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DieseArbeitsmappe" defaultThemeVersion="124226"/>
  <bookViews>
    <workbookView xWindow="240" yWindow="45" windowWidth="28380" windowHeight="14700"/>
  </bookViews>
  <sheets>
    <sheet name="Männer" sheetId="2" r:id="rId1"/>
    <sheet name="Frauen" sheetId="3" r:id="rId2"/>
    <sheet name="50km Calc." sheetId="1" r:id="rId3"/>
    <sheet name="54km Bilstein" sheetId="8" r:id="rId4"/>
    <sheet name="46km Bleiloch" sheetId="9" r:id="rId5"/>
    <sheet name="85km Keufelskopf" sheetId="11" r:id="rId6"/>
    <sheet name="100km Fröttstädt" sheetId="15" r:id="rId7"/>
    <sheet name="52km Kraichgau" sheetId="12" r:id="rId8"/>
    <sheet name="75km Müritz" sheetId="13" r:id="rId9"/>
    <sheet name="75km Müritz (2)" sheetId="20" r:id="rId10"/>
    <sheet name="73km Plettenberg" sheetId="14" r:id="rId11"/>
    <sheet name="50km Schw.Gmünd" sheetId="19" r:id="rId12"/>
  </sheets>
  <calcPr calcId="125725"/>
</workbook>
</file>

<file path=xl/calcChain.xml><?xml version="1.0" encoding="utf-8"?>
<calcChain xmlns="http://schemas.openxmlformats.org/spreadsheetml/2006/main">
  <c r="T43" i="19"/>
  <c r="L65"/>
  <c r="L76"/>
  <c r="L113"/>
  <c r="L141"/>
  <c r="L143"/>
  <c r="L146"/>
  <c r="L157"/>
  <c r="L161"/>
  <c r="L163"/>
  <c r="L164"/>
  <c r="L168"/>
  <c r="R8" i="3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517"/>
  <c r="AC518"/>
  <c r="AC519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C538"/>
  <c r="AC539"/>
  <c r="AC540"/>
  <c r="AC541"/>
  <c r="AC542"/>
  <c r="AC543"/>
  <c r="AC544"/>
  <c r="AC545"/>
  <c r="AC546"/>
  <c r="AC547"/>
  <c r="AC548"/>
  <c r="AC549"/>
  <c r="AC550"/>
  <c r="AC551"/>
  <c r="AC552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2"/>
  <c r="AC663"/>
  <c r="AC664"/>
  <c r="AC665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C702"/>
  <c r="AC703"/>
  <c r="AC704"/>
  <c r="AC705"/>
  <c r="AC706"/>
  <c r="AC707"/>
  <c r="AC708"/>
  <c r="AC709"/>
  <c r="AC710"/>
  <c r="AC711"/>
  <c r="AC712"/>
  <c r="AC713"/>
  <c r="AC714"/>
  <c r="AC715"/>
  <c r="AC716"/>
  <c r="AC717"/>
  <c r="AC718"/>
  <c r="AC719"/>
  <c r="AC720"/>
  <c r="AC721"/>
  <c r="AC722"/>
  <c r="AC723"/>
  <c r="AC724"/>
  <c r="AC725"/>
  <c r="AC726"/>
  <c r="AC727"/>
  <c r="AC728"/>
  <c r="AC729"/>
  <c r="AC730"/>
  <c r="AC731"/>
  <c r="AC732"/>
  <c r="AC733"/>
  <c r="AC734"/>
  <c r="AC735"/>
  <c r="AC736"/>
  <c r="AC737"/>
  <c r="AC738"/>
  <c r="AC739"/>
  <c r="AC740"/>
  <c r="AC741"/>
  <c r="AC742"/>
  <c r="AC743"/>
  <c r="AC744"/>
  <c r="AC745"/>
  <c r="AC746"/>
  <c r="AC747"/>
  <c r="AC748"/>
  <c r="AC749"/>
  <c r="AC750"/>
  <c r="AC751"/>
  <c r="AC752"/>
  <c r="AC753"/>
  <c r="AC754"/>
  <c r="AC755"/>
  <c r="AC756"/>
  <c r="AC757"/>
  <c r="AC758"/>
  <c r="AC759"/>
  <c r="AC760"/>
  <c r="AC761"/>
  <c r="AC762"/>
  <c r="AC763"/>
  <c r="AC764"/>
  <c r="AC765"/>
  <c r="AC766"/>
  <c r="AC767"/>
  <c r="AC768"/>
  <c r="AC769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AC827"/>
  <c r="AC828"/>
  <c r="AC829"/>
  <c r="AC830"/>
  <c r="AC831"/>
  <c r="AC832"/>
  <c r="AC833"/>
  <c r="AC834"/>
  <c r="AC835"/>
  <c r="AC836"/>
  <c r="AC837"/>
  <c r="AC838"/>
  <c r="AC839"/>
  <c r="AC840"/>
  <c r="AC841"/>
  <c r="AC842"/>
  <c r="AC843"/>
  <c r="AC844"/>
  <c r="AC845"/>
  <c r="AC846"/>
  <c r="AC847"/>
  <c r="AC848"/>
  <c r="AC849"/>
  <c r="AC850"/>
  <c r="AC851"/>
  <c r="AC852"/>
  <c r="AC853"/>
  <c r="AC854"/>
  <c r="AC855"/>
  <c r="AC856"/>
  <c r="AC857"/>
  <c r="AC858"/>
  <c r="AC859"/>
  <c r="AC860"/>
  <c r="AC861"/>
  <c r="AC862"/>
  <c r="AC863"/>
  <c r="AC864"/>
  <c r="AC865"/>
  <c r="AC866"/>
  <c r="AC867"/>
  <c r="AC868"/>
  <c r="AC869"/>
  <c r="AC870"/>
  <c r="AC871"/>
  <c r="AC872"/>
  <c r="AC873"/>
  <c r="AC874"/>
  <c r="AC875"/>
  <c r="AC876"/>
  <c r="AC877"/>
  <c r="AC878"/>
  <c r="AC879"/>
  <c r="AC880"/>
  <c r="AC881"/>
  <c r="AC882"/>
  <c r="AC883"/>
  <c r="AC884"/>
  <c r="AC885"/>
  <c r="AC886"/>
  <c r="AC887"/>
  <c r="AC888"/>
  <c r="AC889"/>
  <c r="AC890"/>
  <c r="AC891"/>
  <c r="AC892"/>
  <c r="AC893"/>
  <c r="AC894"/>
  <c r="AC895"/>
  <c r="AC896"/>
  <c r="AC897"/>
  <c r="AC898"/>
  <c r="AC899"/>
  <c r="AC900"/>
  <c r="AC901"/>
  <c r="AC902"/>
  <c r="AC903"/>
  <c r="AC904"/>
  <c r="AC905"/>
  <c r="AC906"/>
  <c r="AC907"/>
  <c r="AC908"/>
  <c r="AC909"/>
  <c r="AC910"/>
  <c r="AC911"/>
  <c r="AC912"/>
  <c r="AC913"/>
  <c r="AC914"/>
  <c r="AC915"/>
  <c r="AC916"/>
  <c r="AC917"/>
  <c r="AC918"/>
  <c r="AC919"/>
  <c r="AC920"/>
  <c r="AC921"/>
  <c r="AC922"/>
  <c r="AC923"/>
  <c r="AC924"/>
  <c r="AC925"/>
  <c r="AC926"/>
  <c r="AC927"/>
  <c r="AC928"/>
  <c r="AC929"/>
  <c r="AC930"/>
  <c r="AC931"/>
  <c r="AC932"/>
  <c r="AC933"/>
  <c r="AC934"/>
  <c r="AC935"/>
  <c r="AC936"/>
  <c r="AC937"/>
  <c r="AC938"/>
  <c r="AC939"/>
  <c r="AC940"/>
  <c r="AC941"/>
  <c r="AC942"/>
  <c r="AC943"/>
  <c r="AC944"/>
  <c r="AC945"/>
  <c r="AC946"/>
  <c r="AC947"/>
  <c r="AC948"/>
  <c r="AC949"/>
  <c r="AC950"/>
  <c r="AC951"/>
  <c r="AC952"/>
  <c r="AC953"/>
  <c r="AC954"/>
  <c r="AC955"/>
  <c r="AC956"/>
  <c r="AC957"/>
  <c r="AC958"/>
  <c r="AC959"/>
  <c r="AC960"/>
  <c r="AC961"/>
  <c r="AC962"/>
  <c r="AC963"/>
  <c r="AC964"/>
  <c r="AC965"/>
  <c r="AC966"/>
  <c r="AC967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AC997"/>
  <c r="AC998"/>
  <c r="AC999"/>
  <c r="AC1000"/>
  <c r="AC1001"/>
  <c r="AC1002"/>
  <c r="AC1003"/>
  <c r="AC1004"/>
  <c r="AC1005"/>
  <c r="AC1006"/>
  <c r="AC1007"/>
  <c r="AC1008"/>
  <c r="AC1009"/>
  <c r="AC1010"/>
  <c r="AC1011"/>
  <c r="AC1012"/>
  <c r="AC1013"/>
  <c r="AC1014"/>
  <c r="AC1015"/>
  <c r="AC1016"/>
  <c r="AC1017"/>
  <c r="AC1018"/>
  <c r="AC1019"/>
  <c r="AC1020"/>
  <c r="AC1021"/>
  <c r="AC1022"/>
  <c r="AC1023"/>
  <c r="AC1024"/>
  <c r="AC1025"/>
  <c r="AC1026"/>
  <c r="AC1027"/>
  <c r="AC1028"/>
  <c r="AC1029"/>
  <c r="AC1030"/>
  <c r="AC1031"/>
  <c r="AC1032"/>
  <c r="AC1033"/>
  <c r="AC1034"/>
  <c r="AC1035"/>
  <c r="AC1036"/>
  <c r="AC1037"/>
  <c r="AC1038"/>
  <c r="AC1039"/>
  <c r="AC1040"/>
  <c r="AC1041"/>
  <c r="AC1042"/>
  <c r="AC1043"/>
  <c r="AC1044"/>
  <c r="AC1045"/>
  <c r="AC1046"/>
  <c r="AC1047"/>
  <c r="AC1048"/>
  <c r="AC1049"/>
  <c r="AC1050"/>
  <c r="AC1051"/>
  <c r="AC1052"/>
  <c r="AC1053"/>
  <c r="AC1054"/>
  <c r="AC1055"/>
  <c r="AC1056"/>
  <c r="AC1057"/>
  <c r="AC1058"/>
  <c r="AC1059"/>
  <c r="AC1060"/>
  <c r="AC1061"/>
  <c r="AC1062"/>
  <c r="AC1063"/>
  <c r="AC1064"/>
  <c r="AC1065"/>
  <c r="AC1066"/>
  <c r="AC1067"/>
  <c r="AC1068"/>
  <c r="AC1069"/>
  <c r="AC1070"/>
  <c r="AC1071"/>
  <c r="AC1072"/>
  <c r="AC1073"/>
  <c r="AC1074"/>
  <c r="AC1075"/>
  <c r="AC1076"/>
  <c r="AC1077"/>
  <c r="AC1078"/>
  <c r="AC1079"/>
  <c r="AC1080"/>
  <c r="AC1081"/>
  <c r="AC1082"/>
  <c r="AC1083"/>
  <c r="AC1084"/>
  <c r="AC1085"/>
  <c r="AC1086"/>
  <c r="AC1087"/>
  <c r="AC1088"/>
  <c r="AC1089"/>
  <c r="AC1090"/>
  <c r="AC1091"/>
  <c r="AC1092"/>
  <c r="AC1093"/>
  <c r="AC1094"/>
  <c r="AC1095"/>
  <c r="AC1096"/>
  <c r="AC1097"/>
  <c r="AC1098"/>
  <c r="AC1099"/>
  <c r="AC1100"/>
  <c r="AC1101"/>
  <c r="AC1102"/>
  <c r="AC1103"/>
  <c r="AC1104"/>
  <c r="AC1105"/>
  <c r="AC1106"/>
  <c r="AC7"/>
  <c r="AC4"/>
  <c r="AC3"/>
  <c r="R8" i="2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7"/>
  <c r="P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517"/>
  <c r="AC518"/>
  <c r="AC519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C538"/>
  <c r="AC539"/>
  <c r="AC540"/>
  <c r="AC541"/>
  <c r="AC542"/>
  <c r="AC543"/>
  <c r="AC544"/>
  <c r="AC545"/>
  <c r="AC546"/>
  <c r="AC547"/>
  <c r="AC548"/>
  <c r="AC549"/>
  <c r="AC550"/>
  <c r="AC551"/>
  <c r="AC552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2"/>
  <c r="AC663"/>
  <c r="AC664"/>
  <c r="AC665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C702"/>
  <c r="AC703"/>
  <c r="AC704"/>
  <c r="AC705"/>
  <c r="AC706"/>
  <c r="AC707"/>
  <c r="AC708"/>
  <c r="AC709"/>
  <c r="AC710"/>
  <c r="AC711"/>
  <c r="AC712"/>
  <c r="AC713"/>
  <c r="AC714"/>
  <c r="AC715"/>
  <c r="AC716"/>
  <c r="AC717"/>
  <c r="AC718"/>
  <c r="AC719"/>
  <c r="AC720"/>
  <c r="AC721"/>
  <c r="AC722"/>
  <c r="AC723"/>
  <c r="AC724"/>
  <c r="AC725"/>
  <c r="AC726"/>
  <c r="AC727"/>
  <c r="AC728"/>
  <c r="AC729"/>
  <c r="AC730"/>
  <c r="AC731"/>
  <c r="AC732"/>
  <c r="AC733"/>
  <c r="AC734"/>
  <c r="AC735"/>
  <c r="AC736"/>
  <c r="AC737"/>
  <c r="AC738"/>
  <c r="AC739"/>
  <c r="AC740"/>
  <c r="AC741"/>
  <c r="AC742"/>
  <c r="AC743"/>
  <c r="AC744"/>
  <c r="AC745"/>
  <c r="AC746"/>
  <c r="AC747"/>
  <c r="AC748"/>
  <c r="AC749"/>
  <c r="AC750"/>
  <c r="AC751"/>
  <c r="AC752"/>
  <c r="AC753"/>
  <c r="AC754"/>
  <c r="AC755"/>
  <c r="AC756"/>
  <c r="AC757"/>
  <c r="AC758"/>
  <c r="AC759"/>
  <c r="AC760"/>
  <c r="AC761"/>
  <c r="AC762"/>
  <c r="AC763"/>
  <c r="AC764"/>
  <c r="AC765"/>
  <c r="AC766"/>
  <c r="AC767"/>
  <c r="AC768"/>
  <c r="AC769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AC827"/>
  <c r="AC828"/>
  <c r="AC829"/>
  <c r="AC830"/>
  <c r="AC831"/>
  <c r="AC832"/>
  <c r="AC833"/>
  <c r="AC834"/>
  <c r="AC835"/>
  <c r="AC836"/>
  <c r="AC837"/>
  <c r="AC838"/>
  <c r="AC839"/>
  <c r="AC840"/>
  <c r="AC841"/>
  <c r="AC842"/>
  <c r="AC843"/>
  <c r="AC844"/>
  <c r="AC845"/>
  <c r="AC846"/>
  <c r="AC847"/>
  <c r="AC848"/>
  <c r="AC849"/>
  <c r="AC850"/>
  <c r="AC851"/>
  <c r="AC852"/>
  <c r="AC853"/>
  <c r="AC854"/>
  <c r="AC855"/>
  <c r="AC856"/>
  <c r="AC857"/>
  <c r="AC858"/>
  <c r="AC859"/>
  <c r="AC860"/>
  <c r="AC861"/>
  <c r="AC862"/>
  <c r="AC863"/>
  <c r="AC864"/>
  <c r="AC865"/>
  <c r="AC866"/>
  <c r="AC867"/>
  <c r="AC868"/>
  <c r="AC869"/>
  <c r="AC870"/>
  <c r="AC871"/>
  <c r="AC872"/>
  <c r="AC873"/>
  <c r="AC874"/>
  <c r="AC875"/>
  <c r="AC876"/>
  <c r="AC877"/>
  <c r="AC878"/>
  <c r="AC879"/>
  <c r="AC880"/>
  <c r="AC881"/>
  <c r="AC882"/>
  <c r="AC883"/>
  <c r="AC884"/>
  <c r="AC885"/>
  <c r="AC886"/>
  <c r="AC887"/>
  <c r="AC888"/>
  <c r="AC889"/>
  <c r="AC890"/>
  <c r="AC891"/>
  <c r="AC892"/>
  <c r="AC893"/>
  <c r="AC894"/>
  <c r="AC895"/>
  <c r="AC896"/>
  <c r="AC897"/>
  <c r="AC898"/>
  <c r="AC899"/>
  <c r="AC900"/>
  <c r="AC901"/>
  <c r="AC902"/>
  <c r="AC903"/>
  <c r="AC904"/>
  <c r="AC905"/>
  <c r="AC906"/>
  <c r="AC907"/>
  <c r="AC908"/>
  <c r="AC909"/>
  <c r="AC910"/>
  <c r="AC911"/>
  <c r="AC912"/>
  <c r="AC913"/>
  <c r="AC914"/>
  <c r="AC915"/>
  <c r="AC916"/>
  <c r="AC917"/>
  <c r="AC918"/>
  <c r="AC919"/>
  <c r="AC920"/>
  <c r="AC921"/>
  <c r="AC922"/>
  <c r="AC923"/>
  <c r="AC924"/>
  <c r="AC925"/>
  <c r="AC926"/>
  <c r="AC927"/>
  <c r="AC928"/>
  <c r="AC929"/>
  <c r="AC930"/>
  <c r="AC931"/>
  <c r="AC932"/>
  <c r="AC933"/>
  <c r="AC934"/>
  <c r="AC935"/>
  <c r="AC936"/>
  <c r="AC937"/>
  <c r="AC938"/>
  <c r="AC939"/>
  <c r="AC940"/>
  <c r="AC941"/>
  <c r="AC942"/>
  <c r="AC943"/>
  <c r="AC944"/>
  <c r="AC945"/>
  <c r="AC946"/>
  <c r="AC947"/>
  <c r="AC948"/>
  <c r="AC949"/>
  <c r="AC950"/>
  <c r="AC951"/>
  <c r="AC952"/>
  <c r="AC953"/>
  <c r="AC954"/>
  <c r="AC955"/>
  <c r="AC956"/>
  <c r="AC957"/>
  <c r="AC958"/>
  <c r="AC959"/>
  <c r="AC960"/>
  <c r="AC961"/>
  <c r="AC962"/>
  <c r="AC963"/>
  <c r="AC964"/>
  <c r="AC965"/>
  <c r="AC966"/>
  <c r="AC967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AC997"/>
  <c r="AC998"/>
  <c r="AC999"/>
  <c r="AC1000"/>
  <c r="AC1001"/>
  <c r="AC1002"/>
  <c r="AC1003"/>
  <c r="AC1004"/>
  <c r="AC1005"/>
  <c r="AC1006"/>
  <c r="AC1007"/>
  <c r="AC1008"/>
  <c r="AC1009"/>
  <c r="AC1010"/>
  <c r="AC1011"/>
  <c r="AC1012"/>
  <c r="AC1013"/>
  <c r="AC1014"/>
  <c r="AC1015"/>
  <c r="AC1016"/>
  <c r="AC1017"/>
  <c r="AC1018"/>
  <c r="AC1019"/>
  <c r="AC1020"/>
  <c r="AC1021"/>
  <c r="AC1022"/>
  <c r="AC1023"/>
  <c r="AC1024"/>
  <c r="AC1025"/>
  <c r="AC1026"/>
  <c r="AC1027"/>
  <c r="AC1028"/>
  <c r="AC1029"/>
  <c r="AC1030"/>
  <c r="AC1031"/>
  <c r="AC1032"/>
  <c r="AC1033"/>
  <c r="AC1034"/>
  <c r="AC1035"/>
  <c r="AC1036"/>
  <c r="AC1037"/>
  <c r="AC1038"/>
  <c r="AC1039"/>
  <c r="AC1040"/>
  <c r="AC1041"/>
  <c r="AC1042"/>
  <c r="AC1043"/>
  <c r="AC1044"/>
  <c r="AC1045"/>
  <c r="AC1046"/>
  <c r="AC1047"/>
  <c r="AC1048"/>
  <c r="AC1049"/>
  <c r="AC1050"/>
  <c r="AC1051"/>
  <c r="AC1052"/>
  <c r="AC1053"/>
  <c r="AC1054"/>
  <c r="AC1055"/>
  <c r="AC1056"/>
  <c r="AC1057"/>
  <c r="AC1058"/>
  <c r="AC1059"/>
  <c r="AC1060"/>
  <c r="AC1061"/>
  <c r="AC1062"/>
  <c r="AC1063"/>
  <c r="AC1064"/>
  <c r="AC1065"/>
  <c r="AC1066"/>
  <c r="AC1067"/>
  <c r="AC1068"/>
  <c r="AC1069"/>
  <c r="AC1070"/>
  <c r="AC1071"/>
  <c r="AC1072"/>
  <c r="AC1073"/>
  <c r="AC1074"/>
  <c r="AC1075"/>
  <c r="AC1076"/>
  <c r="AC1077"/>
  <c r="AC1078"/>
  <c r="AC1079"/>
  <c r="AC1080"/>
  <c r="AC1081"/>
  <c r="AC1082"/>
  <c r="AC1083"/>
  <c r="AC1084"/>
  <c r="AC1085"/>
  <c r="AC1086"/>
  <c r="AC1087"/>
  <c r="AC1088"/>
  <c r="AC1089"/>
  <c r="AC1090"/>
  <c r="AC1091"/>
  <c r="AC1092"/>
  <c r="AC1093"/>
  <c r="AC1094"/>
  <c r="AC1095"/>
  <c r="AC1096"/>
  <c r="AC1097"/>
  <c r="AC1098"/>
  <c r="AC1099"/>
  <c r="AC1100"/>
  <c r="AC1101"/>
  <c r="AC1102"/>
  <c r="AC1103"/>
  <c r="AC1104"/>
  <c r="AC1105"/>
  <c r="AC1106"/>
  <c r="AC7"/>
  <c r="AC3"/>
  <c r="AC4"/>
  <c r="AA4" i="3" l="1"/>
  <c r="Y4"/>
  <c r="AA3"/>
  <c r="Y3"/>
  <c r="AA4" i="2"/>
  <c r="AA3"/>
  <c r="L58" i="12"/>
  <c r="L68"/>
  <c r="L70"/>
  <c r="L71"/>
  <c r="L73"/>
  <c r="L75"/>
  <c r="T62" i="15"/>
  <c r="T67"/>
  <c r="T81"/>
  <c r="M8" i="3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7"/>
  <c r="M8" i="2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7"/>
  <c r="AA11" l="1"/>
  <c r="P11" s="1"/>
  <c r="AA15"/>
  <c r="P15" s="1"/>
  <c r="AA19"/>
  <c r="P19" s="1"/>
  <c r="AA23"/>
  <c r="P23" s="1"/>
  <c r="AA27"/>
  <c r="P27" s="1"/>
  <c r="AA31"/>
  <c r="P31" s="1"/>
  <c r="AA35"/>
  <c r="P35" s="1"/>
  <c r="AA39"/>
  <c r="P39" s="1"/>
  <c r="AA43"/>
  <c r="P43" s="1"/>
  <c r="AA47"/>
  <c r="P47" s="1"/>
  <c r="AA51"/>
  <c r="P51" s="1"/>
  <c r="AA55"/>
  <c r="P55" s="1"/>
  <c r="AA59"/>
  <c r="P59" s="1"/>
  <c r="AA63"/>
  <c r="P63" s="1"/>
  <c r="AA67"/>
  <c r="P67" s="1"/>
  <c r="AA71"/>
  <c r="P71" s="1"/>
  <c r="AA75"/>
  <c r="P75" s="1"/>
  <c r="AA79"/>
  <c r="P79" s="1"/>
  <c r="AA83"/>
  <c r="P83" s="1"/>
  <c r="AA87"/>
  <c r="P87" s="1"/>
  <c r="AA91"/>
  <c r="P91" s="1"/>
  <c r="AA95"/>
  <c r="P95" s="1"/>
  <c r="AA99"/>
  <c r="P99" s="1"/>
  <c r="AA103"/>
  <c r="P103" s="1"/>
  <c r="AA107"/>
  <c r="P107" s="1"/>
  <c r="AA111"/>
  <c r="P111" s="1"/>
  <c r="AA115"/>
  <c r="P115" s="1"/>
  <c r="AA119"/>
  <c r="P119" s="1"/>
  <c r="AA123"/>
  <c r="P123" s="1"/>
  <c r="AA127"/>
  <c r="P127" s="1"/>
  <c r="AA131"/>
  <c r="P131" s="1"/>
  <c r="AA135"/>
  <c r="P135" s="1"/>
  <c r="AA139"/>
  <c r="P139" s="1"/>
  <c r="AA143"/>
  <c r="P143" s="1"/>
  <c r="AA147"/>
  <c r="P147" s="1"/>
  <c r="AA151"/>
  <c r="P151" s="1"/>
  <c r="AA155"/>
  <c r="P155" s="1"/>
  <c r="AA159"/>
  <c r="P159" s="1"/>
  <c r="AA163"/>
  <c r="P163" s="1"/>
  <c r="AA167"/>
  <c r="P167" s="1"/>
  <c r="AA171"/>
  <c r="P171" s="1"/>
  <c r="AA175"/>
  <c r="P175" s="1"/>
  <c r="AA179"/>
  <c r="P179" s="1"/>
  <c r="AA183"/>
  <c r="P183" s="1"/>
  <c r="AA187"/>
  <c r="P187" s="1"/>
  <c r="AA191"/>
  <c r="P191" s="1"/>
  <c r="AA195"/>
  <c r="P195" s="1"/>
  <c r="AA199"/>
  <c r="P199" s="1"/>
  <c r="AA203"/>
  <c r="P203" s="1"/>
  <c r="AA207"/>
  <c r="P207" s="1"/>
  <c r="AA211"/>
  <c r="P211" s="1"/>
  <c r="AA215"/>
  <c r="P215" s="1"/>
  <c r="AA219"/>
  <c r="P219" s="1"/>
  <c r="AA223"/>
  <c r="P223" s="1"/>
  <c r="AA227"/>
  <c r="P227" s="1"/>
  <c r="AA231"/>
  <c r="P231" s="1"/>
  <c r="AA235"/>
  <c r="P235" s="1"/>
  <c r="AA239"/>
  <c r="P239" s="1"/>
  <c r="AA243"/>
  <c r="P243" s="1"/>
  <c r="AA247"/>
  <c r="P247" s="1"/>
  <c r="AA251"/>
  <c r="P251" s="1"/>
  <c r="AA255"/>
  <c r="P255" s="1"/>
  <c r="AA259"/>
  <c r="P259" s="1"/>
  <c r="AA263"/>
  <c r="P263" s="1"/>
  <c r="AA267"/>
  <c r="P267" s="1"/>
  <c r="AA271"/>
  <c r="P271" s="1"/>
  <c r="AA275"/>
  <c r="P275" s="1"/>
  <c r="AA279"/>
  <c r="P279" s="1"/>
  <c r="AA283"/>
  <c r="P283" s="1"/>
  <c r="AA287"/>
  <c r="P287" s="1"/>
  <c r="AA291"/>
  <c r="P291" s="1"/>
  <c r="AA295"/>
  <c r="P295" s="1"/>
  <c r="AA299"/>
  <c r="P299" s="1"/>
  <c r="AA303"/>
  <c r="P303" s="1"/>
  <c r="AA307"/>
  <c r="P307" s="1"/>
  <c r="AA311"/>
  <c r="P311" s="1"/>
  <c r="AA315"/>
  <c r="P315" s="1"/>
  <c r="AA319"/>
  <c r="P319" s="1"/>
  <c r="AA323"/>
  <c r="P323" s="1"/>
  <c r="AA327"/>
  <c r="P327" s="1"/>
  <c r="AA331"/>
  <c r="P331" s="1"/>
  <c r="AA335"/>
  <c r="P335" s="1"/>
  <c r="AA339"/>
  <c r="P339" s="1"/>
  <c r="AA343"/>
  <c r="P343" s="1"/>
  <c r="AA347"/>
  <c r="P347" s="1"/>
  <c r="AA351"/>
  <c r="P351" s="1"/>
  <c r="AA355"/>
  <c r="P355" s="1"/>
  <c r="AA359"/>
  <c r="P359" s="1"/>
  <c r="AA363"/>
  <c r="P363" s="1"/>
  <c r="AA367"/>
  <c r="P367" s="1"/>
  <c r="AA371"/>
  <c r="P371" s="1"/>
  <c r="AA375"/>
  <c r="P375" s="1"/>
  <c r="AA379"/>
  <c r="P379" s="1"/>
  <c r="AA383"/>
  <c r="P383" s="1"/>
  <c r="AA387"/>
  <c r="P387" s="1"/>
  <c r="AA391"/>
  <c r="P391" s="1"/>
  <c r="AA395"/>
  <c r="P395" s="1"/>
  <c r="AA399"/>
  <c r="P399" s="1"/>
  <c r="AA403"/>
  <c r="P403" s="1"/>
  <c r="AA407"/>
  <c r="P407" s="1"/>
  <c r="AA411"/>
  <c r="P411" s="1"/>
  <c r="AA415"/>
  <c r="P415" s="1"/>
  <c r="AA419"/>
  <c r="P419" s="1"/>
  <c r="AA423"/>
  <c r="P423" s="1"/>
  <c r="AA427"/>
  <c r="P427" s="1"/>
  <c r="AA431"/>
  <c r="P431" s="1"/>
  <c r="AA435"/>
  <c r="P435" s="1"/>
  <c r="AA439"/>
  <c r="P439" s="1"/>
  <c r="AA443"/>
  <c r="P443" s="1"/>
  <c r="AA447"/>
  <c r="P447" s="1"/>
  <c r="AA451"/>
  <c r="P451" s="1"/>
  <c r="AA455"/>
  <c r="P455" s="1"/>
  <c r="AA459"/>
  <c r="P459" s="1"/>
  <c r="AA463"/>
  <c r="P463" s="1"/>
  <c r="AA467"/>
  <c r="P467" s="1"/>
  <c r="AA471"/>
  <c r="P471" s="1"/>
  <c r="AA475"/>
  <c r="P475" s="1"/>
  <c r="AA479"/>
  <c r="P479" s="1"/>
  <c r="AA483"/>
  <c r="P483" s="1"/>
  <c r="AA487"/>
  <c r="P487" s="1"/>
  <c r="AA491"/>
  <c r="P491" s="1"/>
  <c r="AA495"/>
  <c r="P495" s="1"/>
  <c r="AA499"/>
  <c r="P499" s="1"/>
  <c r="AA503"/>
  <c r="P503" s="1"/>
  <c r="AA507"/>
  <c r="P507" s="1"/>
  <c r="AA511"/>
  <c r="P511" s="1"/>
  <c r="AA515"/>
  <c r="P515" s="1"/>
  <c r="AA519"/>
  <c r="P519" s="1"/>
  <c r="AA523"/>
  <c r="P523" s="1"/>
  <c r="AA527"/>
  <c r="P527" s="1"/>
  <c r="AA531"/>
  <c r="P531" s="1"/>
  <c r="AA535"/>
  <c r="P535" s="1"/>
  <c r="AA539"/>
  <c r="P539" s="1"/>
  <c r="AA543"/>
  <c r="P543" s="1"/>
  <c r="AA547"/>
  <c r="P547" s="1"/>
  <c r="AA551"/>
  <c r="P551" s="1"/>
  <c r="AA555"/>
  <c r="P555" s="1"/>
  <c r="AA559"/>
  <c r="P559" s="1"/>
  <c r="AA563"/>
  <c r="P563" s="1"/>
  <c r="AA567"/>
  <c r="P567" s="1"/>
  <c r="AA571"/>
  <c r="P571" s="1"/>
  <c r="AA575"/>
  <c r="P575" s="1"/>
  <c r="AA579"/>
  <c r="P579" s="1"/>
  <c r="AA583"/>
  <c r="P583" s="1"/>
  <c r="AA587"/>
  <c r="P587" s="1"/>
  <c r="AA591"/>
  <c r="P591" s="1"/>
  <c r="AA595"/>
  <c r="P595" s="1"/>
  <c r="AA599"/>
  <c r="P599" s="1"/>
  <c r="AA603"/>
  <c r="P603" s="1"/>
  <c r="AA607"/>
  <c r="P607" s="1"/>
  <c r="AA611"/>
  <c r="P611" s="1"/>
  <c r="AA615"/>
  <c r="P615" s="1"/>
  <c r="AA619"/>
  <c r="P619" s="1"/>
  <c r="AA623"/>
  <c r="P623" s="1"/>
  <c r="AA627"/>
  <c r="P627" s="1"/>
  <c r="AA631"/>
  <c r="P631" s="1"/>
  <c r="AA635"/>
  <c r="P635" s="1"/>
  <c r="AA639"/>
  <c r="P639" s="1"/>
  <c r="AA643"/>
  <c r="P643" s="1"/>
  <c r="AA647"/>
  <c r="P647" s="1"/>
  <c r="AA651"/>
  <c r="P651" s="1"/>
  <c r="AA655"/>
  <c r="P655" s="1"/>
  <c r="AA659"/>
  <c r="P659" s="1"/>
  <c r="AA663"/>
  <c r="P663" s="1"/>
  <c r="AA667"/>
  <c r="P667" s="1"/>
  <c r="AA671"/>
  <c r="P671" s="1"/>
  <c r="AA675"/>
  <c r="P675" s="1"/>
  <c r="AA679"/>
  <c r="P679" s="1"/>
  <c r="AA683"/>
  <c r="P683" s="1"/>
  <c r="AA687"/>
  <c r="P687" s="1"/>
  <c r="AA691"/>
  <c r="P691" s="1"/>
  <c r="AA695"/>
  <c r="P695" s="1"/>
  <c r="AA699"/>
  <c r="P699" s="1"/>
  <c r="AA703"/>
  <c r="P703" s="1"/>
  <c r="AA707"/>
  <c r="P707" s="1"/>
  <c r="AA711"/>
  <c r="P711" s="1"/>
  <c r="AA715"/>
  <c r="P715" s="1"/>
  <c r="AA719"/>
  <c r="P719" s="1"/>
  <c r="AA723"/>
  <c r="P723" s="1"/>
  <c r="AA727"/>
  <c r="P727" s="1"/>
  <c r="AA731"/>
  <c r="P731" s="1"/>
  <c r="AA735"/>
  <c r="P735" s="1"/>
  <c r="AA739"/>
  <c r="P739" s="1"/>
  <c r="AA743"/>
  <c r="P743" s="1"/>
  <c r="AA747"/>
  <c r="P747" s="1"/>
  <c r="AA751"/>
  <c r="P751" s="1"/>
  <c r="AA755"/>
  <c r="P755" s="1"/>
  <c r="AA759"/>
  <c r="P759" s="1"/>
  <c r="AA763"/>
  <c r="P763" s="1"/>
  <c r="AA767"/>
  <c r="P767" s="1"/>
  <c r="AA771"/>
  <c r="P771" s="1"/>
  <c r="AA10"/>
  <c r="P10" s="1"/>
  <c r="AA14"/>
  <c r="P14" s="1"/>
  <c r="AA18"/>
  <c r="P18" s="1"/>
  <c r="AA22"/>
  <c r="P22" s="1"/>
  <c r="AA26"/>
  <c r="P26" s="1"/>
  <c r="AA30"/>
  <c r="P30" s="1"/>
  <c r="AA34"/>
  <c r="P34" s="1"/>
  <c r="AA38"/>
  <c r="P38" s="1"/>
  <c r="AA42"/>
  <c r="P42" s="1"/>
  <c r="AA46"/>
  <c r="P46" s="1"/>
  <c r="AA50"/>
  <c r="P50" s="1"/>
  <c r="AA54"/>
  <c r="P54" s="1"/>
  <c r="AA58"/>
  <c r="P58" s="1"/>
  <c r="AA62"/>
  <c r="P62" s="1"/>
  <c r="AA66"/>
  <c r="P66" s="1"/>
  <c r="AA70"/>
  <c r="P70" s="1"/>
  <c r="AA74"/>
  <c r="P74" s="1"/>
  <c r="AA78"/>
  <c r="P78" s="1"/>
  <c r="AA82"/>
  <c r="P82" s="1"/>
  <c r="AA86"/>
  <c r="P86" s="1"/>
  <c r="AA90"/>
  <c r="P90" s="1"/>
  <c r="AA94"/>
  <c r="P94" s="1"/>
  <c r="AA98"/>
  <c r="P98" s="1"/>
  <c r="AA102"/>
  <c r="P102" s="1"/>
  <c r="AA106"/>
  <c r="P106" s="1"/>
  <c r="AA110"/>
  <c r="P110" s="1"/>
  <c r="AA114"/>
  <c r="P114" s="1"/>
  <c r="AA118"/>
  <c r="P118" s="1"/>
  <c r="AA122"/>
  <c r="P122" s="1"/>
  <c r="AA126"/>
  <c r="P126" s="1"/>
  <c r="AA130"/>
  <c r="P130" s="1"/>
  <c r="AA134"/>
  <c r="P134" s="1"/>
  <c r="AA138"/>
  <c r="P138" s="1"/>
  <c r="AA142"/>
  <c r="P142" s="1"/>
  <c r="AA146"/>
  <c r="P146" s="1"/>
  <c r="AA150"/>
  <c r="P150" s="1"/>
  <c r="AA154"/>
  <c r="P154" s="1"/>
  <c r="AA158"/>
  <c r="P158" s="1"/>
  <c r="AA162"/>
  <c r="P162" s="1"/>
  <c r="AA166"/>
  <c r="P166" s="1"/>
  <c r="AA170"/>
  <c r="P170" s="1"/>
  <c r="AA174"/>
  <c r="P174" s="1"/>
  <c r="AA178"/>
  <c r="P178" s="1"/>
  <c r="AA182"/>
  <c r="P182" s="1"/>
  <c r="AA186"/>
  <c r="P186" s="1"/>
  <c r="AA190"/>
  <c r="P190" s="1"/>
  <c r="AA194"/>
  <c r="P194" s="1"/>
  <c r="AA198"/>
  <c r="P198" s="1"/>
  <c r="AA202"/>
  <c r="P202" s="1"/>
  <c r="AA206"/>
  <c r="P206" s="1"/>
  <c r="AA210"/>
  <c r="P210" s="1"/>
  <c r="AA214"/>
  <c r="P214" s="1"/>
  <c r="AA218"/>
  <c r="P218" s="1"/>
  <c r="AA222"/>
  <c r="P222" s="1"/>
  <c r="AA226"/>
  <c r="P226" s="1"/>
  <c r="AA230"/>
  <c r="P230" s="1"/>
  <c r="AA234"/>
  <c r="P234" s="1"/>
  <c r="AA238"/>
  <c r="P238" s="1"/>
  <c r="AA242"/>
  <c r="P242" s="1"/>
  <c r="AA246"/>
  <c r="P246" s="1"/>
  <c r="AA250"/>
  <c r="P250" s="1"/>
  <c r="AA254"/>
  <c r="P254" s="1"/>
  <c r="AA258"/>
  <c r="P258" s="1"/>
  <c r="AA262"/>
  <c r="P262" s="1"/>
  <c r="AA266"/>
  <c r="P266" s="1"/>
  <c r="AA270"/>
  <c r="P270" s="1"/>
  <c r="AA274"/>
  <c r="P274" s="1"/>
  <c r="AA278"/>
  <c r="P278" s="1"/>
  <c r="AA282"/>
  <c r="P282" s="1"/>
  <c r="AA286"/>
  <c r="P286" s="1"/>
  <c r="AA290"/>
  <c r="P290" s="1"/>
  <c r="AA294"/>
  <c r="P294" s="1"/>
  <c r="AA298"/>
  <c r="P298" s="1"/>
  <c r="AA302"/>
  <c r="P302" s="1"/>
  <c r="AA306"/>
  <c r="P306" s="1"/>
  <c r="AA310"/>
  <c r="P310" s="1"/>
  <c r="AA314"/>
  <c r="P314" s="1"/>
  <c r="AA318"/>
  <c r="P318" s="1"/>
  <c r="AA322"/>
  <c r="P322" s="1"/>
  <c r="AA326"/>
  <c r="P326" s="1"/>
  <c r="AA330"/>
  <c r="P330" s="1"/>
  <c r="AA334"/>
  <c r="P334" s="1"/>
  <c r="AA338"/>
  <c r="P338" s="1"/>
  <c r="AA342"/>
  <c r="P342" s="1"/>
  <c r="AA346"/>
  <c r="P346" s="1"/>
  <c r="AA350"/>
  <c r="P350" s="1"/>
  <c r="AA354"/>
  <c r="P354" s="1"/>
  <c r="AA358"/>
  <c r="P358" s="1"/>
  <c r="AA362"/>
  <c r="P362" s="1"/>
  <c r="AA366"/>
  <c r="P366" s="1"/>
  <c r="AA370"/>
  <c r="P370" s="1"/>
  <c r="AA374"/>
  <c r="P374" s="1"/>
  <c r="AA378"/>
  <c r="P378" s="1"/>
  <c r="AA382"/>
  <c r="P382" s="1"/>
  <c r="AA386"/>
  <c r="P386" s="1"/>
  <c r="AA390"/>
  <c r="P390" s="1"/>
  <c r="AA394"/>
  <c r="P394" s="1"/>
  <c r="AA398"/>
  <c r="P398" s="1"/>
  <c r="AA402"/>
  <c r="P402" s="1"/>
  <c r="AA406"/>
  <c r="P406" s="1"/>
  <c r="AA410"/>
  <c r="P410" s="1"/>
  <c r="AA414"/>
  <c r="P414" s="1"/>
  <c r="AA418"/>
  <c r="P418" s="1"/>
  <c r="AA422"/>
  <c r="P422" s="1"/>
  <c r="AA426"/>
  <c r="P426" s="1"/>
  <c r="AA430"/>
  <c r="P430" s="1"/>
  <c r="AA434"/>
  <c r="P434" s="1"/>
  <c r="AA438"/>
  <c r="P438" s="1"/>
  <c r="AA442"/>
  <c r="P442" s="1"/>
  <c r="AA446"/>
  <c r="P446" s="1"/>
  <c r="AA450"/>
  <c r="P450" s="1"/>
  <c r="AA454"/>
  <c r="P454" s="1"/>
  <c r="AA458"/>
  <c r="P458" s="1"/>
  <c r="AA462"/>
  <c r="P462" s="1"/>
  <c r="AA466"/>
  <c r="P466" s="1"/>
  <c r="AA470"/>
  <c r="P470" s="1"/>
  <c r="AA474"/>
  <c r="P474" s="1"/>
  <c r="AA478"/>
  <c r="P478" s="1"/>
  <c r="AA482"/>
  <c r="P482" s="1"/>
  <c r="AA486"/>
  <c r="P486" s="1"/>
  <c r="AA490"/>
  <c r="P490" s="1"/>
  <c r="AA494"/>
  <c r="P494" s="1"/>
  <c r="AA498"/>
  <c r="P498" s="1"/>
  <c r="AA502"/>
  <c r="P502" s="1"/>
  <c r="AA506"/>
  <c r="P506" s="1"/>
  <c r="AA510"/>
  <c r="P510" s="1"/>
  <c r="AA514"/>
  <c r="P514" s="1"/>
  <c r="AA518"/>
  <c r="P518" s="1"/>
  <c r="AA522"/>
  <c r="P522" s="1"/>
  <c r="AA526"/>
  <c r="P526" s="1"/>
  <c r="AA530"/>
  <c r="P530" s="1"/>
  <c r="AA534"/>
  <c r="P534" s="1"/>
  <c r="AA538"/>
  <c r="P538" s="1"/>
  <c r="AA542"/>
  <c r="P542" s="1"/>
  <c r="AA546"/>
  <c r="P546" s="1"/>
  <c r="AA550"/>
  <c r="P550" s="1"/>
  <c r="AA554"/>
  <c r="P554" s="1"/>
  <c r="AA558"/>
  <c r="P558" s="1"/>
  <c r="AA562"/>
  <c r="P562" s="1"/>
  <c r="AA566"/>
  <c r="P566" s="1"/>
  <c r="AA570"/>
  <c r="P570" s="1"/>
  <c r="AA574"/>
  <c r="P574" s="1"/>
  <c r="AA578"/>
  <c r="P578" s="1"/>
  <c r="AA582"/>
  <c r="P582" s="1"/>
  <c r="AA586"/>
  <c r="P586" s="1"/>
  <c r="AA590"/>
  <c r="P590" s="1"/>
  <c r="AA594"/>
  <c r="P594" s="1"/>
  <c r="AA598"/>
  <c r="P598" s="1"/>
  <c r="AA602"/>
  <c r="P602" s="1"/>
  <c r="AA606"/>
  <c r="P606" s="1"/>
  <c r="AA610"/>
  <c r="P610" s="1"/>
  <c r="AA614"/>
  <c r="P614" s="1"/>
  <c r="AA618"/>
  <c r="P618" s="1"/>
  <c r="AA622"/>
  <c r="P622" s="1"/>
  <c r="AA626"/>
  <c r="P626" s="1"/>
  <c r="AA630"/>
  <c r="P630" s="1"/>
  <c r="AA634"/>
  <c r="P634" s="1"/>
  <c r="AA638"/>
  <c r="P638" s="1"/>
  <c r="AA642"/>
  <c r="P642" s="1"/>
  <c r="AA646"/>
  <c r="P646" s="1"/>
  <c r="AA650"/>
  <c r="P650" s="1"/>
  <c r="AA654"/>
  <c r="P654" s="1"/>
  <c r="AA658"/>
  <c r="P658" s="1"/>
  <c r="AA662"/>
  <c r="P662" s="1"/>
  <c r="AA666"/>
  <c r="P666" s="1"/>
  <c r="AA670"/>
  <c r="P670" s="1"/>
  <c r="AA674"/>
  <c r="P674" s="1"/>
  <c r="AA678"/>
  <c r="P678" s="1"/>
  <c r="AA682"/>
  <c r="P682" s="1"/>
  <c r="AA686"/>
  <c r="P686" s="1"/>
  <c r="AA690"/>
  <c r="P690" s="1"/>
  <c r="AA694"/>
  <c r="P694" s="1"/>
  <c r="AA698"/>
  <c r="P698" s="1"/>
  <c r="AA702"/>
  <c r="P702" s="1"/>
  <c r="AA706"/>
  <c r="P706" s="1"/>
  <c r="AA710"/>
  <c r="P710" s="1"/>
  <c r="AA714"/>
  <c r="P714" s="1"/>
  <c r="AA718"/>
  <c r="P718" s="1"/>
  <c r="AA722"/>
  <c r="P722" s="1"/>
  <c r="AA726"/>
  <c r="P726" s="1"/>
  <c r="AA730"/>
  <c r="P730" s="1"/>
  <c r="AA734"/>
  <c r="P734" s="1"/>
  <c r="AA738"/>
  <c r="P738" s="1"/>
  <c r="AA742"/>
  <c r="P742" s="1"/>
  <c r="AA746"/>
  <c r="P746" s="1"/>
  <c r="AA750"/>
  <c r="P750" s="1"/>
  <c r="AA754"/>
  <c r="P754" s="1"/>
  <c r="AA758"/>
  <c r="P758" s="1"/>
  <c r="AA762"/>
  <c r="P762" s="1"/>
  <c r="AA766"/>
  <c r="P766" s="1"/>
  <c r="AA770"/>
  <c r="P770" s="1"/>
  <c r="AA774"/>
  <c r="P774" s="1"/>
  <c r="AA9"/>
  <c r="P9" s="1"/>
  <c r="AA13"/>
  <c r="P13" s="1"/>
  <c r="AA17"/>
  <c r="P17" s="1"/>
  <c r="AA21"/>
  <c r="P21" s="1"/>
  <c r="AA25"/>
  <c r="P25" s="1"/>
  <c r="AA29"/>
  <c r="P29" s="1"/>
  <c r="AA33"/>
  <c r="P33" s="1"/>
  <c r="AA37"/>
  <c r="P37" s="1"/>
  <c r="AA41"/>
  <c r="P41" s="1"/>
  <c r="AA45"/>
  <c r="P45" s="1"/>
  <c r="AA49"/>
  <c r="P49" s="1"/>
  <c r="AA53"/>
  <c r="P53" s="1"/>
  <c r="AA57"/>
  <c r="P57" s="1"/>
  <c r="AA61"/>
  <c r="P61" s="1"/>
  <c r="AA65"/>
  <c r="P65" s="1"/>
  <c r="AA69"/>
  <c r="P69" s="1"/>
  <c r="AA73"/>
  <c r="P73" s="1"/>
  <c r="AA77"/>
  <c r="P77" s="1"/>
  <c r="AA81"/>
  <c r="P81" s="1"/>
  <c r="AA85"/>
  <c r="P85" s="1"/>
  <c r="AA89"/>
  <c r="P89" s="1"/>
  <c r="AA93"/>
  <c r="P93" s="1"/>
  <c r="AA97"/>
  <c r="P97" s="1"/>
  <c r="AA101"/>
  <c r="P101" s="1"/>
  <c r="AA105"/>
  <c r="P105" s="1"/>
  <c r="AA109"/>
  <c r="P109" s="1"/>
  <c r="AA113"/>
  <c r="P113" s="1"/>
  <c r="AA117"/>
  <c r="P117" s="1"/>
  <c r="AA121"/>
  <c r="P121" s="1"/>
  <c r="AA125"/>
  <c r="P125" s="1"/>
  <c r="AA129"/>
  <c r="P129" s="1"/>
  <c r="AA133"/>
  <c r="P133" s="1"/>
  <c r="AA137"/>
  <c r="P137" s="1"/>
  <c r="AA141"/>
  <c r="P141" s="1"/>
  <c r="AA145"/>
  <c r="P145" s="1"/>
  <c r="AA149"/>
  <c r="P149" s="1"/>
  <c r="AA153"/>
  <c r="P153" s="1"/>
  <c r="AA157"/>
  <c r="P157" s="1"/>
  <c r="AA161"/>
  <c r="P161" s="1"/>
  <c r="AA165"/>
  <c r="P165" s="1"/>
  <c r="AA169"/>
  <c r="P169" s="1"/>
  <c r="AA173"/>
  <c r="P173" s="1"/>
  <c r="AA177"/>
  <c r="P177" s="1"/>
  <c r="AA181"/>
  <c r="P181" s="1"/>
  <c r="AA185"/>
  <c r="P185" s="1"/>
  <c r="AA189"/>
  <c r="P189" s="1"/>
  <c r="AA193"/>
  <c r="P193" s="1"/>
  <c r="AA197"/>
  <c r="P197" s="1"/>
  <c r="AA201"/>
  <c r="P201" s="1"/>
  <c r="AA205"/>
  <c r="P205" s="1"/>
  <c r="AA209"/>
  <c r="P209" s="1"/>
  <c r="AA213"/>
  <c r="P213" s="1"/>
  <c r="AA217"/>
  <c r="P217" s="1"/>
  <c r="AA221"/>
  <c r="P221" s="1"/>
  <c r="AA225"/>
  <c r="P225" s="1"/>
  <c r="AA229"/>
  <c r="P229" s="1"/>
  <c r="AA233"/>
  <c r="P233" s="1"/>
  <c r="AA237"/>
  <c r="P237" s="1"/>
  <c r="AA241"/>
  <c r="P241" s="1"/>
  <c r="AA245"/>
  <c r="P245" s="1"/>
  <c r="AA249"/>
  <c r="P249" s="1"/>
  <c r="AA253"/>
  <c r="P253" s="1"/>
  <c r="AA257"/>
  <c r="P257" s="1"/>
  <c r="AA261"/>
  <c r="P261" s="1"/>
  <c r="AA265"/>
  <c r="P265" s="1"/>
  <c r="AA269"/>
  <c r="P269" s="1"/>
  <c r="AA273"/>
  <c r="P273" s="1"/>
  <c r="AA277"/>
  <c r="P277" s="1"/>
  <c r="AA281"/>
  <c r="P281" s="1"/>
  <c r="AA285"/>
  <c r="P285" s="1"/>
  <c r="AA289"/>
  <c r="P289" s="1"/>
  <c r="AA293"/>
  <c r="P293" s="1"/>
  <c r="AA297"/>
  <c r="P297" s="1"/>
  <c r="AA301"/>
  <c r="P301" s="1"/>
  <c r="AA305"/>
  <c r="P305" s="1"/>
  <c r="AA309"/>
  <c r="P309" s="1"/>
  <c r="AA313"/>
  <c r="P313" s="1"/>
  <c r="AA317"/>
  <c r="P317" s="1"/>
  <c r="AA321"/>
  <c r="P321" s="1"/>
  <c r="AA325"/>
  <c r="P325" s="1"/>
  <c r="AA329"/>
  <c r="P329" s="1"/>
  <c r="AA333"/>
  <c r="P333" s="1"/>
  <c r="AA337"/>
  <c r="P337" s="1"/>
  <c r="AA341"/>
  <c r="P341" s="1"/>
  <c r="AA345"/>
  <c r="P345" s="1"/>
  <c r="AA349"/>
  <c r="P349" s="1"/>
  <c r="AA353"/>
  <c r="P353" s="1"/>
  <c r="AA357"/>
  <c r="P357" s="1"/>
  <c r="AA361"/>
  <c r="P361" s="1"/>
  <c r="AA365"/>
  <c r="P365" s="1"/>
  <c r="AA369"/>
  <c r="P369" s="1"/>
  <c r="AA373"/>
  <c r="P373" s="1"/>
  <c r="AA377"/>
  <c r="P377" s="1"/>
  <c r="AA381"/>
  <c r="P381" s="1"/>
  <c r="AA385"/>
  <c r="P385" s="1"/>
  <c r="AA389"/>
  <c r="P389" s="1"/>
  <c r="AA393"/>
  <c r="P393" s="1"/>
  <c r="AA397"/>
  <c r="P397" s="1"/>
  <c r="AA401"/>
  <c r="P401" s="1"/>
  <c r="AA405"/>
  <c r="P405" s="1"/>
  <c r="AA409"/>
  <c r="P409" s="1"/>
  <c r="AA413"/>
  <c r="P413" s="1"/>
  <c r="AA417"/>
  <c r="P417" s="1"/>
  <c r="AA421"/>
  <c r="P421" s="1"/>
  <c r="AA425"/>
  <c r="P425" s="1"/>
  <c r="AA429"/>
  <c r="P429" s="1"/>
  <c r="AA433"/>
  <c r="P433" s="1"/>
  <c r="AA437"/>
  <c r="P437" s="1"/>
  <c r="AA441"/>
  <c r="P441" s="1"/>
  <c r="AA445"/>
  <c r="P445" s="1"/>
  <c r="AA449"/>
  <c r="P449" s="1"/>
  <c r="AA453"/>
  <c r="P453" s="1"/>
  <c r="AA457"/>
  <c r="P457" s="1"/>
  <c r="AA461"/>
  <c r="P461" s="1"/>
  <c r="AA465"/>
  <c r="P465" s="1"/>
  <c r="AA469"/>
  <c r="P469" s="1"/>
  <c r="AA473"/>
  <c r="P473" s="1"/>
  <c r="AA477"/>
  <c r="P477" s="1"/>
  <c r="AA481"/>
  <c r="P481" s="1"/>
  <c r="AA485"/>
  <c r="P485" s="1"/>
  <c r="AA489"/>
  <c r="P489" s="1"/>
  <c r="AA493"/>
  <c r="P493" s="1"/>
  <c r="AA497"/>
  <c r="P497" s="1"/>
  <c r="AA501"/>
  <c r="P501" s="1"/>
  <c r="AA505"/>
  <c r="P505" s="1"/>
  <c r="AA509"/>
  <c r="P509" s="1"/>
  <c r="AA513"/>
  <c r="P513" s="1"/>
  <c r="AA517"/>
  <c r="P517" s="1"/>
  <c r="AA521"/>
  <c r="P521" s="1"/>
  <c r="AA525"/>
  <c r="P525" s="1"/>
  <c r="AA529"/>
  <c r="P529" s="1"/>
  <c r="AA533"/>
  <c r="P533" s="1"/>
  <c r="AA537"/>
  <c r="P537" s="1"/>
  <c r="AA541"/>
  <c r="P541" s="1"/>
  <c r="AA545"/>
  <c r="P545" s="1"/>
  <c r="AA549"/>
  <c r="P549" s="1"/>
  <c r="AA553"/>
  <c r="P553" s="1"/>
  <c r="AA557"/>
  <c r="P557" s="1"/>
  <c r="AA561"/>
  <c r="P561" s="1"/>
  <c r="AA565"/>
  <c r="P565" s="1"/>
  <c r="AA569"/>
  <c r="P569" s="1"/>
  <c r="AA573"/>
  <c r="P573" s="1"/>
  <c r="AA577"/>
  <c r="P577" s="1"/>
  <c r="AA581"/>
  <c r="P581" s="1"/>
  <c r="AA585"/>
  <c r="P585" s="1"/>
  <c r="AA589"/>
  <c r="P589" s="1"/>
  <c r="AA593"/>
  <c r="P593" s="1"/>
  <c r="AA597"/>
  <c r="P597" s="1"/>
  <c r="AA601"/>
  <c r="P601" s="1"/>
  <c r="AA605"/>
  <c r="P605" s="1"/>
  <c r="AA609"/>
  <c r="P609" s="1"/>
  <c r="AA613"/>
  <c r="P613" s="1"/>
  <c r="AA617"/>
  <c r="P617" s="1"/>
  <c r="AA621"/>
  <c r="P621" s="1"/>
  <c r="AA625"/>
  <c r="P625" s="1"/>
  <c r="AA629"/>
  <c r="P629" s="1"/>
  <c r="AA633"/>
  <c r="P633" s="1"/>
  <c r="AA637"/>
  <c r="P637" s="1"/>
  <c r="AA641"/>
  <c r="P641" s="1"/>
  <c r="AA645"/>
  <c r="P645" s="1"/>
  <c r="AA649"/>
  <c r="P649" s="1"/>
  <c r="AA653"/>
  <c r="P653" s="1"/>
  <c r="AA657"/>
  <c r="P657" s="1"/>
  <c r="AA661"/>
  <c r="P661" s="1"/>
  <c r="AA665"/>
  <c r="P665" s="1"/>
  <c r="AA669"/>
  <c r="P669" s="1"/>
  <c r="AA673"/>
  <c r="P673" s="1"/>
  <c r="AA677"/>
  <c r="P677" s="1"/>
  <c r="AA681"/>
  <c r="P681" s="1"/>
  <c r="AA685"/>
  <c r="P685" s="1"/>
  <c r="AA689"/>
  <c r="P689" s="1"/>
  <c r="AA693"/>
  <c r="P693" s="1"/>
  <c r="AA697"/>
  <c r="P697" s="1"/>
  <c r="AA701"/>
  <c r="P701" s="1"/>
  <c r="AA705"/>
  <c r="P705" s="1"/>
  <c r="AA709"/>
  <c r="P709" s="1"/>
  <c r="AA713"/>
  <c r="P713" s="1"/>
  <c r="AA717"/>
  <c r="P717" s="1"/>
  <c r="AA721"/>
  <c r="P721" s="1"/>
  <c r="AA725"/>
  <c r="P725" s="1"/>
  <c r="AA729"/>
  <c r="P729" s="1"/>
  <c r="AA733"/>
  <c r="P733" s="1"/>
  <c r="AA737"/>
  <c r="P737" s="1"/>
  <c r="AA741"/>
  <c r="P741" s="1"/>
  <c r="AA745"/>
  <c r="P745" s="1"/>
  <c r="AA749"/>
  <c r="P749" s="1"/>
  <c r="AA753"/>
  <c r="P753" s="1"/>
  <c r="AA757"/>
  <c r="P757" s="1"/>
  <c r="AA761"/>
  <c r="P761" s="1"/>
  <c r="AA765"/>
  <c r="P765" s="1"/>
  <c r="AA769"/>
  <c r="P769" s="1"/>
  <c r="AA773"/>
  <c r="P773" s="1"/>
  <c r="AA777"/>
  <c r="P777" s="1"/>
  <c r="AA781"/>
  <c r="P781" s="1"/>
  <c r="AA785"/>
  <c r="P785" s="1"/>
  <c r="AA789"/>
  <c r="P789" s="1"/>
  <c r="AA793"/>
  <c r="P793" s="1"/>
  <c r="AA797"/>
  <c r="P797" s="1"/>
  <c r="AA801"/>
  <c r="P801" s="1"/>
  <c r="AA805"/>
  <c r="P805" s="1"/>
  <c r="AA809"/>
  <c r="P809" s="1"/>
  <c r="AA813"/>
  <c r="P813" s="1"/>
  <c r="AA817"/>
  <c r="P817" s="1"/>
  <c r="AA821"/>
  <c r="P821" s="1"/>
  <c r="AA825"/>
  <c r="P825" s="1"/>
  <c r="AA829"/>
  <c r="P829" s="1"/>
  <c r="AA833"/>
  <c r="P833" s="1"/>
  <c r="AA837"/>
  <c r="P837" s="1"/>
  <c r="AA841"/>
  <c r="P841" s="1"/>
  <c r="AA845"/>
  <c r="P845" s="1"/>
  <c r="AA849"/>
  <c r="P849" s="1"/>
  <c r="AA853"/>
  <c r="P853" s="1"/>
  <c r="AA857"/>
  <c r="P857" s="1"/>
  <c r="AA861"/>
  <c r="P861" s="1"/>
  <c r="AA865"/>
  <c r="P865" s="1"/>
  <c r="AA869"/>
  <c r="P869" s="1"/>
  <c r="AA873"/>
  <c r="P873" s="1"/>
  <c r="AA877"/>
  <c r="P877" s="1"/>
  <c r="AA881"/>
  <c r="P881" s="1"/>
  <c r="AA885"/>
  <c r="P885" s="1"/>
  <c r="AA889"/>
  <c r="P889" s="1"/>
  <c r="AA893"/>
  <c r="P893" s="1"/>
  <c r="AA897"/>
  <c r="P897" s="1"/>
  <c r="AA901"/>
  <c r="P901" s="1"/>
  <c r="AA905"/>
  <c r="P905" s="1"/>
  <c r="AA909"/>
  <c r="P909" s="1"/>
  <c r="AA913"/>
  <c r="P913" s="1"/>
  <c r="AA917"/>
  <c r="P917" s="1"/>
  <c r="AA921"/>
  <c r="P921" s="1"/>
  <c r="AA925"/>
  <c r="P925" s="1"/>
  <c r="AA929"/>
  <c r="P929" s="1"/>
  <c r="AA933"/>
  <c r="P933" s="1"/>
  <c r="AA937"/>
  <c r="P937" s="1"/>
  <c r="AA941"/>
  <c r="P941" s="1"/>
  <c r="AA945"/>
  <c r="P945" s="1"/>
  <c r="AA949"/>
  <c r="P949" s="1"/>
  <c r="AA953"/>
  <c r="P953" s="1"/>
  <c r="AA957"/>
  <c r="P957" s="1"/>
  <c r="AA961"/>
  <c r="P961" s="1"/>
  <c r="AA965"/>
  <c r="P965" s="1"/>
  <c r="AA969"/>
  <c r="P969" s="1"/>
  <c r="AA973"/>
  <c r="P973" s="1"/>
  <c r="AA977"/>
  <c r="P977" s="1"/>
  <c r="AA981"/>
  <c r="P981" s="1"/>
  <c r="AA985"/>
  <c r="P985" s="1"/>
  <c r="AA989"/>
  <c r="P989" s="1"/>
  <c r="AA993"/>
  <c r="P993" s="1"/>
  <c r="AA997"/>
  <c r="P997" s="1"/>
  <c r="AA1001"/>
  <c r="P1001" s="1"/>
  <c r="AA1005"/>
  <c r="P1005" s="1"/>
  <c r="AA1009"/>
  <c r="P1009" s="1"/>
  <c r="AA1013"/>
  <c r="P1013" s="1"/>
  <c r="AA1017"/>
  <c r="P1017" s="1"/>
  <c r="AA1021"/>
  <c r="P1021" s="1"/>
  <c r="AA1025"/>
  <c r="P1025" s="1"/>
  <c r="AA1029"/>
  <c r="P1029" s="1"/>
  <c r="AA8"/>
  <c r="P8" s="1"/>
  <c r="AA12"/>
  <c r="P12" s="1"/>
  <c r="AA16"/>
  <c r="P16" s="1"/>
  <c r="AA20"/>
  <c r="P20" s="1"/>
  <c r="AA24"/>
  <c r="P24" s="1"/>
  <c r="AA28"/>
  <c r="P28" s="1"/>
  <c r="AA32"/>
  <c r="P32" s="1"/>
  <c r="AA36"/>
  <c r="P36" s="1"/>
  <c r="AA40"/>
  <c r="P40" s="1"/>
  <c r="AA44"/>
  <c r="P44" s="1"/>
  <c r="AA48"/>
  <c r="P48" s="1"/>
  <c r="AA52"/>
  <c r="P52" s="1"/>
  <c r="AA56"/>
  <c r="P56" s="1"/>
  <c r="AA60"/>
  <c r="P60" s="1"/>
  <c r="AA64"/>
  <c r="P64" s="1"/>
  <c r="AA68"/>
  <c r="P68" s="1"/>
  <c r="AA72"/>
  <c r="P72" s="1"/>
  <c r="AA76"/>
  <c r="P76" s="1"/>
  <c r="AA80"/>
  <c r="P80" s="1"/>
  <c r="AA84"/>
  <c r="P84" s="1"/>
  <c r="AA88"/>
  <c r="P88" s="1"/>
  <c r="AA92"/>
  <c r="P92" s="1"/>
  <c r="AA96"/>
  <c r="P96" s="1"/>
  <c r="AA100"/>
  <c r="P100" s="1"/>
  <c r="AA104"/>
  <c r="P104" s="1"/>
  <c r="AA108"/>
  <c r="P108" s="1"/>
  <c r="AA112"/>
  <c r="P112" s="1"/>
  <c r="AA116"/>
  <c r="P116" s="1"/>
  <c r="AA120"/>
  <c r="P120" s="1"/>
  <c r="AA124"/>
  <c r="P124" s="1"/>
  <c r="AA128"/>
  <c r="P128" s="1"/>
  <c r="AA132"/>
  <c r="P132" s="1"/>
  <c r="AA136"/>
  <c r="P136" s="1"/>
  <c r="AA140"/>
  <c r="P140" s="1"/>
  <c r="AA144"/>
  <c r="P144" s="1"/>
  <c r="AA148"/>
  <c r="P148" s="1"/>
  <c r="AA152"/>
  <c r="P152" s="1"/>
  <c r="AA156"/>
  <c r="P156" s="1"/>
  <c r="AA160"/>
  <c r="P160" s="1"/>
  <c r="AA164"/>
  <c r="P164" s="1"/>
  <c r="AA168"/>
  <c r="P168" s="1"/>
  <c r="AA172"/>
  <c r="P172" s="1"/>
  <c r="AA176"/>
  <c r="P176" s="1"/>
  <c r="AA180"/>
  <c r="P180" s="1"/>
  <c r="AA184"/>
  <c r="P184" s="1"/>
  <c r="AA188"/>
  <c r="P188" s="1"/>
  <c r="AA192"/>
  <c r="P192" s="1"/>
  <c r="AA196"/>
  <c r="P196" s="1"/>
  <c r="AA200"/>
  <c r="P200" s="1"/>
  <c r="AA204"/>
  <c r="P204" s="1"/>
  <c r="AA208"/>
  <c r="P208" s="1"/>
  <c r="AA212"/>
  <c r="P212" s="1"/>
  <c r="AA216"/>
  <c r="P216" s="1"/>
  <c r="AA220"/>
  <c r="P220" s="1"/>
  <c r="AA224"/>
  <c r="P224" s="1"/>
  <c r="AA228"/>
  <c r="P228" s="1"/>
  <c r="AA232"/>
  <c r="P232" s="1"/>
  <c r="AA236"/>
  <c r="P236" s="1"/>
  <c r="AA240"/>
  <c r="P240" s="1"/>
  <c r="AA244"/>
  <c r="P244" s="1"/>
  <c r="AA248"/>
  <c r="P248" s="1"/>
  <c r="AA252"/>
  <c r="P252" s="1"/>
  <c r="AA256"/>
  <c r="P256" s="1"/>
  <c r="AA260"/>
  <c r="P260" s="1"/>
  <c r="AA264"/>
  <c r="P264" s="1"/>
  <c r="AA268"/>
  <c r="P268" s="1"/>
  <c r="AA272"/>
  <c r="P272" s="1"/>
  <c r="AA276"/>
  <c r="P276" s="1"/>
  <c r="AA280"/>
  <c r="P280" s="1"/>
  <c r="AA284"/>
  <c r="P284" s="1"/>
  <c r="AA288"/>
  <c r="P288" s="1"/>
  <c r="AA292"/>
  <c r="P292" s="1"/>
  <c r="AA296"/>
  <c r="P296" s="1"/>
  <c r="AA300"/>
  <c r="P300" s="1"/>
  <c r="AA304"/>
  <c r="P304" s="1"/>
  <c r="AA308"/>
  <c r="P308" s="1"/>
  <c r="AA312"/>
  <c r="P312" s="1"/>
  <c r="AA316"/>
  <c r="P316" s="1"/>
  <c r="AA320"/>
  <c r="P320" s="1"/>
  <c r="AA324"/>
  <c r="P324" s="1"/>
  <c r="AA328"/>
  <c r="P328" s="1"/>
  <c r="AA332"/>
  <c r="P332" s="1"/>
  <c r="AA336"/>
  <c r="P336" s="1"/>
  <c r="AA340"/>
  <c r="P340" s="1"/>
  <c r="AA344"/>
  <c r="P344" s="1"/>
  <c r="AA348"/>
  <c r="P348" s="1"/>
  <c r="AA352"/>
  <c r="P352" s="1"/>
  <c r="AA356"/>
  <c r="P356" s="1"/>
  <c r="AA360"/>
  <c r="P360" s="1"/>
  <c r="AA364"/>
  <c r="P364" s="1"/>
  <c r="AA368"/>
  <c r="P368" s="1"/>
  <c r="AA372"/>
  <c r="P372" s="1"/>
  <c r="AA376"/>
  <c r="P376" s="1"/>
  <c r="AA380"/>
  <c r="P380" s="1"/>
  <c r="AA384"/>
  <c r="P384" s="1"/>
  <c r="AA388"/>
  <c r="P388" s="1"/>
  <c r="AA392"/>
  <c r="P392" s="1"/>
  <c r="AA396"/>
  <c r="P396" s="1"/>
  <c r="AA400"/>
  <c r="P400" s="1"/>
  <c r="AA404"/>
  <c r="P404" s="1"/>
  <c r="AA408"/>
  <c r="P408" s="1"/>
  <c r="AA412"/>
  <c r="P412" s="1"/>
  <c r="AA416"/>
  <c r="P416" s="1"/>
  <c r="AA420"/>
  <c r="P420" s="1"/>
  <c r="AA424"/>
  <c r="P424" s="1"/>
  <c r="AA428"/>
  <c r="P428" s="1"/>
  <c r="AA432"/>
  <c r="P432" s="1"/>
  <c r="AA436"/>
  <c r="P436" s="1"/>
  <c r="AA440"/>
  <c r="P440" s="1"/>
  <c r="AA444"/>
  <c r="P444" s="1"/>
  <c r="AA448"/>
  <c r="P448" s="1"/>
  <c r="AA452"/>
  <c r="P452" s="1"/>
  <c r="AA456"/>
  <c r="P456" s="1"/>
  <c r="AA460"/>
  <c r="P460" s="1"/>
  <c r="AA464"/>
  <c r="P464" s="1"/>
  <c r="AA468"/>
  <c r="P468" s="1"/>
  <c r="AA472"/>
  <c r="P472" s="1"/>
  <c r="AA476"/>
  <c r="P476" s="1"/>
  <c r="AA480"/>
  <c r="P480" s="1"/>
  <c r="AA484"/>
  <c r="P484" s="1"/>
  <c r="AA488"/>
  <c r="P488" s="1"/>
  <c r="AA492"/>
  <c r="P492" s="1"/>
  <c r="AA496"/>
  <c r="P496" s="1"/>
  <c r="AA500"/>
  <c r="P500" s="1"/>
  <c r="AA504"/>
  <c r="P504" s="1"/>
  <c r="AA508"/>
  <c r="P508" s="1"/>
  <c r="AA512"/>
  <c r="P512" s="1"/>
  <c r="AA516"/>
  <c r="P516" s="1"/>
  <c r="AA520"/>
  <c r="P520" s="1"/>
  <c r="AA524"/>
  <c r="P524" s="1"/>
  <c r="AA528"/>
  <c r="P528" s="1"/>
  <c r="AA532"/>
  <c r="P532" s="1"/>
  <c r="AA536"/>
  <c r="P536" s="1"/>
  <c r="AA540"/>
  <c r="P540" s="1"/>
  <c r="AA544"/>
  <c r="P544" s="1"/>
  <c r="AA548"/>
  <c r="P548" s="1"/>
  <c r="AA552"/>
  <c r="P552" s="1"/>
  <c r="AA556"/>
  <c r="P556" s="1"/>
  <c r="AA560"/>
  <c r="P560" s="1"/>
  <c r="AA564"/>
  <c r="P564" s="1"/>
  <c r="AA568"/>
  <c r="P568" s="1"/>
  <c r="AA572"/>
  <c r="P572" s="1"/>
  <c r="AA576"/>
  <c r="P576" s="1"/>
  <c r="AA580"/>
  <c r="P580" s="1"/>
  <c r="AA584"/>
  <c r="P584" s="1"/>
  <c r="AA588"/>
  <c r="P588" s="1"/>
  <c r="AA592"/>
  <c r="P592" s="1"/>
  <c r="AA596"/>
  <c r="P596" s="1"/>
  <c r="AA600"/>
  <c r="P600" s="1"/>
  <c r="AA604"/>
  <c r="P604" s="1"/>
  <c r="AA608"/>
  <c r="P608" s="1"/>
  <c r="AA612"/>
  <c r="P612" s="1"/>
  <c r="AA616"/>
  <c r="P616" s="1"/>
  <c r="AA620"/>
  <c r="P620" s="1"/>
  <c r="AA624"/>
  <c r="P624" s="1"/>
  <c r="AA628"/>
  <c r="P628" s="1"/>
  <c r="AA632"/>
  <c r="P632" s="1"/>
  <c r="AA636"/>
  <c r="P636" s="1"/>
  <c r="AA640"/>
  <c r="P640" s="1"/>
  <c r="AA644"/>
  <c r="P644" s="1"/>
  <c r="AA648"/>
  <c r="P648" s="1"/>
  <c r="AA652"/>
  <c r="P652" s="1"/>
  <c r="AA656"/>
  <c r="P656" s="1"/>
  <c r="AA660"/>
  <c r="P660" s="1"/>
  <c r="AA664"/>
  <c r="P664" s="1"/>
  <c r="AA668"/>
  <c r="P668" s="1"/>
  <c r="AA672"/>
  <c r="P672" s="1"/>
  <c r="AA676"/>
  <c r="P676" s="1"/>
  <c r="AA680"/>
  <c r="P680" s="1"/>
  <c r="AA684"/>
  <c r="P684" s="1"/>
  <c r="AA688"/>
  <c r="P688" s="1"/>
  <c r="AA692"/>
  <c r="P692" s="1"/>
  <c r="AA696"/>
  <c r="P696" s="1"/>
  <c r="AA700"/>
  <c r="P700" s="1"/>
  <c r="AA704"/>
  <c r="P704" s="1"/>
  <c r="AA708"/>
  <c r="P708" s="1"/>
  <c r="AA712"/>
  <c r="P712" s="1"/>
  <c r="AA716"/>
  <c r="P716" s="1"/>
  <c r="AA720"/>
  <c r="P720" s="1"/>
  <c r="AA724"/>
  <c r="P724" s="1"/>
  <c r="AA728"/>
  <c r="P728" s="1"/>
  <c r="AA732"/>
  <c r="P732" s="1"/>
  <c r="AA736"/>
  <c r="P736" s="1"/>
  <c r="AA740"/>
  <c r="P740" s="1"/>
  <c r="AA744"/>
  <c r="P744" s="1"/>
  <c r="AA748"/>
  <c r="P748" s="1"/>
  <c r="AA752"/>
  <c r="P752" s="1"/>
  <c r="AA756"/>
  <c r="P756" s="1"/>
  <c r="AA760"/>
  <c r="P760" s="1"/>
  <c r="AA764"/>
  <c r="P764" s="1"/>
  <c r="AA768"/>
  <c r="P768" s="1"/>
  <c r="AA772"/>
  <c r="P772" s="1"/>
  <c r="AA776"/>
  <c r="P776" s="1"/>
  <c r="AA780"/>
  <c r="P780" s="1"/>
  <c r="AA784"/>
  <c r="P784" s="1"/>
  <c r="AA788"/>
  <c r="P788" s="1"/>
  <c r="AA792"/>
  <c r="P792" s="1"/>
  <c r="AA796"/>
  <c r="P796" s="1"/>
  <c r="AA800"/>
  <c r="P800" s="1"/>
  <c r="AA804"/>
  <c r="P804" s="1"/>
  <c r="AA808"/>
  <c r="P808" s="1"/>
  <c r="AA812"/>
  <c r="P812" s="1"/>
  <c r="AA816"/>
  <c r="P816" s="1"/>
  <c r="AA820"/>
  <c r="P820" s="1"/>
  <c r="AA824"/>
  <c r="P824" s="1"/>
  <c r="AA828"/>
  <c r="P828" s="1"/>
  <c r="AA832"/>
  <c r="P832" s="1"/>
  <c r="AA836"/>
  <c r="P836" s="1"/>
  <c r="AA840"/>
  <c r="P840" s="1"/>
  <c r="AA844"/>
  <c r="P844" s="1"/>
  <c r="AA848"/>
  <c r="P848" s="1"/>
  <c r="AA852"/>
  <c r="P852" s="1"/>
  <c r="AA856"/>
  <c r="P856" s="1"/>
  <c r="AA860"/>
  <c r="P860" s="1"/>
  <c r="AA864"/>
  <c r="P864" s="1"/>
  <c r="AA868"/>
  <c r="P868" s="1"/>
  <c r="AA872"/>
  <c r="P872" s="1"/>
  <c r="AA876"/>
  <c r="P876" s="1"/>
  <c r="AA880"/>
  <c r="P880" s="1"/>
  <c r="AA884"/>
  <c r="P884" s="1"/>
  <c r="AA888"/>
  <c r="P888" s="1"/>
  <c r="AA892"/>
  <c r="P892" s="1"/>
  <c r="AA896"/>
  <c r="P896" s="1"/>
  <c r="AA900"/>
  <c r="P900" s="1"/>
  <c r="AA904"/>
  <c r="P904" s="1"/>
  <c r="AA908"/>
  <c r="P908" s="1"/>
  <c r="AA912"/>
  <c r="P912" s="1"/>
  <c r="AA916"/>
  <c r="P916" s="1"/>
  <c r="AA920"/>
  <c r="P920" s="1"/>
  <c r="AA924"/>
  <c r="P924" s="1"/>
  <c r="AA928"/>
  <c r="P928" s="1"/>
  <c r="AA932"/>
  <c r="P932" s="1"/>
  <c r="AA936"/>
  <c r="P936" s="1"/>
  <c r="AA940"/>
  <c r="P940" s="1"/>
  <c r="AA944"/>
  <c r="P944" s="1"/>
  <c r="AA948"/>
  <c r="P948" s="1"/>
  <c r="AA952"/>
  <c r="P952" s="1"/>
  <c r="AA956"/>
  <c r="P956" s="1"/>
  <c r="AA960"/>
  <c r="P960" s="1"/>
  <c r="AA964"/>
  <c r="P964" s="1"/>
  <c r="AA968"/>
  <c r="P968" s="1"/>
  <c r="AA972"/>
  <c r="P972" s="1"/>
  <c r="AA976"/>
  <c r="P976" s="1"/>
  <c r="AA980"/>
  <c r="P980" s="1"/>
  <c r="AA984"/>
  <c r="P984" s="1"/>
  <c r="AA988"/>
  <c r="P988" s="1"/>
  <c r="AA992"/>
  <c r="P992" s="1"/>
  <c r="AA996"/>
  <c r="P996" s="1"/>
  <c r="AA1000"/>
  <c r="P1000" s="1"/>
  <c r="AA1004"/>
  <c r="P1004" s="1"/>
  <c r="AA1008"/>
  <c r="P1008" s="1"/>
  <c r="AA1012"/>
  <c r="P1012" s="1"/>
  <c r="AA1016"/>
  <c r="P1016" s="1"/>
  <c r="AA1020"/>
  <c r="P1020" s="1"/>
  <c r="AA1024"/>
  <c r="P1024" s="1"/>
  <c r="AA1028"/>
  <c r="P1028" s="1"/>
  <c r="AA782"/>
  <c r="P782" s="1"/>
  <c r="AA790"/>
  <c r="P790" s="1"/>
  <c r="AA798"/>
  <c r="P798" s="1"/>
  <c r="AA806"/>
  <c r="P806" s="1"/>
  <c r="AA814"/>
  <c r="P814" s="1"/>
  <c r="AA822"/>
  <c r="P822" s="1"/>
  <c r="AA830"/>
  <c r="P830" s="1"/>
  <c r="AA838"/>
  <c r="P838" s="1"/>
  <c r="AA846"/>
  <c r="P846" s="1"/>
  <c r="AA854"/>
  <c r="P854" s="1"/>
  <c r="AA862"/>
  <c r="P862" s="1"/>
  <c r="AA870"/>
  <c r="P870" s="1"/>
  <c r="AA878"/>
  <c r="P878" s="1"/>
  <c r="AA886"/>
  <c r="P886" s="1"/>
  <c r="AA894"/>
  <c r="P894" s="1"/>
  <c r="AA902"/>
  <c r="P902" s="1"/>
  <c r="AA910"/>
  <c r="P910" s="1"/>
  <c r="AA918"/>
  <c r="P918" s="1"/>
  <c r="AA926"/>
  <c r="P926" s="1"/>
  <c r="AA934"/>
  <c r="P934" s="1"/>
  <c r="AA942"/>
  <c r="P942" s="1"/>
  <c r="AA950"/>
  <c r="P950" s="1"/>
  <c r="AA958"/>
  <c r="P958" s="1"/>
  <c r="AA966"/>
  <c r="P966" s="1"/>
  <c r="AA974"/>
  <c r="P974" s="1"/>
  <c r="AA982"/>
  <c r="P982" s="1"/>
  <c r="AA990"/>
  <c r="P990" s="1"/>
  <c r="AA998"/>
  <c r="P998" s="1"/>
  <c r="AA1006"/>
  <c r="P1006" s="1"/>
  <c r="AA1014"/>
  <c r="P1014" s="1"/>
  <c r="AA1022"/>
  <c r="P1022" s="1"/>
  <c r="AA1030"/>
  <c r="P1030" s="1"/>
  <c r="AA1034"/>
  <c r="P1034" s="1"/>
  <c r="AA1038"/>
  <c r="P1038" s="1"/>
  <c r="AA1042"/>
  <c r="P1042" s="1"/>
  <c r="AA1046"/>
  <c r="P1046" s="1"/>
  <c r="AA1050"/>
  <c r="P1050" s="1"/>
  <c r="AA1054"/>
  <c r="P1054" s="1"/>
  <c r="AA1058"/>
  <c r="P1058" s="1"/>
  <c r="AA1062"/>
  <c r="P1062" s="1"/>
  <c r="AA1066"/>
  <c r="P1066" s="1"/>
  <c r="AA1070"/>
  <c r="P1070" s="1"/>
  <c r="AA1074"/>
  <c r="P1074" s="1"/>
  <c r="AA1078"/>
  <c r="P1078" s="1"/>
  <c r="AA1082"/>
  <c r="P1082" s="1"/>
  <c r="AA1086"/>
  <c r="P1086" s="1"/>
  <c r="AA1090"/>
  <c r="P1090" s="1"/>
  <c r="AA1094"/>
  <c r="P1094" s="1"/>
  <c r="AA1098"/>
  <c r="P1098" s="1"/>
  <c r="AA1102"/>
  <c r="P1102" s="1"/>
  <c r="AA1106"/>
  <c r="P1106" s="1"/>
  <c r="AA779"/>
  <c r="P779" s="1"/>
  <c r="AA787"/>
  <c r="P787" s="1"/>
  <c r="AA795"/>
  <c r="P795" s="1"/>
  <c r="AA803"/>
  <c r="P803" s="1"/>
  <c r="AA811"/>
  <c r="P811" s="1"/>
  <c r="AA819"/>
  <c r="P819" s="1"/>
  <c r="AA827"/>
  <c r="P827" s="1"/>
  <c r="AA835"/>
  <c r="P835" s="1"/>
  <c r="AA843"/>
  <c r="P843" s="1"/>
  <c r="AA851"/>
  <c r="P851" s="1"/>
  <c r="AA859"/>
  <c r="P859" s="1"/>
  <c r="AA867"/>
  <c r="P867" s="1"/>
  <c r="AA875"/>
  <c r="P875" s="1"/>
  <c r="AA883"/>
  <c r="P883" s="1"/>
  <c r="AA891"/>
  <c r="P891" s="1"/>
  <c r="AA899"/>
  <c r="P899" s="1"/>
  <c r="AA907"/>
  <c r="P907" s="1"/>
  <c r="AA915"/>
  <c r="P915" s="1"/>
  <c r="AA923"/>
  <c r="P923" s="1"/>
  <c r="AA931"/>
  <c r="P931" s="1"/>
  <c r="AA939"/>
  <c r="P939" s="1"/>
  <c r="AA947"/>
  <c r="P947" s="1"/>
  <c r="AA955"/>
  <c r="P955" s="1"/>
  <c r="AA963"/>
  <c r="P963" s="1"/>
  <c r="AA971"/>
  <c r="P971" s="1"/>
  <c r="AA979"/>
  <c r="P979" s="1"/>
  <c r="AA987"/>
  <c r="P987" s="1"/>
  <c r="AA995"/>
  <c r="P995" s="1"/>
  <c r="AA1003"/>
  <c r="P1003" s="1"/>
  <c r="AA1011"/>
  <c r="P1011" s="1"/>
  <c r="AA1019"/>
  <c r="P1019" s="1"/>
  <c r="AA1027"/>
  <c r="P1027" s="1"/>
  <c r="AA1033"/>
  <c r="P1033" s="1"/>
  <c r="AA1037"/>
  <c r="P1037" s="1"/>
  <c r="AA1041"/>
  <c r="P1041" s="1"/>
  <c r="AA1045"/>
  <c r="P1045" s="1"/>
  <c r="AA1049"/>
  <c r="P1049" s="1"/>
  <c r="AA1053"/>
  <c r="P1053" s="1"/>
  <c r="AA1057"/>
  <c r="P1057" s="1"/>
  <c r="AA1061"/>
  <c r="P1061" s="1"/>
  <c r="AA1065"/>
  <c r="P1065" s="1"/>
  <c r="AA1069"/>
  <c r="P1069" s="1"/>
  <c r="AA1073"/>
  <c r="P1073" s="1"/>
  <c r="AA1077"/>
  <c r="P1077" s="1"/>
  <c r="AA1081"/>
  <c r="P1081" s="1"/>
  <c r="AA1085"/>
  <c r="P1085" s="1"/>
  <c r="AA1089"/>
  <c r="P1089" s="1"/>
  <c r="AA1093"/>
  <c r="P1093" s="1"/>
  <c r="AA1097"/>
  <c r="P1097" s="1"/>
  <c r="AA1101"/>
  <c r="P1101" s="1"/>
  <c r="AA1105"/>
  <c r="P1105" s="1"/>
  <c r="AA778"/>
  <c r="P778" s="1"/>
  <c r="AA786"/>
  <c r="P786" s="1"/>
  <c r="AA794"/>
  <c r="P794" s="1"/>
  <c r="AA802"/>
  <c r="P802" s="1"/>
  <c r="AA810"/>
  <c r="P810" s="1"/>
  <c r="AA818"/>
  <c r="P818" s="1"/>
  <c r="AA826"/>
  <c r="P826" s="1"/>
  <c r="AA834"/>
  <c r="P834" s="1"/>
  <c r="AA842"/>
  <c r="P842" s="1"/>
  <c r="AA850"/>
  <c r="P850" s="1"/>
  <c r="AA858"/>
  <c r="P858" s="1"/>
  <c r="AA866"/>
  <c r="P866" s="1"/>
  <c r="AA874"/>
  <c r="P874" s="1"/>
  <c r="AA882"/>
  <c r="P882" s="1"/>
  <c r="AA890"/>
  <c r="P890" s="1"/>
  <c r="AA898"/>
  <c r="P898" s="1"/>
  <c r="AA906"/>
  <c r="P906" s="1"/>
  <c r="AA914"/>
  <c r="P914" s="1"/>
  <c r="AA922"/>
  <c r="P922" s="1"/>
  <c r="AA930"/>
  <c r="P930" s="1"/>
  <c r="AA938"/>
  <c r="P938" s="1"/>
  <c r="AA946"/>
  <c r="P946" s="1"/>
  <c r="AA954"/>
  <c r="P954" s="1"/>
  <c r="AA962"/>
  <c r="P962" s="1"/>
  <c r="AA970"/>
  <c r="P970" s="1"/>
  <c r="AA978"/>
  <c r="P978" s="1"/>
  <c r="AA986"/>
  <c r="P986" s="1"/>
  <c r="AA994"/>
  <c r="P994" s="1"/>
  <c r="AA1002"/>
  <c r="P1002" s="1"/>
  <c r="AA1010"/>
  <c r="P1010" s="1"/>
  <c r="AA1018"/>
  <c r="P1018" s="1"/>
  <c r="AA1026"/>
  <c r="P1026" s="1"/>
  <c r="AA1032"/>
  <c r="P1032" s="1"/>
  <c r="AA1036"/>
  <c r="P1036" s="1"/>
  <c r="AA1040"/>
  <c r="P1040" s="1"/>
  <c r="AA1044"/>
  <c r="P1044" s="1"/>
  <c r="AA1048"/>
  <c r="P1048" s="1"/>
  <c r="AA1052"/>
  <c r="P1052" s="1"/>
  <c r="AA1056"/>
  <c r="P1056" s="1"/>
  <c r="AA1060"/>
  <c r="P1060" s="1"/>
  <c r="AA1064"/>
  <c r="P1064" s="1"/>
  <c r="AA1068"/>
  <c r="P1068" s="1"/>
  <c r="AA1072"/>
  <c r="P1072" s="1"/>
  <c r="AA1076"/>
  <c r="P1076" s="1"/>
  <c r="AA1080"/>
  <c r="P1080" s="1"/>
  <c r="AA1084"/>
  <c r="P1084" s="1"/>
  <c r="AA1088"/>
  <c r="P1088" s="1"/>
  <c r="AA1092"/>
  <c r="P1092" s="1"/>
  <c r="AA1096"/>
  <c r="P1096" s="1"/>
  <c r="AA1100"/>
  <c r="P1100" s="1"/>
  <c r="AA1104"/>
  <c r="P1104" s="1"/>
  <c r="AA775"/>
  <c r="P775" s="1"/>
  <c r="AA783"/>
  <c r="P783" s="1"/>
  <c r="AA791"/>
  <c r="P791" s="1"/>
  <c r="AA799"/>
  <c r="P799" s="1"/>
  <c r="AA807"/>
  <c r="P807" s="1"/>
  <c r="AA815"/>
  <c r="P815" s="1"/>
  <c r="AA823"/>
  <c r="P823" s="1"/>
  <c r="AA831"/>
  <c r="P831" s="1"/>
  <c r="AA839"/>
  <c r="P839" s="1"/>
  <c r="AA847"/>
  <c r="P847" s="1"/>
  <c r="AA855"/>
  <c r="P855" s="1"/>
  <c r="AA863"/>
  <c r="P863" s="1"/>
  <c r="AA871"/>
  <c r="P871" s="1"/>
  <c r="AA879"/>
  <c r="P879" s="1"/>
  <c r="AA887"/>
  <c r="P887" s="1"/>
  <c r="AA895"/>
  <c r="P895" s="1"/>
  <c r="AA903"/>
  <c r="P903" s="1"/>
  <c r="AA911"/>
  <c r="P911" s="1"/>
  <c r="AA919"/>
  <c r="P919" s="1"/>
  <c r="AA927"/>
  <c r="P927" s="1"/>
  <c r="AA935"/>
  <c r="P935" s="1"/>
  <c r="AA943"/>
  <c r="P943" s="1"/>
  <c r="AA951"/>
  <c r="P951" s="1"/>
  <c r="AA959"/>
  <c r="P959" s="1"/>
  <c r="AA967"/>
  <c r="P967" s="1"/>
  <c r="AA975"/>
  <c r="P975" s="1"/>
  <c r="AA983"/>
  <c r="P983" s="1"/>
  <c r="AA991"/>
  <c r="P991" s="1"/>
  <c r="AA999"/>
  <c r="P999" s="1"/>
  <c r="AA1007"/>
  <c r="P1007" s="1"/>
  <c r="AA1015"/>
  <c r="P1015" s="1"/>
  <c r="AA1023"/>
  <c r="P1023" s="1"/>
  <c r="AA1031"/>
  <c r="P1031" s="1"/>
  <c r="AA1035"/>
  <c r="P1035" s="1"/>
  <c r="AA1039"/>
  <c r="P1039" s="1"/>
  <c r="AA1043"/>
  <c r="P1043" s="1"/>
  <c r="AA1047"/>
  <c r="P1047" s="1"/>
  <c r="AA1051"/>
  <c r="P1051" s="1"/>
  <c r="AA1055"/>
  <c r="P1055" s="1"/>
  <c r="AA1059"/>
  <c r="P1059" s="1"/>
  <c r="AA1063"/>
  <c r="P1063" s="1"/>
  <c r="AA1067"/>
  <c r="P1067" s="1"/>
  <c r="AA1071"/>
  <c r="P1071" s="1"/>
  <c r="AA1075"/>
  <c r="P1075" s="1"/>
  <c r="AA1079"/>
  <c r="P1079" s="1"/>
  <c r="AA1083"/>
  <c r="P1083" s="1"/>
  <c r="AA1087"/>
  <c r="P1087" s="1"/>
  <c r="AA1091"/>
  <c r="P1091" s="1"/>
  <c r="AA1095"/>
  <c r="P1095" s="1"/>
  <c r="AA1099"/>
  <c r="P1099" s="1"/>
  <c r="AA1103"/>
  <c r="P1103" s="1"/>
  <c r="AA7"/>
  <c r="AA11" i="3"/>
  <c r="P11" s="1"/>
  <c r="AA15"/>
  <c r="P15" s="1"/>
  <c r="AA19"/>
  <c r="P19" s="1"/>
  <c r="AA23"/>
  <c r="P23" s="1"/>
  <c r="AA27"/>
  <c r="P27" s="1"/>
  <c r="AA31"/>
  <c r="P31" s="1"/>
  <c r="AA35"/>
  <c r="P35" s="1"/>
  <c r="AA39"/>
  <c r="P39" s="1"/>
  <c r="AA43"/>
  <c r="P43" s="1"/>
  <c r="AA47"/>
  <c r="P47" s="1"/>
  <c r="AA51"/>
  <c r="P51" s="1"/>
  <c r="AA55"/>
  <c r="P55" s="1"/>
  <c r="AA59"/>
  <c r="P59" s="1"/>
  <c r="AA63"/>
  <c r="P63" s="1"/>
  <c r="AA67"/>
  <c r="P67" s="1"/>
  <c r="AA71"/>
  <c r="P71" s="1"/>
  <c r="AA75"/>
  <c r="P75" s="1"/>
  <c r="AA79"/>
  <c r="P79" s="1"/>
  <c r="AA83"/>
  <c r="P83" s="1"/>
  <c r="AA87"/>
  <c r="P87" s="1"/>
  <c r="AA91"/>
  <c r="P91" s="1"/>
  <c r="AA95"/>
  <c r="P95" s="1"/>
  <c r="AA99"/>
  <c r="P99" s="1"/>
  <c r="AA103"/>
  <c r="P103" s="1"/>
  <c r="AA107"/>
  <c r="P107" s="1"/>
  <c r="AA111"/>
  <c r="P111" s="1"/>
  <c r="AA115"/>
  <c r="P115" s="1"/>
  <c r="AA119"/>
  <c r="P119" s="1"/>
  <c r="AA123"/>
  <c r="P123" s="1"/>
  <c r="AA127"/>
  <c r="P127" s="1"/>
  <c r="AA131"/>
  <c r="P131" s="1"/>
  <c r="AA135"/>
  <c r="P135" s="1"/>
  <c r="AA139"/>
  <c r="P139" s="1"/>
  <c r="AA143"/>
  <c r="P143" s="1"/>
  <c r="AA147"/>
  <c r="P147" s="1"/>
  <c r="AA151"/>
  <c r="P151" s="1"/>
  <c r="AA155"/>
  <c r="P155" s="1"/>
  <c r="AA159"/>
  <c r="P159" s="1"/>
  <c r="AA163"/>
  <c r="P163" s="1"/>
  <c r="AA167"/>
  <c r="P167" s="1"/>
  <c r="AA171"/>
  <c r="P171" s="1"/>
  <c r="AA175"/>
  <c r="P175" s="1"/>
  <c r="AA179"/>
  <c r="P179" s="1"/>
  <c r="AA183"/>
  <c r="P183" s="1"/>
  <c r="AA187"/>
  <c r="P187" s="1"/>
  <c r="AA191"/>
  <c r="P191" s="1"/>
  <c r="AA195"/>
  <c r="P195" s="1"/>
  <c r="AA199"/>
  <c r="P199" s="1"/>
  <c r="AA203"/>
  <c r="P203" s="1"/>
  <c r="AA207"/>
  <c r="P207" s="1"/>
  <c r="AA211"/>
  <c r="P211" s="1"/>
  <c r="AA215"/>
  <c r="P215" s="1"/>
  <c r="AA219"/>
  <c r="P219" s="1"/>
  <c r="AA223"/>
  <c r="P223" s="1"/>
  <c r="AA227"/>
  <c r="P227" s="1"/>
  <c r="AA231"/>
  <c r="P231" s="1"/>
  <c r="AA235"/>
  <c r="P235" s="1"/>
  <c r="AA239"/>
  <c r="P239" s="1"/>
  <c r="AA243"/>
  <c r="P243" s="1"/>
  <c r="AA247"/>
  <c r="P247" s="1"/>
  <c r="AA251"/>
  <c r="P251" s="1"/>
  <c r="AA255"/>
  <c r="P255" s="1"/>
  <c r="AA259"/>
  <c r="P259" s="1"/>
  <c r="AA263"/>
  <c r="P263" s="1"/>
  <c r="AA267"/>
  <c r="P267" s="1"/>
  <c r="AA271"/>
  <c r="P271" s="1"/>
  <c r="AA275"/>
  <c r="P275" s="1"/>
  <c r="AA279"/>
  <c r="P279" s="1"/>
  <c r="AA283"/>
  <c r="P283" s="1"/>
  <c r="AA287"/>
  <c r="P287" s="1"/>
  <c r="AA291"/>
  <c r="P291" s="1"/>
  <c r="AA295"/>
  <c r="P295" s="1"/>
  <c r="AA299"/>
  <c r="P299" s="1"/>
  <c r="AA303"/>
  <c r="P303" s="1"/>
  <c r="AA307"/>
  <c r="P307" s="1"/>
  <c r="AA311"/>
  <c r="P311" s="1"/>
  <c r="AA315"/>
  <c r="P315" s="1"/>
  <c r="AA319"/>
  <c r="P319" s="1"/>
  <c r="AA323"/>
  <c r="P323" s="1"/>
  <c r="AA327"/>
  <c r="P327" s="1"/>
  <c r="AA331"/>
  <c r="P331" s="1"/>
  <c r="AA335"/>
  <c r="P335" s="1"/>
  <c r="AA339"/>
  <c r="P339" s="1"/>
  <c r="AA343"/>
  <c r="P343" s="1"/>
  <c r="AA347"/>
  <c r="P347" s="1"/>
  <c r="AA351"/>
  <c r="P351" s="1"/>
  <c r="AA355"/>
  <c r="P355" s="1"/>
  <c r="AA359"/>
  <c r="P359" s="1"/>
  <c r="AA363"/>
  <c r="P363" s="1"/>
  <c r="AA367"/>
  <c r="P367" s="1"/>
  <c r="AA371"/>
  <c r="P371" s="1"/>
  <c r="AA375"/>
  <c r="P375" s="1"/>
  <c r="AA379"/>
  <c r="P379" s="1"/>
  <c r="AA383"/>
  <c r="P383" s="1"/>
  <c r="AA387"/>
  <c r="P387" s="1"/>
  <c r="AA391"/>
  <c r="P391" s="1"/>
  <c r="AA395"/>
  <c r="P395" s="1"/>
  <c r="AA399"/>
  <c r="P399" s="1"/>
  <c r="AA403"/>
  <c r="P403" s="1"/>
  <c r="AA407"/>
  <c r="P407" s="1"/>
  <c r="AA411"/>
  <c r="P411" s="1"/>
  <c r="AA415"/>
  <c r="P415" s="1"/>
  <c r="AA419"/>
  <c r="P419" s="1"/>
  <c r="AA423"/>
  <c r="P423" s="1"/>
  <c r="AA427"/>
  <c r="P427" s="1"/>
  <c r="AA431"/>
  <c r="P431" s="1"/>
  <c r="AA435"/>
  <c r="P435" s="1"/>
  <c r="AA439"/>
  <c r="P439" s="1"/>
  <c r="AA443"/>
  <c r="P443" s="1"/>
  <c r="AA447"/>
  <c r="P447" s="1"/>
  <c r="AA451"/>
  <c r="P451" s="1"/>
  <c r="AA455"/>
  <c r="P455" s="1"/>
  <c r="AA459"/>
  <c r="P459" s="1"/>
  <c r="AA463"/>
  <c r="P463" s="1"/>
  <c r="AA467"/>
  <c r="P467" s="1"/>
  <c r="AA471"/>
  <c r="P471" s="1"/>
  <c r="AA475"/>
  <c r="P475" s="1"/>
  <c r="AA479"/>
  <c r="P479" s="1"/>
  <c r="AA483"/>
  <c r="P483" s="1"/>
  <c r="AA487"/>
  <c r="P487" s="1"/>
  <c r="AA491"/>
  <c r="P491" s="1"/>
  <c r="AA495"/>
  <c r="P495" s="1"/>
  <c r="AA499"/>
  <c r="P499" s="1"/>
  <c r="AA503"/>
  <c r="P503" s="1"/>
  <c r="AA507"/>
  <c r="P507" s="1"/>
  <c r="AA511"/>
  <c r="P511" s="1"/>
  <c r="AA515"/>
  <c r="P515" s="1"/>
  <c r="AA519"/>
  <c r="P519" s="1"/>
  <c r="AA523"/>
  <c r="P523" s="1"/>
  <c r="AA527"/>
  <c r="P527" s="1"/>
  <c r="AA531"/>
  <c r="P531" s="1"/>
  <c r="AA535"/>
  <c r="P535" s="1"/>
  <c r="AA539"/>
  <c r="P539" s="1"/>
  <c r="AA543"/>
  <c r="P543" s="1"/>
  <c r="AA547"/>
  <c r="P547" s="1"/>
  <c r="AA551"/>
  <c r="P551" s="1"/>
  <c r="AA555"/>
  <c r="P555" s="1"/>
  <c r="AA559"/>
  <c r="P559" s="1"/>
  <c r="AA563"/>
  <c r="P563" s="1"/>
  <c r="AA567"/>
  <c r="P567" s="1"/>
  <c r="AA571"/>
  <c r="P571" s="1"/>
  <c r="AA575"/>
  <c r="P575" s="1"/>
  <c r="AA579"/>
  <c r="P579" s="1"/>
  <c r="AA583"/>
  <c r="P583" s="1"/>
  <c r="AA587"/>
  <c r="P587" s="1"/>
  <c r="AA591"/>
  <c r="P591" s="1"/>
  <c r="AA595"/>
  <c r="P595" s="1"/>
  <c r="AA599"/>
  <c r="P599" s="1"/>
  <c r="AA603"/>
  <c r="P603" s="1"/>
  <c r="AA607"/>
  <c r="P607" s="1"/>
  <c r="AA611"/>
  <c r="P611" s="1"/>
  <c r="AA615"/>
  <c r="P615" s="1"/>
  <c r="AA619"/>
  <c r="P619" s="1"/>
  <c r="AA623"/>
  <c r="P623" s="1"/>
  <c r="AA627"/>
  <c r="P627" s="1"/>
  <c r="AA631"/>
  <c r="P631" s="1"/>
  <c r="AA635"/>
  <c r="P635" s="1"/>
  <c r="AA639"/>
  <c r="P639" s="1"/>
  <c r="AA643"/>
  <c r="P643" s="1"/>
  <c r="AA647"/>
  <c r="P647" s="1"/>
  <c r="AA651"/>
  <c r="P651" s="1"/>
  <c r="AA655"/>
  <c r="P655" s="1"/>
  <c r="AA659"/>
  <c r="P659" s="1"/>
  <c r="AA663"/>
  <c r="P663" s="1"/>
  <c r="AA667"/>
  <c r="P667" s="1"/>
  <c r="AA671"/>
  <c r="P671" s="1"/>
  <c r="AA675"/>
  <c r="P675" s="1"/>
  <c r="AA679"/>
  <c r="P679" s="1"/>
  <c r="AA683"/>
  <c r="P683" s="1"/>
  <c r="AA687"/>
  <c r="P687" s="1"/>
  <c r="AA691"/>
  <c r="P691" s="1"/>
  <c r="AA695"/>
  <c r="P695" s="1"/>
  <c r="AA699"/>
  <c r="P699" s="1"/>
  <c r="AA703"/>
  <c r="P703" s="1"/>
  <c r="AA707"/>
  <c r="P707" s="1"/>
  <c r="AA711"/>
  <c r="P711" s="1"/>
  <c r="AA715"/>
  <c r="P715" s="1"/>
  <c r="AA719"/>
  <c r="P719" s="1"/>
  <c r="AA723"/>
  <c r="P723" s="1"/>
  <c r="AA727"/>
  <c r="P727" s="1"/>
  <c r="AA731"/>
  <c r="P731" s="1"/>
  <c r="AA735"/>
  <c r="P735" s="1"/>
  <c r="AA739"/>
  <c r="P739" s="1"/>
  <c r="AA743"/>
  <c r="P743" s="1"/>
  <c r="AA747"/>
  <c r="P747" s="1"/>
  <c r="AA751"/>
  <c r="P751" s="1"/>
  <c r="AA755"/>
  <c r="P755" s="1"/>
  <c r="AA759"/>
  <c r="P759" s="1"/>
  <c r="AA763"/>
  <c r="P763" s="1"/>
  <c r="AA767"/>
  <c r="P767" s="1"/>
  <c r="AA771"/>
  <c r="P771" s="1"/>
  <c r="AA775"/>
  <c r="P775" s="1"/>
  <c r="AA779"/>
  <c r="P779" s="1"/>
  <c r="AA783"/>
  <c r="P783" s="1"/>
  <c r="AA787"/>
  <c r="P787" s="1"/>
  <c r="AA791"/>
  <c r="P791" s="1"/>
  <c r="AA795"/>
  <c r="P795" s="1"/>
  <c r="AA799"/>
  <c r="P799" s="1"/>
  <c r="AA803"/>
  <c r="P803" s="1"/>
  <c r="AA807"/>
  <c r="P807" s="1"/>
  <c r="AA811"/>
  <c r="P811" s="1"/>
  <c r="AA815"/>
  <c r="P815" s="1"/>
  <c r="AA819"/>
  <c r="P819" s="1"/>
  <c r="AA823"/>
  <c r="P823" s="1"/>
  <c r="AA827"/>
  <c r="P827" s="1"/>
  <c r="AA831"/>
  <c r="P831" s="1"/>
  <c r="AA835"/>
  <c r="P835" s="1"/>
  <c r="AA839"/>
  <c r="P839" s="1"/>
  <c r="AA843"/>
  <c r="P843" s="1"/>
  <c r="AA847"/>
  <c r="P847" s="1"/>
  <c r="AA851"/>
  <c r="P851" s="1"/>
  <c r="AA855"/>
  <c r="P855" s="1"/>
  <c r="AA859"/>
  <c r="P859" s="1"/>
  <c r="AA863"/>
  <c r="P863" s="1"/>
  <c r="AA867"/>
  <c r="P867" s="1"/>
  <c r="AA871"/>
  <c r="P871" s="1"/>
  <c r="AA875"/>
  <c r="P875" s="1"/>
  <c r="AA879"/>
  <c r="P879" s="1"/>
  <c r="AA883"/>
  <c r="P883" s="1"/>
  <c r="AA887"/>
  <c r="P887" s="1"/>
  <c r="AA891"/>
  <c r="P891" s="1"/>
  <c r="AA895"/>
  <c r="P895" s="1"/>
  <c r="AA899"/>
  <c r="P899" s="1"/>
  <c r="AA903"/>
  <c r="P903" s="1"/>
  <c r="AA907"/>
  <c r="P907" s="1"/>
  <c r="AA911"/>
  <c r="P911" s="1"/>
  <c r="AA915"/>
  <c r="P915" s="1"/>
  <c r="AA919"/>
  <c r="P919" s="1"/>
  <c r="AA923"/>
  <c r="P923" s="1"/>
  <c r="AA927"/>
  <c r="P927" s="1"/>
  <c r="AA931"/>
  <c r="P931" s="1"/>
  <c r="AA935"/>
  <c r="P935" s="1"/>
  <c r="AA939"/>
  <c r="P939" s="1"/>
  <c r="AA943"/>
  <c r="P943" s="1"/>
  <c r="AA947"/>
  <c r="P947" s="1"/>
  <c r="AA951"/>
  <c r="P951" s="1"/>
  <c r="AA955"/>
  <c r="P955" s="1"/>
  <c r="AA959"/>
  <c r="P959" s="1"/>
  <c r="AA963"/>
  <c r="P963" s="1"/>
  <c r="AA967"/>
  <c r="P967" s="1"/>
  <c r="AA971"/>
  <c r="P971" s="1"/>
  <c r="AA975"/>
  <c r="P975" s="1"/>
  <c r="AA979"/>
  <c r="P979" s="1"/>
  <c r="AA983"/>
  <c r="P983" s="1"/>
  <c r="AA987"/>
  <c r="P987" s="1"/>
  <c r="AA991"/>
  <c r="P991" s="1"/>
  <c r="AA995"/>
  <c r="P995" s="1"/>
  <c r="AA999"/>
  <c r="P999" s="1"/>
  <c r="AA1003"/>
  <c r="P1003" s="1"/>
  <c r="AA1007"/>
  <c r="P1007" s="1"/>
  <c r="AA1011"/>
  <c r="P1011" s="1"/>
  <c r="AA1015"/>
  <c r="P1015" s="1"/>
  <c r="AA1019"/>
  <c r="P1019" s="1"/>
  <c r="AA1023"/>
  <c r="P1023" s="1"/>
  <c r="AA1027"/>
  <c r="P1027" s="1"/>
  <c r="AA1031"/>
  <c r="P1031" s="1"/>
  <c r="AA10"/>
  <c r="P10" s="1"/>
  <c r="AA14"/>
  <c r="P14" s="1"/>
  <c r="AA18"/>
  <c r="P18" s="1"/>
  <c r="AA22"/>
  <c r="P22" s="1"/>
  <c r="AA26"/>
  <c r="P26" s="1"/>
  <c r="AA30"/>
  <c r="P30" s="1"/>
  <c r="AA34"/>
  <c r="P34" s="1"/>
  <c r="AA38"/>
  <c r="P38" s="1"/>
  <c r="AA42"/>
  <c r="P42" s="1"/>
  <c r="AA46"/>
  <c r="P46" s="1"/>
  <c r="AA50"/>
  <c r="P50" s="1"/>
  <c r="AA54"/>
  <c r="P54" s="1"/>
  <c r="AA58"/>
  <c r="P58" s="1"/>
  <c r="AA62"/>
  <c r="P62" s="1"/>
  <c r="AA66"/>
  <c r="P66" s="1"/>
  <c r="AA70"/>
  <c r="P70" s="1"/>
  <c r="AA74"/>
  <c r="P74" s="1"/>
  <c r="AA78"/>
  <c r="P78" s="1"/>
  <c r="AA82"/>
  <c r="P82" s="1"/>
  <c r="AA86"/>
  <c r="P86" s="1"/>
  <c r="AA90"/>
  <c r="P90" s="1"/>
  <c r="AA94"/>
  <c r="P94" s="1"/>
  <c r="AA98"/>
  <c r="P98" s="1"/>
  <c r="AA102"/>
  <c r="P102" s="1"/>
  <c r="AA106"/>
  <c r="P106" s="1"/>
  <c r="AA110"/>
  <c r="P110" s="1"/>
  <c r="AA114"/>
  <c r="P114" s="1"/>
  <c r="AA118"/>
  <c r="P118" s="1"/>
  <c r="AA122"/>
  <c r="P122" s="1"/>
  <c r="AA126"/>
  <c r="P126" s="1"/>
  <c r="AA130"/>
  <c r="P130" s="1"/>
  <c r="AA134"/>
  <c r="P134" s="1"/>
  <c r="AA138"/>
  <c r="P138" s="1"/>
  <c r="AA142"/>
  <c r="P142" s="1"/>
  <c r="AA146"/>
  <c r="P146" s="1"/>
  <c r="AA150"/>
  <c r="P150" s="1"/>
  <c r="AA154"/>
  <c r="P154" s="1"/>
  <c r="AA158"/>
  <c r="P158" s="1"/>
  <c r="AA162"/>
  <c r="P162" s="1"/>
  <c r="AA166"/>
  <c r="P166" s="1"/>
  <c r="AA170"/>
  <c r="P170" s="1"/>
  <c r="AA174"/>
  <c r="P174" s="1"/>
  <c r="AA178"/>
  <c r="P178" s="1"/>
  <c r="AA182"/>
  <c r="P182" s="1"/>
  <c r="AA186"/>
  <c r="P186" s="1"/>
  <c r="AA190"/>
  <c r="P190" s="1"/>
  <c r="AA194"/>
  <c r="P194" s="1"/>
  <c r="AA198"/>
  <c r="P198" s="1"/>
  <c r="AA202"/>
  <c r="P202" s="1"/>
  <c r="AA206"/>
  <c r="P206" s="1"/>
  <c r="AA210"/>
  <c r="P210" s="1"/>
  <c r="AA214"/>
  <c r="P214" s="1"/>
  <c r="AA218"/>
  <c r="P218" s="1"/>
  <c r="AA222"/>
  <c r="P222" s="1"/>
  <c r="AA226"/>
  <c r="P226" s="1"/>
  <c r="AA230"/>
  <c r="P230" s="1"/>
  <c r="AA234"/>
  <c r="P234" s="1"/>
  <c r="AA238"/>
  <c r="P238" s="1"/>
  <c r="AA242"/>
  <c r="P242" s="1"/>
  <c r="AA246"/>
  <c r="P246" s="1"/>
  <c r="AA250"/>
  <c r="P250" s="1"/>
  <c r="AA254"/>
  <c r="P254" s="1"/>
  <c r="AA258"/>
  <c r="P258" s="1"/>
  <c r="AA262"/>
  <c r="P262" s="1"/>
  <c r="AA266"/>
  <c r="P266" s="1"/>
  <c r="AA270"/>
  <c r="P270" s="1"/>
  <c r="AA274"/>
  <c r="P274" s="1"/>
  <c r="AA278"/>
  <c r="P278" s="1"/>
  <c r="AA282"/>
  <c r="P282" s="1"/>
  <c r="AA286"/>
  <c r="P286" s="1"/>
  <c r="AA290"/>
  <c r="P290" s="1"/>
  <c r="AA294"/>
  <c r="P294" s="1"/>
  <c r="AA298"/>
  <c r="P298" s="1"/>
  <c r="AA302"/>
  <c r="P302" s="1"/>
  <c r="AA306"/>
  <c r="P306" s="1"/>
  <c r="AA310"/>
  <c r="P310" s="1"/>
  <c r="AA314"/>
  <c r="P314" s="1"/>
  <c r="AA318"/>
  <c r="P318" s="1"/>
  <c r="AA322"/>
  <c r="P322" s="1"/>
  <c r="AA326"/>
  <c r="P326" s="1"/>
  <c r="AA330"/>
  <c r="P330" s="1"/>
  <c r="AA334"/>
  <c r="P334" s="1"/>
  <c r="AA338"/>
  <c r="P338" s="1"/>
  <c r="AA342"/>
  <c r="P342" s="1"/>
  <c r="AA346"/>
  <c r="P346" s="1"/>
  <c r="AA350"/>
  <c r="P350" s="1"/>
  <c r="AA354"/>
  <c r="P354" s="1"/>
  <c r="AA358"/>
  <c r="P358" s="1"/>
  <c r="AA362"/>
  <c r="P362" s="1"/>
  <c r="AA366"/>
  <c r="P366" s="1"/>
  <c r="AA370"/>
  <c r="P370" s="1"/>
  <c r="AA374"/>
  <c r="P374" s="1"/>
  <c r="AA378"/>
  <c r="P378" s="1"/>
  <c r="AA382"/>
  <c r="P382" s="1"/>
  <c r="AA386"/>
  <c r="P386" s="1"/>
  <c r="AA390"/>
  <c r="P390" s="1"/>
  <c r="AA394"/>
  <c r="P394" s="1"/>
  <c r="AA398"/>
  <c r="P398" s="1"/>
  <c r="AA402"/>
  <c r="P402" s="1"/>
  <c r="AA406"/>
  <c r="P406" s="1"/>
  <c r="AA410"/>
  <c r="P410" s="1"/>
  <c r="AA414"/>
  <c r="P414" s="1"/>
  <c r="AA418"/>
  <c r="P418" s="1"/>
  <c r="AA422"/>
  <c r="P422" s="1"/>
  <c r="AA426"/>
  <c r="P426" s="1"/>
  <c r="AA430"/>
  <c r="P430" s="1"/>
  <c r="AA434"/>
  <c r="P434" s="1"/>
  <c r="AA438"/>
  <c r="P438" s="1"/>
  <c r="AA442"/>
  <c r="P442" s="1"/>
  <c r="AA446"/>
  <c r="P446" s="1"/>
  <c r="AA450"/>
  <c r="P450" s="1"/>
  <c r="AA454"/>
  <c r="P454" s="1"/>
  <c r="AA458"/>
  <c r="P458" s="1"/>
  <c r="AA462"/>
  <c r="P462" s="1"/>
  <c r="AA466"/>
  <c r="P466" s="1"/>
  <c r="AA470"/>
  <c r="P470" s="1"/>
  <c r="AA474"/>
  <c r="P474" s="1"/>
  <c r="AA478"/>
  <c r="P478" s="1"/>
  <c r="AA482"/>
  <c r="P482" s="1"/>
  <c r="AA486"/>
  <c r="P486" s="1"/>
  <c r="AA490"/>
  <c r="P490" s="1"/>
  <c r="AA494"/>
  <c r="P494" s="1"/>
  <c r="AA498"/>
  <c r="P498" s="1"/>
  <c r="AA502"/>
  <c r="P502" s="1"/>
  <c r="AA506"/>
  <c r="P506" s="1"/>
  <c r="AA510"/>
  <c r="P510" s="1"/>
  <c r="AA514"/>
  <c r="P514" s="1"/>
  <c r="AA518"/>
  <c r="P518" s="1"/>
  <c r="AA522"/>
  <c r="P522" s="1"/>
  <c r="AA526"/>
  <c r="P526" s="1"/>
  <c r="AA530"/>
  <c r="P530" s="1"/>
  <c r="AA534"/>
  <c r="P534" s="1"/>
  <c r="AA538"/>
  <c r="P538" s="1"/>
  <c r="AA542"/>
  <c r="P542" s="1"/>
  <c r="AA546"/>
  <c r="P546" s="1"/>
  <c r="AA550"/>
  <c r="P550" s="1"/>
  <c r="AA554"/>
  <c r="P554" s="1"/>
  <c r="AA558"/>
  <c r="P558" s="1"/>
  <c r="AA562"/>
  <c r="P562" s="1"/>
  <c r="AA566"/>
  <c r="P566" s="1"/>
  <c r="AA570"/>
  <c r="P570" s="1"/>
  <c r="AA574"/>
  <c r="P574" s="1"/>
  <c r="AA578"/>
  <c r="P578" s="1"/>
  <c r="AA582"/>
  <c r="P582" s="1"/>
  <c r="AA586"/>
  <c r="P586" s="1"/>
  <c r="AA590"/>
  <c r="P590" s="1"/>
  <c r="AA594"/>
  <c r="P594" s="1"/>
  <c r="AA598"/>
  <c r="P598" s="1"/>
  <c r="AA602"/>
  <c r="P602" s="1"/>
  <c r="AA606"/>
  <c r="P606" s="1"/>
  <c r="AA610"/>
  <c r="P610" s="1"/>
  <c r="AA614"/>
  <c r="P614" s="1"/>
  <c r="AA618"/>
  <c r="P618" s="1"/>
  <c r="AA622"/>
  <c r="P622" s="1"/>
  <c r="AA626"/>
  <c r="P626" s="1"/>
  <c r="AA630"/>
  <c r="P630" s="1"/>
  <c r="AA634"/>
  <c r="P634" s="1"/>
  <c r="AA638"/>
  <c r="P638" s="1"/>
  <c r="AA642"/>
  <c r="P642" s="1"/>
  <c r="AA646"/>
  <c r="P646" s="1"/>
  <c r="AA650"/>
  <c r="P650" s="1"/>
  <c r="AA654"/>
  <c r="P654" s="1"/>
  <c r="AA658"/>
  <c r="P658" s="1"/>
  <c r="AA662"/>
  <c r="P662" s="1"/>
  <c r="AA666"/>
  <c r="P666" s="1"/>
  <c r="AA670"/>
  <c r="P670" s="1"/>
  <c r="AA674"/>
  <c r="P674" s="1"/>
  <c r="AA678"/>
  <c r="P678" s="1"/>
  <c r="AA682"/>
  <c r="P682" s="1"/>
  <c r="AA686"/>
  <c r="P686" s="1"/>
  <c r="AA690"/>
  <c r="P690" s="1"/>
  <c r="AA694"/>
  <c r="P694" s="1"/>
  <c r="AA698"/>
  <c r="P698" s="1"/>
  <c r="AA702"/>
  <c r="P702" s="1"/>
  <c r="AA706"/>
  <c r="P706" s="1"/>
  <c r="AA710"/>
  <c r="P710" s="1"/>
  <c r="AA714"/>
  <c r="P714" s="1"/>
  <c r="AA718"/>
  <c r="P718" s="1"/>
  <c r="AA722"/>
  <c r="P722" s="1"/>
  <c r="AA726"/>
  <c r="P726" s="1"/>
  <c r="AA730"/>
  <c r="P730" s="1"/>
  <c r="AA734"/>
  <c r="P734" s="1"/>
  <c r="AA738"/>
  <c r="P738" s="1"/>
  <c r="AA742"/>
  <c r="P742" s="1"/>
  <c r="AA746"/>
  <c r="P746" s="1"/>
  <c r="AA750"/>
  <c r="P750" s="1"/>
  <c r="AA754"/>
  <c r="P754" s="1"/>
  <c r="AA758"/>
  <c r="P758" s="1"/>
  <c r="AA762"/>
  <c r="P762" s="1"/>
  <c r="AA766"/>
  <c r="P766" s="1"/>
  <c r="AA770"/>
  <c r="P770" s="1"/>
  <c r="AA774"/>
  <c r="P774" s="1"/>
  <c r="AA778"/>
  <c r="P778" s="1"/>
  <c r="AA782"/>
  <c r="P782" s="1"/>
  <c r="AA786"/>
  <c r="P786" s="1"/>
  <c r="AA790"/>
  <c r="P790" s="1"/>
  <c r="AA794"/>
  <c r="P794" s="1"/>
  <c r="AA798"/>
  <c r="P798" s="1"/>
  <c r="AA802"/>
  <c r="P802" s="1"/>
  <c r="AA806"/>
  <c r="P806" s="1"/>
  <c r="AA810"/>
  <c r="P810" s="1"/>
  <c r="AA814"/>
  <c r="P814" s="1"/>
  <c r="AA818"/>
  <c r="P818" s="1"/>
  <c r="AA822"/>
  <c r="P822" s="1"/>
  <c r="AA826"/>
  <c r="P826" s="1"/>
  <c r="AA830"/>
  <c r="P830" s="1"/>
  <c r="AA834"/>
  <c r="P834" s="1"/>
  <c r="AA838"/>
  <c r="P838" s="1"/>
  <c r="AA842"/>
  <c r="P842" s="1"/>
  <c r="AA846"/>
  <c r="P846" s="1"/>
  <c r="AA850"/>
  <c r="P850" s="1"/>
  <c r="AA854"/>
  <c r="P854" s="1"/>
  <c r="AA858"/>
  <c r="P858" s="1"/>
  <c r="AA862"/>
  <c r="P862" s="1"/>
  <c r="AA866"/>
  <c r="P866" s="1"/>
  <c r="AA870"/>
  <c r="P870" s="1"/>
  <c r="AA874"/>
  <c r="P874" s="1"/>
  <c r="AA878"/>
  <c r="P878" s="1"/>
  <c r="AA882"/>
  <c r="P882" s="1"/>
  <c r="AA886"/>
  <c r="P886" s="1"/>
  <c r="AA890"/>
  <c r="P890" s="1"/>
  <c r="AA894"/>
  <c r="P894" s="1"/>
  <c r="AA898"/>
  <c r="P898" s="1"/>
  <c r="AA902"/>
  <c r="P902" s="1"/>
  <c r="AA906"/>
  <c r="P906" s="1"/>
  <c r="AA910"/>
  <c r="P910" s="1"/>
  <c r="AA914"/>
  <c r="P914" s="1"/>
  <c r="AA918"/>
  <c r="P918" s="1"/>
  <c r="AA922"/>
  <c r="P922" s="1"/>
  <c r="AA926"/>
  <c r="P926" s="1"/>
  <c r="AA930"/>
  <c r="P930" s="1"/>
  <c r="AA934"/>
  <c r="P934" s="1"/>
  <c r="AA938"/>
  <c r="P938" s="1"/>
  <c r="AA942"/>
  <c r="P942" s="1"/>
  <c r="AA946"/>
  <c r="P946" s="1"/>
  <c r="AA950"/>
  <c r="P950" s="1"/>
  <c r="AA954"/>
  <c r="P954" s="1"/>
  <c r="AA958"/>
  <c r="P958" s="1"/>
  <c r="AA962"/>
  <c r="P962" s="1"/>
  <c r="AA966"/>
  <c r="P966" s="1"/>
  <c r="AA970"/>
  <c r="P970" s="1"/>
  <c r="AA974"/>
  <c r="P974" s="1"/>
  <c r="AA978"/>
  <c r="P978" s="1"/>
  <c r="AA982"/>
  <c r="P982" s="1"/>
  <c r="AA986"/>
  <c r="P986" s="1"/>
  <c r="AA990"/>
  <c r="P990" s="1"/>
  <c r="AA994"/>
  <c r="P994" s="1"/>
  <c r="AA998"/>
  <c r="P998" s="1"/>
  <c r="AA1002"/>
  <c r="P1002" s="1"/>
  <c r="AA1006"/>
  <c r="P1006" s="1"/>
  <c r="AA1010"/>
  <c r="P1010" s="1"/>
  <c r="AA1014"/>
  <c r="P1014" s="1"/>
  <c r="AA1018"/>
  <c r="P1018" s="1"/>
  <c r="AA1022"/>
  <c r="P1022" s="1"/>
  <c r="AA1026"/>
  <c r="P1026" s="1"/>
  <c r="AA1030"/>
  <c r="P1030" s="1"/>
  <c r="AA9"/>
  <c r="P9" s="1"/>
  <c r="AA13"/>
  <c r="P13" s="1"/>
  <c r="AA17"/>
  <c r="P17" s="1"/>
  <c r="AA21"/>
  <c r="P21" s="1"/>
  <c r="AA25"/>
  <c r="P25" s="1"/>
  <c r="AA29"/>
  <c r="P29" s="1"/>
  <c r="AA33"/>
  <c r="P33" s="1"/>
  <c r="AA37"/>
  <c r="P37" s="1"/>
  <c r="AA41"/>
  <c r="P41" s="1"/>
  <c r="AA45"/>
  <c r="P45" s="1"/>
  <c r="AA49"/>
  <c r="P49" s="1"/>
  <c r="AA53"/>
  <c r="P53" s="1"/>
  <c r="AA57"/>
  <c r="P57" s="1"/>
  <c r="AA61"/>
  <c r="P61" s="1"/>
  <c r="AA65"/>
  <c r="P65" s="1"/>
  <c r="AA69"/>
  <c r="P69" s="1"/>
  <c r="AA73"/>
  <c r="P73" s="1"/>
  <c r="AA77"/>
  <c r="P77" s="1"/>
  <c r="AA81"/>
  <c r="P81" s="1"/>
  <c r="AA85"/>
  <c r="P85" s="1"/>
  <c r="AA89"/>
  <c r="P89" s="1"/>
  <c r="AA93"/>
  <c r="P93" s="1"/>
  <c r="AA97"/>
  <c r="P97" s="1"/>
  <c r="AA101"/>
  <c r="P101" s="1"/>
  <c r="AA105"/>
  <c r="P105" s="1"/>
  <c r="AA109"/>
  <c r="P109" s="1"/>
  <c r="AA113"/>
  <c r="P113" s="1"/>
  <c r="AA117"/>
  <c r="P117" s="1"/>
  <c r="AA121"/>
  <c r="P121" s="1"/>
  <c r="AA125"/>
  <c r="P125" s="1"/>
  <c r="AA129"/>
  <c r="P129" s="1"/>
  <c r="AA133"/>
  <c r="P133" s="1"/>
  <c r="AA137"/>
  <c r="P137" s="1"/>
  <c r="AA141"/>
  <c r="P141" s="1"/>
  <c r="AA145"/>
  <c r="P145" s="1"/>
  <c r="AA149"/>
  <c r="P149" s="1"/>
  <c r="AA153"/>
  <c r="P153" s="1"/>
  <c r="AA157"/>
  <c r="P157" s="1"/>
  <c r="AA161"/>
  <c r="P161" s="1"/>
  <c r="AA165"/>
  <c r="P165" s="1"/>
  <c r="AA169"/>
  <c r="P169" s="1"/>
  <c r="AA173"/>
  <c r="P173" s="1"/>
  <c r="AA177"/>
  <c r="P177" s="1"/>
  <c r="AA181"/>
  <c r="P181" s="1"/>
  <c r="AA185"/>
  <c r="P185" s="1"/>
  <c r="AA189"/>
  <c r="P189" s="1"/>
  <c r="AA193"/>
  <c r="P193" s="1"/>
  <c r="AA197"/>
  <c r="P197" s="1"/>
  <c r="AA201"/>
  <c r="P201" s="1"/>
  <c r="AA205"/>
  <c r="P205" s="1"/>
  <c r="AA209"/>
  <c r="P209" s="1"/>
  <c r="AA213"/>
  <c r="P213" s="1"/>
  <c r="AA217"/>
  <c r="P217" s="1"/>
  <c r="AA221"/>
  <c r="P221" s="1"/>
  <c r="AA225"/>
  <c r="P225" s="1"/>
  <c r="AA229"/>
  <c r="P229" s="1"/>
  <c r="AA233"/>
  <c r="P233" s="1"/>
  <c r="AA237"/>
  <c r="P237" s="1"/>
  <c r="AA241"/>
  <c r="P241" s="1"/>
  <c r="AA245"/>
  <c r="P245" s="1"/>
  <c r="AA249"/>
  <c r="P249" s="1"/>
  <c r="AA253"/>
  <c r="P253" s="1"/>
  <c r="AA257"/>
  <c r="P257" s="1"/>
  <c r="AA261"/>
  <c r="P261" s="1"/>
  <c r="AA265"/>
  <c r="P265" s="1"/>
  <c r="AA269"/>
  <c r="P269" s="1"/>
  <c r="AA273"/>
  <c r="P273" s="1"/>
  <c r="AA277"/>
  <c r="P277" s="1"/>
  <c r="AA281"/>
  <c r="P281" s="1"/>
  <c r="AA285"/>
  <c r="P285" s="1"/>
  <c r="AA289"/>
  <c r="P289" s="1"/>
  <c r="AA293"/>
  <c r="P293" s="1"/>
  <c r="AA297"/>
  <c r="P297" s="1"/>
  <c r="AA301"/>
  <c r="P301" s="1"/>
  <c r="AA305"/>
  <c r="P305" s="1"/>
  <c r="AA309"/>
  <c r="P309" s="1"/>
  <c r="AA313"/>
  <c r="P313" s="1"/>
  <c r="AA317"/>
  <c r="P317" s="1"/>
  <c r="AA321"/>
  <c r="P321" s="1"/>
  <c r="AA325"/>
  <c r="P325" s="1"/>
  <c r="AA329"/>
  <c r="P329" s="1"/>
  <c r="AA333"/>
  <c r="P333" s="1"/>
  <c r="AA337"/>
  <c r="P337" s="1"/>
  <c r="AA341"/>
  <c r="P341" s="1"/>
  <c r="AA345"/>
  <c r="P345" s="1"/>
  <c r="AA349"/>
  <c r="P349" s="1"/>
  <c r="AA353"/>
  <c r="P353" s="1"/>
  <c r="AA357"/>
  <c r="P357" s="1"/>
  <c r="AA361"/>
  <c r="P361" s="1"/>
  <c r="AA365"/>
  <c r="P365" s="1"/>
  <c r="AA369"/>
  <c r="P369" s="1"/>
  <c r="AA373"/>
  <c r="P373" s="1"/>
  <c r="AA377"/>
  <c r="P377" s="1"/>
  <c r="AA381"/>
  <c r="P381" s="1"/>
  <c r="AA385"/>
  <c r="P385" s="1"/>
  <c r="AA389"/>
  <c r="P389" s="1"/>
  <c r="AA393"/>
  <c r="P393" s="1"/>
  <c r="AA397"/>
  <c r="P397" s="1"/>
  <c r="AA401"/>
  <c r="P401" s="1"/>
  <c r="AA405"/>
  <c r="P405" s="1"/>
  <c r="AA409"/>
  <c r="P409" s="1"/>
  <c r="AA413"/>
  <c r="P413" s="1"/>
  <c r="AA417"/>
  <c r="P417" s="1"/>
  <c r="AA421"/>
  <c r="P421" s="1"/>
  <c r="AA425"/>
  <c r="P425" s="1"/>
  <c r="AA429"/>
  <c r="P429" s="1"/>
  <c r="AA433"/>
  <c r="P433" s="1"/>
  <c r="AA437"/>
  <c r="P437" s="1"/>
  <c r="AA441"/>
  <c r="P441" s="1"/>
  <c r="AA445"/>
  <c r="P445" s="1"/>
  <c r="AA449"/>
  <c r="P449" s="1"/>
  <c r="AA453"/>
  <c r="P453" s="1"/>
  <c r="AA457"/>
  <c r="P457" s="1"/>
  <c r="AA461"/>
  <c r="P461" s="1"/>
  <c r="AA465"/>
  <c r="P465" s="1"/>
  <c r="AA469"/>
  <c r="P469" s="1"/>
  <c r="AA473"/>
  <c r="P473" s="1"/>
  <c r="AA477"/>
  <c r="P477" s="1"/>
  <c r="AA481"/>
  <c r="P481" s="1"/>
  <c r="AA485"/>
  <c r="P485" s="1"/>
  <c r="AA489"/>
  <c r="P489" s="1"/>
  <c r="AA493"/>
  <c r="P493" s="1"/>
  <c r="AA497"/>
  <c r="P497" s="1"/>
  <c r="AA501"/>
  <c r="P501" s="1"/>
  <c r="AA505"/>
  <c r="P505" s="1"/>
  <c r="AA509"/>
  <c r="P509" s="1"/>
  <c r="AA513"/>
  <c r="P513" s="1"/>
  <c r="AA517"/>
  <c r="P517" s="1"/>
  <c r="AA521"/>
  <c r="P521" s="1"/>
  <c r="AA525"/>
  <c r="P525" s="1"/>
  <c r="AA529"/>
  <c r="P529" s="1"/>
  <c r="AA533"/>
  <c r="P533" s="1"/>
  <c r="AA537"/>
  <c r="P537" s="1"/>
  <c r="AA541"/>
  <c r="P541" s="1"/>
  <c r="AA545"/>
  <c r="P545" s="1"/>
  <c r="AA549"/>
  <c r="P549" s="1"/>
  <c r="AA553"/>
  <c r="P553" s="1"/>
  <c r="AA557"/>
  <c r="P557" s="1"/>
  <c r="AA561"/>
  <c r="P561" s="1"/>
  <c r="AA565"/>
  <c r="P565" s="1"/>
  <c r="AA569"/>
  <c r="P569" s="1"/>
  <c r="AA573"/>
  <c r="P573" s="1"/>
  <c r="AA577"/>
  <c r="P577" s="1"/>
  <c r="AA581"/>
  <c r="P581" s="1"/>
  <c r="AA585"/>
  <c r="P585" s="1"/>
  <c r="AA589"/>
  <c r="P589" s="1"/>
  <c r="AA593"/>
  <c r="P593" s="1"/>
  <c r="AA597"/>
  <c r="P597" s="1"/>
  <c r="AA601"/>
  <c r="P601" s="1"/>
  <c r="AA605"/>
  <c r="P605" s="1"/>
  <c r="AA609"/>
  <c r="P609" s="1"/>
  <c r="AA613"/>
  <c r="P613" s="1"/>
  <c r="AA617"/>
  <c r="P617" s="1"/>
  <c r="AA621"/>
  <c r="P621" s="1"/>
  <c r="AA625"/>
  <c r="P625" s="1"/>
  <c r="AA629"/>
  <c r="P629" s="1"/>
  <c r="AA633"/>
  <c r="P633" s="1"/>
  <c r="AA637"/>
  <c r="P637" s="1"/>
  <c r="AA641"/>
  <c r="P641" s="1"/>
  <c r="AA645"/>
  <c r="P645" s="1"/>
  <c r="AA649"/>
  <c r="P649" s="1"/>
  <c r="AA653"/>
  <c r="P653" s="1"/>
  <c r="AA657"/>
  <c r="P657" s="1"/>
  <c r="AA661"/>
  <c r="P661" s="1"/>
  <c r="AA665"/>
  <c r="P665" s="1"/>
  <c r="AA669"/>
  <c r="P669" s="1"/>
  <c r="AA673"/>
  <c r="P673" s="1"/>
  <c r="AA677"/>
  <c r="P677" s="1"/>
  <c r="AA681"/>
  <c r="P681" s="1"/>
  <c r="AA685"/>
  <c r="P685" s="1"/>
  <c r="AA689"/>
  <c r="P689" s="1"/>
  <c r="AA693"/>
  <c r="P693" s="1"/>
  <c r="AA697"/>
  <c r="P697" s="1"/>
  <c r="AA701"/>
  <c r="P701" s="1"/>
  <c r="AA705"/>
  <c r="P705" s="1"/>
  <c r="AA709"/>
  <c r="P709" s="1"/>
  <c r="AA713"/>
  <c r="P713" s="1"/>
  <c r="AA717"/>
  <c r="P717" s="1"/>
  <c r="AA721"/>
  <c r="P721" s="1"/>
  <c r="AA725"/>
  <c r="P725" s="1"/>
  <c r="AA729"/>
  <c r="P729" s="1"/>
  <c r="AA733"/>
  <c r="P733" s="1"/>
  <c r="AA737"/>
  <c r="P737" s="1"/>
  <c r="AA741"/>
  <c r="P741" s="1"/>
  <c r="AA745"/>
  <c r="P745" s="1"/>
  <c r="AA749"/>
  <c r="P749" s="1"/>
  <c r="AA753"/>
  <c r="P753" s="1"/>
  <c r="AA757"/>
  <c r="P757" s="1"/>
  <c r="AA761"/>
  <c r="P761" s="1"/>
  <c r="AA765"/>
  <c r="P765" s="1"/>
  <c r="AA769"/>
  <c r="P769" s="1"/>
  <c r="AA773"/>
  <c r="P773" s="1"/>
  <c r="AA777"/>
  <c r="P777" s="1"/>
  <c r="AA781"/>
  <c r="P781" s="1"/>
  <c r="AA785"/>
  <c r="P785" s="1"/>
  <c r="AA789"/>
  <c r="P789" s="1"/>
  <c r="AA793"/>
  <c r="P793" s="1"/>
  <c r="AA797"/>
  <c r="P797" s="1"/>
  <c r="AA801"/>
  <c r="P801" s="1"/>
  <c r="AA805"/>
  <c r="P805" s="1"/>
  <c r="AA809"/>
  <c r="P809" s="1"/>
  <c r="AA813"/>
  <c r="P813" s="1"/>
  <c r="AA817"/>
  <c r="P817" s="1"/>
  <c r="AA821"/>
  <c r="P821" s="1"/>
  <c r="AA825"/>
  <c r="P825" s="1"/>
  <c r="AA829"/>
  <c r="P829" s="1"/>
  <c r="AA833"/>
  <c r="P833" s="1"/>
  <c r="AA837"/>
  <c r="P837" s="1"/>
  <c r="AA841"/>
  <c r="P841" s="1"/>
  <c r="AA845"/>
  <c r="P845" s="1"/>
  <c r="AA849"/>
  <c r="P849" s="1"/>
  <c r="AA853"/>
  <c r="P853" s="1"/>
  <c r="AA857"/>
  <c r="P857" s="1"/>
  <c r="AA861"/>
  <c r="P861" s="1"/>
  <c r="AA865"/>
  <c r="P865" s="1"/>
  <c r="AA869"/>
  <c r="P869" s="1"/>
  <c r="AA873"/>
  <c r="P873" s="1"/>
  <c r="AA877"/>
  <c r="P877" s="1"/>
  <c r="AA881"/>
  <c r="P881" s="1"/>
  <c r="AA885"/>
  <c r="P885" s="1"/>
  <c r="AA889"/>
  <c r="P889" s="1"/>
  <c r="AA893"/>
  <c r="P893" s="1"/>
  <c r="AA897"/>
  <c r="P897" s="1"/>
  <c r="AA901"/>
  <c r="P901" s="1"/>
  <c r="AA905"/>
  <c r="P905" s="1"/>
  <c r="AA909"/>
  <c r="P909" s="1"/>
  <c r="AA913"/>
  <c r="P913" s="1"/>
  <c r="AA917"/>
  <c r="P917" s="1"/>
  <c r="AA921"/>
  <c r="P921" s="1"/>
  <c r="AA925"/>
  <c r="P925" s="1"/>
  <c r="AA929"/>
  <c r="P929" s="1"/>
  <c r="AA933"/>
  <c r="P933" s="1"/>
  <c r="AA937"/>
  <c r="P937" s="1"/>
  <c r="AA941"/>
  <c r="P941" s="1"/>
  <c r="AA945"/>
  <c r="P945" s="1"/>
  <c r="AA949"/>
  <c r="P949" s="1"/>
  <c r="AA953"/>
  <c r="P953" s="1"/>
  <c r="AA957"/>
  <c r="P957" s="1"/>
  <c r="AA961"/>
  <c r="P961" s="1"/>
  <c r="AA965"/>
  <c r="P965" s="1"/>
  <c r="AA969"/>
  <c r="P969" s="1"/>
  <c r="AA8"/>
  <c r="P8" s="1"/>
  <c r="AA12"/>
  <c r="P12" s="1"/>
  <c r="AA16"/>
  <c r="P16" s="1"/>
  <c r="AA20"/>
  <c r="P20" s="1"/>
  <c r="AA24"/>
  <c r="P24" s="1"/>
  <c r="AA28"/>
  <c r="P28" s="1"/>
  <c r="AA32"/>
  <c r="P32" s="1"/>
  <c r="AA36"/>
  <c r="P36" s="1"/>
  <c r="AA40"/>
  <c r="P40" s="1"/>
  <c r="AA44"/>
  <c r="P44" s="1"/>
  <c r="AA48"/>
  <c r="P48" s="1"/>
  <c r="AA52"/>
  <c r="P52" s="1"/>
  <c r="AA56"/>
  <c r="P56" s="1"/>
  <c r="AA60"/>
  <c r="P60" s="1"/>
  <c r="AA64"/>
  <c r="P64" s="1"/>
  <c r="AA68"/>
  <c r="P68" s="1"/>
  <c r="AA72"/>
  <c r="P72" s="1"/>
  <c r="AA76"/>
  <c r="P76" s="1"/>
  <c r="AA80"/>
  <c r="P80" s="1"/>
  <c r="AA84"/>
  <c r="P84" s="1"/>
  <c r="AA88"/>
  <c r="P88" s="1"/>
  <c r="AA92"/>
  <c r="P92" s="1"/>
  <c r="AA96"/>
  <c r="P96" s="1"/>
  <c r="AA100"/>
  <c r="P100" s="1"/>
  <c r="AA104"/>
  <c r="P104" s="1"/>
  <c r="AA108"/>
  <c r="P108" s="1"/>
  <c r="AA112"/>
  <c r="P112" s="1"/>
  <c r="AA116"/>
  <c r="P116" s="1"/>
  <c r="AA120"/>
  <c r="P120" s="1"/>
  <c r="AA124"/>
  <c r="P124" s="1"/>
  <c r="AA128"/>
  <c r="P128" s="1"/>
  <c r="AA132"/>
  <c r="P132" s="1"/>
  <c r="AA136"/>
  <c r="P136" s="1"/>
  <c r="AA140"/>
  <c r="P140" s="1"/>
  <c r="AA144"/>
  <c r="P144" s="1"/>
  <c r="AA148"/>
  <c r="P148" s="1"/>
  <c r="AA152"/>
  <c r="P152" s="1"/>
  <c r="AA156"/>
  <c r="P156" s="1"/>
  <c r="AA160"/>
  <c r="P160" s="1"/>
  <c r="AA164"/>
  <c r="P164" s="1"/>
  <c r="AA168"/>
  <c r="P168" s="1"/>
  <c r="AA172"/>
  <c r="P172" s="1"/>
  <c r="AA176"/>
  <c r="P176" s="1"/>
  <c r="AA180"/>
  <c r="P180" s="1"/>
  <c r="AA184"/>
  <c r="P184" s="1"/>
  <c r="AA188"/>
  <c r="P188" s="1"/>
  <c r="AA192"/>
  <c r="P192" s="1"/>
  <c r="AA196"/>
  <c r="P196" s="1"/>
  <c r="AA200"/>
  <c r="P200" s="1"/>
  <c r="AA204"/>
  <c r="P204" s="1"/>
  <c r="AA208"/>
  <c r="P208" s="1"/>
  <c r="AA212"/>
  <c r="P212" s="1"/>
  <c r="AA216"/>
  <c r="P216" s="1"/>
  <c r="AA220"/>
  <c r="P220" s="1"/>
  <c r="AA224"/>
  <c r="P224" s="1"/>
  <c r="AA228"/>
  <c r="P228" s="1"/>
  <c r="AA232"/>
  <c r="P232" s="1"/>
  <c r="AA236"/>
  <c r="P236" s="1"/>
  <c r="AA240"/>
  <c r="P240" s="1"/>
  <c r="AA244"/>
  <c r="P244" s="1"/>
  <c r="AA248"/>
  <c r="P248" s="1"/>
  <c r="AA252"/>
  <c r="P252" s="1"/>
  <c r="AA256"/>
  <c r="P256" s="1"/>
  <c r="AA260"/>
  <c r="P260" s="1"/>
  <c r="AA264"/>
  <c r="P264" s="1"/>
  <c r="AA268"/>
  <c r="P268" s="1"/>
  <c r="AA272"/>
  <c r="P272" s="1"/>
  <c r="AA276"/>
  <c r="P276" s="1"/>
  <c r="AA280"/>
  <c r="P280" s="1"/>
  <c r="AA284"/>
  <c r="P284" s="1"/>
  <c r="AA288"/>
  <c r="P288" s="1"/>
  <c r="AA292"/>
  <c r="P292" s="1"/>
  <c r="AA296"/>
  <c r="P296" s="1"/>
  <c r="AA300"/>
  <c r="P300" s="1"/>
  <c r="AA304"/>
  <c r="P304" s="1"/>
  <c r="AA308"/>
  <c r="P308" s="1"/>
  <c r="AA312"/>
  <c r="P312" s="1"/>
  <c r="AA316"/>
  <c r="P316" s="1"/>
  <c r="AA320"/>
  <c r="P320" s="1"/>
  <c r="AA324"/>
  <c r="P324" s="1"/>
  <c r="AA328"/>
  <c r="P328" s="1"/>
  <c r="AA332"/>
  <c r="P332" s="1"/>
  <c r="AA336"/>
  <c r="P336" s="1"/>
  <c r="AA340"/>
  <c r="P340" s="1"/>
  <c r="AA344"/>
  <c r="P344" s="1"/>
  <c r="AA348"/>
  <c r="P348" s="1"/>
  <c r="AA352"/>
  <c r="P352" s="1"/>
  <c r="AA356"/>
  <c r="P356" s="1"/>
  <c r="AA360"/>
  <c r="P360" s="1"/>
  <c r="AA364"/>
  <c r="P364" s="1"/>
  <c r="AA368"/>
  <c r="P368" s="1"/>
  <c r="AA372"/>
  <c r="P372" s="1"/>
  <c r="AA376"/>
  <c r="P376" s="1"/>
  <c r="AA380"/>
  <c r="P380" s="1"/>
  <c r="AA384"/>
  <c r="P384" s="1"/>
  <c r="AA388"/>
  <c r="P388" s="1"/>
  <c r="AA392"/>
  <c r="P392" s="1"/>
  <c r="AA396"/>
  <c r="P396" s="1"/>
  <c r="AA400"/>
  <c r="P400" s="1"/>
  <c r="AA404"/>
  <c r="P404" s="1"/>
  <c r="AA408"/>
  <c r="P408" s="1"/>
  <c r="AA412"/>
  <c r="P412" s="1"/>
  <c r="AA416"/>
  <c r="P416" s="1"/>
  <c r="AA420"/>
  <c r="P420" s="1"/>
  <c r="AA424"/>
  <c r="P424" s="1"/>
  <c r="AA428"/>
  <c r="P428" s="1"/>
  <c r="AA432"/>
  <c r="P432" s="1"/>
  <c r="AA436"/>
  <c r="P436" s="1"/>
  <c r="AA440"/>
  <c r="P440" s="1"/>
  <c r="AA444"/>
  <c r="P444" s="1"/>
  <c r="AA448"/>
  <c r="P448" s="1"/>
  <c r="AA452"/>
  <c r="P452" s="1"/>
  <c r="AA456"/>
  <c r="P456" s="1"/>
  <c r="AA460"/>
  <c r="P460" s="1"/>
  <c r="AA464"/>
  <c r="P464" s="1"/>
  <c r="AA468"/>
  <c r="P468" s="1"/>
  <c r="AA472"/>
  <c r="P472" s="1"/>
  <c r="AA476"/>
  <c r="P476" s="1"/>
  <c r="AA480"/>
  <c r="P480" s="1"/>
  <c r="AA484"/>
  <c r="P484" s="1"/>
  <c r="AA488"/>
  <c r="P488" s="1"/>
  <c r="AA492"/>
  <c r="P492" s="1"/>
  <c r="AA496"/>
  <c r="P496" s="1"/>
  <c r="AA500"/>
  <c r="P500" s="1"/>
  <c r="AA504"/>
  <c r="P504" s="1"/>
  <c r="AA508"/>
  <c r="P508" s="1"/>
  <c r="AA512"/>
  <c r="P512" s="1"/>
  <c r="AA516"/>
  <c r="P516" s="1"/>
  <c r="AA520"/>
  <c r="P520" s="1"/>
  <c r="AA524"/>
  <c r="P524" s="1"/>
  <c r="AA528"/>
  <c r="P528" s="1"/>
  <c r="AA532"/>
  <c r="P532" s="1"/>
  <c r="AA536"/>
  <c r="P536" s="1"/>
  <c r="AA540"/>
  <c r="P540" s="1"/>
  <c r="AA544"/>
  <c r="P544" s="1"/>
  <c r="AA548"/>
  <c r="P548" s="1"/>
  <c r="AA552"/>
  <c r="P552" s="1"/>
  <c r="AA556"/>
  <c r="P556" s="1"/>
  <c r="AA560"/>
  <c r="P560" s="1"/>
  <c r="AA564"/>
  <c r="P564" s="1"/>
  <c r="AA568"/>
  <c r="P568" s="1"/>
  <c r="AA572"/>
  <c r="P572" s="1"/>
  <c r="AA576"/>
  <c r="P576" s="1"/>
  <c r="AA580"/>
  <c r="P580" s="1"/>
  <c r="AA584"/>
  <c r="P584" s="1"/>
  <c r="AA588"/>
  <c r="P588" s="1"/>
  <c r="AA592"/>
  <c r="P592" s="1"/>
  <c r="AA596"/>
  <c r="P596" s="1"/>
  <c r="AA600"/>
  <c r="P600" s="1"/>
  <c r="AA604"/>
  <c r="P604" s="1"/>
  <c r="AA608"/>
  <c r="P608" s="1"/>
  <c r="AA612"/>
  <c r="P612" s="1"/>
  <c r="AA616"/>
  <c r="P616" s="1"/>
  <c r="AA620"/>
  <c r="P620" s="1"/>
  <c r="AA624"/>
  <c r="P624" s="1"/>
  <c r="AA628"/>
  <c r="P628" s="1"/>
  <c r="AA632"/>
  <c r="P632" s="1"/>
  <c r="AA636"/>
  <c r="P636" s="1"/>
  <c r="AA640"/>
  <c r="P640" s="1"/>
  <c r="AA644"/>
  <c r="P644" s="1"/>
  <c r="AA648"/>
  <c r="P648" s="1"/>
  <c r="AA652"/>
  <c r="P652" s="1"/>
  <c r="AA656"/>
  <c r="P656" s="1"/>
  <c r="AA660"/>
  <c r="P660" s="1"/>
  <c r="AA664"/>
  <c r="P664" s="1"/>
  <c r="AA668"/>
  <c r="P668" s="1"/>
  <c r="AA672"/>
  <c r="P672" s="1"/>
  <c r="AA676"/>
  <c r="P676" s="1"/>
  <c r="AA680"/>
  <c r="P680" s="1"/>
  <c r="AA684"/>
  <c r="P684" s="1"/>
  <c r="AA688"/>
  <c r="P688" s="1"/>
  <c r="AA692"/>
  <c r="P692" s="1"/>
  <c r="AA696"/>
  <c r="P696" s="1"/>
  <c r="AA700"/>
  <c r="P700" s="1"/>
  <c r="AA704"/>
  <c r="P704" s="1"/>
  <c r="AA708"/>
  <c r="P708" s="1"/>
  <c r="AA712"/>
  <c r="P712" s="1"/>
  <c r="AA716"/>
  <c r="P716" s="1"/>
  <c r="AA720"/>
  <c r="P720" s="1"/>
  <c r="AA724"/>
  <c r="P724" s="1"/>
  <c r="AA728"/>
  <c r="P728" s="1"/>
  <c r="AA732"/>
  <c r="P732" s="1"/>
  <c r="AA736"/>
  <c r="P736" s="1"/>
  <c r="AA740"/>
  <c r="P740" s="1"/>
  <c r="AA744"/>
  <c r="P744" s="1"/>
  <c r="AA748"/>
  <c r="P748" s="1"/>
  <c r="AA752"/>
  <c r="P752" s="1"/>
  <c r="AA756"/>
  <c r="P756" s="1"/>
  <c r="AA760"/>
  <c r="P760" s="1"/>
  <c r="AA764"/>
  <c r="P764" s="1"/>
  <c r="AA768"/>
  <c r="P768" s="1"/>
  <c r="AA772"/>
  <c r="P772" s="1"/>
  <c r="AA776"/>
  <c r="P776" s="1"/>
  <c r="AA780"/>
  <c r="P780" s="1"/>
  <c r="AA784"/>
  <c r="P784" s="1"/>
  <c r="AA788"/>
  <c r="P788" s="1"/>
  <c r="AA792"/>
  <c r="P792" s="1"/>
  <c r="AA796"/>
  <c r="P796" s="1"/>
  <c r="AA800"/>
  <c r="P800" s="1"/>
  <c r="AA804"/>
  <c r="P804" s="1"/>
  <c r="AA808"/>
  <c r="P808" s="1"/>
  <c r="AA812"/>
  <c r="P812" s="1"/>
  <c r="AA816"/>
  <c r="P816" s="1"/>
  <c r="AA820"/>
  <c r="P820" s="1"/>
  <c r="AA824"/>
  <c r="P824" s="1"/>
  <c r="AA828"/>
  <c r="P828" s="1"/>
  <c r="AA832"/>
  <c r="P832" s="1"/>
  <c r="AA836"/>
  <c r="P836" s="1"/>
  <c r="AA840"/>
  <c r="P840" s="1"/>
  <c r="AA844"/>
  <c r="P844" s="1"/>
  <c r="AA848"/>
  <c r="P848" s="1"/>
  <c r="AA852"/>
  <c r="P852" s="1"/>
  <c r="AA856"/>
  <c r="P856" s="1"/>
  <c r="AA860"/>
  <c r="P860" s="1"/>
  <c r="AA864"/>
  <c r="P864" s="1"/>
  <c r="AA868"/>
  <c r="P868" s="1"/>
  <c r="AA872"/>
  <c r="P872" s="1"/>
  <c r="AA876"/>
  <c r="P876" s="1"/>
  <c r="AA880"/>
  <c r="P880" s="1"/>
  <c r="AA884"/>
  <c r="P884" s="1"/>
  <c r="AA888"/>
  <c r="P888" s="1"/>
  <c r="AA892"/>
  <c r="P892" s="1"/>
  <c r="AA896"/>
  <c r="P896" s="1"/>
  <c r="AA900"/>
  <c r="P900" s="1"/>
  <c r="AA904"/>
  <c r="P904" s="1"/>
  <c r="AA908"/>
  <c r="P908" s="1"/>
  <c r="AA912"/>
  <c r="P912" s="1"/>
  <c r="AA916"/>
  <c r="P916" s="1"/>
  <c r="AA920"/>
  <c r="P920" s="1"/>
  <c r="AA924"/>
  <c r="P924" s="1"/>
  <c r="AA928"/>
  <c r="P928" s="1"/>
  <c r="AA932"/>
  <c r="P932" s="1"/>
  <c r="AA936"/>
  <c r="P936" s="1"/>
  <c r="AA940"/>
  <c r="P940" s="1"/>
  <c r="AA944"/>
  <c r="P944" s="1"/>
  <c r="AA948"/>
  <c r="P948" s="1"/>
  <c r="AA952"/>
  <c r="P952" s="1"/>
  <c r="AA956"/>
  <c r="P956" s="1"/>
  <c r="AA960"/>
  <c r="P960" s="1"/>
  <c r="AA964"/>
  <c r="P964" s="1"/>
  <c r="AA968"/>
  <c r="P968" s="1"/>
  <c r="AA1106"/>
  <c r="P1106" s="1"/>
  <c r="AA1102"/>
  <c r="P1102" s="1"/>
  <c r="AA1098"/>
  <c r="P1098" s="1"/>
  <c r="AA1094"/>
  <c r="P1094" s="1"/>
  <c r="AA1090"/>
  <c r="P1090" s="1"/>
  <c r="AA1086"/>
  <c r="P1086" s="1"/>
  <c r="AA1082"/>
  <c r="P1082" s="1"/>
  <c r="AA1078"/>
  <c r="P1078" s="1"/>
  <c r="AA1074"/>
  <c r="P1074" s="1"/>
  <c r="AA1070"/>
  <c r="P1070" s="1"/>
  <c r="AA1066"/>
  <c r="P1066" s="1"/>
  <c r="AA1062"/>
  <c r="P1062" s="1"/>
  <c r="AA1058"/>
  <c r="P1058" s="1"/>
  <c r="AA1054"/>
  <c r="P1054" s="1"/>
  <c r="AA1050"/>
  <c r="P1050" s="1"/>
  <c r="AA1046"/>
  <c r="P1046" s="1"/>
  <c r="AA1042"/>
  <c r="P1042" s="1"/>
  <c r="AA1038"/>
  <c r="P1038" s="1"/>
  <c r="AA1034"/>
  <c r="P1034" s="1"/>
  <c r="AA1028"/>
  <c r="P1028" s="1"/>
  <c r="AA1020"/>
  <c r="P1020" s="1"/>
  <c r="AA1012"/>
  <c r="P1012" s="1"/>
  <c r="AA1004"/>
  <c r="P1004" s="1"/>
  <c r="AA996"/>
  <c r="P996" s="1"/>
  <c r="AA988"/>
  <c r="P988" s="1"/>
  <c r="AA980"/>
  <c r="P980" s="1"/>
  <c r="AA972"/>
  <c r="P972" s="1"/>
  <c r="AA7"/>
  <c r="P7" s="1"/>
  <c r="AA1103"/>
  <c r="P1103" s="1"/>
  <c r="AA1099"/>
  <c r="P1099" s="1"/>
  <c r="AA1095"/>
  <c r="P1095" s="1"/>
  <c r="AA1091"/>
  <c r="P1091" s="1"/>
  <c r="AA1087"/>
  <c r="P1087" s="1"/>
  <c r="AA1083"/>
  <c r="P1083" s="1"/>
  <c r="AA1079"/>
  <c r="P1079" s="1"/>
  <c r="AA1075"/>
  <c r="P1075" s="1"/>
  <c r="AA1071"/>
  <c r="P1071" s="1"/>
  <c r="AA1067"/>
  <c r="P1067" s="1"/>
  <c r="AA1063"/>
  <c r="P1063" s="1"/>
  <c r="AA1059"/>
  <c r="P1059" s="1"/>
  <c r="AA1055"/>
  <c r="P1055" s="1"/>
  <c r="AA1051"/>
  <c r="P1051" s="1"/>
  <c r="AA1047"/>
  <c r="P1047" s="1"/>
  <c r="AA1043"/>
  <c r="P1043" s="1"/>
  <c r="AA1039"/>
  <c r="P1039" s="1"/>
  <c r="AA1035"/>
  <c r="P1035" s="1"/>
  <c r="AA1029"/>
  <c r="P1029" s="1"/>
  <c r="AA1021"/>
  <c r="P1021" s="1"/>
  <c r="AA1013"/>
  <c r="P1013" s="1"/>
  <c r="AA1005"/>
  <c r="P1005" s="1"/>
  <c r="AA997"/>
  <c r="P997" s="1"/>
  <c r="AA989"/>
  <c r="P989" s="1"/>
  <c r="AA981"/>
  <c r="P981" s="1"/>
  <c r="AA973"/>
  <c r="P973" s="1"/>
  <c r="AA1104"/>
  <c r="P1104" s="1"/>
  <c r="AA1100"/>
  <c r="P1100" s="1"/>
  <c r="AA1096"/>
  <c r="P1096" s="1"/>
  <c r="AA1092"/>
  <c r="P1092" s="1"/>
  <c r="AA1088"/>
  <c r="P1088" s="1"/>
  <c r="AA1084"/>
  <c r="P1084" s="1"/>
  <c r="AA1080"/>
  <c r="P1080" s="1"/>
  <c r="AA1076"/>
  <c r="P1076" s="1"/>
  <c r="AA1072"/>
  <c r="P1072" s="1"/>
  <c r="AA1068"/>
  <c r="P1068" s="1"/>
  <c r="AA1064"/>
  <c r="P1064" s="1"/>
  <c r="AA1060"/>
  <c r="P1060" s="1"/>
  <c r="AA1056"/>
  <c r="P1056" s="1"/>
  <c r="AA1052"/>
  <c r="P1052" s="1"/>
  <c r="AA1048"/>
  <c r="P1048" s="1"/>
  <c r="AA1044"/>
  <c r="P1044" s="1"/>
  <c r="AA1040"/>
  <c r="P1040" s="1"/>
  <c r="AA1036"/>
  <c r="P1036" s="1"/>
  <c r="AA1032"/>
  <c r="P1032" s="1"/>
  <c r="AA1024"/>
  <c r="P1024" s="1"/>
  <c r="AA1016"/>
  <c r="P1016" s="1"/>
  <c r="AA1008"/>
  <c r="P1008" s="1"/>
  <c r="AA1000"/>
  <c r="P1000" s="1"/>
  <c r="AA992"/>
  <c r="P992" s="1"/>
  <c r="AA984"/>
  <c r="P984" s="1"/>
  <c r="AA976"/>
  <c r="P976" s="1"/>
  <c r="AA1105"/>
  <c r="P1105" s="1"/>
  <c r="AA1101"/>
  <c r="P1101" s="1"/>
  <c r="AA1097"/>
  <c r="P1097" s="1"/>
  <c r="AA1093"/>
  <c r="P1093" s="1"/>
  <c r="AA1089"/>
  <c r="P1089" s="1"/>
  <c r="AA1085"/>
  <c r="P1085" s="1"/>
  <c r="AA1081"/>
  <c r="P1081" s="1"/>
  <c r="AA1077"/>
  <c r="P1077" s="1"/>
  <c r="AA1073"/>
  <c r="P1073" s="1"/>
  <c r="AA1069"/>
  <c r="P1069" s="1"/>
  <c r="AA1065"/>
  <c r="P1065" s="1"/>
  <c r="AA1061"/>
  <c r="P1061" s="1"/>
  <c r="AA1057"/>
  <c r="P1057" s="1"/>
  <c r="AA1053"/>
  <c r="P1053" s="1"/>
  <c r="AA1049"/>
  <c r="P1049" s="1"/>
  <c r="AA1045"/>
  <c r="P1045" s="1"/>
  <c r="AA1041"/>
  <c r="P1041" s="1"/>
  <c r="AA1037"/>
  <c r="P1037" s="1"/>
  <c r="AA1033"/>
  <c r="P1033" s="1"/>
  <c r="AA1025"/>
  <c r="P1025" s="1"/>
  <c r="AA1017"/>
  <c r="P1017" s="1"/>
  <c r="AA1009"/>
  <c r="P1009" s="1"/>
  <c r="AA1001"/>
  <c r="P1001" s="1"/>
  <c r="AA993"/>
  <c r="P993" s="1"/>
  <c r="AA985"/>
  <c r="P985" s="1"/>
  <c r="AA977"/>
  <c r="P977" s="1"/>
  <c r="X8"/>
  <c r="Y8"/>
  <c r="N8" s="1"/>
  <c r="X9"/>
  <c r="Y9"/>
  <c r="N9" s="1"/>
  <c r="X10"/>
  <c r="Y10"/>
  <c r="N10" s="1"/>
  <c r="X11"/>
  <c r="Y11"/>
  <c r="N11" s="1"/>
  <c r="X12"/>
  <c r="Y12"/>
  <c r="N12" s="1"/>
  <c r="X13"/>
  <c r="Y13"/>
  <c r="N13" s="1"/>
  <c r="X14"/>
  <c r="Y14"/>
  <c r="N14" s="1"/>
  <c r="X15"/>
  <c r="Y15"/>
  <c r="N15" s="1"/>
  <c r="X16"/>
  <c r="Y16"/>
  <c r="N16" s="1"/>
  <c r="X17"/>
  <c r="Y17"/>
  <c r="N17" s="1"/>
  <c r="X18"/>
  <c r="Y18"/>
  <c r="N18" s="1"/>
  <c r="X19"/>
  <c r="Y19"/>
  <c r="N19" s="1"/>
  <c r="X20"/>
  <c r="Y20"/>
  <c r="N20" s="1"/>
  <c r="X21"/>
  <c r="Y21"/>
  <c r="N21" s="1"/>
  <c r="X22"/>
  <c r="Y22"/>
  <c r="N22" s="1"/>
  <c r="X23"/>
  <c r="Y23"/>
  <c r="N23" s="1"/>
  <c r="X24"/>
  <c r="Y24"/>
  <c r="N24" s="1"/>
  <c r="X25"/>
  <c r="Y25"/>
  <c r="N25" s="1"/>
  <c r="X26"/>
  <c r="Y26"/>
  <c r="N26" s="1"/>
  <c r="X27"/>
  <c r="Y27"/>
  <c r="N27" s="1"/>
  <c r="X28"/>
  <c r="Y28"/>
  <c r="N28" s="1"/>
  <c r="X29"/>
  <c r="Y29"/>
  <c r="N29" s="1"/>
  <c r="X30"/>
  <c r="Y30"/>
  <c r="N30" s="1"/>
  <c r="X31"/>
  <c r="Y31"/>
  <c r="N31" s="1"/>
  <c r="X32"/>
  <c r="Y32"/>
  <c r="N32" s="1"/>
  <c r="X33"/>
  <c r="Y33"/>
  <c r="N33" s="1"/>
  <c r="X34"/>
  <c r="Y34"/>
  <c r="N34" s="1"/>
  <c r="X35"/>
  <c r="Y35"/>
  <c r="N35" s="1"/>
  <c r="X36"/>
  <c r="Y36"/>
  <c r="N36" s="1"/>
  <c r="X37"/>
  <c r="Y37"/>
  <c r="N37" s="1"/>
  <c r="X38"/>
  <c r="Y38"/>
  <c r="N38" s="1"/>
  <c r="X39"/>
  <c r="Y39"/>
  <c r="N39" s="1"/>
  <c r="X40"/>
  <c r="Y40"/>
  <c r="N40" s="1"/>
  <c r="X41"/>
  <c r="Y41"/>
  <c r="N41" s="1"/>
  <c r="X42"/>
  <c r="Y42"/>
  <c r="N42" s="1"/>
  <c r="X43"/>
  <c r="Y43"/>
  <c r="N43" s="1"/>
  <c r="X44"/>
  <c r="Y44"/>
  <c r="N44" s="1"/>
  <c r="X45"/>
  <c r="Y45"/>
  <c r="N45" s="1"/>
  <c r="X46"/>
  <c r="Y46"/>
  <c r="N46" s="1"/>
  <c r="X47"/>
  <c r="Y47"/>
  <c r="N47" s="1"/>
  <c r="X48"/>
  <c r="Y48"/>
  <c r="N48" s="1"/>
  <c r="X49"/>
  <c r="Y49"/>
  <c r="N49" s="1"/>
  <c r="X50"/>
  <c r="Y50"/>
  <c r="N50" s="1"/>
  <c r="X51"/>
  <c r="Y51"/>
  <c r="N51" s="1"/>
  <c r="X52"/>
  <c r="Y52"/>
  <c r="N52" s="1"/>
  <c r="X53"/>
  <c r="Y53"/>
  <c r="N53" s="1"/>
  <c r="X54"/>
  <c r="Y54"/>
  <c r="N54" s="1"/>
  <c r="X55"/>
  <c r="Y55"/>
  <c r="N55" s="1"/>
  <c r="X56"/>
  <c r="Y56"/>
  <c r="N56" s="1"/>
  <c r="X57"/>
  <c r="Y57"/>
  <c r="N57" s="1"/>
  <c r="X58"/>
  <c r="Y58"/>
  <c r="N58" s="1"/>
  <c r="X59"/>
  <c r="Y59"/>
  <c r="N59" s="1"/>
  <c r="X60"/>
  <c r="Y60"/>
  <c r="N60" s="1"/>
  <c r="X61"/>
  <c r="Y61"/>
  <c r="N61" s="1"/>
  <c r="X62"/>
  <c r="Y62"/>
  <c r="N62" s="1"/>
  <c r="X63"/>
  <c r="Y63"/>
  <c r="N63" s="1"/>
  <c r="X64"/>
  <c r="Y64"/>
  <c r="N64" s="1"/>
  <c r="X65"/>
  <c r="Y65"/>
  <c r="N65" s="1"/>
  <c r="X66"/>
  <c r="Y66"/>
  <c r="N66" s="1"/>
  <c r="X67"/>
  <c r="Y67"/>
  <c r="N67" s="1"/>
  <c r="X68"/>
  <c r="Y68"/>
  <c r="N68" s="1"/>
  <c r="X69"/>
  <c r="Y69"/>
  <c r="N69" s="1"/>
  <c r="X70"/>
  <c r="Y70"/>
  <c r="N70" s="1"/>
  <c r="X71"/>
  <c r="Y71"/>
  <c r="N71" s="1"/>
  <c r="X72"/>
  <c r="Y72"/>
  <c r="N72" s="1"/>
  <c r="X73"/>
  <c r="Y73"/>
  <c r="N73" s="1"/>
  <c r="X74"/>
  <c r="Y74"/>
  <c r="N74" s="1"/>
  <c r="X75"/>
  <c r="Y75"/>
  <c r="N75" s="1"/>
  <c r="X76"/>
  <c r="Y76"/>
  <c r="N76" s="1"/>
  <c r="X77"/>
  <c r="Y77"/>
  <c r="N77" s="1"/>
  <c r="X78"/>
  <c r="Y78"/>
  <c r="N78" s="1"/>
  <c r="X79"/>
  <c r="Y79"/>
  <c r="N79" s="1"/>
  <c r="X80"/>
  <c r="Y80"/>
  <c r="N80" s="1"/>
  <c r="X81"/>
  <c r="Y81"/>
  <c r="N81" s="1"/>
  <c r="X82"/>
  <c r="Y82"/>
  <c r="N82" s="1"/>
  <c r="X83"/>
  <c r="Y83"/>
  <c r="N83" s="1"/>
  <c r="X84"/>
  <c r="Y84"/>
  <c r="N84" s="1"/>
  <c r="X85"/>
  <c r="Y85"/>
  <c r="N85" s="1"/>
  <c r="X86"/>
  <c r="Y86"/>
  <c r="N86" s="1"/>
  <c r="X87"/>
  <c r="Y87"/>
  <c r="N87" s="1"/>
  <c r="X88"/>
  <c r="Y88"/>
  <c r="N88" s="1"/>
  <c r="X89"/>
  <c r="Y89"/>
  <c r="N89" s="1"/>
  <c r="X90"/>
  <c r="Y90"/>
  <c r="N90" s="1"/>
  <c r="X91"/>
  <c r="Y91"/>
  <c r="N91" s="1"/>
  <c r="X92"/>
  <c r="Y92"/>
  <c r="N92" s="1"/>
  <c r="X93"/>
  <c r="Y93"/>
  <c r="N93" s="1"/>
  <c r="X94"/>
  <c r="Y94"/>
  <c r="N94" s="1"/>
  <c r="X95"/>
  <c r="Y95"/>
  <c r="N95" s="1"/>
  <c r="X96"/>
  <c r="Y96"/>
  <c r="N96" s="1"/>
  <c r="X97"/>
  <c r="Y97"/>
  <c r="N97" s="1"/>
  <c r="X98"/>
  <c r="Y98"/>
  <c r="N98" s="1"/>
  <c r="X99"/>
  <c r="Y99"/>
  <c r="N99" s="1"/>
  <c r="X100"/>
  <c r="Y100"/>
  <c r="N100" s="1"/>
  <c r="X101"/>
  <c r="Y101"/>
  <c r="N101" s="1"/>
  <c r="X102"/>
  <c r="Y102"/>
  <c r="N102" s="1"/>
  <c r="X103"/>
  <c r="Y103"/>
  <c r="N103" s="1"/>
  <c r="X104"/>
  <c r="Y104"/>
  <c r="N104" s="1"/>
  <c r="X105"/>
  <c r="Y105"/>
  <c r="N105" s="1"/>
  <c r="X106"/>
  <c r="Y106"/>
  <c r="N106" s="1"/>
  <c r="X107"/>
  <c r="Y107"/>
  <c r="N107" s="1"/>
  <c r="X108"/>
  <c r="Y108"/>
  <c r="N108" s="1"/>
  <c r="X109"/>
  <c r="Y109"/>
  <c r="N109" s="1"/>
  <c r="X110"/>
  <c r="Y110"/>
  <c r="N110" s="1"/>
  <c r="X111"/>
  <c r="Y111"/>
  <c r="N111" s="1"/>
  <c r="X112"/>
  <c r="Y112"/>
  <c r="N112" s="1"/>
  <c r="X113"/>
  <c r="Y113"/>
  <c r="N113" s="1"/>
  <c r="X114"/>
  <c r="Y114"/>
  <c r="N114" s="1"/>
  <c r="X115"/>
  <c r="Y115"/>
  <c r="N115" s="1"/>
  <c r="X116"/>
  <c r="Y116"/>
  <c r="N116" s="1"/>
  <c r="X117"/>
  <c r="Y117"/>
  <c r="N117" s="1"/>
  <c r="X118"/>
  <c r="Y118"/>
  <c r="N118" s="1"/>
  <c r="X119"/>
  <c r="Y119"/>
  <c r="N119" s="1"/>
  <c r="X120"/>
  <c r="Y120"/>
  <c r="N120" s="1"/>
  <c r="X121"/>
  <c r="Y121"/>
  <c r="N121" s="1"/>
  <c r="X122"/>
  <c r="Y122"/>
  <c r="N122" s="1"/>
  <c r="X123"/>
  <c r="Y123"/>
  <c r="N123" s="1"/>
  <c r="X124"/>
  <c r="Y124"/>
  <c r="N124" s="1"/>
  <c r="X125"/>
  <c r="Y125"/>
  <c r="N125" s="1"/>
  <c r="X126"/>
  <c r="Y126"/>
  <c r="N126" s="1"/>
  <c r="X127"/>
  <c r="Y127"/>
  <c r="N127" s="1"/>
  <c r="X128"/>
  <c r="Y128"/>
  <c r="N128" s="1"/>
  <c r="X129"/>
  <c r="Y129"/>
  <c r="N129" s="1"/>
  <c r="X130"/>
  <c r="Y130"/>
  <c r="N130" s="1"/>
  <c r="X131"/>
  <c r="Y131"/>
  <c r="N131" s="1"/>
  <c r="X132"/>
  <c r="Y132"/>
  <c r="N132" s="1"/>
  <c r="X133"/>
  <c r="Y133"/>
  <c r="N133" s="1"/>
  <c r="X134"/>
  <c r="Y134"/>
  <c r="N134" s="1"/>
  <c r="X135"/>
  <c r="Y135"/>
  <c r="N135" s="1"/>
  <c r="X136"/>
  <c r="Y136"/>
  <c r="N136" s="1"/>
  <c r="X137"/>
  <c r="Y137"/>
  <c r="N137" s="1"/>
  <c r="X138"/>
  <c r="Y138"/>
  <c r="N138" s="1"/>
  <c r="X139"/>
  <c r="Y139"/>
  <c r="N139" s="1"/>
  <c r="X140"/>
  <c r="Y140"/>
  <c r="N140" s="1"/>
  <c r="X141"/>
  <c r="Y141"/>
  <c r="N141" s="1"/>
  <c r="X142"/>
  <c r="Y142"/>
  <c r="N142" s="1"/>
  <c r="X143"/>
  <c r="Y143"/>
  <c r="N143" s="1"/>
  <c r="X144"/>
  <c r="Y144"/>
  <c r="N144" s="1"/>
  <c r="X145"/>
  <c r="Y145"/>
  <c r="N145" s="1"/>
  <c r="X146"/>
  <c r="Y146"/>
  <c r="N146" s="1"/>
  <c r="X147"/>
  <c r="Y147"/>
  <c r="N147" s="1"/>
  <c r="X148"/>
  <c r="Y148"/>
  <c r="N148" s="1"/>
  <c r="X149"/>
  <c r="Y149"/>
  <c r="N149" s="1"/>
  <c r="X150"/>
  <c r="Y150"/>
  <c r="N150" s="1"/>
  <c r="X151"/>
  <c r="Y151"/>
  <c r="N151" s="1"/>
  <c r="X152"/>
  <c r="Y152"/>
  <c r="N152" s="1"/>
  <c r="X153"/>
  <c r="Y153"/>
  <c r="N153" s="1"/>
  <c r="X154"/>
  <c r="Y154"/>
  <c r="N154" s="1"/>
  <c r="X155"/>
  <c r="Y155"/>
  <c r="N155" s="1"/>
  <c r="X156"/>
  <c r="Y156"/>
  <c r="N156" s="1"/>
  <c r="X157"/>
  <c r="Y157"/>
  <c r="N157" s="1"/>
  <c r="X158"/>
  <c r="Y158"/>
  <c r="N158" s="1"/>
  <c r="X159"/>
  <c r="Y159"/>
  <c r="N159" s="1"/>
  <c r="X160"/>
  <c r="Y160"/>
  <c r="N160" s="1"/>
  <c r="X161"/>
  <c r="Y161"/>
  <c r="N161" s="1"/>
  <c r="X162"/>
  <c r="Y162"/>
  <c r="N162" s="1"/>
  <c r="X163"/>
  <c r="Y163"/>
  <c r="N163" s="1"/>
  <c r="X164"/>
  <c r="Y164"/>
  <c r="N164" s="1"/>
  <c r="X165"/>
  <c r="Y165"/>
  <c r="N165" s="1"/>
  <c r="X166"/>
  <c r="Y166"/>
  <c r="N166" s="1"/>
  <c r="X167"/>
  <c r="Y167"/>
  <c r="N167" s="1"/>
  <c r="X168"/>
  <c r="Y168"/>
  <c r="N168" s="1"/>
  <c r="X169"/>
  <c r="Y169"/>
  <c r="N169" s="1"/>
  <c r="X170"/>
  <c r="Y170"/>
  <c r="N170" s="1"/>
  <c r="X171"/>
  <c r="Y171"/>
  <c r="N171" s="1"/>
  <c r="X172"/>
  <c r="Y172"/>
  <c r="N172" s="1"/>
  <c r="X173"/>
  <c r="Y173"/>
  <c r="N173" s="1"/>
  <c r="X174"/>
  <c r="Y174"/>
  <c r="N174" s="1"/>
  <c r="X175"/>
  <c r="Y175"/>
  <c r="N175" s="1"/>
  <c r="X176"/>
  <c r="Y176"/>
  <c r="N176" s="1"/>
  <c r="X177"/>
  <c r="Y177"/>
  <c r="N177" s="1"/>
  <c r="X178"/>
  <c r="Y178"/>
  <c r="N178" s="1"/>
  <c r="X179"/>
  <c r="Y179"/>
  <c r="N179" s="1"/>
  <c r="X180"/>
  <c r="Y180"/>
  <c r="N180" s="1"/>
  <c r="X181"/>
  <c r="Y181"/>
  <c r="N181" s="1"/>
  <c r="X182"/>
  <c r="Y182"/>
  <c r="N182" s="1"/>
  <c r="X183"/>
  <c r="Y183"/>
  <c r="N183" s="1"/>
  <c r="X184"/>
  <c r="Y184"/>
  <c r="N184" s="1"/>
  <c r="X185"/>
  <c r="Y185"/>
  <c r="N185" s="1"/>
  <c r="X186"/>
  <c r="Y186"/>
  <c r="N186" s="1"/>
  <c r="X187"/>
  <c r="Y187"/>
  <c r="N187" s="1"/>
  <c r="X188"/>
  <c r="Y188"/>
  <c r="N188" s="1"/>
  <c r="X189"/>
  <c r="Y189"/>
  <c r="N189" s="1"/>
  <c r="X190"/>
  <c r="Y190"/>
  <c r="N190" s="1"/>
  <c r="X191"/>
  <c r="Y191"/>
  <c r="N191" s="1"/>
  <c r="X192"/>
  <c r="Y192"/>
  <c r="N192" s="1"/>
  <c r="X193"/>
  <c r="Y193"/>
  <c r="N193" s="1"/>
  <c r="X194"/>
  <c r="Y194"/>
  <c r="N194" s="1"/>
  <c r="X195"/>
  <c r="Y195"/>
  <c r="N195" s="1"/>
  <c r="X196"/>
  <c r="Y196"/>
  <c r="N196" s="1"/>
  <c r="X197"/>
  <c r="Y197"/>
  <c r="N197" s="1"/>
  <c r="X198"/>
  <c r="Y198"/>
  <c r="N198" s="1"/>
  <c r="X199"/>
  <c r="Y199"/>
  <c r="N199" s="1"/>
  <c r="X200"/>
  <c r="Y200"/>
  <c r="N200" s="1"/>
  <c r="X201"/>
  <c r="Y201"/>
  <c r="N201" s="1"/>
  <c r="X202"/>
  <c r="Y202"/>
  <c r="N202" s="1"/>
  <c r="X203"/>
  <c r="Y203"/>
  <c r="N203" s="1"/>
  <c r="X204"/>
  <c r="Y204"/>
  <c r="N204" s="1"/>
  <c r="X205"/>
  <c r="Y205"/>
  <c r="N205" s="1"/>
  <c r="X206"/>
  <c r="Y206"/>
  <c r="N206" s="1"/>
  <c r="X207"/>
  <c r="Y207"/>
  <c r="N207" s="1"/>
  <c r="X208"/>
  <c r="Y208"/>
  <c r="N208" s="1"/>
  <c r="X209"/>
  <c r="Y209"/>
  <c r="N209" s="1"/>
  <c r="X210"/>
  <c r="Y210"/>
  <c r="N210" s="1"/>
  <c r="X211"/>
  <c r="Y211"/>
  <c r="N211" s="1"/>
  <c r="X212"/>
  <c r="Y212"/>
  <c r="N212" s="1"/>
  <c r="X213"/>
  <c r="Y213"/>
  <c r="N213" s="1"/>
  <c r="X214"/>
  <c r="Y214"/>
  <c r="N214" s="1"/>
  <c r="X215"/>
  <c r="Y215"/>
  <c r="N215" s="1"/>
  <c r="X216"/>
  <c r="Y216"/>
  <c r="N216" s="1"/>
  <c r="X217"/>
  <c r="Y217"/>
  <c r="N217" s="1"/>
  <c r="X218"/>
  <c r="Y218"/>
  <c r="N218" s="1"/>
  <c r="X219"/>
  <c r="Y219"/>
  <c r="N219" s="1"/>
  <c r="X220"/>
  <c r="Y220"/>
  <c r="N220" s="1"/>
  <c r="X221"/>
  <c r="Y221"/>
  <c r="N221" s="1"/>
  <c r="X222"/>
  <c r="Y222"/>
  <c r="N222" s="1"/>
  <c r="X223"/>
  <c r="Y223"/>
  <c r="N223" s="1"/>
  <c r="X224"/>
  <c r="Y224"/>
  <c r="N224" s="1"/>
  <c r="X225"/>
  <c r="Y225"/>
  <c r="N225" s="1"/>
  <c r="X226"/>
  <c r="Y226"/>
  <c r="N226" s="1"/>
  <c r="X227"/>
  <c r="Y227"/>
  <c r="N227" s="1"/>
  <c r="X228"/>
  <c r="Y228"/>
  <c r="N228" s="1"/>
  <c r="X229"/>
  <c r="Y229"/>
  <c r="N229" s="1"/>
  <c r="X230"/>
  <c r="Y230"/>
  <c r="N230" s="1"/>
  <c r="X231"/>
  <c r="Y231"/>
  <c r="N231" s="1"/>
  <c r="X232"/>
  <c r="Y232"/>
  <c r="N232" s="1"/>
  <c r="X233"/>
  <c r="Y233"/>
  <c r="N233" s="1"/>
  <c r="X234"/>
  <c r="Y234"/>
  <c r="N234" s="1"/>
  <c r="X235"/>
  <c r="Y235"/>
  <c r="N235" s="1"/>
  <c r="X236"/>
  <c r="Y236"/>
  <c r="N236" s="1"/>
  <c r="X237"/>
  <c r="Y237"/>
  <c r="N237" s="1"/>
  <c r="X238"/>
  <c r="Y238"/>
  <c r="N238" s="1"/>
  <c r="X239"/>
  <c r="Y239"/>
  <c r="N239" s="1"/>
  <c r="X240"/>
  <c r="Y240"/>
  <c r="N240" s="1"/>
  <c r="X241"/>
  <c r="Y241"/>
  <c r="N241" s="1"/>
  <c r="X242"/>
  <c r="Y242"/>
  <c r="N242" s="1"/>
  <c r="X243"/>
  <c r="Y243"/>
  <c r="N243" s="1"/>
  <c r="X244"/>
  <c r="Y244"/>
  <c r="N244" s="1"/>
  <c r="X245"/>
  <c r="Y245"/>
  <c r="N245" s="1"/>
  <c r="X246"/>
  <c r="Y246"/>
  <c r="N246" s="1"/>
  <c r="X247"/>
  <c r="Y247"/>
  <c r="N247" s="1"/>
  <c r="X248"/>
  <c r="Y248"/>
  <c r="N248" s="1"/>
  <c r="X249"/>
  <c r="Y249"/>
  <c r="N249" s="1"/>
  <c r="X250"/>
  <c r="Y250"/>
  <c r="N250" s="1"/>
  <c r="X251"/>
  <c r="Y251"/>
  <c r="N251" s="1"/>
  <c r="X252"/>
  <c r="Y252"/>
  <c r="N252" s="1"/>
  <c r="X253"/>
  <c r="Y253"/>
  <c r="N253" s="1"/>
  <c r="X254"/>
  <c r="Y254"/>
  <c r="N254" s="1"/>
  <c r="X255"/>
  <c r="Y255"/>
  <c r="N255" s="1"/>
  <c r="X256"/>
  <c r="Y256"/>
  <c r="N256" s="1"/>
  <c r="X257"/>
  <c r="Y257"/>
  <c r="N257" s="1"/>
  <c r="X258"/>
  <c r="Y258"/>
  <c r="N258" s="1"/>
  <c r="X259"/>
  <c r="Y259"/>
  <c r="N259" s="1"/>
  <c r="X260"/>
  <c r="Y260"/>
  <c r="N260" s="1"/>
  <c r="X261"/>
  <c r="Y261"/>
  <c r="N261" s="1"/>
  <c r="X262"/>
  <c r="Y262"/>
  <c r="N262" s="1"/>
  <c r="X263"/>
  <c r="Y263"/>
  <c r="N263" s="1"/>
  <c r="X264"/>
  <c r="Y264"/>
  <c r="N264" s="1"/>
  <c r="X265"/>
  <c r="Y265"/>
  <c r="N265" s="1"/>
  <c r="X266"/>
  <c r="Y266"/>
  <c r="N266" s="1"/>
  <c r="X267"/>
  <c r="Y267"/>
  <c r="N267" s="1"/>
  <c r="X268"/>
  <c r="Y268"/>
  <c r="N268" s="1"/>
  <c r="X269"/>
  <c r="Y269"/>
  <c r="N269" s="1"/>
  <c r="X270"/>
  <c r="Y270"/>
  <c r="N270" s="1"/>
  <c r="X271"/>
  <c r="Y271"/>
  <c r="N271" s="1"/>
  <c r="X272"/>
  <c r="Y272"/>
  <c r="N272" s="1"/>
  <c r="X273"/>
  <c r="Y273"/>
  <c r="N273" s="1"/>
  <c r="X274"/>
  <c r="Y274"/>
  <c r="N274" s="1"/>
  <c r="X275"/>
  <c r="Y275"/>
  <c r="N275" s="1"/>
  <c r="X276"/>
  <c r="Y276"/>
  <c r="N276" s="1"/>
  <c r="X277"/>
  <c r="Y277"/>
  <c r="N277" s="1"/>
  <c r="X278"/>
  <c r="Y278"/>
  <c r="N278" s="1"/>
  <c r="X279"/>
  <c r="Y279"/>
  <c r="N279" s="1"/>
  <c r="X280"/>
  <c r="Y280"/>
  <c r="N280" s="1"/>
  <c r="X281"/>
  <c r="Y281"/>
  <c r="N281" s="1"/>
  <c r="X282"/>
  <c r="Y282"/>
  <c r="N282" s="1"/>
  <c r="X283"/>
  <c r="Y283"/>
  <c r="N283" s="1"/>
  <c r="X284"/>
  <c r="Y284"/>
  <c r="N284" s="1"/>
  <c r="X285"/>
  <c r="Y285"/>
  <c r="N285" s="1"/>
  <c r="X286"/>
  <c r="Y286"/>
  <c r="N286" s="1"/>
  <c r="X287"/>
  <c r="Y287"/>
  <c r="N287" s="1"/>
  <c r="X288"/>
  <c r="Y288"/>
  <c r="N288" s="1"/>
  <c r="X289"/>
  <c r="Y289"/>
  <c r="N289" s="1"/>
  <c r="X290"/>
  <c r="Y290"/>
  <c r="N290" s="1"/>
  <c r="X291"/>
  <c r="Y291"/>
  <c r="N291" s="1"/>
  <c r="X292"/>
  <c r="Y292"/>
  <c r="N292" s="1"/>
  <c r="X293"/>
  <c r="Y293"/>
  <c r="N293" s="1"/>
  <c r="X294"/>
  <c r="Y294"/>
  <c r="N294" s="1"/>
  <c r="X295"/>
  <c r="Y295"/>
  <c r="N295" s="1"/>
  <c r="X296"/>
  <c r="Y296"/>
  <c r="N296" s="1"/>
  <c r="X297"/>
  <c r="Y297"/>
  <c r="N297" s="1"/>
  <c r="X298"/>
  <c r="Y298"/>
  <c r="N298" s="1"/>
  <c r="X299"/>
  <c r="Y299"/>
  <c r="N299" s="1"/>
  <c r="X300"/>
  <c r="Y300"/>
  <c r="N300" s="1"/>
  <c r="X301"/>
  <c r="Y301"/>
  <c r="N301" s="1"/>
  <c r="X302"/>
  <c r="Y302"/>
  <c r="N302" s="1"/>
  <c r="X303"/>
  <c r="Y303"/>
  <c r="N303" s="1"/>
  <c r="X304"/>
  <c r="Y304"/>
  <c r="N304" s="1"/>
  <c r="X305"/>
  <c r="Y305"/>
  <c r="N305" s="1"/>
  <c r="X306"/>
  <c r="Y306"/>
  <c r="N306" s="1"/>
  <c r="X307"/>
  <c r="Y307"/>
  <c r="N307" s="1"/>
  <c r="X308"/>
  <c r="Y308"/>
  <c r="N308" s="1"/>
  <c r="X309"/>
  <c r="Y309"/>
  <c r="N309" s="1"/>
  <c r="X310"/>
  <c r="Y310"/>
  <c r="N310" s="1"/>
  <c r="X311"/>
  <c r="Y311"/>
  <c r="N311" s="1"/>
  <c r="X312"/>
  <c r="Y312"/>
  <c r="N312" s="1"/>
  <c r="X313"/>
  <c r="Y313"/>
  <c r="N313" s="1"/>
  <c r="X314"/>
  <c r="Y314"/>
  <c r="N314" s="1"/>
  <c r="X315"/>
  <c r="Y315"/>
  <c r="N315" s="1"/>
  <c r="X316"/>
  <c r="Y316"/>
  <c r="N316" s="1"/>
  <c r="X317"/>
  <c r="Y317"/>
  <c r="N317" s="1"/>
  <c r="X318"/>
  <c r="Y318"/>
  <c r="N318" s="1"/>
  <c r="X319"/>
  <c r="Y319"/>
  <c r="N319" s="1"/>
  <c r="X320"/>
  <c r="Y320"/>
  <c r="N320" s="1"/>
  <c r="X321"/>
  <c r="Y321"/>
  <c r="N321" s="1"/>
  <c r="X322"/>
  <c r="Y322"/>
  <c r="N322" s="1"/>
  <c r="X323"/>
  <c r="Y323"/>
  <c r="N323" s="1"/>
  <c r="X324"/>
  <c r="Y324"/>
  <c r="N324" s="1"/>
  <c r="X325"/>
  <c r="Y325"/>
  <c r="N325" s="1"/>
  <c r="X326"/>
  <c r="Y326"/>
  <c r="N326" s="1"/>
  <c r="X327"/>
  <c r="Y327"/>
  <c r="N327" s="1"/>
  <c r="X328"/>
  <c r="Y328"/>
  <c r="N328" s="1"/>
  <c r="X329"/>
  <c r="Y329"/>
  <c r="N329" s="1"/>
  <c r="X330"/>
  <c r="Y330"/>
  <c r="N330" s="1"/>
  <c r="X331"/>
  <c r="Y331"/>
  <c r="N331" s="1"/>
  <c r="X332"/>
  <c r="Y332"/>
  <c r="N332" s="1"/>
  <c r="X333"/>
  <c r="Y333"/>
  <c r="N333" s="1"/>
  <c r="X334"/>
  <c r="Y334"/>
  <c r="N334" s="1"/>
  <c r="X335"/>
  <c r="Y335"/>
  <c r="N335" s="1"/>
  <c r="X336"/>
  <c r="Y336"/>
  <c r="N336" s="1"/>
  <c r="X337"/>
  <c r="Y337"/>
  <c r="N337" s="1"/>
  <c r="X338"/>
  <c r="Y338"/>
  <c r="N338" s="1"/>
  <c r="X339"/>
  <c r="Y339"/>
  <c r="N339" s="1"/>
  <c r="X340"/>
  <c r="Y340"/>
  <c r="N340" s="1"/>
  <c r="X341"/>
  <c r="Y341"/>
  <c r="N341" s="1"/>
  <c r="X342"/>
  <c r="Y342"/>
  <c r="N342" s="1"/>
  <c r="X343"/>
  <c r="Y343"/>
  <c r="N343" s="1"/>
  <c r="X344"/>
  <c r="Y344"/>
  <c r="N344" s="1"/>
  <c r="X345"/>
  <c r="Y345"/>
  <c r="N345" s="1"/>
  <c r="X346"/>
  <c r="Y346"/>
  <c r="N346" s="1"/>
  <c r="X347"/>
  <c r="Y347"/>
  <c r="N347" s="1"/>
  <c r="X348"/>
  <c r="Y348"/>
  <c r="N348" s="1"/>
  <c r="X349"/>
  <c r="Y349"/>
  <c r="N349" s="1"/>
  <c r="X350"/>
  <c r="Y350"/>
  <c r="N350" s="1"/>
  <c r="X351"/>
  <c r="Y351"/>
  <c r="N351" s="1"/>
  <c r="X352"/>
  <c r="Y352"/>
  <c r="N352" s="1"/>
  <c r="X353"/>
  <c r="Y353"/>
  <c r="N353" s="1"/>
  <c r="X354"/>
  <c r="Y354"/>
  <c r="N354" s="1"/>
  <c r="X355"/>
  <c r="Y355"/>
  <c r="N355" s="1"/>
  <c r="X356"/>
  <c r="Y356"/>
  <c r="N356" s="1"/>
  <c r="X357"/>
  <c r="Y357"/>
  <c r="N357" s="1"/>
  <c r="X358"/>
  <c r="Y358"/>
  <c r="N358" s="1"/>
  <c r="X359"/>
  <c r="Y359"/>
  <c r="N359" s="1"/>
  <c r="X360"/>
  <c r="Y360"/>
  <c r="N360" s="1"/>
  <c r="X361"/>
  <c r="Y361"/>
  <c r="N361" s="1"/>
  <c r="X362"/>
  <c r="Y362"/>
  <c r="N362" s="1"/>
  <c r="X363"/>
  <c r="Y363"/>
  <c r="N363" s="1"/>
  <c r="X364"/>
  <c r="Y364"/>
  <c r="N364" s="1"/>
  <c r="X365"/>
  <c r="Y365"/>
  <c r="N365" s="1"/>
  <c r="X366"/>
  <c r="Y366"/>
  <c r="N366" s="1"/>
  <c r="X367"/>
  <c r="Y367"/>
  <c r="N367" s="1"/>
  <c r="X368"/>
  <c r="Y368"/>
  <c r="N368" s="1"/>
  <c r="X369"/>
  <c r="Y369"/>
  <c r="N369" s="1"/>
  <c r="X370"/>
  <c r="Y370"/>
  <c r="N370" s="1"/>
  <c r="X371"/>
  <c r="Y371"/>
  <c r="N371" s="1"/>
  <c r="X372"/>
  <c r="Y372"/>
  <c r="N372" s="1"/>
  <c r="X373"/>
  <c r="Y373"/>
  <c r="N373" s="1"/>
  <c r="X374"/>
  <c r="Y374"/>
  <c r="N374" s="1"/>
  <c r="X375"/>
  <c r="Y375"/>
  <c r="N375" s="1"/>
  <c r="X376"/>
  <c r="Y376"/>
  <c r="N376" s="1"/>
  <c r="X377"/>
  <c r="Y377"/>
  <c r="N377" s="1"/>
  <c r="X378"/>
  <c r="Y378"/>
  <c r="N378" s="1"/>
  <c r="X379"/>
  <c r="Y379"/>
  <c r="N379" s="1"/>
  <c r="X380"/>
  <c r="Y380"/>
  <c r="N380" s="1"/>
  <c r="X381"/>
  <c r="Y381"/>
  <c r="N381" s="1"/>
  <c r="X382"/>
  <c r="Y382"/>
  <c r="N382" s="1"/>
  <c r="X383"/>
  <c r="Y383"/>
  <c r="N383" s="1"/>
  <c r="X384"/>
  <c r="Y384"/>
  <c r="N384" s="1"/>
  <c r="X385"/>
  <c r="Y385"/>
  <c r="N385" s="1"/>
  <c r="X386"/>
  <c r="Y386"/>
  <c r="N386" s="1"/>
  <c r="X387"/>
  <c r="Y387"/>
  <c r="N387" s="1"/>
  <c r="X388"/>
  <c r="Y388"/>
  <c r="N388" s="1"/>
  <c r="X389"/>
  <c r="Y389"/>
  <c r="N389" s="1"/>
  <c r="X390"/>
  <c r="Y390"/>
  <c r="N390" s="1"/>
  <c r="X391"/>
  <c r="Y391"/>
  <c r="N391" s="1"/>
  <c r="X392"/>
  <c r="Y392"/>
  <c r="N392" s="1"/>
  <c r="X393"/>
  <c r="Y393"/>
  <c r="N393" s="1"/>
  <c r="X394"/>
  <c r="Y394"/>
  <c r="N394" s="1"/>
  <c r="X395"/>
  <c r="Y395"/>
  <c r="N395" s="1"/>
  <c r="X396"/>
  <c r="Y396"/>
  <c r="N396" s="1"/>
  <c r="X397"/>
  <c r="Y397"/>
  <c r="N397" s="1"/>
  <c r="X398"/>
  <c r="Y398"/>
  <c r="N398" s="1"/>
  <c r="X399"/>
  <c r="Y399"/>
  <c r="N399" s="1"/>
  <c r="X400"/>
  <c r="Y400"/>
  <c r="N400" s="1"/>
  <c r="X401"/>
  <c r="Y401"/>
  <c r="N401" s="1"/>
  <c r="X402"/>
  <c r="Y402"/>
  <c r="N402" s="1"/>
  <c r="X403"/>
  <c r="Y403"/>
  <c r="N403" s="1"/>
  <c r="X404"/>
  <c r="Y404"/>
  <c r="N404" s="1"/>
  <c r="X405"/>
  <c r="Y405"/>
  <c r="N405" s="1"/>
  <c r="X406"/>
  <c r="Y406"/>
  <c r="N406" s="1"/>
  <c r="X407"/>
  <c r="Y407"/>
  <c r="N407" s="1"/>
  <c r="X408"/>
  <c r="Y408"/>
  <c r="N408" s="1"/>
  <c r="X409"/>
  <c r="Y409"/>
  <c r="N409" s="1"/>
  <c r="X410"/>
  <c r="Y410"/>
  <c r="N410" s="1"/>
  <c r="X411"/>
  <c r="Y411"/>
  <c r="N411" s="1"/>
  <c r="X412"/>
  <c r="Y412"/>
  <c r="N412" s="1"/>
  <c r="X413"/>
  <c r="Y413"/>
  <c r="N413" s="1"/>
  <c r="X414"/>
  <c r="Y414"/>
  <c r="N414" s="1"/>
  <c r="X415"/>
  <c r="Y415"/>
  <c r="N415" s="1"/>
  <c r="X416"/>
  <c r="Y416"/>
  <c r="N416" s="1"/>
  <c r="X417"/>
  <c r="Y417"/>
  <c r="N417" s="1"/>
  <c r="X418"/>
  <c r="Y418"/>
  <c r="N418" s="1"/>
  <c r="X419"/>
  <c r="Y419"/>
  <c r="N419" s="1"/>
  <c r="X420"/>
  <c r="Y420"/>
  <c r="N420" s="1"/>
  <c r="X421"/>
  <c r="Y421"/>
  <c r="N421" s="1"/>
  <c r="X422"/>
  <c r="Y422"/>
  <c r="N422" s="1"/>
  <c r="X423"/>
  <c r="Y423"/>
  <c r="N423" s="1"/>
  <c r="X424"/>
  <c r="Y424"/>
  <c r="N424" s="1"/>
  <c r="X425"/>
  <c r="Y425"/>
  <c r="N425" s="1"/>
  <c r="X426"/>
  <c r="Y426"/>
  <c r="N426" s="1"/>
  <c r="X427"/>
  <c r="Y427"/>
  <c r="N427" s="1"/>
  <c r="X428"/>
  <c r="Y428"/>
  <c r="N428" s="1"/>
  <c r="X429"/>
  <c r="Y429"/>
  <c r="N429" s="1"/>
  <c r="X430"/>
  <c r="Y430"/>
  <c r="N430" s="1"/>
  <c r="X431"/>
  <c r="Y431"/>
  <c r="N431" s="1"/>
  <c r="X432"/>
  <c r="Y432"/>
  <c r="N432" s="1"/>
  <c r="X433"/>
  <c r="Y433"/>
  <c r="N433" s="1"/>
  <c r="X434"/>
  <c r="Y434"/>
  <c r="N434" s="1"/>
  <c r="X435"/>
  <c r="Y435"/>
  <c r="N435" s="1"/>
  <c r="X436"/>
  <c r="Y436"/>
  <c r="N436" s="1"/>
  <c r="X437"/>
  <c r="Y437"/>
  <c r="N437" s="1"/>
  <c r="X438"/>
  <c r="Y438"/>
  <c r="N438" s="1"/>
  <c r="X439"/>
  <c r="Y439"/>
  <c r="N439" s="1"/>
  <c r="X440"/>
  <c r="Y440"/>
  <c r="N440" s="1"/>
  <c r="X441"/>
  <c r="Y441"/>
  <c r="N441" s="1"/>
  <c r="X442"/>
  <c r="Y442"/>
  <c r="N442" s="1"/>
  <c r="X443"/>
  <c r="Y443"/>
  <c r="N443" s="1"/>
  <c r="X444"/>
  <c r="Y444"/>
  <c r="N444" s="1"/>
  <c r="X445"/>
  <c r="Y445"/>
  <c r="N445" s="1"/>
  <c r="X446"/>
  <c r="Y446"/>
  <c r="N446" s="1"/>
  <c r="X447"/>
  <c r="Y447"/>
  <c r="N447" s="1"/>
  <c r="X448"/>
  <c r="Y448"/>
  <c r="N448" s="1"/>
  <c r="X449"/>
  <c r="Y449"/>
  <c r="N449" s="1"/>
  <c r="X450"/>
  <c r="Y450"/>
  <c r="N450" s="1"/>
  <c r="X451"/>
  <c r="Y451"/>
  <c r="N451" s="1"/>
  <c r="X452"/>
  <c r="Y452"/>
  <c r="N452" s="1"/>
  <c r="X453"/>
  <c r="Y453"/>
  <c r="N453" s="1"/>
  <c r="X454"/>
  <c r="Y454"/>
  <c r="N454" s="1"/>
  <c r="X455"/>
  <c r="Y455"/>
  <c r="N455" s="1"/>
  <c r="X456"/>
  <c r="Y456"/>
  <c r="N456" s="1"/>
  <c r="X457"/>
  <c r="Y457"/>
  <c r="N457" s="1"/>
  <c r="X458"/>
  <c r="Y458"/>
  <c r="N458" s="1"/>
  <c r="X459"/>
  <c r="Y459"/>
  <c r="N459" s="1"/>
  <c r="X460"/>
  <c r="Y460"/>
  <c r="N460" s="1"/>
  <c r="X461"/>
  <c r="Y461"/>
  <c r="N461" s="1"/>
  <c r="X462"/>
  <c r="Y462"/>
  <c r="N462" s="1"/>
  <c r="X463"/>
  <c r="Y463"/>
  <c r="N463" s="1"/>
  <c r="X464"/>
  <c r="Y464"/>
  <c r="N464" s="1"/>
  <c r="X465"/>
  <c r="Y465"/>
  <c r="N465" s="1"/>
  <c r="X466"/>
  <c r="Y466"/>
  <c r="N466" s="1"/>
  <c r="X467"/>
  <c r="Y467"/>
  <c r="N467" s="1"/>
  <c r="X468"/>
  <c r="Y468"/>
  <c r="N468" s="1"/>
  <c r="X469"/>
  <c r="Y469"/>
  <c r="N469" s="1"/>
  <c r="X470"/>
  <c r="Y470"/>
  <c r="N470" s="1"/>
  <c r="X471"/>
  <c r="Y471"/>
  <c r="N471" s="1"/>
  <c r="X472"/>
  <c r="Y472"/>
  <c r="N472" s="1"/>
  <c r="X473"/>
  <c r="Y473"/>
  <c r="N473" s="1"/>
  <c r="X474"/>
  <c r="Y474"/>
  <c r="N474" s="1"/>
  <c r="X475"/>
  <c r="Y475"/>
  <c r="N475" s="1"/>
  <c r="X476"/>
  <c r="Y476"/>
  <c r="N476" s="1"/>
  <c r="X477"/>
  <c r="Y477"/>
  <c r="N477" s="1"/>
  <c r="X478"/>
  <c r="Y478"/>
  <c r="N478" s="1"/>
  <c r="X479"/>
  <c r="Y479"/>
  <c r="N479" s="1"/>
  <c r="X480"/>
  <c r="Y480"/>
  <c r="N480" s="1"/>
  <c r="X481"/>
  <c r="Y481"/>
  <c r="N481" s="1"/>
  <c r="X482"/>
  <c r="Y482"/>
  <c r="N482" s="1"/>
  <c r="X483"/>
  <c r="Y483"/>
  <c r="N483" s="1"/>
  <c r="X484"/>
  <c r="Y484"/>
  <c r="N484" s="1"/>
  <c r="X485"/>
  <c r="Y485"/>
  <c r="N485" s="1"/>
  <c r="X486"/>
  <c r="Y486"/>
  <c r="N486" s="1"/>
  <c r="X487"/>
  <c r="Y487"/>
  <c r="N487" s="1"/>
  <c r="X488"/>
  <c r="Y488"/>
  <c r="N488" s="1"/>
  <c r="X489"/>
  <c r="Y489"/>
  <c r="N489" s="1"/>
  <c r="X490"/>
  <c r="Y490"/>
  <c r="N490" s="1"/>
  <c r="X491"/>
  <c r="Y491"/>
  <c r="N491" s="1"/>
  <c r="X492"/>
  <c r="Y492"/>
  <c r="N492" s="1"/>
  <c r="X493"/>
  <c r="Y493"/>
  <c r="N493" s="1"/>
  <c r="X494"/>
  <c r="Y494"/>
  <c r="N494" s="1"/>
  <c r="X495"/>
  <c r="Y495"/>
  <c r="N495" s="1"/>
  <c r="X496"/>
  <c r="Y496"/>
  <c r="N496" s="1"/>
  <c r="X497"/>
  <c r="Y497"/>
  <c r="N497" s="1"/>
  <c r="X498"/>
  <c r="Y498"/>
  <c r="N498" s="1"/>
  <c r="X499"/>
  <c r="Y499"/>
  <c r="N499" s="1"/>
  <c r="X500"/>
  <c r="Y500"/>
  <c r="N500" s="1"/>
  <c r="X501"/>
  <c r="Y501"/>
  <c r="N501" s="1"/>
  <c r="X502"/>
  <c r="Y502"/>
  <c r="N502" s="1"/>
  <c r="X503"/>
  <c r="Y503"/>
  <c r="N503" s="1"/>
  <c r="X504"/>
  <c r="Y504"/>
  <c r="N504" s="1"/>
  <c r="X505"/>
  <c r="Y505"/>
  <c r="N505" s="1"/>
  <c r="X506"/>
  <c r="Y506"/>
  <c r="N506" s="1"/>
  <c r="X507"/>
  <c r="Y507"/>
  <c r="N507" s="1"/>
  <c r="X508"/>
  <c r="Y508"/>
  <c r="N508" s="1"/>
  <c r="X509"/>
  <c r="Y509"/>
  <c r="N509" s="1"/>
  <c r="X510"/>
  <c r="Y510"/>
  <c r="N510" s="1"/>
  <c r="X511"/>
  <c r="Y511"/>
  <c r="N511" s="1"/>
  <c r="X512"/>
  <c r="Y512"/>
  <c r="N512" s="1"/>
  <c r="X513"/>
  <c r="Y513"/>
  <c r="N513" s="1"/>
  <c r="X514"/>
  <c r="Y514"/>
  <c r="N514" s="1"/>
  <c r="X515"/>
  <c r="Y515"/>
  <c r="N515" s="1"/>
  <c r="X516"/>
  <c r="Y516"/>
  <c r="N516" s="1"/>
  <c r="X517"/>
  <c r="Y517"/>
  <c r="N517" s="1"/>
  <c r="X518"/>
  <c r="Y518"/>
  <c r="N518" s="1"/>
  <c r="X519"/>
  <c r="Y519"/>
  <c r="N519" s="1"/>
  <c r="X520"/>
  <c r="Y520"/>
  <c r="N520" s="1"/>
  <c r="X521"/>
  <c r="Y521"/>
  <c r="N521" s="1"/>
  <c r="X522"/>
  <c r="Y522"/>
  <c r="N522" s="1"/>
  <c r="X523"/>
  <c r="Y523"/>
  <c r="N523" s="1"/>
  <c r="X524"/>
  <c r="Y524"/>
  <c r="N524" s="1"/>
  <c r="X525"/>
  <c r="Y525"/>
  <c r="N525" s="1"/>
  <c r="X526"/>
  <c r="Y526"/>
  <c r="N526" s="1"/>
  <c r="X527"/>
  <c r="Y527"/>
  <c r="N527" s="1"/>
  <c r="X528"/>
  <c r="Y528"/>
  <c r="N528" s="1"/>
  <c r="X529"/>
  <c r="Y529"/>
  <c r="N529" s="1"/>
  <c r="X530"/>
  <c r="Y530"/>
  <c r="N530" s="1"/>
  <c r="X531"/>
  <c r="Y531"/>
  <c r="N531" s="1"/>
  <c r="X532"/>
  <c r="Y532"/>
  <c r="N532" s="1"/>
  <c r="X533"/>
  <c r="Y533"/>
  <c r="N533" s="1"/>
  <c r="X534"/>
  <c r="Y534"/>
  <c r="N534" s="1"/>
  <c r="X535"/>
  <c r="Y535"/>
  <c r="N535" s="1"/>
  <c r="X536"/>
  <c r="Y536"/>
  <c r="N536" s="1"/>
  <c r="X537"/>
  <c r="Y537"/>
  <c r="N537" s="1"/>
  <c r="X538"/>
  <c r="Y538"/>
  <c r="N538" s="1"/>
  <c r="X539"/>
  <c r="Y539"/>
  <c r="N539" s="1"/>
  <c r="X540"/>
  <c r="Y540"/>
  <c r="N540" s="1"/>
  <c r="X541"/>
  <c r="Y541"/>
  <c r="N541" s="1"/>
  <c r="X542"/>
  <c r="Y542"/>
  <c r="N542" s="1"/>
  <c r="X543"/>
  <c r="Y543"/>
  <c r="N543" s="1"/>
  <c r="X544"/>
  <c r="Y544"/>
  <c r="N544" s="1"/>
  <c r="X545"/>
  <c r="Y545"/>
  <c r="N545" s="1"/>
  <c r="X546"/>
  <c r="Y546"/>
  <c r="N546" s="1"/>
  <c r="X547"/>
  <c r="Y547"/>
  <c r="N547" s="1"/>
  <c r="X548"/>
  <c r="Y548"/>
  <c r="N548" s="1"/>
  <c r="X549"/>
  <c r="Y549"/>
  <c r="N549" s="1"/>
  <c r="X550"/>
  <c r="Y550"/>
  <c r="N550" s="1"/>
  <c r="X551"/>
  <c r="Y551"/>
  <c r="N551" s="1"/>
  <c r="X552"/>
  <c r="Y552"/>
  <c r="N552" s="1"/>
  <c r="X553"/>
  <c r="Y553"/>
  <c r="N553" s="1"/>
  <c r="X554"/>
  <c r="Y554"/>
  <c r="N554" s="1"/>
  <c r="X555"/>
  <c r="Y555"/>
  <c r="N555" s="1"/>
  <c r="X556"/>
  <c r="Y556"/>
  <c r="N556" s="1"/>
  <c r="X557"/>
  <c r="Y557"/>
  <c r="N557" s="1"/>
  <c r="X558"/>
  <c r="Y558"/>
  <c r="N558" s="1"/>
  <c r="X559"/>
  <c r="Y559"/>
  <c r="N559" s="1"/>
  <c r="X560"/>
  <c r="Y560"/>
  <c r="N560" s="1"/>
  <c r="X561"/>
  <c r="Y561"/>
  <c r="N561" s="1"/>
  <c r="X562"/>
  <c r="Y562"/>
  <c r="N562" s="1"/>
  <c r="X563"/>
  <c r="Y563"/>
  <c r="N563" s="1"/>
  <c r="X564"/>
  <c r="Y564"/>
  <c r="N564" s="1"/>
  <c r="X565"/>
  <c r="Y565"/>
  <c r="N565" s="1"/>
  <c r="X566"/>
  <c r="Y566"/>
  <c r="N566" s="1"/>
  <c r="X567"/>
  <c r="Y567"/>
  <c r="N567" s="1"/>
  <c r="X568"/>
  <c r="Y568"/>
  <c r="N568" s="1"/>
  <c r="X569"/>
  <c r="Y569"/>
  <c r="N569" s="1"/>
  <c r="X570"/>
  <c r="Y570"/>
  <c r="N570" s="1"/>
  <c r="X571"/>
  <c r="Y571"/>
  <c r="N571" s="1"/>
  <c r="X572"/>
  <c r="Y572"/>
  <c r="N572" s="1"/>
  <c r="X573"/>
  <c r="Y573"/>
  <c r="N573" s="1"/>
  <c r="X574"/>
  <c r="Y574"/>
  <c r="N574" s="1"/>
  <c r="X575"/>
  <c r="Y575"/>
  <c r="N575" s="1"/>
  <c r="X576"/>
  <c r="Y576"/>
  <c r="N576" s="1"/>
  <c r="X577"/>
  <c r="Y577"/>
  <c r="N577" s="1"/>
  <c r="X578"/>
  <c r="Y578"/>
  <c r="N578" s="1"/>
  <c r="X579"/>
  <c r="Y579"/>
  <c r="N579" s="1"/>
  <c r="X580"/>
  <c r="Y580"/>
  <c r="N580" s="1"/>
  <c r="X581"/>
  <c r="Y581"/>
  <c r="N581" s="1"/>
  <c r="X582"/>
  <c r="Y582"/>
  <c r="N582" s="1"/>
  <c r="X583"/>
  <c r="Y583"/>
  <c r="N583" s="1"/>
  <c r="X584"/>
  <c r="Y584"/>
  <c r="N584" s="1"/>
  <c r="X585"/>
  <c r="Y585"/>
  <c r="N585" s="1"/>
  <c r="X586"/>
  <c r="Y586"/>
  <c r="N586" s="1"/>
  <c r="X587"/>
  <c r="Y587"/>
  <c r="N587" s="1"/>
  <c r="X588"/>
  <c r="Y588"/>
  <c r="N588" s="1"/>
  <c r="X589"/>
  <c r="Y589"/>
  <c r="N589" s="1"/>
  <c r="X590"/>
  <c r="Y590"/>
  <c r="N590" s="1"/>
  <c r="X591"/>
  <c r="Y591"/>
  <c r="N591" s="1"/>
  <c r="X592"/>
  <c r="Y592"/>
  <c r="N592" s="1"/>
  <c r="X593"/>
  <c r="Y593"/>
  <c r="N593" s="1"/>
  <c r="X594"/>
  <c r="Y594"/>
  <c r="N594" s="1"/>
  <c r="X595"/>
  <c r="Y595"/>
  <c r="N595" s="1"/>
  <c r="X596"/>
  <c r="Y596"/>
  <c r="N596" s="1"/>
  <c r="X597"/>
  <c r="Y597"/>
  <c r="N597" s="1"/>
  <c r="X598"/>
  <c r="Y598"/>
  <c r="N598" s="1"/>
  <c r="X599"/>
  <c r="Y599"/>
  <c r="N599" s="1"/>
  <c r="X600"/>
  <c r="Y600"/>
  <c r="N600" s="1"/>
  <c r="X601"/>
  <c r="Y601"/>
  <c r="N601" s="1"/>
  <c r="X602"/>
  <c r="Y602"/>
  <c r="N602" s="1"/>
  <c r="X603"/>
  <c r="Y603"/>
  <c r="N603" s="1"/>
  <c r="X604"/>
  <c r="Y604"/>
  <c r="N604" s="1"/>
  <c r="X605"/>
  <c r="Y605"/>
  <c r="N605" s="1"/>
  <c r="X606"/>
  <c r="Y606"/>
  <c r="N606" s="1"/>
  <c r="X607"/>
  <c r="Y607"/>
  <c r="N607" s="1"/>
  <c r="X608"/>
  <c r="Y608"/>
  <c r="N608" s="1"/>
  <c r="X609"/>
  <c r="Y609"/>
  <c r="N609" s="1"/>
  <c r="X610"/>
  <c r="Y610"/>
  <c r="N610" s="1"/>
  <c r="X611"/>
  <c r="Y611"/>
  <c r="N611" s="1"/>
  <c r="X612"/>
  <c r="Y612"/>
  <c r="N612" s="1"/>
  <c r="X613"/>
  <c r="Y613"/>
  <c r="N613" s="1"/>
  <c r="X614"/>
  <c r="Y614"/>
  <c r="N614" s="1"/>
  <c r="X615"/>
  <c r="Y615"/>
  <c r="N615" s="1"/>
  <c r="X616"/>
  <c r="Y616"/>
  <c r="N616" s="1"/>
  <c r="X617"/>
  <c r="Y617"/>
  <c r="N617" s="1"/>
  <c r="X618"/>
  <c r="Y618"/>
  <c r="N618" s="1"/>
  <c r="X619"/>
  <c r="Y619"/>
  <c r="N619" s="1"/>
  <c r="X620"/>
  <c r="Y620"/>
  <c r="N620" s="1"/>
  <c r="X621"/>
  <c r="Y621"/>
  <c r="N621" s="1"/>
  <c r="X622"/>
  <c r="Y622"/>
  <c r="N622" s="1"/>
  <c r="X623"/>
  <c r="Y623"/>
  <c r="N623" s="1"/>
  <c r="X624"/>
  <c r="Y624"/>
  <c r="N624" s="1"/>
  <c r="X625"/>
  <c r="Y625"/>
  <c r="N625" s="1"/>
  <c r="X626"/>
  <c r="Y626"/>
  <c r="N626" s="1"/>
  <c r="X627"/>
  <c r="Y627"/>
  <c r="N627" s="1"/>
  <c r="X628"/>
  <c r="Y628"/>
  <c r="N628" s="1"/>
  <c r="X629"/>
  <c r="Y629"/>
  <c r="N629" s="1"/>
  <c r="X630"/>
  <c r="Y630"/>
  <c r="N630" s="1"/>
  <c r="X631"/>
  <c r="Y631"/>
  <c r="N631" s="1"/>
  <c r="X632"/>
  <c r="Y632"/>
  <c r="N632" s="1"/>
  <c r="X633"/>
  <c r="Y633"/>
  <c r="N633" s="1"/>
  <c r="X634"/>
  <c r="Y634"/>
  <c r="N634" s="1"/>
  <c r="X635"/>
  <c r="Y635"/>
  <c r="N635" s="1"/>
  <c r="X636"/>
  <c r="Y636"/>
  <c r="N636" s="1"/>
  <c r="X637"/>
  <c r="Y637"/>
  <c r="N637" s="1"/>
  <c r="X638"/>
  <c r="Y638"/>
  <c r="N638" s="1"/>
  <c r="X639"/>
  <c r="Y639"/>
  <c r="N639" s="1"/>
  <c r="X640"/>
  <c r="Y640"/>
  <c r="N640" s="1"/>
  <c r="X641"/>
  <c r="Y641"/>
  <c r="N641" s="1"/>
  <c r="X642"/>
  <c r="Y642"/>
  <c r="N642" s="1"/>
  <c r="X643"/>
  <c r="Y643"/>
  <c r="N643" s="1"/>
  <c r="X644"/>
  <c r="Y644"/>
  <c r="N644" s="1"/>
  <c r="X645"/>
  <c r="Y645"/>
  <c r="N645" s="1"/>
  <c r="X646"/>
  <c r="Y646"/>
  <c r="N646" s="1"/>
  <c r="X647"/>
  <c r="Y647"/>
  <c r="N647" s="1"/>
  <c r="X648"/>
  <c r="Y648"/>
  <c r="N648" s="1"/>
  <c r="X649"/>
  <c r="Y649"/>
  <c r="N649" s="1"/>
  <c r="X650"/>
  <c r="Y650"/>
  <c r="N650" s="1"/>
  <c r="X651"/>
  <c r="Y651"/>
  <c r="N651" s="1"/>
  <c r="X652"/>
  <c r="Y652"/>
  <c r="N652" s="1"/>
  <c r="X653"/>
  <c r="Y653"/>
  <c r="N653" s="1"/>
  <c r="X654"/>
  <c r="Y654"/>
  <c r="N654" s="1"/>
  <c r="X655"/>
  <c r="Y655"/>
  <c r="N655" s="1"/>
  <c r="X656"/>
  <c r="Y656"/>
  <c r="N656" s="1"/>
  <c r="X657"/>
  <c r="Y657"/>
  <c r="N657" s="1"/>
  <c r="X658"/>
  <c r="Y658"/>
  <c r="N658" s="1"/>
  <c r="X659"/>
  <c r="Y659"/>
  <c r="N659" s="1"/>
  <c r="X660"/>
  <c r="Y660"/>
  <c r="N660" s="1"/>
  <c r="X661"/>
  <c r="Y661"/>
  <c r="N661" s="1"/>
  <c r="X662"/>
  <c r="Y662"/>
  <c r="N662" s="1"/>
  <c r="X663"/>
  <c r="Y663"/>
  <c r="N663" s="1"/>
  <c r="X664"/>
  <c r="Y664"/>
  <c r="N664" s="1"/>
  <c r="X665"/>
  <c r="Y665"/>
  <c r="N665" s="1"/>
  <c r="X666"/>
  <c r="Y666"/>
  <c r="N666" s="1"/>
  <c r="X667"/>
  <c r="Y667"/>
  <c r="N667" s="1"/>
  <c r="X668"/>
  <c r="Y668"/>
  <c r="N668" s="1"/>
  <c r="X669"/>
  <c r="Y669"/>
  <c r="N669" s="1"/>
  <c r="X670"/>
  <c r="Y670"/>
  <c r="N670" s="1"/>
  <c r="X671"/>
  <c r="Y671"/>
  <c r="N671" s="1"/>
  <c r="X672"/>
  <c r="Y672"/>
  <c r="N672" s="1"/>
  <c r="X673"/>
  <c r="Y673"/>
  <c r="N673" s="1"/>
  <c r="X674"/>
  <c r="Y674"/>
  <c r="N674" s="1"/>
  <c r="X675"/>
  <c r="Y675"/>
  <c r="N675" s="1"/>
  <c r="X676"/>
  <c r="Y676"/>
  <c r="N676" s="1"/>
  <c r="X677"/>
  <c r="Y677"/>
  <c r="N677" s="1"/>
  <c r="X678"/>
  <c r="Y678"/>
  <c r="N678" s="1"/>
  <c r="X679"/>
  <c r="Y679"/>
  <c r="N679" s="1"/>
  <c r="X680"/>
  <c r="Y680"/>
  <c r="N680" s="1"/>
  <c r="X681"/>
  <c r="Y681"/>
  <c r="N681" s="1"/>
  <c r="X682"/>
  <c r="Y682"/>
  <c r="N682" s="1"/>
  <c r="X683"/>
  <c r="Y683"/>
  <c r="N683" s="1"/>
  <c r="X684"/>
  <c r="Y684"/>
  <c r="N684" s="1"/>
  <c r="X685"/>
  <c r="Y685"/>
  <c r="N685" s="1"/>
  <c r="X686"/>
  <c r="Y686"/>
  <c r="N686" s="1"/>
  <c r="X687"/>
  <c r="Y687"/>
  <c r="N687" s="1"/>
  <c r="X688"/>
  <c r="Y688"/>
  <c r="N688" s="1"/>
  <c r="X689"/>
  <c r="Y689"/>
  <c r="N689" s="1"/>
  <c r="X690"/>
  <c r="Y690"/>
  <c r="N690" s="1"/>
  <c r="X691"/>
  <c r="Y691"/>
  <c r="N691" s="1"/>
  <c r="X692"/>
  <c r="Y692"/>
  <c r="N692" s="1"/>
  <c r="X693"/>
  <c r="Y693"/>
  <c r="N693" s="1"/>
  <c r="X694"/>
  <c r="Y694"/>
  <c r="N694" s="1"/>
  <c r="X695"/>
  <c r="Y695"/>
  <c r="N695" s="1"/>
  <c r="X696"/>
  <c r="Y696"/>
  <c r="N696" s="1"/>
  <c r="X697"/>
  <c r="Y697"/>
  <c r="N697" s="1"/>
  <c r="X698"/>
  <c r="Y698"/>
  <c r="N698" s="1"/>
  <c r="X699"/>
  <c r="Y699"/>
  <c r="N699" s="1"/>
  <c r="X700"/>
  <c r="Y700"/>
  <c r="N700" s="1"/>
  <c r="X701"/>
  <c r="Y701"/>
  <c r="N701" s="1"/>
  <c r="X702"/>
  <c r="Y702"/>
  <c r="N702" s="1"/>
  <c r="X703"/>
  <c r="Y703"/>
  <c r="N703" s="1"/>
  <c r="X704"/>
  <c r="Y704"/>
  <c r="N704" s="1"/>
  <c r="X705"/>
  <c r="Y705"/>
  <c r="N705" s="1"/>
  <c r="X706"/>
  <c r="Y706"/>
  <c r="N706" s="1"/>
  <c r="X707"/>
  <c r="Y707"/>
  <c r="N707" s="1"/>
  <c r="X708"/>
  <c r="Y708"/>
  <c r="N708" s="1"/>
  <c r="X709"/>
  <c r="Y709"/>
  <c r="N709" s="1"/>
  <c r="X710"/>
  <c r="Y710"/>
  <c r="N710" s="1"/>
  <c r="X711"/>
  <c r="Y711"/>
  <c r="N711" s="1"/>
  <c r="X712"/>
  <c r="Y712"/>
  <c r="N712" s="1"/>
  <c r="X713"/>
  <c r="Y713"/>
  <c r="N713" s="1"/>
  <c r="X714"/>
  <c r="Y714"/>
  <c r="N714" s="1"/>
  <c r="X715"/>
  <c r="Y715"/>
  <c r="N715" s="1"/>
  <c r="X716"/>
  <c r="Y716"/>
  <c r="N716" s="1"/>
  <c r="X717"/>
  <c r="Y717"/>
  <c r="N717" s="1"/>
  <c r="X718"/>
  <c r="Y718"/>
  <c r="N718" s="1"/>
  <c r="X719"/>
  <c r="Y719"/>
  <c r="N719" s="1"/>
  <c r="X720"/>
  <c r="Y720"/>
  <c r="N720" s="1"/>
  <c r="X721"/>
  <c r="Y721"/>
  <c r="N721" s="1"/>
  <c r="X722"/>
  <c r="Y722"/>
  <c r="N722" s="1"/>
  <c r="X723"/>
  <c r="Y723"/>
  <c r="N723" s="1"/>
  <c r="X724"/>
  <c r="Y724"/>
  <c r="N724" s="1"/>
  <c r="X725"/>
  <c r="Y725"/>
  <c r="N725" s="1"/>
  <c r="X726"/>
  <c r="Y726"/>
  <c r="N726" s="1"/>
  <c r="X727"/>
  <c r="Y727"/>
  <c r="N727" s="1"/>
  <c r="X728"/>
  <c r="Y728"/>
  <c r="N728" s="1"/>
  <c r="X729"/>
  <c r="Y729"/>
  <c r="N729" s="1"/>
  <c r="X730"/>
  <c r="Y730"/>
  <c r="N730" s="1"/>
  <c r="X731"/>
  <c r="Y731"/>
  <c r="N731" s="1"/>
  <c r="X732"/>
  <c r="Y732"/>
  <c r="N732" s="1"/>
  <c r="X733"/>
  <c r="Y733"/>
  <c r="N733" s="1"/>
  <c r="X734"/>
  <c r="Y734"/>
  <c r="N734" s="1"/>
  <c r="X735"/>
  <c r="Y735"/>
  <c r="N735" s="1"/>
  <c r="X736"/>
  <c r="Y736"/>
  <c r="N736" s="1"/>
  <c r="X737"/>
  <c r="Y737"/>
  <c r="N737" s="1"/>
  <c r="X738"/>
  <c r="Y738"/>
  <c r="N738" s="1"/>
  <c r="X739"/>
  <c r="Y739"/>
  <c r="N739" s="1"/>
  <c r="X740"/>
  <c r="Y740"/>
  <c r="N740" s="1"/>
  <c r="X741"/>
  <c r="Y741"/>
  <c r="N741" s="1"/>
  <c r="X742"/>
  <c r="Y742"/>
  <c r="N742" s="1"/>
  <c r="X743"/>
  <c r="Y743"/>
  <c r="N743" s="1"/>
  <c r="X744"/>
  <c r="Y744"/>
  <c r="N744" s="1"/>
  <c r="X745"/>
  <c r="Y745"/>
  <c r="N745" s="1"/>
  <c r="X746"/>
  <c r="Y746"/>
  <c r="N746" s="1"/>
  <c r="X747"/>
  <c r="Y747"/>
  <c r="N747" s="1"/>
  <c r="X748"/>
  <c r="Y748"/>
  <c r="N748" s="1"/>
  <c r="X749"/>
  <c r="Y749"/>
  <c r="N749" s="1"/>
  <c r="X750"/>
  <c r="Y750"/>
  <c r="N750" s="1"/>
  <c r="X751"/>
  <c r="Y751"/>
  <c r="N751" s="1"/>
  <c r="X752"/>
  <c r="Y752"/>
  <c r="N752" s="1"/>
  <c r="X753"/>
  <c r="Y753"/>
  <c r="N753" s="1"/>
  <c r="X754"/>
  <c r="Y754"/>
  <c r="N754" s="1"/>
  <c r="X755"/>
  <c r="Y755"/>
  <c r="N755" s="1"/>
  <c r="X756"/>
  <c r="Y756"/>
  <c r="N756" s="1"/>
  <c r="X757"/>
  <c r="Y757"/>
  <c r="N757" s="1"/>
  <c r="X758"/>
  <c r="Y758"/>
  <c r="N758" s="1"/>
  <c r="X759"/>
  <c r="Y759"/>
  <c r="N759" s="1"/>
  <c r="X760"/>
  <c r="Y760"/>
  <c r="N760" s="1"/>
  <c r="X761"/>
  <c r="Y761"/>
  <c r="N761" s="1"/>
  <c r="X762"/>
  <c r="Y762"/>
  <c r="N762" s="1"/>
  <c r="X763"/>
  <c r="Y763"/>
  <c r="N763" s="1"/>
  <c r="X764"/>
  <c r="Y764"/>
  <c r="N764" s="1"/>
  <c r="X765"/>
  <c r="Y765"/>
  <c r="N765" s="1"/>
  <c r="X766"/>
  <c r="Y766"/>
  <c r="N766" s="1"/>
  <c r="X767"/>
  <c r="Y767"/>
  <c r="N767" s="1"/>
  <c r="X768"/>
  <c r="Y768"/>
  <c r="N768" s="1"/>
  <c r="X769"/>
  <c r="Y769"/>
  <c r="N769" s="1"/>
  <c r="X770"/>
  <c r="Y770"/>
  <c r="N770" s="1"/>
  <c r="X771"/>
  <c r="Y771"/>
  <c r="N771" s="1"/>
  <c r="X772"/>
  <c r="Y772"/>
  <c r="N772" s="1"/>
  <c r="X773"/>
  <c r="Y773"/>
  <c r="N773" s="1"/>
  <c r="X774"/>
  <c r="Y774"/>
  <c r="N774" s="1"/>
  <c r="X775"/>
  <c r="Y775"/>
  <c r="N775" s="1"/>
  <c r="X776"/>
  <c r="Y776"/>
  <c r="N776" s="1"/>
  <c r="X777"/>
  <c r="Y777"/>
  <c r="N777" s="1"/>
  <c r="X778"/>
  <c r="Y778"/>
  <c r="N778" s="1"/>
  <c r="X779"/>
  <c r="Y779"/>
  <c r="N779" s="1"/>
  <c r="X780"/>
  <c r="Y780"/>
  <c r="N780" s="1"/>
  <c r="X781"/>
  <c r="Y781"/>
  <c r="N781" s="1"/>
  <c r="X782"/>
  <c r="Y782"/>
  <c r="N782" s="1"/>
  <c r="X783"/>
  <c r="Y783"/>
  <c r="N783" s="1"/>
  <c r="X784"/>
  <c r="Y784"/>
  <c r="N784" s="1"/>
  <c r="X785"/>
  <c r="Y785"/>
  <c r="N785" s="1"/>
  <c r="X786"/>
  <c r="Y786"/>
  <c r="N786" s="1"/>
  <c r="X787"/>
  <c r="Y787"/>
  <c r="N787" s="1"/>
  <c r="X788"/>
  <c r="Y788"/>
  <c r="N788" s="1"/>
  <c r="X789"/>
  <c r="Y789"/>
  <c r="N789" s="1"/>
  <c r="X790"/>
  <c r="Y790"/>
  <c r="N790" s="1"/>
  <c r="X791"/>
  <c r="Y791"/>
  <c r="N791" s="1"/>
  <c r="X792"/>
  <c r="Y792"/>
  <c r="N792" s="1"/>
  <c r="X793"/>
  <c r="Y793"/>
  <c r="N793" s="1"/>
  <c r="X794"/>
  <c r="Y794"/>
  <c r="N794" s="1"/>
  <c r="X795"/>
  <c r="Y795"/>
  <c r="N795" s="1"/>
  <c r="X796"/>
  <c r="Y796"/>
  <c r="N796" s="1"/>
  <c r="X797"/>
  <c r="Y797"/>
  <c r="N797" s="1"/>
  <c r="X798"/>
  <c r="Y798"/>
  <c r="N798" s="1"/>
  <c r="X799"/>
  <c r="Y799"/>
  <c r="N799" s="1"/>
  <c r="X800"/>
  <c r="Y800"/>
  <c r="N800" s="1"/>
  <c r="X801"/>
  <c r="Y801"/>
  <c r="N801" s="1"/>
  <c r="X802"/>
  <c r="Y802"/>
  <c r="N802" s="1"/>
  <c r="X803"/>
  <c r="Y803"/>
  <c r="N803" s="1"/>
  <c r="X804"/>
  <c r="Y804"/>
  <c r="N804" s="1"/>
  <c r="X805"/>
  <c r="Y805"/>
  <c r="N805" s="1"/>
  <c r="X806"/>
  <c r="Y806"/>
  <c r="N806" s="1"/>
  <c r="X807"/>
  <c r="Y807"/>
  <c r="N807" s="1"/>
  <c r="X808"/>
  <c r="Y808"/>
  <c r="N808" s="1"/>
  <c r="X809"/>
  <c r="Y809"/>
  <c r="N809" s="1"/>
  <c r="X810"/>
  <c r="Y810"/>
  <c r="N810" s="1"/>
  <c r="X811"/>
  <c r="Y811"/>
  <c r="N811" s="1"/>
  <c r="X812"/>
  <c r="Y812"/>
  <c r="N812" s="1"/>
  <c r="X813"/>
  <c r="Y813"/>
  <c r="N813" s="1"/>
  <c r="X814"/>
  <c r="Y814"/>
  <c r="N814" s="1"/>
  <c r="X815"/>
  <c r="Y815"/>
  <c r="N815" s="1"/>
  <c r="X816"/>
  <c r="Y816"/>
  <c r="N816" s="1"/>
  <c r="X817"/>
  <c r="Y817"/>
  <c r="N817" s="1"/>
  <c r="X818"/>
  <c r="Y818"/>
  <c r="N818" s="1"/>
  <c r="X819"/>
  <c r="Y819"/>
  <c r="N819" s="1"/>
  <c r="X820"/>
  <c r="Y820"/>
  <c r="N820" s="1"/>
  <c r="X821"/>
  <c r="Y821"/>
  <c r="N821" s="1"/>
  <c r="X822"/>
  <c r="Y822"/>
  <c r="N822" s="1"/>
  <c r="X823"/>
  <c r="Y823"/>
  <c r="N823" s="1"/>
  <c r="X824"/>
  <c r="Y824"/>
  <c r="N824" s="1"/>
  <c r="X825"/>
  <c r="Y825"/>
  <c r="N825" s="1"/>
  <c r="X826"/>
  <c r="Y826"/>
  <c r="N826" s="1"/>
  <c r="X827"/>
  <c r="Y827"/>
  <c r="N827" s="1"/>
  <c r="X828"/>
  <c r="Y828"/>
  <c r="N828" s="1"/>
  <c r="X829"/>
  <c r="Y829"/>
  <c r="N829" s="1"/>
  <c r="X830"/>
  <c r="Y830"/>
  <c r="N830" s="1"/>
  <c r="X831"/>
  <c r="Y831"/>
  <c r="N831" s="1"/>
  <c r="X832"/>
  <c r="Y832"/>
  <c r="N832" s="1"/>
  <c r="X833"/>
  <c r="Y833"/>
  <c r="N833" s="1"/>
  <c r="X834"/>
  <c r="Y834"/>
  <c r="N834" s="1"/>
  <c r="X835"/>
  <c r="Y835"/>
  <c r="N835" s="1"/>
  <c r="X836"/>
  <c r="Y836"/>
  <c r="N836" s="1"/>
  <c r="X837"/>
  <c r="Y837"/>
  <c r="N837" s="1"/>
  <c r="X838"/>
  <c r="Y838"/>
  <c r="N838" s="1"/>
  <c r="X839"/>
  <c r="Y839"/>
  <c r="N839" s="1"/>
  <c r="X840"/>
  <c r="Y840"/>
  <c r="N840" s="1"/>
  <c r="X841"/>
  <c r="Y841"/>
  <c r="N841" s="1"/>
  <c r="X842"/>
  <c r="Y842"/>
  <c r="N842" s="1"/>
  <c r="X843"/>
  <c r="Y843"/>
  <c r="N843" s="1"/>
  <c r="X844"/>
  <c r="Y844"/>
  <c r="N844" s="1"/>
  <c r="X845"/>
  <c r="Y845"/>
  <c r="N845" s="1"/>
  <c r="X846"/>
  <c r="Y846"/>
  <c r="N846" s="1"/>
  <c r="X847"/>
  <c r="Y847"/>
  <c r="N847" s="1"/>
  <c r="X848"/>
  <c r="Y848"/>
  <c r="N848" s="1"/>
  <c r="X849"/>
  <c r="Y849"/>
  <c r="N849" s="1"/>
  <c r="X850"/>
  <c r="Y850"/>
  <c r="N850" s="1"/>
  <c r="X851"/>
  <c r="Y851"/>
  <c r="N851" s="1"/>
  <c r="X852"/>
  <c r="Y852"/>
  <c r="N852" s="1"/>
  <c r="X853"/>
  <c r="Y853"/>
  <c r="N853" s="1"/>
  <c r="X854"/>
  <c r="Y854"/>
  <c r="N854" s="1"/>
  <c r="X855"/>
  <c r="Y855"/>
  <c r="N855" s="1"/>
  <c r="X856"/>
  <c r="Y856"/>
  <c r="N856" s="1"/>
  <c r="X857"/>
  <c r="Y857"/>
  <c r="N857" s="1"/>
  <c r="X858"/>
  <c r="Y858"/>
  <c r="N858" s="1"/>
  <c r="X859"/>
  <c r="Y859"/>
  <c r="N859" s="1"/>
  <c r="X860"/>
  <c r="Y860"/>
  <c r="N860" s="1"/>
  <c r="X861"/>
  <c r="Y861"/>
  <c r="N861" s="1"/>
  <c r="X862"/>
  <c r="Y862"/>
  <c r="N862" s="1"/>
  <c r="X863"/>
  <c r="Y863"/>
  <c r="N863" s="1"/>
  <c r="X864"/>
  <c r="Y864"/>
  <c r="N864" s="1"/>
  <c r="X865"/>
  <c r="Y865"/>
  <c r="N865" s="1"/>
  <c r="X866"/>
  <c r="Y866"/>
  <c r="N866" s="1"/>
  <c r="X867"/>
  <c r="Y867"/>
  <c r="N867" s="1"/>
  <c r="X868"/>
  <c r="Y868"/>
  <c r="N868" s="1"/>
  <c r="X869"/>
  <c r="Y869"/>
  <c r="N869" s="1"/>
  <c r="X870"/>
  <c r="Y870"/>
  <c r="N870" s="1"/>
  <c r="X871"/>
  <c r="Y871"/>
  <c r="N871" s="1"/>
  <c r="X872"/>
  <c r="Y872"/>
  <c r="N872" s="1"/>
  <c r="X873"/>
  <c r="Y873"/>
  <c r="N873" s="1"/>
  <c r="X874"/>
  <c r="Y874"/>
  <c r="N874" s="1"/>
  <c r="X875"/>
  <c r="Y875"/>
  <c r="N875" s="1"/>
  <c r="X876"/>
  <c r="Y876"/>
  <c r="N876" s="1"/>
  <c r="X877"/>
  <c r="Y877"/>
  <c r="N877" s="1"/>
  <c r="X878"/>
  <c r="Y878"/>
  <c r="N878" s="1"/>
  <c r="X879"/>
  <c r="Y879"/>
  <c r="N879" s="1"/>
  <c r="X880"/>
  <c r="Y880"/>
  <c r="N880" s="1"/>
  <c r="X881"/>
  <c r="Y881"/>
  <c r="N881" s="1"/>
  <c r="X882"/>
  <c r="Y882"/>
  <c r="N882" s="1"/>
  <c r="X883"/>
  <c r="Y883"/>
  <c r="N883" s="1"/>
  <c r="X884"/>
  <c r="Y884"/>
  <c r="N884" s="1"/>
  <c r="X885"/>
  <c r="Y885"/>
  <c r="N885" s="1"/>
  <c r="X886"/>
  <c r="Y886"/>
  <c r="N886" s="1"/>
  <c r="X887"/>
  <c r="Y887"/>
  <c r="N887" s="1"/>
  <c r="X888"/>
  <c r="Y888"/>
  <c r="N888" s="1"/>
  <c r="X889"/>
  <c r="Y889"/>
  <c r="N889" s="1"/>
  <c r="X890"/>
  <c r="Y890"/>
  <c r="N890" s="1"/>
  <c r="X891"/>
  <c r="Y891"/>
  <c r="N891" s="1"/>
  <c r="X892"/>
  <c r="Y892"/>
  <c r="N892" s="1"/>
  <c r="X893"/>
  <c r="Y893"/>
  <c r="N893" s="1"/>
  <c r="X894"/>
  <c r="Y894"/>
  <c r="N894" s="1"/>
  <c r="X895"/>
  <c r="Y895"/>
  <c r="N895" s="1"/>
  <c r="X896"/>
  <c r="Y896"/>
  <c r="N896" s="1"/>
  <c r="X897"/>
  <c r="Y897"/>
  <c r="N897" s="1"/>
  <c r="X898"/>
  <c r="Y898"/>
  <c r="N898" s="1"/>
  <c r="X899"/>
  <c r="Y899"/>
  <c r="N899" s="1"/>
  <c r="X900"/>
  <c r="Y900"/>
  <c r="N900" s="1"/>
  <c r="X901"/>
  <c r="Y901"/>
  <c r="N901" s="1"/>
  <c r="X902"/>
  <c r="Y902"/>
  <c r="N902" s="1"/>
  <c r="X903"/>
  <c r="Y903"/>
  <c r="N903" s="1"/>
  <c r="X904"/>
  <c r="Y904"/>
  <c r="N904" s="1"/>
  <c r="X905"/>
  <c r="Y905"/>
  <c r="N905" s="1"/>
  <c r="X906"/>
  <c r="Y906"/>
  <c r="N906" s="1"/>
  <c r="X907"/>
  <c r="Y907"/>
  <c r="N907" s="1"/>
  <c r="X908"/>
  <c r="Y908"/>
  <c r="N908" s="1"/>
  <c r="X909"/>
  <c r="Y909"/>
  <c r="N909" s="1"/>
  <c r="X910"/>
  <c r="Y910"/>
  <c r="N910" s="1"/>
  <c r="X911"/>
  <c r="Y911"/>
  <c r="N911" s="1"/>
  <c r="X912"/>
  <c r="Y912"/>
  <c r="N912" s="1"/>
  <c r="X913"/>
  <c r="Y913"/>
  <c r="N913" s="1"/>
  <c r="X914"/>
  <c r="Y914"/>
  <c r="N914" s="1"/>
  <c r="X915"/>
  <c r="Y915"/>
  <c r="N915" s="1"/>
  <c r="X916"/>
  <c r="Y916"/>
  <c r="N916" s="1"/>
  <c r="X917"/>
  <c r="Y917"/>
  <c r="N917" s="1"/>
  <c r="X918"/>
  <c r="Y918"/>
  <c r="N918" s="1"/>
  <c r="X919"/>
  <c r="Y919"/>
  <c r="N919" s="1"/>
  <c r="X920"/>
  <c r="Y920"/>
  <c r="N920" s="1"/>
  <c r="X921"/>
  <c r="Y921"/>
  <c r="N921" s="1"/>
  <c r="X922"/>
  <c r="Y922"/>
  <c r="N922" s="1"/>
  <c r="X923"/>
  <c r="Y923"/>
  <c r="N923" s="1"/>
  <c r="X924"/>
  <c r="Y924"/>
  <c r="N924" s="1"/>
  <c r="X925"/>
  <c r="Y925"/>
  <c r="N925" s="1"/>
  <c r="X926"/>
  <c r="Y926"/>
  <c r="N926" s="1"/>
  <c r="X927"/>
  <c r="Y927"/>
  <c r="N927" s="1"/>
  <c r="X928"/>
  <c r="Y928"/>
  <c r="N928" s="1"/>
  <c r="X929"/>
  <c r="Y929"/>
  <c r="N929" s="1"/>
  <c r="X930"/>
  <c r="Y930"/>
  <c r="N930" s="1"/>
  <c r="X931"/>
  <c r="Y931"/>
  <c r="N931" s="1"/>
  <c r="X932"/>
  <c r="Y932"/>
  <c r="N932" s="1"/>
  <c r="X933"/>
  <c r="Y933"/>
  <c r="N933" s="1"/>
  <c r="X934"/>
  <c r="Y934"/>
  <c r="N934" s="1"/>
  <c r="X935"/>
  <c r="Y935"/>
  <c r="N935" s="1"/>
  <c r="X936"/>
  <c r="Y936"/>
  <c r="N936" s="1"/>
  <c r="X937"/>
  <c r="Y937"/>
  <c r="N937" s="1"/>
  <c r="X938"/>
  <c r="Y938"/>
  <c r="N938" s="1"/>
  <c r="X939"/>
  <c r="Y939"/>
  <c r="N939" s="1"/>
  <c r="X940"/>
  <c r="Y940"/>
  <c r="N940" s="1"/>
  <c r="X941"/>
  <c r="Y941"/>
  <c r="N941" s="1"/>
  <c r="X942"/>
  <c r="Y942"/>
  <c r="N942" s="1"/>
  <c r="X943"/>
  <c r="Y943"/>
  <c r="N943" s="1"/>
  <c r="X944"/>
  <c r="Y944"/>
  <c r="N944" s="1"/>
  <c r="X945"/>
  <c r="Y945"/>
  <c r="N945" s="1"/>
  <c r="X946"/>
  <c r="Y946"/>
  <c r="N946" s="1"/>
  <c r="X947"/>
  <c r="Y947"/>
  <c r="N947" s="1"/>
  <c r="X948"/>
  <c r="Y948"/>
  <c r="N948" s="1"/>
  <c r="X949"/>
  <c r="Y949"/>
  <c r="N949" s="1"/>
  <c r="X950"/>
  <c r="Y950"/>
  <c r="N950" s="1"/>
  <c r="X951"/>
  <c r="Y951"/>
  <c r="N951" s="1"/>
  <c r="X952"/>
  <c r="Y952"/>
  <c r="N952" s="1"/>
  <c r="X953"/>
  <c r="Y953"/>
  <c r="N953" s="1"/>
  <c r="X954"/>
  <c r="Y954"/>
  <c r="N954" s="1"/>
  <c r="X955"/>
  <c r="Y955"/>
  <c r="N955" s="1"/>
  <c r="X956"/>
  <c r="Y956"/>
  <c r="N956" s="1"/>
  <c r="X957"/>
  <c r="Y957"/>
  <c r="N957" s="1"/>
  <c r="X958"/>
  <c r="Y958"/>
  <c r="N958" s="1"/>
  <c r="X959"/>
  <c r="Y959"/>
  <c r="N959" s="1"/>
  <c r="X960"/>
  <c r="Y960"/>
  <c r="N960" s="1"/>
  <c r="X961"/>
  <c r="Y961"/>
  <c r="N961" s="1"/>
  <c r="X962"/>
  <c r="Y962"/>
  <c r="N962" s="1"/>
  <c r="X963"/>
  <c r="Y963"/>
  <c r="N963" s="1"/>
  <c r="X964"/>
  <c r="Y964"/>
  <c r="N964" s="1"/>
  <c r="X965"/>
  <c r="Y965"/>
  <c r="N965" s="1"/>
  <c r="X966"/>
  <c r="Y966"/>
  <c r="N966" s="1"/>
  <c r="X967"/>
  <c r="Y967"/>
  <c r="N967" s="1"/>
  <c r="X968"/>
  <c r="Y968"/>
  <c r="N968" s="1"/>
  <c r="X969"/>
  <c r="Y969"/>
  <c r="N969" s="1"/>
  <c r="X970"/>
  <c r="Y970"/>
  <c r="N970" s="1"/>
  <c r="X971"/>
  <c r="Y971"/>
  <c r="N971" s="1"/>
  <c r="X972"/>
  <c r="Y972"/>
  <c r="N972" s="1"/>
  <c r="X973"/>
  <c r="Y973"/>
  <c r="N973" s="1"/>
  <c r="X974"/>
  <c r="Y974"/>
  <c r="N974" s="1"/>
  <c r="X975"/>
  <c r="Y975"/>
  <c r="N975" s="1"/>
  <c r="X976"/>
  <c r="Y976"/>
  <c r="N976" s="1"/>
  <c r="X977"/>
  <c r="Y977"/>
  <c r="N977" s="1"/>
  <c r="X978"/>
  <c r="Y978"/>
  <c r="N978" s="1"/>
  <c r="X979"/>
  <c r="Y979"/>
  <c r="N979" s="1"/>
  <c r="X980"/>
  <c r="Y980"/>
  <c r="N980" s="1"/>
  <c r="X981"/>
  <c r="Y981"/>
  <c r="N981" s="1"/>
  <c r="X982"/>
  <c r="Y982"/>
  <c r="N982" s="1"/>
  <c r="X983"/>
  <c r="Y983"/>
  <c r="N983" s="1"/>
  <c r="X984"/>
  <c r="Y984"/>
  <c r="N984" s="1"/>
  <c r="X985"/>
  <c r="Y985"/>
  <c r="N985" s="1"/>
  <c r="X986"/>
  <c r="Y986"/>
  <c r="N986" s="1"/>
  <c r="X987"/>
  <c r="Y987"/>
  <c r="N987" s="1"/>
  <c r="X988"/>
  <c r="Y988"/>
  <c r="N988" s="1"/>
  <c r="X989"/>
  <c r="Y989"/>
  <c r="N989" s="1"/>
  <c r="X990"/>
  <c r="Y990"/>
  <c r="N990" s="1"/>
  <c r="X991"/>
  <c r="Y991"/>
  <c r="N991" s="1"/>
  <c r="X992"/>
  <c r="Y992"/>
  <c r="N992" s="1"/>
  <c r="X993"/>
  <c r="Y993"/>
  <c r="N993" s="1"/>
  <c r="X994"/>
  <c r="Y994"/>
  <c r="N994" s="1"/>
  <c r="X995"/>
  <c r="Y995"/>
  <c r="N995" s="1"/>
  <c r="X996"/>
  <c r="Y996"/>
  <c r="N996" s="1"/>
  <c r="X997"/>
  <c r="Y997"/>
  <c r="N997" s="1"/>
  <c r="X998"/>
  <c r="Y998"/>
  <c r="N998" s="1"/>
  <c r="X999"/>
  <c r="Y999"/>
  <c r="N999" s="1"/>
  <c r="X1000"/>
  <c r="Y1000"/>
  <c r="N1000" s="1"/>
  <c r="X1001"/>
  <c r="Y1001"/>
  <c r="N1001" s="1"/>
  <c r="X1002"/>
  <c r="Y1002"/>
  <c r="N1002" s="1"/>
  <c r="X1003"/>
  <c r="Y1003"/>
  <c r="N1003" s="1"/>
  <c r="X1004"/>
  <c r="Y1004"/>
  <c r="N1004" s="1"/>
  <c r="X1005"/>
  <c r="Y1005"/>
  <c r="N1005" s="1"/>
  <c r="X1006"/>
  <c r="Y1006"/>
  <c r="N1006" s="1"/>
  <c r="X1007"/>
  <c r="Y1007"/>
  <c r="N1007" s="1"/>
  <c r="X1008"/>
  <c r="Y1008"/>
  <c r="N1008" s="1"/>
  <c r="X1009"/>
  <c r="Y1009"/>
  <c r="N1009" s="1"/>
  <c r="X1010"/>
  <c r="Y1010"/>
  <c r="N1010" s="1"/>
  <c r="X1011"/>
  <c r="Y1011"/>
  <c r="N1011" s="1"/>
  <c r="X1012"/>
  <c r="Y1012"/>
  <c r="N1012" s="1"/>
  <c r="X1013"/>
  <c r="Y1013"/>
  <c r="N1013" s="1"/>
  <c r="X1014"/>
  <c r="Y1014"/>
  <c r="N1014" s="1"/>
  <c r="X1015"/>
  <c r="Y1015"/>
  <c r="N1015" s="1"/>
  <c r="X1016"/>
  <c r="Y1016"/>
  <c r="N1016" s="1"/>
  <c r="X1017"/>
  <c r="Y1017"/>
  <c r="N1017" s="1"/>
  <c r="X1018"/>
  <c r="Y1018"/>
  <c r="N1018" s="1"/>
  <c r="X1019"/>
  <c r="Y1019"/>
  <c r="N1019" s="1"/>
  <c r="X1020"/>
  <c r="Y1020"/>
  <c r="N1020" s="1"/>
  <c r="X1021"/>
  <c r="Y1021"/>
  <c r="N1021" s="1"/>
  <c r="X1022"/>
  <c r="Y1022"/>
  <c r="N1022" s="1"/>
  <c r="X1023"/>
  <c r="Y1023"/>
  <c r="N1023" s="1"/>
  <c r="X1024"/>
  <c r="Y1024"/>
  <c r="N1024" s="1"/>
  <c r="X1025"/>
  <c r="Y1025"/>
  <c r="N1025" s="1"/>
  <c r="X1026"/>
  <c r="Y1026"/>
  <c r="N1026" s="1"/>
  <c r="X1027"/>
  <c r="Y1027"/>
  <c r="N1027" s="1"/>
  <c r="X1028"/>
  <c r="Y1028"/>
  <c r="N1028" s="1"/>
  <c r="X1029"/>
  <c r="Y1029"/>
  <c r="N1029" s="1"/>
  <c r="X1030"/>
  <c r="Y1030"/>
  <c r="N1030" s="1"/>
  <c r="X1031"/>
  <c r="Y1031"/>
  <c r="N1031" s="1"/>
  <c r="X1032"/>
  <c r="Y1032"/>
  <c r="N1032" s="1"/>
  <c r="X1033"/>
  <c r="Y1033"/>
  <c r="N1033" s="1"/>
  <c r="X1034"/>
  <c r="Y1034"/>
  <c r="N1034" s="1"/>
  <c r="X1035"/>
  <c r="Y1035"/>
  <c r="N1035" s="1"/>
  <c r="X1036"/>
  <c r="Y1036"/>
  <c r="N1036" s="1"/>
  <c r="X1037"/>
  <c r="Y1037"/>
  <c r="N1037" s="1"/>
  <c r="X1038"/>
  <c r="Y1038"/>
  <c r="N1038" s="1"/>
  <c r="X1039"/>
  <c r="Y1039"/>
  <c r="N1039" s="1"/>
  <c r="X1040"/>
  <c r="Y1040"/>
  <c r="N1040" s="1"/>
  <c r="X1041"/>
  <c r="Y1041"/>
  <c r="N1041" s="1"/>
  <c r="X1042"/>
  <c r="Y1042"/>
  <c r="N1042" s="1"/>
  <c r="X1043"/>
  <c r="Y1043"/>
  <c r="N1043" s="1"/>
  <c r="X1044"/>
  <c r="Y1044"/>
  <c r="N1044" s="1"/>
  <c r="X1045"/>
  <c r="Y1045"/>
  <c r="N1045" s="1"/>
  <c r="X1046"/>
  <c r="Y1046"/>
  <c r="N1046" s="1"/>
  <c r="X1047"/>
  <c r="Y1047"/>
  <c r="N1047" s="1"/>
  <c r="X1048"/>
  <c r="Y1048"/>
  <c r="N1048" s="1"/>
  <c r="X1049"/>
  <c r="Y1049"/>
  <c r="N1049" s="1"/>
  <c r="X1050"/>
  <c r="Y1050"/>
  <c r="N1050" s="1"/>
  <c r="X1051"/>
  <c r="Y1051"/>
  <c r="N1051" s="1"/>
  <c r="X1052"/>
  <c r="Y1052"/>
  <c r="N1052" s="1"/>
  <c r="X1053"/>
  <c r="Y1053"/>
  <c r="N1053" s="1"/>
  <c r="X1054"/>
  <c r="Y1054"/>
  <c r="N1054" s="1"/>
  <c r="X1055"/>
  <c r="Y1055"/>
  <c r="N1055" s="1"/>
  <c r="X1056"/>
  <c r="Y1056"/>
  <c r="N1056" s="1"/>
  <c r="X1057"/>
  <c r="Y1057"/>
  <c r="N1057" s="1"/>
  <c r="X1058"/>
  <c r="Y1058"/>
  <c r="N1058" s="1"/>
  <c r="X1059"/>
  <c r="Y1059"/>
  <c r="N1059" s="1"/>
  <c r="X1060"/>
  <c r="Y1060"/>
  <c r="N1060" s="1"/>
  <c r="X1061"/>
  <c r="Y1061"/>
  <c r="N1061" s="1"/>
  <c r="X1062"/>
  <c r="Y1062"/>
  <c r="N1062" s="1"/>
  <c r="X1063"/>
  <c r="Y1063"/>
  <c r="N1063" s="1"/>
  <c r="X1064"/>
  <c r="Y1064"/>
  <c r="N1064" s="1"/>
  <c r="X1065"/>
  <c r="Y1065"/>
  <c r="N1065" s="1"/>
  <c r="X1066"/>
  <c r="Y1066"/>
  <c r="N1066" s="1"/>
  <c r="X1067"/>
  <c r="Y1067"/>
  <c r="N1067" s="1"/>
  <c r="X1068"/>
  <c r="Y1068"/>
  <c r="N1068" s="1"/>
  <c r="X1069"/>
  <c r="Y1069"/>
  <c r="N1069" s="1"/>
  <c r="X1070"/>
  <c r="Y1070"/>
  <c r="N1070" s="1"/>
  <c r="X1071"/>
  <c r="Y1071"/>
  <c r="N1071" s="1"/>
  <c r="X1072"/>
  <c r="Y1072"/>
  <c r="N1072" s="1"/>
  <c r="X1073"/>
  <c r="Y1073"/>
  <c r="N1073" s="1"/>
  <c r="X1074"/>
  <c r="Y1074"/>
  <c r="N1074" s="1"/>
  <c r="X1075"/>
  <c r="Y1075"/>
  <c r="N1075" s="1"/>
  <c r="X1076"/>
  <c r="Y1076"/>
  <c r="N1076" s="1"/>
  <c r="X1077"/>
  <c r="Y1077"/>
  <c r="N1077" s="1"/>
  <c r="X1078"/>
  <c r="Y1078"/>
  <c r="N1078" s="1"/>
  <c r="X1079"/>
  <c r="Y1079"/>
  <c r="N1079" s="1"/>
  <c r="X1080"/>
  <c r="Y1080"/>
  <c r="N1080" s="1"/>
  <c r="X1081"/>
  <c r="Y1081"/>
  <c r="N1081" s="1"/>
  <c r="X1082"/>
  <c r="Y1082"/>
  <c r="N1082" s="1"/>
  <c r="X1083"/>
  <c r="Y1083"/>
  <c r="N1083" s="1"/>
  <c r="X1084"/>
  <c r="Y1084"/>
  <c r="N1084" s="1"/>
  <c r="X1085"/>
  <c r="Y1085"/>
  <c r="N1085" s="1"/>
  <c r="X1086"/>
  <c r="Y1086"/>
  <c r="N1086" s="1"/>
  <c r="X1087"/>
  <c r="Y1087"/>
  <c r="N1087" s="1"/>
  <c r="X1088"/>
  <c r="Y1088"/>
  <c r="N1088" s="1"/>
  <c r="X1089"/>
  <c r="Y1089"/>
  <c r="N1089" s="1"/>
  <c r="X1090"/>
  <c r="Y1090"/>
  <c r="N1090" s="1"/>
  <c r="X1091"/>
  <c r="Y1091"/>
  <c r="N1091" s="1"/>
  <c r="X1092"/>
  <c r="Y1092"/>
  <c r="N1092" s="1"/>
  <c r="X1093"/>
  <c r="Y1093"/>
  <c r="N1093" s="1"/>
  <c r="X1094"/>
  <c r="Y1094"/>
  <c r="N1094" s="1"/>
  <c r="X1095"/>
  <c r="Y1095"/>
  <c r="N1095" s="1"/>
  <c r="X1096"/>
  <c r="Y1096"/>
  <c r="N1096" s="1"/>
  <c r="X1097"/>
  <c r="Y1097"/>
  <c r="N1097" s="1"/>
  <c r="X1098"/>
  <c r="Y1098"/>
  <c r="N1098" s="1"/>
  <c r="X1099"/>
  <c r="Y1099"/>
  <c r="N1099" s="1"/>
  <c r="X1100"/>
  <c r="Y1100"/>
  <c r="N1100" s="1"/>
  <c r="X1101"/>
  <c r="Y1101"/>
  <c r="N1101" s="1"/>
  <c r="X1102"/>
  <c r="Y1102"/>
  <c r="N1102" s="1"/>
  <c r="X1103"/>
  <c r="Y1103"/>
  <c r="N1103" s="1"/>
  <c r="X1104"/>
  <c r="Y1104"/>
  <c r="N1104" s="1"/>
  <c r="X1105"/>
  <c r="Y1105"/>
  <c r="N1105" s="1"/>
  <c r="X1106"/>
  <c r="Y1106"/>
  <c r="N1106" s="1"/>
  <c r="X7"/>
  <c r="Y7"/>
  <c r="N7" s="1"/>
  <c r="X4"/>
  <c r="X3"/>
  <c r="Y3" i="2"/>
  <c r="Y14" s="1"/>
  <c r="N14" s="1"/>
  <c r="Y4"/>
  <c r="X3"/>
  <c r="X4"/>
  <c r="X13"/>
  <c r="X14"/>
  <c r="X15"/>
  <c r="Y15"/>
  <c r="N15" s="1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Y98"/>
  <c r="N98" s="1"/>
  <c r="X99"/>
  <c r="Y99"/>
  <c r="N99" s="1"/>
  <c r="X100"/>
  <c r="Y100"/>
  <c r="N100" s="1"/>
  <c r="X101"/>
  <c r="Y101"/>
  <c r="N101" s="1"/>
  <c r="X102"/>
  <c r="Y102"/>
  <c r="N102" s="1"/>
  <c r="X103"/>
  <c r="Y103"/>
  <c r="N103" s="1"/>
  <c r="X104"/>
  <c r="Y104"/>
  <c r="N104" s="1"/>
  <c r="X105"/>
  <c r="Y105"/>
  <c r="N105" s="1"/>
  <c r="X106"/>
  <c r="Y106"/>
  <c r="N106" s="1"/>
  <c r="X107"/>
  <c r="Y107"/>
  <c r="N107" s="1"/>
  <c r="X108"/>
  <c r="Y108"/>
  <c r="N108" s="1"/>
  <c r="X109"/>
  <c r="Y109"/>
  <c r="N109" s="1"/>
  <c r="X110"/>
  <c r="Y110"/>
  <c r="N110" s="1"/>
  <c r="X111"/>
  <c r="Y111"/>
  <c r="N111" s="1"/>
  <c r="X112"/>
  <c r="Y112"/>
  <c r="N112" s="1"/>
  <c r="X113"/>
  <c r="Y113"/>
  <c r="N113" s="1"/>
  <c r="X114"/>
  <c r="Y114"/>
  <c r="N114" s="1"/>
  <c r="X115"/>
  <c r="Y115"/>
  <c r="N115" s="1"/>
  <c r="X116"/>
  <c r="Y116"/>
  <c r="N116" s="1"/>
  <c r="X117"/>
  <c r="Y117"/>
  <c r="N117" s="1"/>
  <c r="X118"/>
  <c r="Y118"/>
  <c r="N118" s="1"/>
  <c r="X119"/>
  <c r="Y119"/>
  <c r="N119" s="1"/>
  <c r="X120"/>
  <c r="Y120"/>
  <c r="N120" s="1"/>
  <c r="X121"/>
  <c r="Y121"/>
  <c r="N121" s="1"/>
  <c r="X122"/>
  <c r="Y122"/>
  <c r="N122" s="1"/>
  <c r="X123"/>
  <c r="Y123"/>
  <c r="N123" s="1"/>
  <c r="X124"/>
  <c r="Y124"/>
  <c r="N124" s="1"/>
  <c r="X125"/>
  <c r="Y125"/>
  <c r="N125" s="1"/>
  <c r="X126"/>
  <c r="Y126"/>
  <c r="N126" s="1"/>
  <c r="X127"/>
  <c r="Y127"/>
  <c r="N127" s="1"/>
  <c r="X128"/>
  <c r="Y128"/>
  <c r="N128" s="1"/>
  <c r="X129"/>
  <c r="Y129"/>
  <c r="N129" s="1"/>
  <c r="X130"/>
  <c r="Y130"/>
  <c r="N130" s="1"/>
  <c r="X131"/>
  <c r="Y131"/>
  <c r="N131" s="1"/>
  <c r="X132"/>
  <c r="Y132"/>
  <c r="N132" s="1"/>
  <c r="X133"/>
  <c r="Y133"/>
  <c r="N133" s="1"/>
  <c r="X134"/>
  <c r="Y134"/>
  <c r="N134" s="1"/>
  <c r="X135"/>
  <c r="Y135"/>
  <c r="N135" s="1"/>
  <c r="X136"/>
  <c r="Y136"/>
  <c r="N136" s="1"/>
  <c r="X137"/>
  <c r="Y137"/>
  <c r="N137" s="1"/>
  <c r="X138"/>
  <c r="Y138"/>
  <c r="N138" s="1"/>
  <c r="X139"/>
  <c r="Y139"/>
  <c r="N139" s="1"/>
  <c r="X140"/>
  <c r="Y140"/>
  <c r="N140" s="1"/>
  <c r="X141"/>
  <c r="Y141"/>
  <c r="N141" s="1"/>
  <c r="X142"/>
  <c r="Y142"/>
  <c r="N142" s="1"/>
  <c r="X143"/>
  <c r="Y143"/>
  <c r="N143" s="1"/>
  <c r="X144"/>
  <c r="Y144"/>
  <c r="N144" s="1"/>
  <c r="X145"/>
  <c r="Y145"/>
  <c r="N145" s="1"/>
  <c r="X146"/>
  <c r="Y146"/>
  <c r="N146" s="1"/>
  <c r="X147"/>
  <c r="Y147"/>
  <c r="N147" s="1"/>
  <c r="X148"/>
  <c r="Y148"/>
  <c r="N148" s="1"/>
  <c r="X149"/>
  <c r="Y149"/>
  <c r="N149" s="1"/>
  <c r="X150"/>
  <c r="Y150"/>
  <c r="N150" s="1"/>
  <c r="X151"/>
  <c r="Y151"/>
  <c r="N151" s="1"/>
  <c r="X152"/>
  <c r="Y152"/>
  <c r="N152" s="1"/>
  <c r="X153"/>
  <c r="Y153"/>
  <c r="N153" s="1"/>
  <c r="X154"/>
  <c r="Y154"/>
  <c r="N154" s="1"/>
  <c r="X155"/>
  <c r="Y155"/>
  <c r="N155" s="1"/>
  <c r="X156"/>
  <c r="Y156"/>
  <c r="N156" s="1"/>
  <c r="X157"/>
  <c r="Y157"/>
  <c r="N157" s="1"/>
  <c r="X158"/>
  <c r="Y158"/>
  <c r="N158" s="1"/>
  <c r="X159"/>
  <c r="Y159"/>
  <c r="N159" s="1"/>
  <c r="X160"/>
  <c r="Y160"/>
  <c r="N160" s="1"/>
  <c r="X161"/>
  <c r="Y161"/>
  <c r="N161" s="1"/>
  <c r="X162"/>
  <c r="Y162"/>
  <c r="N162" s="1"/>
  <c r="X163"/>
  <c r="Y163"/>
  <c r="N163" s="1"/>
  <c r="X164"/>
  <c r="Y164"/>
  <c r="N164" s="1"/>
  <c r="X165"/>
  <c r="Y165"/>
  <c r="N165" s="1"/>
  <c r="X166"/>
  <c r="Y166"/>
  <c r="N166" s="1"/>
  <c r="X167"/>
  <c r="Y167"/>
  <c r="N167" s="1"/>
  <c r="X168"/>
  <c r="Y168"/>
  <c r="N168" s="1"/>
  <c r="X169"/>
  <c r="Y169"/>
  <c r="N169" s="1"/>
  <c r="X170"/>
  <c r="Y170"/>
  <c r="N170" s="1"/>
  <c r="X171"/>
  <c r="Y171"/>
  <c r="N171" s="1"/>
  <c r="X172"/>
  <c r="Y172"/>
  <c r="N172" s="1"/>
  <c r="X173"/>
  <c r="Y173"/>
  <c r="N173" s="1"/>
  <c r="X174"/>
  <c r="Y174"/>
  <c r="N174" s="1"/>
  <c r="X175"/>
  <c r="Y175"/>
  <c r="N175" s="1"/>
  <c r="X176"/>
  <c r="Y176"/>
  <c r="N176" s="1"/>
  <c r="X177"/>
  <c r="Y177"/>
  <c r="N177" s="1"/>
  <c r="X178"/>
  <c r="Y178"/>
  <c r="N178" s="1"/>
  <c r="X179"/>
  <c r="Y179"/>
  <c r="N179" s="1"/>
  <c r="X180"/>
  <c r="Y180"/>
  <c r="N180" s="1"/>
  <c r="X181"/>
  <c r="Y181"/>
  <c r="N181" s="1"/>
  <c r="X182"/>
  <c r="Y182"/>
  <c r="N182" s="1"/>
  <c r="X183"/>
  <c r="Y183"/>
  <c r="N183" s="1"/>
  <c r="X184"/>
  <c r="Y184"/>
  <c r="N184" s="1"/>
  <c r="X185"/>
  <c r="Y185"/>
  <c r="N185" s="1"/>
  <c r="X186"/>
  <c r="Y186"/>
  <c r="N186" s="1"/>
  <c r="X187"/>
  <c r="Y187"/>
  <c r="N187" s="1"/>
  <c r="X188"/>
  <c r="Y188"/>
  <c r="N188" s="1"/>
  <c r="X189"/>
  <c r="Y189"/>
  <c r="N189" s="1"/>
  <c r="X190"/>
  <c r="Y190"/>
  <c r="N190" s="1"/>
  <c r="X191"/>
  <c r="Y191"/>
  <c r="N191" s="1"/>
  <c r="X192"/>
  <c r="Y192"/>
  <c r="N192" s="1"/>
  <c r="X193"/>
  <c r="Y193"/>
  <c r="N193" s="1"/>
  <c r="X194"/>
  <c r="Y194"/>
  <c r="N194" s="1"/>
  <c r="X195"/>
  <c r="Y195"/>
  <c r="N195" s="1"/>
  <c r="X196"/>
  <c r="Y196"/>
  <c r="N196" s="1"/>
  <c r="X197"/>
  <c r="Y197"/>
  <c r="N197" s="1"/>
  <c r="X198"/>
  <c r="Y198"/>
  <c r="N198" s="1"/>
  <c r="X199"/>
  <c r="Y199"/>
  <c r="N199" s="1"/>
  <c r="X200"/>
  <c r="Y200"/>
  <c r="N200" s="1"/>
  <c r="X201"/>
  <c r="Y201"/>
  <c r="N201" s="1"/>
  <c r="X202"/>
  <c r="Y202"/>
  <c r="N202" s="1"/>
  <c r="X203"/>
  <c r="Y203"/>
  <c r="N203" s="1"/>
  <c r="X204"/>
  <c r="Y204"/>
  <c r="N204" s="1"/>
  <c r="X205"/>
  <c r="Y205"/>
  <c r="N205" s="1"/>
  <c r="X206"/>
  <c r="Y206"/>
  <c r="N206" s="1"/>
  <c r="X207"/>
  <c r="Y207"/>
  <c r="N207" s="1"/>
  <c r="X208"/>
  <c r="Y208"/>
  <c r="N208" s="1"/>
  <c r="X209"/>
  <c r="Y209"/>
  <c r="N209" s="1"/>
  <c r="X210"/>
  <c r="Y210"/>
  <c r="N210" s="1"/>
  <c r="X211"/>
  <c r="Y211"/>
  <c r="N211" s="1"/>
  <c r="X212"/>
  <c r="Y212"/>
  <c r="N212" s="1"/>
  <c r="X213"/>
  <c r="Y213"/>
  <c r="N213" s="1"/>
  <c r="X214"/>
  <c r="Y214"/>
  <c r="N214" s="1"/>
  <c r="X215"/>
  <c r="Y215"/>
  <c r="N215" s="1"/>
  <c r="X216"/>
  <c r="Y216"/>
  <c r="N216" s="1"/>
  <c r="X217"/>
  <c r="Y217"/>
  <c r="N217" s="1"/>
  <c r="X218"/>
  <c r="Y218"/>
  <c r="N218" s="1"/>
  <c r="X219"/>
  <c r="Y219"/>
  <c r="N219" s="1"/>
  <c r="X220"/>
  <c r="Y220"/>
  <c r="N220" s="1"/>
  <c r="X221"/>
  <c r="Y221"/>
  <c r="N221" s="1"/>
  <c r="X222"/>
  <c r="Y222"/>
  <c r="N222" s="1"/>
  <c r="X223"/>
  <c r="Y223"/>
  <c r="N223" s="1"/>
  <c r="X224"/>
  <c r="Y224"/>
  <c r="N224" s="1"/>
  <c r="X225"/>
  <c r="Y225"/>
  <c r="N225" s="1"/>
  <c r="X226"/>
  <c r="Y226"/>
  <c r="N226" s="1"/>
  <c r="X227"/>
  <c r="Y227"/>
  <c r="N227" s="1"/>
  <c r="X228"/>
  <c r="Y228"/>
  <c r="N228" s="1"/>
  <c r="X229"/>
  <c r="Y229"/>
  <c r="N229" s="1"/>
  <c r="X230"/>
  <c r="Y230"/>
  <c r="N230" s="1"/>
  <c r="X231"/>
  <c r="Y231"/>
  <c r="N231" s="1"/>
  <c r="X232"/>
  <c r="Y232"/>
  <c r="N232" s="1"/>
  <c r="X233"/>
  <c r="Y233"/>
  <c r="N233" s="1"/>
  <c r="X234"/>
  <c r="Y234"/>
  <c r="N234" s="1"/>
  <c r="X235"/>
  <c r="Y235"/>
  <c r="N235" s="1"/>
  <c r="X236"/>
  <c r="Y236"/>
  <c r="N236" s="1"/>
  <c r="X237"/>
  <c r="Y237"/>
  <c r="N237" s="1"/>
  <c r="X238"/>
  <c r="Y238"/>
  <c r="N238" s="1"/>
  <c r="X239"/>
  <c r="Y239"/>
  <c r="N239" s="1"/>
  <c r="X240"/>
  <c r="Y240"/>
  <c r="N240" s="1"/>
  <c r="X241"/>
  <c r="Y241"/>
  <c r="N241" s="1"/>
  <c r="X242"/>
  <c r="Y242"/>
  <c r="N242" s="1"/>
  <c r="X243"/>
  <c r="Y243"/>
  <c r="N243" s="1"/>
  <c r="X244"/>
  <c r="Y244"/>
  <c r="N244" s="1"/>
  <c r="X245"/>
  <c r="Y245"/>
  <c r="N245" s="1"/>
  <c r="X246"/>
  <c r="Y246"/>
  <c r="N246" s="1"/>
  <c r="X247"/>
  <c r="Y247"/>
  <c r="N247" s="1"/>
  <c r="X248"/>
  <c r="Y248"/>
  <c r="N248" s="1"/>
  <c r="X249"/>
  <c r="Y249"/>
  <c r="N249" s="1"/>
  <c r="X250"/>
  <c r="Y250"/>
  <c r="N250" s="1"/>
  <c r="X251"/>
  <c r="Y251"/>
  <c r="N251" s="1"/>
  <c r="X252"/>
  <c r="Y252"/>
  <c r="N252" s="1"/>
  <c r="X253"/>
  <c r="Y253"/>
  <c r="N253" s="1"/>
  <c r="X254"/>
  <c r="Y254"/>
  <c r="N254" s="1"/>
  <c r="X255"/>
  <c r="Y255"/>
  <c r="N255" s="1"/>
  <c r="X256"/>
  <c r="Y256"/>
  <c r="N256" s="1"/>
  <c r="X257"/>
  <c r="Y257"/>
  <c r="N257" s="1"/>
  <c r="X258"/>
  <c r="Y258"/>
  <c r="N258" s="1"/>
  <c r="X259"/>
  <c r="Y259"/>
  <c r="N259" s="1"/>
  <c r="X260"/>
  <c r="Y260"/>
  <c r="N260" s="1"/>
  <c r="X261"/>
  <c r="Y261"/>
  <c r="N261" s="1"/>
  <c r="X262"/>
  <c r="Y262"/>
  <c r="N262" s="1"/>
  <c r="X263"/>
  <c r="Y263"/>
  <c r="N263" s="1"/>
  <c r="X264"/>
  <c r="Y264"/>
  <c r="N264" s="1"/>
  <c r="X265"/>
  <c r="Y265"/>
  <c r="N265" s="1"/>
  <c r="X266"/>
  <c r="Y266"/>
  <c r="N266" s="1"/>
  <c r="X267"/>
  <c r="Y267"/>
  <c r="N267" s="1"/>
  <c r="X268"/>
  <c r="Y268"/>
  <c r="N268" s="1"/>
  <c r="X269"/>
  <c r="Y269"/>
  <c r="N269" s="1"/>
  <c r="X270"/>
  <c r="Y270"/>
  <c r="N270" s="1"/>
  <c r="X271"/>
  <c r="Y271"/>
  <c r="N271" s="1"/>
  <c r="X272"/>
  <c r="Y272"/>
  <c r="N272" s="1"/>
  <c r="X273"/>
  <c r="Y273"/>
  <c r="N273" s="1"/>
  <c r="X274"/>
  <c r="Y274"/>
  <c r="N274" s="1"/>
  <c r="X275"/>
  <c r="Y275"/>
  <c r="N275" s="1"/>
  <c r="X276"/>
  <c r="Y276"/>
  <c r="N276" s="1"/>
  <c r="X277"/>
  <c r="Y277"/>
  <c r="N277" s="1"/>
  <c r="X278"/>
  <c r="Y278"/>
  <c r="N278" s="1"/>
  <c r="X279"/>
  <c r="Y279"/>
  <c r="N279" s="1"/>
  <c r="X280"/>
  <c r="Y280"/>
  <c r="N280" s="1"/>
  <c r="X281"/>
  <c r="Y281"/>
  <c r="N281" s="1"/>
  <c r="X282"/>
  <c r="Y282"/>
  <c r="N282" s="1"/>
  <c r="X283"/>
  <c r="Y283"/>
  <c r="N283" s="1"/>
  <c r="X284"/>
  <c r="Y284"/>
  <c r="N284" s="1"/>
  <c r="X285"/>
  <c r="Y285"/>
  <c r="N285" s="1"/>
  <c r="X286"/>
  <c r="Y286"/>
  <c r="N286" s="1"/>
  <c r="X287"/>
  <c r="Y287"/>
  <c r="N287" s="1"/>
  <c r="X288"/>
  <c r="Y288"/>
  <c r="N288" s="1"/>
  <c r="X289"/>
  <c r="Y289"/>
  <c r="N289" s="1"/>
  <c r="X290"/>
  <c r="Y290"/>
  <c r="N290" s="1"/>
  <c r="X291"/>
  <c r="Y291"/>
  <c r="N291" s="1"/>
  <c r="X292"/>
  <c r="Y292"/>
  <c r="N292" s="1"/>
  <c r="X293"/>
  <c r="Y293"/>
  <c r="N293" s="1"/>
  <c r="X294"/>
  <c r="Y294"/>
  <c r="N294" s="1"/>
  <c r="X295"/>
  <c r="Y295"/>
  <c r="N295" s="1"/>
  <c r="X296"/>
  <c r="Y296"/>
  <c r="N296" s="1"/>
  <c r="X297"/>
  <c r="Y297"/>
  <c r="N297" s="1"/>
  <c r="X298"/>
  <c r="Y298"/>
  <c r="N298" s="1"/>
  <c r="X299"/>
  <c r="Y299"/>
  <c r="N299" s="1"/>
  <c r="X300"/>
  <c r="Y300"/>
  <c r="N300" s="1"/>
  <c r="X301"/>
  <c r="Y301"/>
  <c r="N301" s="1"/>
  <c r="X302"/>
  <c r="Y302"/>
  <c r="N302" s="1"/>
  <c r="X303"/>
  <c r="Y303"/>
  <c r="N303" s="1"/>
  <c r="X304"/>
  <c r="Y304"/>
  <c r="N304" s="1"/>
  <c r="X305"/>
  <c r="Y305"/>
  <c r="N305" s="1"/>
  <c r="X306"/>
  <c r="Y306"/>
  <c r="N306" s="1"/>
  <c r="X307"/>
  <c r="Y307"/>
  <c r="N307" s="1"/>
  <c r="X308"/>
  <c r="Y308"/>
  <c r="N308" s="1"/>
  <c r="X309"/>
  <c r="Y309"/>
  <c r="N309" s="1"/>
  <c r="X310"/>
  <c r="Y310"/>
  <c r="N310" s="1"/>
  <c r="X311"/>
  <c r="Y311"/>
  <c r="N311" s="1"/>
  <c r="X312"/>
  <c r="Y312"/>
  <c r="N312" s="1"/>
  <c r="X313"/>
  <c r="Y313"/>
  <c r="N313" s="1"/>
  <c r="X314"/>
  <c r="Y314"/>
  <c r="N314" s="1"/>
  <c r="X315"/>
  <c r="Y315"/>
  <c r="N315" s="1"/>
  <c r="X316"/>
  <c r="Y316"/>
  <c r="N316" s="1"/>
  <c r="X317"/>
  <c r="Y317"/>
  <c r="N317" s="1"/>
  <c r="X318"/>
  <c r="Y318"/>
  <c r="N318" s="1"/>
  <c r="X319"/>
  <c r="Y319"/>
  <c r="N319" s="1"/>
  <c r="X320"/>
  <c r="Y320"/>
  <c r="N320" s="1"/>
  <c r="X321"/>
  <c r="Y321"/>
  <c r="N321" s="1"/>
  <c r="X322"/>
  <c r="Y322"/>
  <c r="N322" s="1"/>
  <c r="X323"/>
  <c r="Y323"/>
  <c r="N323" s="1"/>
  <c r="X324"/>
  <c r="Y324"/>
  <c r="N324" s="1"/>
  <c r="X325"/>
  <c r="Y325"/>
  <c r="N325" s="1"/>
  <c r="X326"/>
  <c r="Y326"/>
  <c r="N326" s="1"/>
  <c r="X327"/>
  <c r="Y327"/>
  <c r="N327" s="1"/>
  <c r="X328"/>
  <c r="Y328"/>
  <c r="N328" s="1"/>
  <c r="X329"/>
  <c r="Y329"/>
  <c r="N329" s="1"/>
  <c r="X330"/>
  <c r="Y330"/>
  <c r="N330" s="1"/>
  <c r="X331"/>
  <c r="Y331"/>
  <c r="N331" s="1"/>
  <c r="X332"/>
  <c r="Y332"/>
  <c r="N332" s="1"/>
  <c r="X333"/>
  <c r="Y333"/>
  <c r="N333" s="1"/>
  <c r="X334"/>
  <c r="Y334"/>
  <c r="N334" s="1"/>
  <c r="X335"/>
  <c r="Y335"/>
  <c r="N335" s="1"/>
  <c r="X336"/>
  <c r="Y336"/>
  <c r="N336" s="1"/>
  <c r="X337"/>
  <c r="Y337"/>
  <c r="N337" s="1"/>
  <c r="X338"/>
  <c r="Y338"/>
  <c r="N338" s="1"/>
  <c r="X339"/>
  <c r="Y339"/>
  <c r="N339" s="1"/>
  <c r="X340"/>
  <c r="Y340"/>
  <c r="N340" s="1"/>
  <c r="X341"/>
  <c r="Y341"/>
  <c r="N341" s="1"/>
  <c r="X342"/>
  <c r="Y342"/>
  <c r="N342" s="1"/>
  <c r="X343"/>
  <c r="Y343"/>
  <c r="N343" s="1"/>
  <c r="X344"/>
  <c r="Y344"/>
  <c r="N344" s="1"/>
  <c r="X345"/>
  <c r="Y345"/>
  <c r="N345" s="1"/>
  <c r="X346"/>
  <c r="Y346"/>
  <c r="N346" s="1"/>
  <c r="X347"/>
  <c r="Y347"/>
  <c r="N347" s="1"/>
  <c r="X348"/>
  <c r="Y348"/>
  <c r="N348" s="1"/>
  <c r="X349"/>
  <c r="Y349"/>
  <c r="N349" s="1"/>
  <c r="X350"/>
  <c r="Y350"/>
  <c r="N350" s="1"/>
  <c r="X351"/>
  <c r="Y351"/>
  <c r="N351" s="1"/>
  <c r="X352"/>
  <c r="Y352"/>
  <c r="N352" s="1"/>
  <c r="X353"/>
  <c r="Y353"/>
  <c r="N353" s="1"/>
  <c r="X354"/>
  <c r="Y354"/>
  <c r="N354" s="1"/>
  <c r="X355"/>
  <c r="Y355"/>
  <c r="N355" s="1"/>
  <c r="X356"/>
  <c r="Y356"/>
  <c r="N356" s="1"/>
  <c r="X357"/>
  <c r="Y357"/>
  <c r="N357" s="1"/>
  <c r="X358"/>
  <c r="Y358"/>
  <c r="N358" s="1"/>
  <c r="X359"/>
  <c r="Y359"/>
  <c r="N359" s="1"/>
  <c r="X360"/>
  <c r="Y360"/>
  <c r="N360" s="1"/>
  <c r="X361"/>
  <c r="Y361"/>
  <c r="N361" s="1"/>
  <c r="X362"/>
  <c r="Y362"/>
  <c r="N362" s="1"/>
  <c r="X363"/>
  <c r="Y363"/>
  <c r="N363" s="1"/>
  <c r="X364"/>
  <c r="Y364"/>
  <c r="N364" s="1"/>
  <c r="X365"/>
  <c r="Y365"/>
  <c r="N365" s="1"/>
  <c r="X366"/>
  <c r="Y366"/>
  <c r="N366" s="1"/>
  <c r="X367"/>
  <c r="Y367"/>
  <c r="N367" s="1"/>
  <c r="X368"/>
  <c r="Y368"/>
  <c r="N368" s="1"/>
  <c r="X369"/>
  <c r="Y369"/>
  <c r="N369" s="1"/>
  <c r="X370"/>
  <c r="Y370"/>
  <c r="N370" s="1"/>
  <c r="X371"/>
  <c r="Y371"/>
  <c r="N371" s="1"/>
  <c r="X372"/>
  <c r="Y372"/>
  <c r="N372" s="1"/>
  <c r="X373"/>
  <c r="Y373"/>
  <c r="N373" s="1"/>
  <c r="X374"/>
  <c r="Y374"/>
  <c r="N374" s="1"/>
  <c r="X375"/>
  <c r="Y375"/>
  <c r="N375" s="1"/>
  <c r="X376"/>
  <c r="Y376"/>
  <c r="N376" s="1"/>
  <c r="X377"/>
  <c r="Y377"/>
  <c r="N377" s="1"/>
  <c r="X378"/>
  <c r="Y378"/>
  <c r="N378" s="1"/>
  <c r="X379"/>
  <c r="Y379"/>
  <c r="N379" s="1"/>
  <c r="X380"/>
  <c r="Y380"/>
  <c r="N380" s="1"/>
  <c r="X381"/>
  <c r="Y381"/>
  <c r="N381" s="1"/>
  <c r="X382"/>
  <c r="Y382"/>
  <c r="N382" s="1"/>
  <c r="X383"/>
  <c r="Y383"/>
  <c r="N383" s="1"/>
  <c r="X384"/>
  <c r="Y384"/>
  <c r="N384" s="1"/>
  <c r="X385"/>
  <c r="Y385"/>
  <c r="N385" s="1"/>
  <c r="X386"/>
  <c r="Y386"/>
  <c r="N386" s="1"/>
  <c r="X387"/>
  <c r="Y387"/>
  <c r="N387" s="1"/>
  <c r="X388"/>
  <c r="Y388"/>
  <c r="N388" s="1"/>
  <c r="X389"/>
  <c r="Y389"/>
  <c r="N389" s="1"/>
  <c r="X390"/>
  <c r="Y390"/>
  <c r="N390" s="1"/>
  <c r="X391"/>
  <c r="Y391"/>
  <c r="N391" s="1"/>
  <c r="X392"/>
  <c r="Y392"/>
  <c r="N392" s="1"/>
  <c r="X393"/>
  <c r="Y393"/>
  <c r="N393" s="1"/>
  <c r="X394"/>
  <c r="Y394"/>
  <c r="N394" s="1"/>
  <c r="X395"/>
  <c r="Y395"/>
  <c r="N395" s="1"/>
  <c r="X396"/>
  <c r="Y396"/>
  <c r="N396" s="1"/>
  <c r="X397"/>
  <c r="Y397"/>
  <c r="N397" s="1"/>
  <c r="X398"/>
  <c r="Y398"/>
  <c r="N398" s="1"/>
  <c r="X399"/>
  <c r="Y399"/>
  <c r="N399" s="1"/>
  <c r="X400"/>
  <c r="Y400"/>
  <c r="N400" s="1"/>
  <c r="X401"/>
  <c r="Y401"/>
  <c r="N401" s="1"/>
  <c r="X402"/>
  <c r="Y402"/>
  <c r="N402" s="1"/>
  <c r="X403"/>
  <c r="Y403"/>
  <c r="N403" s="1"/>
  <c r="X404"/>
  <c r="Y404"/>
  <c r="N404" s="1"/>
  <c r="X405"/>
  <c r="Y405"/>
  <c r="N405" s="1"/>
  <c r="X406"/>
  <c r="Y406"/>
  <c r="N406" s="1"/>
  <c r="X407"/>
  <c r="Y407"/>
  <c r="N407" s="1"/>
  <c r="X408"/>
  <c r="Y408"/>
  <c r="N408" s="1"/>
  <c r="X409"/>
  <c r="Y409"/>
  <c r="N409" s="1"/>
  <c r="X410"/>
  <c r="Y410"/>
  <c r="N410" s="1"/>
  <c r="X411"/>
  <c r="Y411"/>
  <c r="N411" s="1"/>
  <c r="X412"/>
  <c r="Y412"/>
  <c r="N412" s="1"/>
  <c r="X413"/>
  <c r="Y413"/>
  <c r="N413" s="1"/>
  <c r="X414"/>
  <c r="Y414"/>
  <c r="N414" s="1"/>
  <c r="X415"/>
  <c r="Y415"/>
  <c r="N415" s="1"/>
  <c r="X416"/>
  <c r="Y416"/>
  <c r="N416" s="1"/>
  <c r="X417"/>
  <c r="Y417"/>
  <c r="N417" s="1"/>
  <c r="X418"/>
  <c r="Y418"/>
  <c r="N418" s="1"/>
  <c r="X419"/>
  <c r="Y419"/>
  <c r="N419" s="1"/>
  <c r="X420"/>
  <c r="Y420"/>
  <c r="N420" s="1"/>
  <c r="X421"/>
  <c r="Y421"/>
  <c r="N421" s="1"/>
  <c r="X422"/>
  <c r="Y422"/>
  <c r="N422" s="1"/>
  <c r="X423"/>
  <c r="Y423"/>
  <c r="N423" s="1"/>
  <c r="X424"/>
  <c r="Y424"/>
  <c r="N424" s="1"/>
  <c r="X425"/>
  <c r="Y425"/>
  <c r="N425" s="1"/>
  <c r="X426"/>
  <c r="Y426"/>
  <c r="N426" s="1"/>
  <c r="X427"/>
  <c r="Y427"/>
  <c r="N427" s="1"/>
  <c r="X428"/>
  <c r="Y428"/>
  <c r="N428" s="1"/>
  <c r="X429"/>
  <c r="Y429"/>
  <c r="N429" s="1"/>
  <c r="X430"/>
  <c r="Y430"/>
  <c r="N430" s="1"/>
  <c r="X431"/>
  <c r="Y431"/>
  <c r="N431" s="1"/>
  <c r="X432"/>
  <c r="Y432"/>
  <c r="N432" s="1"/>
  <c r="X433"/>
  <c r="Y433"/>
  <c r="N433" s="1"/>
  <c r="X434"/>
  <c r="Y434"/>
  <c r="N434" s="1"/>
  <c r="X435"/>
  <c r="Y435"/>
  <c r="N435" s="1"/>
  <c r="X436"/>
  <c r="Y436"/>
  <c r="N436" s="1"/>
  <c r="X437"/>
  <c r="Y437"/>
  <c r="N437" s="1"/>
  <c r="X438"/>
  <c r="Y438"/>
  <c r="N438" s="1"/>
  <c r="X439"/>
  <c r="Y439"/>
  <c r="N439" s="1"/>
  <c r="X440"/>
  <c r="Y440"/>
  <c r="N440" s="1"/>
  <c r="X441"/>
  <c r="Y441"/>
  <c r="N441" s="1"/>
  <c r="X442"/>
  <c r="Y442"/>
  <c r="N442" s="1"/>
  <c r="X443"/>
  <c r="Y443"/>
  <c r="N443" s="1"/>
  <c r="X444"/>
  <c r="Y444"/>
  <c r="N444" s="1"/>
  <c r="X445"/>
  <c r="Y445"/>
  <c r="N445" s="1"/>
  <c r="X446"/>
  <c r="Y446"/>
  <c r="N446" s="1"/>
  <c r="X447"/>
  <c r="Y447"/>
  <c r="N447" s="1"/>
  <c r="X448"/>
  <c r="Y448"/>
  <c r="N448" s="1"/>
  <c r="X449"/>
  <c r="Y449"/>
  <c r="N449" s="1"/>
  <c r="X450"/>
  <c r="Y450"/>
  <c r="N450" s="1"/>
  <c r="X451"/>
  <c r="Y451"/>
  <c r="N451" s="1"/>
  <c r="X452"/>
  <c r="Y452"/>
  <c r="N452" s="1"/>
  <c r="X453"/>
  <c r="Y453"/>
  <c r="N453" s="1"/>
  <c r="X454"/>
  <c r="Y454"/>
  <c r="N454" s="1"/>
  <c r="X455"/>
  <c r="Y455"/>
  <c r="N455" s="1"/>
  <c r="X456"/>
  <c r="Y456"/>
  <c r="N456" s="1"/>
  <c r="X457"/>
  <c r="Y457"/>
  <c r="N457" s="1"/>
  <c r="X458"/>
  <c r="Y458"/>
  <c r="N458" s="1"/>
  <c r="X459"/>
  <c r="Y459"/>
  <c r="N459" s="1"/>
  <c r="X460"/>
  <c r="Y460"/>
  <c r="N460" s="1"/>
  <c r="X461"/>
  <c r="Y461"/>
  <c r="N461" s="1"/>
  <c r="X462"/>
  <c r="Y462"/>
  <c r="N462" s="1"/>
  <c r="X463"/>
  <c r="Y463"/>
  <c r="N463" s="1"/>
  <c r="X464"/>
  <c r="Y464"/>
  <c r="N464" s="1"/>
  <c r="X465"/>
  <c r="Y465"/>
  <c r="N465" s="1"/>
  <c r="X466"/>
  <c r="Y466"/>
  <c r="N466" s="1"/>
  <c r="X467"/>
  <c r="Y467"/>
  <c r="N467" s="1"/>
  <c r="X468"/>
  <c r="Y468"/>
  <c r="N468" s="1"/>
  <c r="X469"/>
  <c r="Y469"/>
  <c r="N469" s="1"/>
  <c r="X470"/>
  <c r="Y470"/>
  <c r="N470" s="1"/>
  <c r="X471"/>
  <c r="Y471"/>
  <c r="N471" s="1"/>
  <c r="X472"/>
  <c r="Y472"/>
  <c r="N472" s="1"/>
  <c r="X473"/>
  <c r="Y473"/>
  <c r="N473" s="1"/>
  <c r="X474"/>
  <c r="Y474"/>
  <c r="N474" s="1"/>
  <c r="X475"/>
  <c r="Y475"/>
  <c r="N475" s="1"/>
  <c r="X476"/>
  <c r="Y476"/>
  <c r="N476" s="1"/>
  <c r="X477"/>
  <c r="Y477"/>
  <c r="N477" s="1"/>
  <c r="X478"/>
  <c r="Y478"/>
  <c r="N478" s="1"/>
  <c r="X479"/>
  <c r="Y479"/>
  <c r="N479" s="1"/>
  <c r="X480"/>
  <c r="Y480"/>
  <c r="N480" s="1"/>
  <c r="X481"/>
  <c r="Y481"/>
  <c r="N481" s="1"/>
  <c r="X482"/>
  <c r="Y482"/>
  <c r="N482" s="1"/>
  <c r="X483"/>
  <c r="Y483"/>
  <c r="N483" s="1"/>
  <c r="X484"/>
  <c r="Y484"/>
  <c r="N484" s="1"/>
  <c r="X485"/>
  <c r="Y485"/>
  <c r="N485" s="1"/>
  <c r="X486"/>
  <c r="Y486"/>
  <c r="N486" s="1"/>
  <c r="X487"/>
  <c r="Y487"/>
  <c r="N487" s="1"/>
  <c r="X488"/>
  <c r="Y488"/>
  <c r="N488" s="1"/>
  <c r="X489"/>
  <c r="Y489"/>
  <c r="N489" s="1"/>
  <c r="X490"/>
  <c r="Y490"/>
  <c r="N490" s="1"/>
  <c r="X491"/>
  <c r="Y491"/>
  <c r="N491" s="1"/>
  <c r="X492"/>
  <c r="Y492"/>
  <c r="N492" s="1"/>
  <c r="X493"/>
  <c r="Y493"/>
  <c r="N493" s="1"/>
  <c r="X494"/>
  <c r="Y494"/>
  <c r="N494" s="1"/>
  <c r="X495"/>
  <c r="Y495"/>
  <c r="N495" s="1"/>
  <c r="X496"/>
  <c r="Y496"/>
  <c r="N496" s="1"/>
  <c r="X497"/>
  <c r="Y497"/>
  <c r="N497" s="1"/>
  <c r="X498"/>
  <c r="Y498"/>
  <c r="N498" s="1"/>
  <c r="X499"/>
  <c r="Y499"/>
  <c r="N499" s="1"/>
  <c r="X500"/>
  <c r="Y500"/>
  <c r="N500" s="1"/>
  <c r="X501"/>
  <c r="Y501"/>
  <c r="N501" s="1"/>
  <c r="X502"/>
  <c r="Y502"/>
  <c r="N502" s="1"/>
  <c r="X503"/>
  <c r="Y503"/>
  <c r="N503" s="1"/>
  <c r="X504"/>
  <c r="Y504"/>
  <c r="N504" s="1"/>
  <c r="X505"/>
  <c r="Y505"/>
  <c r="N505" s="1"/>
  <c r="X506"/>
  <c r="Y506"/>
  <c r="N506" s="1"/>
  <c r="X507"/>
  <c r="Y507"/>
  <c r="N507" s="1"/>
  <c r="X508"/>
  <c r="Y508"/>
  <c r="N508" s="1"/>
  <c r="X509"/>
  <c r="Y509"/>
  <c r="N509" s="1"/>
  <c r="X510"/>
  <c r="Y510"/>
  <c r="N510" s="1"/>
  <c r="X511"/>
  <c r="Y511"/>
  <c r="N511" s="1"/>
  <c r="X512"/>
  <c r="Y512"/>
  <c r="N512" s="1"/>
  <c r="X513"/>
  <c r="Y513"/>
  <c r="N513" s="1"/>
  <c r="X514"/>
  <c r="Y514"/>
  <c r="N514" s="1"/>
  <c r="X515"/>
  <c r="Y515"/>
  <c r="N515" s="1"/>
  <c r="X516"/>
  <c r="Y516"/>
  <c r="N516" s="1"/>
  <c r="X517"/>
  <c r="Y517"/>
  <c r="N517" s="1"/>
  <c r="X518"/>
  <c r="Y518"/>
  <c r="N518" s="1"/>
  <c r="X519"/>
  <c r="Y519"/>
  <c r="N519" s="1"/>
  <c r="X520"/>
  <c r="Y520"/>
  <c r="N520" s="1"/>
  <c r="X521"/>
  <c r="Y521"/>
  <c r="N521" s="1"/>
  <c r="X522"/>
  <c r="Y522"/>
  <c r="N522" s="1"/>
  <c r="X523"/>
  <c r="Y523"/>
  <c r="N523" s="1"/>
  <c r="X524"/>
  <c r="Y524"/>
  <c r="N524" s="1"/>
  <c r="X525"/>
  <c r="Y525"/>
  <c r="N525" s="1"/>
  <c r="X526"/>
  <c r="Y526"/>
  <c r="N526" s="1"/>
  <c r="X527"/>
  <c r="Y527"/>
  <c r="N527" s="1"/>
  <c r="X528"/>
  <c r="Y528"/>
  <c r="N528" s="1"/>
  <c r="X529"/>
  <c r="Y529"/>
  <c r="N529" s="1"/>
  <c r="X530"/>
  <c r="Y530"/>
  <c r="N530" s="1"/>
  <c r="X531"/>
  <c r="Y531"/>
  <c r="N531" s="1"/>
  <c r="X532"/>
  <c r="Y532"/>
  <c r="N532" s="1"/>
  <c r="X533"/>
  <c r="Y533"/>
  <c r="N533" s="1"/>
  <c r="X534"/>
  <c r="Y534"/>
  <c r="N534" s="1"/>
  <c r="X535"/>
  <c r="Y535"/>
  <c r="N535" s="1"/>
  <c r="X536"/>
  <c r="Y536"/>
  <c r="N536" s="1"/>
  <c r="X537"/>
  <c r="Y537"/>
  <c r="N537" s="1"/>
  <c r="X538"/>
  <c r="Y538"/>
  <c r="N538" s="1"/>
  <c r="X539"/>
  <c r="Y539"/>
  <c r="N539" s="1"/>
  <c r="X540"/>
  <c r="Y540"/>
  <c r="N540" s="1"/>
  <c r="X541"/>
  <c r="Y541"/>
  <c r="N541" s="1"/>
  <c r="X542"/>
  <c r="Y542"/>
  <c r="N542" s="1"/>
  <c r="X543"/>
  <c r="Y543"/>
  <c r="N543" s="1"/>
  <c r="X544"/>
  <c r="Y544"/>
  <c r="N544" s="1"/>
  <c r="X545"/>
  <c r="Y545"/>
  <c r="N545" s="1"/>
  <c r="X546"/>
  <c r="Y546"/>
  <c r="N546" s="1"/>
  <c r="X547"/>
  <c r="Y547"/>
  <c r="N547" s="1"/>
  <c r="X548"/>
  <c r="Y548"/>
  <c r="N548" s="1"/>
  <c r="X549"/>
  <c r="Y549"/>
  <c r="N549" s="1"/>
  <c r="X550"/>
  <c r="Y550"/>
  <c r="N550" s="1"/>
  <c r="X551"/>
  <c r="Y551"/>
  <c r="N551" s="1"/>
  <c r="X552"/>
  <c r="Y552"/>
  <c r="N552" s="1"/>
  <c r="X553"/>
  <c r="Y553"/>
  <c r="N553" s="1"/>
  <c r="X554"/>
  <c r="Y554"/>
  <c r="N554" s="1"/>
  <c r="X555"/>
  <c r="Y555"/>
  <c r="N555" s="1"/>
  <c r="X556"/>
  <c r="Y556"/>
  <c r="N556" s="1"/>
  <c r="X557"/>
  <c r="Y557"/>
  <c r="N557" s="1"/>
  <c r="X558"/>
  <c r="Y558"/>
  <c r="N558" s="1"/>
  <c r="X559"/>
  <c r="Y559"/>
  <c r="N559" s="1"/>
  <c r="X560"/>
  <c r="Y560"/>
  <c r="N560" s="1"/>
  <c r="X561"/>
  <c r="Y561"/>
  <c r="N561" s="1"/>
  <c r="X562"/>
  <c r="Y562"/>
  <c r="N562" s="1"/>
  <c r="X563"/>
  <c r="Y563"/>
  <c r="N563" s="1"/>
  <c r="X564"/>
  <c r="Y564"/>
  <c r="N564" s="1"/>
  <c r="X565"/>
  <c r="Y565"/>
  <c r="N565" s="1"/>
  <c r="X566"/>
  <c r="Y566"/>
  <c r="N566" s="1"/>
  <c r="X567"/>
  <c r="Y567"/>
  <c r="N567" s="1"/>
  <c r="X568"/>
  <c r="Y568"/>
  <c r="N568" s="1"/>
  <c r="X569"/>
  <c r="Y569"/>
  <c r="N569" s="1"/>
  <c r="X570"/>
  <c r="Y570"/>
  <c r="N570" s="1"/>
  <c r="X571"/>
  <c r="Y571"/>
  <c r="N571" s="1"/>
  <c r="X572"/>
  <c r="Y572"/>
  <c r="N572" s="1"/>
  <c r="X573"/>
  <c r="Y573"/>
  <c r="N573" s="1"/>
  <c r="X574"/>
  <c r="Y574"/>
  <c r="N574" s="1"/>
  <c r="X575"/>
  <c r="Y575"/>
  <c r="N575" s="1"/>
  <c r="X576"/>
  <c r="Y576"/>
  <c r="N576" s="1"/>
  <c r="X577"/>
  <c r="Y577"/>
  <c r="N577" s="1"/>
  <c r="X578"/>
  <c r="Y578"/>
  <c r="N578" s="1"/>
  <c r="X579"/>
  <c r="Y579"/>
  <c r="N579" s="1"/>
  <c r="X580"/>
  <c r="Y580"/>
  <c r="N580" s="1"/>
  <c r="X581"/>
  <c r="Y581"/>
  <c r="N581" s="1"/>
  <c r="X582"/>
  <c r="Y582"/>
  <c r="N582" s="1"/>
  <c r="X583"/>
  <c r="Y583"/>
  <c r="N583" s="1"/>
  <c r="X584"/>
  <c r="Y584"/>
  <c r="N584" s="1"/>
  <c r="X585"/>
  <c r="Y585"/>
  <c r="N585" s="1"/>
  <c r="X586"/>
  <c r="Y586"/>
  <c r="N586" s="1"/>
  <c r="X587"/>
  <c r="Y587"/>
  <c r="N587" s="1"/>
  <c r="X588"/>
  <c r="Y588"/>
  <c r="N588" s="1"/>
  <c r="X589"/>
  <c r="Y589"/>
  <c r="N589" s="1"/>
  <c r="X590"/>
  <c r="Y590"/>
  <c r="N590" s="1"/>
  <c r="X591"/>
  <c r="Y591"/>
  <c r="N591" s="1"/>
  <c r="X592"/>
  <c r="Y592"/>
  <c r="N592" s="1"/>
  <c r="X593"/>
  <c r="Y593"/>
  <c r="N593" s="1"/>
  <c r="X594"/>
  <c r="Y594"/>
  <c r="N594" s="1"/>
  <c r="X595"/>
  <c r="Y595"/>
  <c r="N595" s="1"/>
  <c r="X596"/>
  <c r="Y596"/>
  <c r="N596" s="1"/>
  <c r="X597"/>
  <c r="Y597"/>
  <c r="N597" s="1"/>
  <c r="X598"/>
  <c r="Y598"/>
  <c r="N598" s="1"/>
  <c r="X599"/>
  <c r="Y599"/>
  <c r="N599" s="1"/>
  <c r="X600"/>
  <c r="Y600"/>
  <c r="N600" s="1"/>
  <c r="X601"/>
  <c r="Y601"/>
  <c r="N601" s="1"/>
  <c r="X602"/>
  <c r="Y602"/>
  <c r="N602" s="1"/>
  <c r="X603"/>
  <c r="Y603"/>
  <c r="N603" s="1"/>
  <c r="X604"/>
  <c r="Y604"/>
  <c r="N604" s="1"/>
  <c r="X605"/>
  <c r="Y605"/>
  <c r="N605" s="1"/>
  <c r="X606"/>
  <c r="Y606"/>
  <c r="N606" s="1"/>
  <c r="X607"/>
  <c r="Y607"/>
  <c r="N607" s="1"/>
  <c r="X608"/>
  <c r="Y608"/>
  <c r="N608" s="1"/>
  <c r="X609"/>
  <c r="Y609"/>
  <c r="N609" s="1"/>
  <c r="X610"/>
  <c r="Y610"/>
  <c r="N610" s="1"/>
  <c r="X611"/>
  <c r="Y611"/>
  <c r="N611" s="1"/>
  <c r="X612"/>
  <c r="Y612"/>
  <c r="N612" s="1"/>
  <c r="X613"/>
  <c r="Y613"/>
  <c r="N613" s="1"/>
  <c r="X614"/>
  <c r="Y614"/>
  <c r="N614" s="1"/>
  <c r="X615"/>
  <c r="Y615"/>
  <c r="N615" s="1"/>
  <c r="X616"/>
  <c r="Y616"/>
  <c r="N616" s="1"/>
  <c r="X617"/>
  <c r="Y617"/>
  <c r="N617" s="1"/>
  <c r="X618"/>
  <c r="Y618"/>
  <c r="N618" s="1"/>
  <c r="X619"/>
  <c r="Y619"/>
  <c r="N619" s="1"/>
  <c r="X620"/>
  <c r="Y620"/>
  <c r="N620" s="1"/>
  <c r="X621"/>
  <c r="Y621"/>
  <c r="N621" s="1"/>
  <c r="X622"/>
  <c r="Y622"/>
  <c r="N622" s="1"/>
  <c r="X623"/>
  <c r="Y623"/>
  <c r="N623" s="1"/>
  <c r="X624"/>
  <c r="Y624"/>
  <c r="N624" s="1"/>
  <c r="X625"/>
  <c r="Y625"/>
  <c r="N625" s="1"/>
  <c r="X626"/>
  <c r="Y626"/>
  <c r="N626" s="1"/>
  <c r="X627"/>
  <c r="Y627"/>
  <c r="N627" s="1"/>
  <c r="X628"/>
  <c r="Y628"/>
  <c r="N628" s="1"/>
  <c r="X629"/>
  <c r="Y629"/>
  <c r="N629" s="1"/>
  <c r="X630"/>
  <c r="Y630"/>
  <c r="N630" s="1"/>
  <c r="X631"/>
  <c r="Y631"/>
  <c r="N631" s="1"/>
  <c r="X632"/>
  <c r="Y632"/>
  <c r="N632" s="1"/>
  <c r="X633"/>
  <c r="Y633"/>
  <c r="N633" s="1"/>
  <c r="X634"/>
  <c r="Y634"/>
  <c r="N634" s="1"/>
  <c r="X635"/>
  <c r="Y635"/>
  <c r="N635" s="1"/>
  <c r="X636"/>
  <c r="Y636"/>
  <c r="N636" s="1"/>
  <c r="X637"/>
  <c r="Y637"/>
  <c r="N637" s="1"/>
  <c r="X638"/>
  <c r="Y638"/>
  <c r="N638" s="1"/>
  <c r="X639"/>
  <c r="Y639"/>
  <c r="N639" s="1"/>
  <c r="X640"/>
  <c r="Y640"/>
  <c r="N640" s="1"/>
  <c r="X641"/>
  <c r="Y641"/>
  <c r="N641" s="1"/>
  <c r="X642"/>
  <c r="Y642"/>
  <c r="N642" s="1"/>
  <c r="X643"/>
  <c r="Y643"/>
  <c r="N643" s="1"/>
  <c r="X644"/>
  <c r="Y644"/>
  <c r="N644" s="1"/>
  <c r="X645"/>
  <c r="Y645"/>
  <c r="N645" s="1"/>
  <c r="X646"/>
  <c r="Y646"/>
  <c r="N646" s="1"/>
  <c r="X647"/>
  <c r="Y647"/>
  <c r="N647" s="1"/>
  <c r="X648"/>
  <c r="Y648"/>
  <c r="N648" s="1"/>
  <c r="X649"/>
  <c r="Y649"/>
  <c r="N649" s="1"/>
  <c r="X650"/>
  <c r="Y650"/>
  <c r="N650" s="1"/>
  <c r="X651"/>
  <c r="Y651"/>
  <c r="N651" s="1"/>
  <c r="X652"/>
  <c r="Y652"/>
  <c r="N652" s="1"/>
  <c r="X653"/>
  <c r="Y653"/>
  <c r="N653" s="1"/>
  <c r="X654"/>
  <c r="Y654"/>
  <c r="N654" s="1"/>
  <c r="X655"/>
  <c r="Y655"/>
  <c r="N655" s="1"/>
  <c r="X656"/>
  <c r="Y656"/>
  <c r="N656" s="1"/>
  <c r="X657"/>
  <c r="Y657"/>
  <c r="N657" s="1"/>
  <c r="X658"/>
  <c r="Y658"/>
  <c r="N658" s="1"/>
  <c r="X659"/>
  <c r="Y659"/>
  <c r="N659" s="1"/>
  <c r="X660"/>
  <c r="Y660"/>
  <c r="N660" s="1"/>
  <c r="X661"/>
  <c r="Y661"/>
  <c r="N661" s="1"/>
  <c r="X662"/>
  <c r="Y662"/>
  <c r="N662" s="1"/>
  <c r="X663"/>
  <c r="Y663"/>
  <c r="N663" s="1"/>
  <c r="X664"/>
  <c r="Y664"/>
  <c r="N664" s="1"/>
  <c r="X665"/>
  <c r="Y665"/>
  <c r="N665" s="1"/>
  <c r="X666"/>
  <c r="Y666"/>
  <c r="N666" s="1"/>
  <c r="X667"/>
  <c r="Y667"/>
  <c r="N667" s="1"/>
  <c r="X668"/>
  <c r="Y668"/>
  <c r="N668" s="1"/>
  <c r="X669"/>
  <c r="Y669"/>
  <c r="N669" s="1"/>
  <c r="X670"/>
  <c r="Y670"/>
  <c r="N670" s="1"/>
  <c r="X671"/>
  <c r="Y671"/>
  <c r="N671" s="1"/>
  <c r="X672"/>
  <c r="Y672"/>
  <c r="N672" s="1"/>
  <c r="X673"/>
  <c r="Y673"/>
  <c r="N673" s="1"/>
  <c r="X674"/>
  <c r="Y674"/>
  <c r="N674" s="1"/>
  <c r="X675"/>
  <c r="Y675"/>
  <c r="N675" s="1"/>
  <c r="X676"/>
  <c r="Y676"/>
  <c r="N676" s="1"/>
  <c r="X677"/>
  <c r="Y677"/>
  <c r="N677" s="1"/>
  <c r="X678"/>
  <c r="Y678"/>
  <c r="N678" s="1"/>
  <c r="X679"/>
  <c r="Y679"/>
  <c r="N679" s="1"/>
  <c r="X680"/>
  <c r="Y680"/>
  <c r="N680" s="1"/>
  <c r="X681"/>
  <c r="Y681"/>
  <c r="N681" s="1"/>
  <c r="X682"/>
  <c r="Y682"/>
  <c r="N682" s="1"/>
  <c r="X683"/>
  <c r="Y683"/>
  <c r="N683" s="1"/>
  <c r="X684"/>
  <c r="Y684"/>
  <c r="N684" s="1"/>
  <c r="X685"/>
  <c r="Y685"/>
  <c r="N685" s="1"/>
  <c r="X686"/>
  <c r="Y686"/>
  <c r="N686" s="1"/>
  <c r="X687"/>
  <c r="Y687"/>
  <c r="N687" s="1"/>
  <c r="X688"/>
  <c r="Y688"/>
  <c r="N688" s="1"/>
  <c r="X689"/>
  <c r="Y689"/>
  <c r="N689" s="1"/>
  <c r="X690"/>
  <c r="Y690"/>
  <c r="N690" s="1"/>
  <c r="X691"/>
  <c r="Y691"/>
  <c r="N691" s="1"/>
  <c r="X692"/>
  <c r="Y692"/>
  <c r="N692" s="1"/>
  <c r="X693"/>
  <c r="Y693"/>
  <c r="N693" s="1"/>
  <c r="X694"/>
  <c r="Y694"/>
  <c r="N694" s="1"/>
  <c r="X695"/>
  <c r="Y695"/>
  <c r="N695" s="1"/>
  <c r="X696"/>
  <c r="Y696"/>
  <c r="N696" s="1"/>
  <c r="X697"/>
  <c r="Y697"/>
  <c r="N697" s="1"/>
  <c r="X698"/>
  <c r="Y698"/>
  <c r="N698" s="1"/>
  <c r="X699"/>
  <c r="Y699"/>
  <c r="N699" s="1"/>
  <c r="X700"/>
  <c r="Y700"/>
  <c r="N700" s="1"/>
  <c r="X701"/>
  <c r="Y701"/>
  <c r="N701" s="1"/>
  <c r="X702"/>
  <c r="Y702"/>
  <c r="N702" s="1"/>
  <c r="X703"/>
  <c r="Y703"/>
  <c r="N703" s="1"/>
  <c r="X704"/>
  <c r="Y704"/>
  <c r="N704" s="1"/>
  <c r="X705"/>
  <c r="Y705"/>
  <c r="N705" s="1"/>
  <c r="X706"/>
  <c r="Y706"/>
  <c r="N706" s="1"/>
  <c r="X707"/>
  <c r="Y707"/>
  <c r="N707" s="1"/>
  <c r="X708"/>
  <c r="Y708"/>
  <c r="N708" s="1"/>
  <c r="X709"/>
  <c r="Y709"/>
  <c r="N709" s="1"/>
  <c r="X710"/>
  <c r="Y710"/>
  <c r="N710" s="1"/>
  <c r="X711"/>
  <c r="Y711"/>
  <c r="N711" s="1"/>
  <c r="X712"/>
  <c r="Y712"/>
  <c r="N712" s="1"/>
  <c r="X713"/>
  <c r="Y713"/>
  <c r="N713" s="1"/>
  <c r="X714"/>
  <c r="Y714"/>
  <c r="N714" s="1"/>
  <c r="X715"/>
  <c r="Y715"/>
  <c r="N715" s="1"/>
  <c r="X716"/>
  <c r="Y716"/>
  <c r="N716" s="1"/>
  <c r="X717"/>
  <c r="Y717"/>
  <c r="N717" s="1"/>
  <c r="X718"/>
  <c r="Y718"/>
  <c r="N718" s="1"/>
  <c r="X719"/>
  <c r="Y719"/>
  <c r="N719" s="1"/>
  <c r="X720"/>
  <c r="Y720"/>
  <c r="N720" s="1"/>
  <c r="X721"/>
  <c r="Y721"/>
  <c r="N721" s="1"/>
  <c r="X722"/>
  <c r="Y722"/>
  <c r="N722" s="1"/>
  <c r="X723"/>
  <c r="Y723"/>
  <c r="N723" s="1"/>
  <c r="X724"/>
  <c r="Y724"/>
  <c r="N724" s="1"/>
  <c r="X725"/>
  <c r="Y725"/>
  <c r="N725" s="1"/>
  <c r="X726"/>
  <c r="Y726"/>
  <c r="N726" s="1"/>
  <c r="X727"/>
  <c r="Y727"/>
  <c r="N727" s="1"/>
  <c r="X728"/>
  <c r="Y728"/>
  <c r="N728" s="1"/>
  <c r="X729"/>
  <c r="Y729"/>
  <c r="N729" s="1"/>
  <c r="X730"/>
  <c r="Y730"/>
  <c r="N730" s="1"/>
  <c r="X731"/>
  <c r="Y731"/>
  <c r="N731" s="1"/>
  <c r="X732"/>
  <c r="Y732"/>
  <c r="N732" s="1"/>
  <c r="X733"/>
  <c r="Y733"/>
  <c r="N733" s="1"/>
  <c r="X734"/>
  <c r="Y734"/>
  <c r="N734" s="1"/>
  <c r="X735"/>
  <c r="Y735"/>
  <c r="N735" s="1"/>
  <c r="X736"/>
  <c r="Y736"/>
  <c r="N736" s="1"/>
  <c r="X737"/>
  <c r="Y737"/>
  <c r="N737" s="1"/>
  <c r="X738"/>
  <c r="Y738"/>
  <c r="N738" s="1"/>
  <c r="X739"/>
  <c r="Y739"/>
  <c r="N739" s="1"/>
  <c r="X740"/>
  <c r="Y740"/>
  <c r="N740" s="1"/>
  <c r="X741"/>
  <c r="Y741"/>
  <c r="N741" s="1"/>
  <c r="X742"/>
  <c r="Y742"/>
  <c r="N742" s="1"/>
  <c r="X743"/>
  <c r="Y743"/>
  <c r="N743" s="1"/>
  <c r="X744"/>
  <c r="Y744"/>
  <c r="N744" s="1"/>
  <c r="X745"/>
  <c r="Y745"/>
  <c r="N745" s="1"/>
  <c r="X746"/>
  <c r="Y746"/>
  <c r="N746" s="1"/>
  <c r="X747"/>
  <c r="Y747"/>
  <c r="N747" s="1"/>
  <c r="X748"/>
  <c r="Y748"/>
  <c r="N748" s="1"/>
  <c r="X749"/>
  <c r="Y749"/>
  <c r="N749" s="1"/>
  <c r="X750"/>
  <c r="Y750"/>
  <c r="N750" s="1"/>
  <c r="X751"/>
  <c r="Y751"/>
  <c r="N751" s="1"/>
  <c r="X752"/>
  <c r="Y752"/>
  <c r="N752" s="1"/>
  <c r="X753"/>
  <c r="Y753"/>
  <c r="N753" s="1"/>
  <c r="X754"/>
  <c r="Y754"/>
  <c r="N754" s="1"/>
  <c r="X755"/>
  <c r="Y755"/>
  <c r="N755" s="1"/>
  <c r="X756"/>
  <c r="Y756"/>
  <c r="N756" s="1"/>
  <c r="X757"/>
  <c r="Y757"/>
  <c r="N757" s="1"/>
  <c r="X758"/>
  <c r="Y758"/>
  <c r="N758" s="1"/>
  <c r="X759"/>
  <c r="Y759"/>
  <c r="N759" s="1"/>
  <c r="X760"/>
  <c r="Y760"/>
  <c r="N760" s="1"/>
  <c r="X761"/>
  <c r="Y761"/>
  <c r="N761" s="1"/>
  <c r="X762"/>
  <c r="Y762"/>
  <c r="N762" s="1"/>
  <c r="X763"/>
  <c r="Y763"/>
  <c r="N763" s="1"/>
  <c r="X764"/>
  <c r="Y764"/>
  <c r="N764" s="1"/>
  <c r="X765"/>
  <c r="Y765"/>
  <c r="N765" s="1"/>
  <c r="X766"/>
  <c r="Y766"/>
  <c r="N766" s="1"/>
  <c r="X767"/>
  <c r="Y767"/>
  <c r="N767" s="1"/>
  <c r="X768"/>
  <c r="Y768"/>
  <c r="N768" s="1"/>
  <c r="X769"/>
  <c r="Y769"/>
  <c r="N769" s="1"/>
  <c r="X770"/>
  <c r="Y770"/>
  <c r="N770" s="1"/>
  <c r="X771"/>
  <c r="Y771"/>
  <c r="N771" s="1"/>
  <c r="X772"/>
  <c r="Y772"/>
  <c r="N772" s="1"/>
  <c r="X773"/>
  <c r="Y773"/>
  <c r="N773" s="1"/>
  <c r="X774"/>
  <c r="Y774"/>
  <c r="N774" s="1"/>
  <c r="X775"/>
  <c r="Y775"/>
  <c r="N775" s="1"/>
  <c r="X776"/>
  <c r="Y776"/>
  <c r="N776" s="1"/>
  <c r="X777"/>
  <c r="Y777"/>
  <c r="N777" s="1"/>
  <c r="X778"/>
  <c r="Y778"/>
  <c r="N778" s="1"/>
  <c r="X779"/>
  <c r="Y779"/>
  <c r="N779" s="1"/>
  <c r="X780"/>
  <c r="Y780"/>
  <c r="N780" s="1"/>
  <c r="X781"/>
  <c r="Y781"/>
  <c r="N781" s="1"/>
  <c r="X782"/>
  <c r="Y782"/>
  <c r="N782" s="1"/>
  <c r="X783"/>
  <c r="Y783"/>
  <c r="N783" s="1"/>
  <c r="X784"/>
  <c r="Y784"/>
  <c r="N784" s="1"/>
  <c r="X785"/>
  <c r="Y785"/>
  <c r="N785" s="1"/>
  <c r="X786"/>
  <c r="Y786"/>
  <c r="N786" s="1"/>
  <c r="X787"/>
  <c r="Y787"/>
  <c r="N787" s="1"/>
  <c r="X788"/>
  <c r="Y788"/>
  <c r="N788" s="1"/>
  <c r="X789"/>
  <c r="Y789"/>
  <c r="N789" s="1"/>
  <c r="X790"/>
  <c r="Y790"/>
  <c r="N790" s="1"/>
  <c r="X791"/>
  <c r="Y791"/>
  <c r="N791" s="1"/>
  <c r="X792"/>
  <c r="Y792"/>
  <c r="N792" s="1"/>
  <c r="X793"/>
  <c r="Y793"/>
  <c r="N793" s="1"/>
  <c r="X794"/>
  <c r="Y794"/>
  <c r="N794" s="1"/>
  <c r="X795"/>
  <c r="Y795"/>
  <c r="N795" s="1"/>
  <c r="X796"/>
  <c r="Y796"/>
  <c r="N796" s="1"/>
  <c r="X797"/>
  <c r="Y797"/>
  <c r="N797" s="1"/>
  <c r="X798"/>
  <c r="Y798"/>
  <c r="N798" s="1"/>
  <c r="X799"/>
  <c r="Y799"/>
  <c r="N799" s="1"/>
  <c r="X800"/>
  <c r="Y800"/>
  <c r="N800" s="1"/>
  <c r="X801"/>
  <c r="Y801"/>
  <c r="N801" s="1"/>
  <c r="X802"/>
  <c r="Y802"/>
  <c r="N802" s="1"/>
  <c r="X803"/>
  <c r="Y803"/>
  <c r="N803" s="1"/>
  <c r="X804"/>
  <c r="Y804"/>
  <c r="N804" s="1"/>
  <c r="X805"/>
  <c r="Y805"/>
  <c r="N805" s="1"/>
  <c r="X806"/>
  <c r="Y806"/>
  <c r="N806" s="1"/>
  <c r="X807"/>
  <c r="Y807"/>
  <c r="N807" s="1"/>
  <c r="X808"/>
  <c r="Y808"/>
  <c r="N808" s="1"/>
  <c r="X809"/>
  <c r="Y809"/>
  <c r="N809" s="1"/>
  <c r="X810"/>
  <c r="Y810"/>
  <c r="N810" s="1"/>
  <c r="X811"/>
  <c r="Y811"/>
  <c r="N811" s="1"/>
  <c r="X812"/>
  <c r="Y812"/>
  <c r="N812" s="1"/>
  <c r="X813"/>
  <c r="Y813"/>
  <c r="N813" s="1"/>
  <c r="X814"/>
  <c r="Y814"/>
  <c r="N814" s="1"/>
  <c r="X815"/>
  <c r="Y815"/>
  <c r="N815" s="1"/>
  <c r="X816"/>
  <c r="Y816"/>
  <c r="N816" s="1"/>
  <c r="X817"/>
  <c r="Y817"/>
  <c r="N817" s="1"/>
  <c r="X818"/>
  <c r="Y818"/>
  <c r="N818" s="1"/>
  <c r="X819"/>
  <c r="Y819"/>
  <c r="N819" s="1"/>
  <c r="X820"/>
  <c r="Y820"/>
  <c r="N820" s="1"/>
  <c r="X821"/>
  <c r="Y821"/>
  <c r="N821" s="1"/>
  <c r="X822"/>
  <c r="Y822"/>
  <c r="N822" s="1"/>
  <c r="X823"/>
  <c r="Y823"/>
  <c r="N823" s="1"/>
  <c r="X824"/>
  <c r="Y824"/>
  <c r="N824" s="1"/>
  <c r="X825"/>
  <c r="Y825"/>
  <c r="N825" s="1"/>
  <c r="X826"/>
  <c r="Y826"/>
  <c r="N826" s="1"/>
  <c r="X827"/>
  <c r="Y827"/>
  <c r="N827" s="1"/>
  <c r="X828"/>
  <c r="Y828"/>
  <c r="N828" s="1"/>
  <c r="X829"/>
  <c r="Y829"/>
  <c r="N829" s="1"/>
  <c r="X830"/>
  <c r="Y830"/>
  <c r="N830" s="1"/>
  <c r="X831"/>
  <c r="Y831"/>
  <c r="N831" s="1"/>
  <c r="X832"/>
  <c r="Y832"/>
  <c r="N832" s="1"/>
  <c r="X833"/>
  <c r="Y833"/>
  <c r="N833" s="1"/>
  <c r="X834"/>
  <c r="Y834"/>
  <c r="N834" s="1"/>
  <c r="X835"/>
  <c r="Y835"/>
  <c r="N835" s="1"/>
  <c r="X836"/>
  <c r="Y836"/>
  <c r="N836" s="1"/>
  <c r="X837"/>
  <c r="Y837"/>
  <c r="N837" s="1"/>
  <c r="X838"/>
  <c r="Y838"/>
  <c r="N838" s="1"/>
  <c r="X839"/>
  <c r="Y839"/>
  <c r="N839" s="1"/>
  <c r="X840"/>
  <c r="Y840"/>
  <c r="N840" s="1"/>
  <c r="X841"/>
  <c r="Y841"/>
  <c r="N841" s="1"/>
  <c r="X842"/>
  <c r="Y842"/>
  <c r="N842" s="1"/>
  <c r="X843"/>
  <c r="Y843"/>
  <c r="N843" s="1"/>
  <c r="X844"/>
  <c r="Y844"/>
  <c r="N844" s="1"/>
  <c r="X845"/>
  <c r="Y845"/>
  <c r="N845" s="1"/>
  <c r="X846"/>
  <c r="Y846"/>
  <c r="N846" s="1"/>
  <c r="X847"/>
  <c r="Y847"/>
  <c r="N847" s="1"/>
  <c r="X848"/>
  <c r="Y848"/>
  <c r="N848" s="1"/>
  <c r="X849"/>
  <c r="Y849"/>
  <c r="N849" s="1"/>
  <c r="X850"/>
  <c r="Y850"/>
  <c r="N850" s="1"/>
  <c r="X851"/>
  <c r="Y851"/>
  <c r="N851" s="1"/>
  <c r="X852"/>
  <c r="Y852"/>
  <c r="N852" s="1"/>
  <c r="X853"/>
  <c r="Y853"/>
  <c r="N853" s="1"/>
  <c r="X854"/>
  <c r="Y854"/>
  <c r="N854" s="1"/>
  <c r="X855"/>
  <c r="Y855"/>
  <c r="N855" s="1"/>
  <c r="X856"/>
  <c r="Y856"/>
  <c r="N856" s="1"/>
  <c r="X857"/>
  <c r="Y857"/>
  <c r="N857" s="1"/>
  <c r="X858"/>
  <c r="Y858"/>
  <c r="N858" s="1"/>
  <c r="X859"/>
  <c r="Y859"/>
  <c r="N859" s="1"/>
  <c r="X860"/>
  <c r="Y860"/>
  <c r="N860" s="1"/>
  <c r="X861"/>
  <c r="Y861"/>
  <c r="N861" s="1"/>
  <c r="X862"/>
  <c r="Y862"/>
  <c r="N862" s="1"/>
  <c r="X863"/>
  <c r="Y863"/>
  <c r="N863" s="1"/>
  <c r="X864"/>
  <c r="Y864"/>
  <c r="N864" s="1"/>
  <c r="X865"/>
  <c r="Y865"/>
  <c r="N865" s="1"/>
  <c r="X866"/>
  <c r="Y866"/>
  <c r="N866" s="1"/>
  <c r="X867"/>
  <c r="Y867"/>
  <c r="N867" s="1"/>
  <c r="X868"/>
  <c r="Y868"/>
  <c r="N868" s="1"/>
  <c r="X869"/>
  <c r="Y869"/>
  <c r="N869" s="1"/>
  <c r="X870"/>
  <c r="Y870"/>
  <c r="N870" s="1"/>
  <c r="X871"/>
  <c r="Y871"/>
  <c r="N871" s="1"/>
  <c r="X872"/>
  <c r="Y872"/>
  <c r="N872" s="1"/>
  <c r="X873"/>
  <c r="Y873"/>
  <c r="N873" s="1"/>
  <c r="X874"/>
  <c r="Y874"/>
  <c r="N874" s="1"/>
  <c r="X875"/>
  <c r="Y875"/>
  <c r="N875" s="1"/>
  <c r="X876"/>
  <c r="Y876"/>
  <c r="N876" s="1"/>
  <c r="X877"/>
  <c r="Y877"/>
  <c r="N877" s="1"/>
  <c r="X878"/>
  <c r="Y878"/>
  <c r="N878" s="1"/>
  <c r="X879"/>
  <c r="Y879"/>
  <c r="N879" s="1"/>
  <c r="X880"/>
  <c r="Y880"/>
  <c r="N880" s="1"/>
  <c r="X881"/>
  <c r="Y881"/>
  <c r="N881" s="1"/>
  <c r="X882"/>
  <c r="Y882"/>
  <c r="N882" s="1"/>
  <c r="X883"/>
  <c r="Y883"/>
  <c r="N883" s="1"/>
  <c r="X884"/>
  <c r="Y884"/>
  <c r="N884" s="1"/>
  <c r="X885"/>
  <c r="Y885"/>
  <c r="N885" s="1"/>
  <c r="X886"/>
  <c r="Y886"/>
  <c r="N886" s="1"/>
  <c r="X887"/>
  <c r="Y887"/>
  <c r="N887" s="1"/>
  <c r="X888"/>
  <c r="Y888"/>
  <c r="N888" s="1"/>
  <c r="X889"/>
  <c r="Y889"/>
  <c r="N889" s="1"/>
  <c r="X890"/>
  <c r="Y890"/>
  <c r="N890" s="1"/>
  <c r="X891"/>
  <c r="Y891"/>
  <c r="N891" s="1"/>
  <c r="X892"/>
  <c r="Y892"/>
  <c r="N892" s="1"/>
  <c r="X893"/>
  <c r="Y893"/>
  <c r="N893" s="1"/>
  <c r="X894"/>
  <c r="Y894"/>
  <c r="N894" s="1"/>
  <c r="X895"/>
  <c r="Y895"/>
  <c r="N895" s="1"/>
  <c r="X896"/>
  <c r="Y896"/>
  <c r="N896" s="1"/>
  <c r="X897"/>
  <c r="Y897"/>
  <c r="N897" s="1"/>
  <c r="X898"/>
  <c r="Y898"/>
  <c r="N898" s="1"/>
  <c r="X899"/>
  <c r="Y899"/>
  <c r="N899" s="1"/>
  <c r="X900"/>
  <c r="Y900"/>
  <c r="N900" s="1"/>
  <c r="X901"/>
  <c r="Y901"/>
  <c r="N901" s="1"/>
  <c r="X902"/>
  <c r="Y902"/>
  <c r="N902" s="1"/>
  <c r="X903"/>
  <c r="Y903"/>
  <c r="N903" s="1"/>
  <c r="X904"/>
  <c r="Y904"/>
  <c r="N904" s="1"/>
  <c r="X905"/>
  <c r="Y905"/>
  <c r="N905" s="1"/>
  <c r="X906"/>
  <c r="Y906"/>
  <c r="N906" s="1"/>
  <c r="X907"/>
  <c r="Y907"/>
  <c r="N907" s="1"/>
  <c r="X908"/>
  <c r="Y908"/>
  <c r="N908" s="1"/>
  <c r="X909"/>
  <c r="Y909"/>
  <c r="N909" s="1"/>
  <c r="X910"/>
  <c r="Y910"/>
  <c r="N910" s="1"/>
  <c r="X911"/>
  <c r="Y911"/>
  <c r="N911" s="1"/>
  <c r="X912"/>
  <c r="Y912"/>
  <c r="N912" s="1"/>
  <c r="X913"/>
  <c r="Y913"/>
  <c r="N913" s="1"/>
  <c r="X914"/>
  <c r="Y914"/>
  <c r="N914" s="1"/>
  <c r="X915"/>
  <c r="Y915"/>
  <c r="N915" s="1"/>
  <c r="X916"/>
  <c r="Y916"/>
  <c r="N916" s="1"/>
  <c r="X917"/>
  <c r="Y917"/>
  <c r="N917" s="1"/>
  <c r="X918"/>
  <c r="Y918"/>
  <c r="N918" s="1"/>
  <c r="X919"/>
  <c r="Y919"/>
  <c r="N919" s="1"/>
  <c r="X920"/>
  <c r="Y920"/>
  <c r="N920" s="1"/>
  <c r="X921"/>
  <c r="Y921"/>
  <c r="N921" s="1"/>
  <c r="X922"/>
  <c r="Y922"/>
  <c r="N922" s="1"/>
  <c r="X923"/>
  <c r="Y923"/>
  <c r="N923" s="1"/>
  <c r="X924"/>
  <c r="Y924"/>
  <c r="N924" s="1"/>
  <c r="X925"/>
  <c r="Y925"/>
  <c r="N925" s="1"/>
  <c r="X926"/>
  <c r="Y926"/>
  <c r="N926" s="1"/>
  <c r="X927"/>
  <c r="Y927"/>
  <c r="N927" s="1"/>
  <c r="X928"/>
  <c r="Y928"/>
  <c r="N928" s="1"/>
  <c r="X929"/>
  <c r="Y929"/>
  <c r="N929" s="1"/>
  <c r="X930"/>
  <c r="Y930"/>
  <c r="N930" s="1"/>
  <c r="X931"/>
  <c r="Y931"/>
  <c r="N931" s="1"/>
  <c r="X932"/>
  <c r="Y932"/>
  <c r="N932" s="1"/>
  <c r="X933"/>
  <c r="Y933"/>
  <c r="N933" s="1"/>
  <c r="X934"/>
  <c r="Y934"/>
  <c r="N934" s="1"/>
  <c r="X935"/>
  <c r="Y935"/>
  <c r="N935" s="1"/>
  <c r="X936"/>
  <c r="Y936"/>
  <c r="N936" s="1"/>
  <c r="X937"/>
  <c r="Y937"/>
  <c r="N937" s="1"/>
  <c r="X938"/>
  <c r="Y938"/>
  <c r="N938" s="1"/>
  <c r="X939"/>
  <c r="Y939"/>
  <c r="N939" s="1"/>
  <c r="X940"/>
  <c r="Y940"/>
  <c r="N940" s="1"/>
  <c r="X941"/>
  <c r="Y941"/>
  <c r="N941" s="1"/>
  <c r="X942"/>
  <c r="Y942"/>
  <c r="N942" s="1"/>
  <c r="X943"/>
  <c r="Y943"/>
  <c r="N943" s="1"/>
  <c r="X944"/>
  <c r="Y944"/>
  <c r="N944" s="1"/>
  <c r="X945"/>
  <c r="Y945"/>
  <c r="N945" s="1"/>
  <c r="X946"/>
  <c r="Y946"/>
  <c r="N946" s="1"/>
  <c r="X947"/>
  <c r="Y947"/>
  <c r="N947" s="1"/>
  <c r="X948"/>
  <c r="Y948"/>
  <c r="N948" s="1"/>
  <c r="X949"/>
  <c r="Y949"/>
  <c r="N949" s="1"/>
  <c r="X950"/>
  <c r="Y950"/>
  <c r="N950" s="1"/>
  <c r="X951"/>
  <c r="Y951"/>
  <c r="N951" s="1"/>
  <c r="X952"/>
  <c r="Y952"/>
  <c r="N952" s="1"/>
  <c r="X953"/>
  <c r="Y953"/>
  <c r="N953" s="1"/>
  <c r="X954"/>
  <c r="Y954"/>
  <c r="N954" s="1"/>
  <c r="X955"/>
  <c r="Y955"/>
  <c r="N955" s="1"/>
  <c r="X956"/>
  <c r="Y956"/>
  <c r="N956" s="1"/>
  <c r="X957"/>
  <c r="Y957"/>
  <c r="N957" s="1"/>
  <c r="X958"/>
  <c r="Y958"/>
  <c r="N958" s="1"/>
  <c r="X959"/>
  <c r="Y959"/>
  <c r="N959" s="1"/>
  <c r="X960"/>
  <c r="Y960"/>
  <c r="N960" s="1"/>
  <c r="X961"/>
  <c r="Y961"/>
  <c r="N961" s="1"/>
  <c r="X962"/>
  <c r="Y962"/>
  <c r="N962" s="1"/>
  <c r="X963"/>
  <c r="Y963"/>
  <c r="N963" s="1"/>
  <c r="X964"/>
  <c r="Y964"/>
  <c r="N964" s="1"/>
  <c r="X965"/>
  <c r="Y965"/>
  <c r="N965" s="1"/>
  <c r="X966"/>
  <c r="Y966"/>
  <c r="N966" s="1"/>
  <c r="X967"/>
  <c r="Y967"/>
  <c r="N967" s="1"/>
  <c r="X968"/>
  <c r="Y968"/>
  <c r="N968" s="1"/>
  <c r="X969"/>
  <c r="Y969"/>
  <c r="N969" s="1"/>
  <c r="X970"/>
  <c r="Y970"/>
  <c r="N970" s="1"/>
  <c r="X971"/>
  <c r="Y971"/>
  <c r="N971" s="1"/>
  <c r="X972"/>
  <c r="Y972"/>
  <c r="N972" s="1"/>
  <c r="X973"/>
  <c r="Y973"/>
  <c r="N973" s="1"/>
  <c r="X974"/>
  <c r="Y974"/>
  <c r="N974" s="1"/>
  <c r="X975"/>
  <c r="Y975"/>
  <c r="N975" s="1"/>
  <c r="X976"/>
  <c r="Y976"/>
  <c r="N976" s="1"/>
  <c r="X977"/>
  <c r="Y977"/>
  <c r="N977" s="1"/>
  <c r="X978"/>
  <c r="Y978"/>
  <c r="N978" s="1"/>
  <c r="X979"/>
  <c r="Y979"/>
  <c r="N979" s="1"/>
  <c r="X980"/>
  <c r="Y980"/>
  <c r="N980" s="1"/>
  <c r="X981"/>
  <c r="Y981"/>
  <c r="N981" s="1"/>
  <c r="X982"/>
  <c r="Y982"/>
  <c r="N982" s="1"/>
  <c r="X983"/>
  <c r="Y983"/>
  <c r="N983" s="1"/>
  <c r="X984"/>
  <c r="Y984"/>
  <c r="N984" s="1"/>
  <c r="X985"/>
  <c r="Y985"/>
  <c r="N985" s="1"/>
  <c r="X986"/>
  <c r="Y986"/>
  <c r="N986" s="1"/>
  <c r="X987"/>
  <c r="Y987"/>
  <c r="N987" s="1"/>
  <c r="X988"/>
  <c r="Y988"/>
  <c r="N988" s="1"/>
  <c r="X989"/>
  <c r="Y989"/>
  <c r="N989" s="1"/>
  <c r="X990"/>
  <c r="Y990"/>
  <c r="N990" s="1"/>
  <c r="X991"/>
  <c r="Y991"/>
  <c r="N991" s="1"/>
  <c r="X992"/>
  <c r="Y992"/>
  <c r="N992" s="1"/>
  <c r="X993"/>
  <c r="Y993"/>
  <c r="N993" s="1"/>
  <c r="X994"/>
  <c r="Y994"/>
  <c r="N994" s="1"/>
  <c r="X995"/>
  <c r="Y995"/>
  <c r="N995" s="1"/>
  <c r="X996"/>
  <c r="Y996"/>
  <c r="N996" s="1"/>
  <c r="X997"/>
  <c r="Y997"/>
  <c r="N997" s="1"/>
  <c r="X998"/>
  <c r="Y998"/>
  <c r="N998" s="1"/>
  <c r="X999"/>
  <c r="Y999"/>
  <c r="N999" s="1"/>
  <c r="X1000"/>
  <c r="Y1000"/>
  <c r="N1000" s="1"/>
  <c r="X1001"/>
  <c r="Y1001"/>
  <c r="N1001" s="1"/>
  <c r="X1002"/>
  <c r="Y1002"/>
  <c r="N1002" s="1"/>
  <c r="X1003"/>
  <c r="Y1003"/>
  <c r="N1003" s="1"/>
  <c r="X1004"/>
  <c r="Y1004"/>
  <c r="N1004" s="1"/>
  <c r="X1005"/>
  <c r="Y1005"/>
  <c r="N1005" s="1"/>
  <c r="X1006"/>
  <c r="Y1006"/>
  <c r="N1006" s="1"/>
  <c r="X1007"/>
  <c r="Y1007"/>
  <c r="N1007" s="1"/>
  <c r="X1008"/>
  <c r="Y1008"/>
  <c r="N1008" s="1"/>
  <c r="X1009"/>
  <c r="Y1009"/>
  <c r="N1009" s="1"/>
  <c r="X1010"/>
  <c r="Y1010"/>
  <c r="N1010" s="1"/>
  <c r="X1011"/>
  <c r="Y1011"/>
  <c r="N1011" s="1"/>
  <c r="X1012"/>
  <c r="Y1012"/>
  <c r="N1012" s="1"/>
  <c r="X1013"/>
  <c r="Y1013"/>
  <c r="N1013" s="1"/>
  <c r="X1014"/>
  <c r="Y1014"/>
  <c r="N1014" s="1"/>
  <c r="X1015"/>
  <c r="Y1015"/>
  <c r="N1015" s="1"/>
  <c r="X1016"/>
  <c r="Y1016"/>
  <c r="N1016" s="1"/>
  <c r="X1017"/>
  <c r="Y1017"/>
  <c r="N1017" s="1"/>
  <c r="X1018"/>
  <c r="Y1018"/>
  <c r="N1018" s="1"/>
  <c r="X1019"/>
  <c r="Y1019"/>
  <c r="N1019" s="1"/>
  <c r="X1020"/>
  <c r="Y1020"/>
  <c r="N1020" s="1"/>
  <c r="X1021"/>
  <c r="Y1021"/>
  <c r="N1021" s="1"/>
  <c r="X1022"/>
  <c r="Y1022"/>
  <c r="N1022" s="1"/>
  <c r="X1023"/>
  <c r="Y1023"/>
  <c r="N1023" s="1"/>
  <c r="X1024"/>
  <c r="Y1024"/>
  <c r="N1024" s="1"/>
  <c r="X1025"/>
  <c r="Y1025"/>
  <c r="N1025" s="1"/>
  <c r="X1026"/>
  <c r="Y1026"/>
  <c r="N1026" s="1"/>
  <c r="X1027"/>
  <c r="Y1027"/>
  <c r="N1027" s="1"/>
  <c r="X1028"/>
  <c r="Y1028"/>
  <c r="N1028" s="1"/>
  <c r="X1029"/>
  <c r="Y1029"/>
  <c r="N1029" s="1"/>
  <c r="X1030"/>
  <c r="Y1030"/>
  <c r="N1030" s="1"/>
  <c r="X1031"/>
  <c r="Y1031"/>
  <c r="N1031" s="1"/>
  <c r="X1032"/>
  <c r="Y1032"/>
  <c r="N1032" s="1"/>
  <c r="X1033"/>
  <c r="Y1033"/>
  <c r="N1033" s="1"/>
  <c r="X1034"/>
  <c r="Y1034"/>
  <c r="N1034" s="1"/>
  <c r="X1035"/>
  <c r="Y1035"/>
  <c r="N1035" s="1"/>
  <c r="X1036"/>
  <c r="Y1036"/>
  <c r="N1036" s="1"/>
  <c r="X1037"/>
  <c r="Y1037"/>
  <c r="N1037" s="1"/>
  <c r="X1038"/>
  <c r="Y1038"/>
  <c r="N1038" s="1"/>
  <c r="X1039"/>
  <c r="Y1039"/>
  <c r="N1039" s="1"/>
  <c r="X1040"/>
  <c r="Y1040"/>
  <c r="N1040" s="1"/>
  <c r="X1041"/>
  <c r="Y1041"/>
  <c r="N1041" s="1"/>
  <c r="X1042"/>
  <c r="Y1042"/>
  <c r="N1042" s="1"/>
  <c r="X1043"/>
  <c r="Y1043"/>
  <c r="N1043" s="1"/>
  <c r="X1044"/>
  <c r="Y1044"/>
  <c r="N1044" s="1"/>
  <c r="X1045"/>
  <c r="Y1045"/>
  <c r="N1045" s="1"/>
  <c r="X1046"/>
  <c r="Y1046"/>
  <c r="N1046" s="1"/>
  <c r="X1047"/>
  <c r="Y1047"/>
  <c r="N1047" s="1"/>
  <c r="X1048"/>
  <c r="Y1048"/>
  <c r="N1048" s="1"/>
  <c r="X1049"/>
  <c r="Y1049"/>
  <c r="N1049" s="1"/>
  <c r="X1050"/>
  <c r="Y1050"/>
  <c r="N1050" s="1"/>
  <c r="X1051"/>
  <c r="Y1051"/>
  <c r="N1051" s="1"/>
  <c r="X1052"/>
  <c r="Y1052"/>
  <c r="N1052" s="1"/>
  <c r="X1053"/>
  <c r="Y1053"/>
  <c r="N1053" s="1"/>
  <c r="X1054"/>
  <c r="Y1054"/>
  <c r="N1054" s="1"/>
  <c r="X1055"/>
  <c r="Y1055"/>
  <c r="N1055" s="1"/>
  <c r="X1056"/>
  <c r="Y1056"/>
  <c r="N1056" s="1"/>
  <c r="X1057"/>
  <c r="Y1057"/>
  <c r="N1057" s="1"/>
  <c r="X1058"/>
  <c r="Y1058"/>
  <c r="N1058" s="1"/>
  <c r="X1059"/>
  <c r="Y1059"/>
  <c r="N1059" s="1"/>
  <c r="X1060"/>
  <c r="Y1060"/>
  <c r="N1060" s="1"/>
  <c r="X1061"/>
  <c r="Y1061"/>
  <c r="N1061" s="1"/>
  <c r="X1062"/>
  <c r="Y1062"/>
  <c r="N1062" s="1"/>
  <c r="X1063"/>
  <c r="Y1063"/>
  <c r="N1063" s="1"/>
  <c r="X1064"/>
  <c r="Y1064"/>
  <c r="N1064" s="1"/>
  <c r="X1065"/>
  <c r="Y1065"/>
  <c r="N1065" s="1"/>
  <c r="X1066"/>
  <c r="Y1066"/>
  <c r="N1066" s="1"/>
  <c r="X1067"/>
  <c r="Y1067"/>
  <c r="N1067" s="1"/>
  <c r="X1068"/>
  <c r="Y1068"/>
  <c r="N1068" s="1"/>
  <c r="X1069"/>
  <c r="Y1069"/>
  <c r="N1069" s="1"/>
  <c r="X1070"/>
  <c r="Y1070"/>
  <c r="N1070" s="1"/>
  <c r="X1071"/>
  <c r="Y1071"/>
  <c r="N1071" s="1"/>
  <c r="X1072"/>
  <c r="Y1072"/>
  <c r="N1072" s="1"/>
  <c r="X1073"/>
  <c r="Y1073"/>
  <c r="N1073" s="1"/>
  <c r="X1074"/>
  <c r="Y1074"/>
  <c r="N1074" s="1"/>
  <c r="X1075"/>
  <c r="Y1075"/>
  <c r="N1075" s="1"/>
  <c r="X1076"/>
  <c r="Y1076"/>
  <c r="N1076" s="1"/>
  <c r="X1077"/>
  <c r="Y1077"/>
  <c r="N1077" s="1"/>
  <c r="X1078"/>
  <c r="Y1078"/>
  <c r="N1078" s="1"/>
  <c r="X1079"/>
  <c r="Y1079"/>
  <c r="N1079" s="1"/>
  <c r="X1080"/>
  <c r="Y1080"/>
  <c r="N1080" s="1"/>
  <c r="X1081"/>
  <c r="Y1081"/>
  <c r="N1081" s="1"/>
  <c r="X1082"/>
  <c r="Y1082"/>
  <c r="N1082" s="1"/>
  <c r="X1083"/>
  <c r="Y1083"/>
  <c r="N1083" s="1"/>
  <c r="X1084"/>
  <c r="Y1084"/>
  <c r="N1084" s="1"/>
  <c r="X1085"/>
  <c r="Y1085"/>
  <c r="N1085" s="1"/>
  <c r="X1086"/>
  <c r="Y1086"/>
  <c r="N1086" s="1"/>
  <c r="X1087"/>
  <c r="Y1087"/>
  <c r="N1087" s="1"/>
  <c r="X1088"/>
  <c r="Y1088"/>
  <c r="N1088" s="1"/>
  <c r="X1089"/>
  <c r="Y1089"/>
  <c r="N1089" s="1"/>
  <c r="X1090"/>
  <c r="Y1090"/>
  <c r="N1090" s="1"/>
  <c r="X1091"/>
  <c r="Y1091"/>
  <c r="N1091" s="1"/>
  <c r="X1092"/>
  <c r="Y1092"/>
  <c r="N1092" s="1"/>
  <c r="X1093"/>
  <c r="Y1093"/>
  <c r="N1093" s="1"/>
  <c r="X1094"/>
  <c r="Y1094"/>
  <c r="N1094" s="1"/>
  <c r="X1095"/>
  <c r="Y1095"/>
  <c r="N1095" s="1"/>
  <c r="X1096"/>
  <c r="Y1096"/>
  <c r="N1096" s="1"/>
  <c r="X1097"/>
  <c r="Y1097"/>
  <c r="N1097" s="1"/>
  <c r="X1098"/>
  <c r="Y1098"/>
  <c r="N1098" s="1"/>
  <c r="X1099"/>
  <c r="Y1099"/>
  <c r="N1099" s="1"/>
  <c r="X1100"/>
  <c r="Y1100"/>
  <c r="N1100" s="1"/>
  <c r="X1101"/>
  <c r="Y1101"/>
  <c r="N1101" s="1"/>
  <c r="X1102"/>
  <c r="Y1102"/>
  <c r="N1102" s="1"/>
  <c r="X1103"/>
  <c r="Y1103"/>
  <c r="N1103" s="1"/>
  <c r="X1104"/>
  <c r="Y1104"/>
  <c r="N1104" s="1"/>
  <c r="X1105"/>
  <c r="Y1105"/>
  <c r="N1105" s="1"/>
  <c r="X1106"/>
  <c r="Y1106"/>
  <c r="N1106" s="1"/>
  <c r="X8"/>
  <c r="Y8"/>
  <c r="N8" s="1"/>
  <c r="X9"/>
  <c r="Y9"/>
  <c r="N9" s="1"/>
  <c r="X10"/>
  <c r="Y10"/>
  <c r="N10" s="1"/>
  <c r="X11"/>
  <c r="Y11"/>
  <c r="N11" s="1"/>
  <c r="X12"/>
  <c r="Y12"/>
  <c r="N12" s="1"/>
  <c r="Y7"/>
  <c r="N7" s="1"/>
  <c r="X7"/>
  <c r="D8"/>
  <c r="AG8" s="1"/>
  <c r="D9"/>
  <c r="AG9" s="1"/>
  <c r="D10"/>
  <c r="AG10" s="1"/>
  <c r="D11"/>
  <c r="AG11" s="1"/>
  <c r="D12"/>
  <c r="AG12" s="1"/>
  <c r="D13"/>
  <c r="AG13" s="1"/>
  <c r="D14"/>
  <c r="AG14" s="1"/>
  <c r="D15"/>
  <c r="AG15" s="1"/>
  <c r="D16"/>
  <c r="AG16" s="1"/>
  <c r="D17"/>
  <c r="AG17" s="1"/>
  <c r="D18"/>
  <c r="AG18" s="1"/>
  <c r="D19"/>
  <c r="AG19" s="1"/>
  <c r="D20"/>
  <c r="AG20" s="1"/>
  <c r="D21"/>
  <c r="AG21" s="1"/>
  <c r="D22"/>
  <c r="AG22" s="1"/>
  <c r="D23"/>
  <c r="AG23" s="1"/>
  <c r="D24"/>
  <c r="AG24" s="1"/>
  <c r="D25"/>
  <c r="AG25" s="1"/>
  <c r="D26"/>
  <c r="AG26" s="1"/>
  <c r="D27"/>
  <c r="AG27" s="1"/>
  <c r="D28"/>
  <c r="AG28" s="1"/>
  <c r="D29"/>
  <c r="AG29" s="1"/>
  <c r="D30"/>
  <c r="AG30" s="1"/>
  <c r="D31"/>
  <c r="AG31" s="1"/>
  <c r="D32"/>
  <c r="AG32" s="1"/>
  <c r="D33"/>
  <c r="AG33" s="1"/>
  <c r="D34"/>
  <c r="AG34" s="1"/>
  <c r="D35"/>
  <c r="AG35" s="1"/>
  <c r="D36"/>
  <c r="AG36" s="1"/>
  <c r="D37"/>
  <c r="AG37" s="1"/>
  <c r="D38"/>
  <c r="AG38" s="1"/>
  <c r="D39"/>
  <c r="AG39" s="1"/>
  <c r="D40"/>
  <c r="AG40" s="1"/>
  <c r="D41"/>
  <c r="AG41" s="1"/>
  <c r="D42"/>
  <c r="AG42" s="1"/>
  <c r="D43"/>
  <c r="AG43" s="1"/>
  <c r="D44"/>
  <c r="AG44" s="1"/>
  <c r="D45"/>
  <c r="AG45" s="1"/>
  <c r="D46"/>
  <c r="AG46" s="1"/>
  <c r="D47"/>
  <c r="AG47" s="1"/>
  <c r="D48"/>
  <c r="AG48" s="1"/>
  <c r="D49"/>
  <c r="AG49" s="1"/>
  <c r="D50"/>
  <c r="AG50" s="1"/>
  <c r="D51"/>
  <c r="AG51" s="1"/>
  <c r="D52"/>
  <c r="AG52" s="1"/>
  <c r="D53"/>
  <c r="AG53" s="1"/>
  <c r="D54"/>
  <c r="AG54" s="1"/>
  <c r="D55"/>
  <c r="AG55" s="1"/>
  <c r="D56"/>
  <c r="AG56" s="1"/>
  <c r="D57"/>
  <c r="AG57" s="1"/>
  <c r="D58"/>
  <c r="AG58" s="1"/>
  <c r="D59"/>
  <c r="AG59" s="1"/>
  <c r="D60"/>
  <c r="AG60" s="1"/>
  <c r="D61"/>
  <c r="AG61" s="1"/>
  <c r="D62"/>
  <c r="AG62" s="1"/>
  <c r="D63"/>
  <c r="AG63" s="1"/>
  <c r="D64"/>
  <c r="AG64" s="1"/>
  <c r="D65"/>
  <c r="AG65" s="1"/>
  <c r="D66"/>
  <c r="AG66" s="1"/>
  <c r="D67"/>
  <c r="AG67" s="1"/>
  <c r="D68"/>
  <c r="AG68" s="1"/>
  <c r="D69"/>
  <c r="AG69" s="1"/>
  <c r="D70"/>
  <c r="AG70" s="1"/>
  <c r="D71"/>
  <c r="AG71" s="1"/>
  <c r="D72"/>
  <c r="AG72" s="1"/>
  <c r="D73"/>
  <c r="AG73" s="1"/>
  <c r="D74"/>
  <c r="AG74" s="1"/>
  <c r="D75"/>
  <c r="AG75" s="1"/>
  <c r="D76"/>
  <c r="AG76" s="1"/>
  <c r="D77"/>
  <c r="AG77" s="1"/>
  <c r="D78"/>
  <c r="AG78" s="1"/>
  <c r="D79"/>
  <c r="AG79" s="1"/>
  <c r="D80"/>
  <c r="AG80" s="1"/>
  <c r="D81"/>
  <c r="AG81" s="1"/>
  <c r="D82"/>
  <c r="AG82" s="1"/>
  <c r="D83"/>
  <c r="AG83" s="1"/>
  <c r="D84"/>
  <c r="AG84" s="1"/>
  <c r="D85"/>
  <c r="AG85" s="1"/>
  <c r="D86"/>
  <c r="AG86" s="1"/>
  <c r="D87"/>
  <c r="AG87" s="1"/>
  <c r="D88"/>
  <c r="AG88" s="1"/>
  <c r="D89"/>
  <c r="AG89" s="1"/>
  <c r="D90"/>
  <c r="AG90" s="1"/>
  <c r="D91"/>
  <c r="AG91" s="1"/>
  <c r="D92"/>
  <c r="AG92" s="1"/>
  <c r="D93"/>
  <c r="AG93" s="1"/>
  <c r="D94"/>
  <c r="AG94" s="1"/>
  <c r="D95"/>
  <c r="AG95" s="1"/>
  <c r="D96"/>
  <c r="AG96" s="1"/>
  <c r="D97"/>
  <c r="AG97" s="1"/>
  <c r="D98"/>
  <c r="AG98" s="1"/>
  <c r="D99"/>
  <c r="AG99" s="1"/>
  <c r="D100"/>
  <c r="AG100" s="1"/>
  <c r="D101"/>
  <c r="AG101" s="1"/>
  <c r="D102"/>
  <c r="AG102" s="1"/>
  <c r="D103"/>
  <c r="AG103" s="1"/>
  <c r="D104"/>
  <c r="AG104" s="1"/>
  <c r="D105"/>
  <c r="AG105" s="1"/>
  <c r="D106"/>
  <c r="AG106" s="1"/>
  <c r="D107"/>
  <c r="AG107" s="1"/>
  <c r="D108"/>
  <c r="AG108" s="1"/>
  <c r="D109"/>
  <c r="AG109" s="1"/>
  <c r="D110"/>
  <c r="AG110" s="1"/>
  <c r="D111"/>
  <c r="AG111" s="1"/>
  <c r="D112"/>
  <c r="AG112" s="1"/>
  <c r="D113"/>
  <c r="AG113" s="1"/>
  <c r="D114"/>
  <c r="AG114" s="1"/>
  <c r="D115"/>
  <c r="AG115" s="1"/>
  <c r="D116"/>
  <c r="AG116" s="1"/>
  <c r="D117"/>
  <c r="AG117" s="1"/>
  <c r="D118"/>
  <c r="AG118" s="1"/>
  <c r="D119"/>
  <c r="AG119" s="1"/>
  <c r="D120"/>
  <c r="AG120" s="1"/>
  <c r="D121"/>
  <c r="AG121" s="1"/>
  <c r="D122"/>
  <c r="AG122" s="1"/>
  <c r="D123"/>
  <c r="AG123" s="1"/>
  <c r="D124"/>
  <c r="AG124" s="1"/>
  <c r="D125"/>
  <c r="AG125" s="1"/>
  <c r="D126"/>
  <c r="AG126" s="1"/>
  <c r="D127"/>
  <c r="AG127" s="1"/>
  <c r="D128"/>
  <c r="AG128" s="1"/>
  <c r="D129"/>
  <c r="AG129" s="1"/>
  <c r="D130"/>
  <c r="AG130" s="1"/>
  <c r="D131"/>
  <c r="AG131" s="1"/>
  <c r="D132"/>
  <c r="AG132" s="1"/>
  <c r="D133"/>
  <c r="AG133" s="1"/>
  <c r="D134"/>
  <c r="AG134" s="1"/>
  <c r="D135"/>
  <c r="AG135" s="1"/>
  <c r="D136"/>
  <c r="AG136" s="1"/>
  <c r="D137"/>
  <c r="AG137" s="1"/>
  <c r="D138"/>
  <c r="AG138" s="1"/>
  <c r="D139"/>
  <c r="AG139" s="1"/>
  <c r="D140"/>
  <c r="AG140" s="1"/>
  <c r="D141"/>
  <c r="AG141" s="1"/>
  <c r="D142"/>
  <c r="AG142" s="1"/>
  <c r="D143"/>
  <c r="AG143" s="1"/>
  <c r="D144"/>
  <c r="AG144" s="1"/>
  <c r="D145"/>
  <c r="AG145" s="1"/>
  <c r="D146"/>
  <c r="AG146" s="1"/>
  <c r="D147"/>
  <c r="AG147" s="1"/>
  <c r="D148"/>
  <c r="AG148" s="1"/>
  <c r="D149"/>
  <c r="AG149" s="1"/>
  <c r="D150"/>
  <c r="AG150" s="1"/>
  <c r="D151"/>
  <c r="AG151" s="1"/>
  <c r="D152"/>
  <c r="AG152" s="1"/>
  <c r="D153"/>
  <c r="AG153" s="1"/>
  <c r="D154"/>
  <c r="AG154" s="1"/>
  <c r="D155"/>
  <c r="AG155" s="1"/>
  <c r="D156"/>
  <c r="AG156" s="1"/>
  <c r="D157"/>
  <c r="AG157" s="1"/>
  <c r="D158"/>
  <c r="AG158" s="1"/>
  <c r="D159"/>
  <c r="AG159" s="1"/>
  <c r="D160"/>
  <c r="AG160" s="1"/>
  <c r="D161"/>
  <c r="AG161" s="1"/>
  <c r="D162"/>
  <c r="AG162" s="1"/>
  <c r="D163"/>
  <c r="AG163" s="1"/>
  <c r="D164"/>
  <c r="AG164" s="1"/>
  <c r="D165"/>
  <c r="AG165" s="1"/>
  <c r="D166"/>
  <c r="AG166" s="1"/>
  <c r="D167"/>
  <c r="AG167" s="1"/>
  <c r="D168"/>
  <c r="AG168" s="1"/>
  <c r="D169"/>
  <c r="AG169" s="1"/>
  <c r="D170"/>
  <c r="AG170" s="1"/>
  <c r="D171"/>
  <c r="AG171" s="1"/>
  <c r="D172"/>
  <c r="AG172" s="1"/>
  <c r="D173"/>
  <c r="AG173" s="1"/>
  <c r="D174"/>
  <c r="AG174" s="1"/>
  <c r="D175"/>
  <c r="AG175" s="1"/>
  <c r="D176"/>
  <c r="AG176" s="1"/>
  <c r="D177"/>
  <c r="AG177" s="1"/>
  <c r="D178"/>
  <c r="AG178" s="1"/>
  <c r="D179"/>
  <c r="AG179" s="1"/>
  <c r="D180"/>
  <c r="AG180" s="1"/>
  <c r="D181"/>
  <c r="AG181" s="1"/>
  <c r="D182"/>
  <c r="AG182" s="1"/>
  <c r="D183"/>
  <c r="AG183" s="1"/>
  <c r="D184"/>
  <c r="AG184" s="1"/>
  <c r="D185"/>
  <c r="AG185" s="1"/>
  <c r="D186"/>
  <c r="AG186" s="1"/>
  <c r="D187"/>
  <c r="AG187" s="1"/>
  <c r="D188"/>
  <c r="AG188" s="1"/>
  <c r="D189"/>
  <c r="AG189" s="1"/>
  <c r="D190"/>
  <c r="AG190" s="1"/>
  <c r="D191"/>
  <c r="AG191" s="1"/>
  <c r="D192"/>
  <c r="AG192" s="1"/>
  <c r="D193"/>
  <c r="AG193" s="1"/>
  <c r="D194"/>
  <c r="AG194" s="1"/>
  <c r="D195"/>
  <c r="AG195" s="1"/>
  <c r="D196"/>
  <c r="AG196" s="1"/>
  <c r="D197"/>
  <c r="AG197" s="1"/>
  <c r="D198"/>
  <c r="AG198" s="1"/>
  <c r="D199"/>
  <c r="AG199" s="1"/>
  <c r="D200"/>
  <c r="AG200" s="1"/>
  <c r="D201"/>
  <c r="AG201" s="1"/>
  <c r="D202"/>
  <c r="AG202" s="1"/>
  <c r="D203"/>
  <c r="AG203" s="1"/>
  <c r="D204"/>
  <c r="AG204" s="1"/>
  <c r="D205"/>
  <c r="AG205" s="1"/>
  <c r="D206"/>
  <c r="AG206" s="1"/>
  <c r="D207"/>
  <c r="AG207" s="1"/>
  <c r="D208"/>
  <c r="AG208" s="1"/>
  <c r="D209"/>
  <c r="AG209" s="1"/>
  <c r="D210"/>
  <c r="AG210" s="1"/>
  <c r="D211"/>
  <c r="AG211" s="1"/>
  <c r="D212"/>
  <c r="AG212" s="1"/>
  <c r="D213"/>
  <c r="AG213" s="1"/>
  <c r="D214"/>
  <c r="AG214" s="1"/>
  <c r="D215"/>
  <c r="AG215" s="1"/>
  <c r="D216"/>
  <c r="AG216" s="1"/>
  <c r="D217"/>
  <c r="AG217" s="1"/>
  <c r="D218"/>
  <c r="AG218" s="1"/>
  <c r="D219"/>
  <c r="AG219" s="1"/>
  <c r="D220"/>
  <c r="AG220" s="1"/>
  <c r="D221"/>
  <c r="AG221" s="1"/>
  <c r="D222"/>
  <c r="AG222" s="1"/>
  <c r="D223"/>
  <c r="AG223" s="1"/>
  <c r="D224"/>
  <c r="AG224" s="1"/>
  <c r="D225"/>
  <c r="AG225" s="1"/>
  <c r="D226"/>
  <c r="AG226" s="1"/>
  <c r="D227"/>
  <c r="AG227" s="1"/>
  <c r="D228"/>
  <c r="AG228" s="1"/>
  <c r="D229"/>
  <c r="AG229" s="1"/>
  <c r="D230"/>
  <c r="AG230" s="1"/>
  <c r="D231"/>
  <c r="AG231" s="1"/>
  <c r="D232"/>
  <c r="AG232" s="1"/>
  <c r="D233"/>
  <c r="AG233" s="1"/>
  <c r="D234"/>
  <c r="AG234" s="1"/>
  <c r="D235"/>
  <c r="AG235" s="1"/>
  <c r="D236"/>
  <c r="AG236" s="1"/>
  <c r="D237"/>
  <c r="AG237" s="1"/>
  <c r="D238"/>
  <c r="AG238" s="1"/>
  <c r="D239"/>
  <c r="AG239" s="1"/>
  <c r="D240"/>
  <c r="AG240" s="1"/>
  <c r="D241"/>
  <c r="AG241" s="1"/>
  <c r="D242"/>
  <c r="AG242" s="1"/>
  <c r="D243"/>
  <c r="AG243" s="1"/>
  <c r="D244"/>
  <c r="AG244" s="1"/>
  <c r="D245"/>
  <c r="AG245" s="1"/>
  <c r="D246"/>
  <c r="AG246" s="1"/>
  <c r="D247"/>
  <c r="AG247" s="1"/>
  <c r="D248"/>
  <c r="AG248" s="1"/>
  <c r="D249"/>
  <c r="AG249" s="1"/>
  <c r="D250"/>
  <c r="AG250" s="1"/>
  <c r="D251"/>
  <c r="AG251" s="1"/>
  <c r="D252"/>
  <c r="AG252" s="1"/>
  <c r="D253"/>
  <c r="AG253" s="1"/>
  <c r="D254"/>
  <c r="AG254" s="1"/>
  <c r="D255"/>
  <c r="AG255" s="1"/>
  <c r="D256"/>
  <c r="AG256" s="1"/>
  <c r="D257"/>
  <c r="AG257" s="1"/>
  <c r="D258"/>
  <c r="AG258" s="1"/>
  <c r="D259"/>
  <c r="AG259" s="1"/>
  <c r="D260"/>
  <c r="AG260" s="1"/>
  <c r="D261"/>
  <c r="AG261" s="1"/>
  <c r="D262"/>
  <c r="AG262" s="1"/>
  <c r="D263"/>
  <c r="AG263" s="1"/>
  <c r="D264"/>
  <c r="AG264" s="1"/>
  <c r="D265"/>
  <c r="AG265" s="1"/>
  <c r="D266"/>
  <c r="AG266" s="1"/>
  <c r="D267"/>
  <c r="AG267" s="1"/>
  <c r="D268"/>
  <c r="AG268" s="1"/>
  <c r="D269"/>
  <c r="AG269" s="1"/>
  <c r="D270"/>
  <c r="AG270" s="1"/>
  <c r="D271"/>
  <c r="AG271" s="1"/>
  <c r="D272"/>
  <c r="AG272" s="1"/>
  <c r="D273"/>
  <c r="AG273" s="1"/>
  <c r="D274"/>
  <c r="AG274" s="1"/>
  <c r="D275"/>
  <c r="AG275" s="1"/>
  <c r="D276"/>
  <c r="AG276" s="1"/>
  <c r="D277"/>
  <c r="AG277" s="1"/>
  <c r="D278"/>
  <c r="AG278" s="1"/>
  <c r="D279"/>
  <c r="AG279" s="1"/>
  <c r="D280"/>
  <c r="AG280" s="1"/>
  <c r="D281"/>
  <c r="AG281" s="1"/>
  <c r="D282"/>
  <c r="AG282" s="1"/>
  <c r="D283"/>
  <c r="AG283" s="1"/>
  <c r="D284"/>
  <c r="AG284" s="1"/>
  <c r="D285"/>
  <c r="AG285" s="1"/>
  <c r="D286"/>
  <c r="AG286" s="1"/>
  <c r="D287"/>
  <c r="AG287" s="1"/>
  <c r="D288"/>
  <c r="AG288" s="1"/>
  <c r="D289"/>
  <c r="AG289" s="1"/>
  <c r="D290"/>
  <c r="AG290" s="1"/>
  <c r="D291"/>
  <c r="AG291" s="1"/>
  <c r="D292"/>
  <c r="AG292" s="1"/>
  <c r="D293"/>
  <c r="AG293" s="1"/>
  <c r="D294"/>
  <c r="AG294" s="1"/>
  <c r="D295"/>
  <c r="AG295" s="1"/>
  <c r="D296"/>
  <c r="AG296" s="1"/>
  <c r="D297"/>
  <c r="AG297" s="1"/>
  <c r="D298"/>
  <c r="AG298" s="1"/>
  <c r="D299"/>
  <c r="AG299" s="1"/>
  <c r="D300"/>
  <c r="AG300" s="1"/>
  <c r="D301"/>
  <c r="AG301" s="1"/>
  <c r="D302"/>
  <c r="AG302" s="1"/>
  <c r="D303"/>
  <c r="AG303" s="1"/>
  <c r="D304"/>
  <c r="AG304" s="1"/>
  <c r="D305"/>
  <c r="AG305" s="1"/>
  <c r="D306"/>
  <c r="AG306" s="1"/>
  <c r="D307"/>
  <c r="AG307" s="1"/>
  <c r="D308"/>
  <c r="AG308" s="1"/>
  <c r="D309"/>
  <c r="AG309" s="1"/>
  <c r="D310"/>
  <c r="AG310" s="1"/>
  <c r="D311"/>
  <c r="AG311" s="1"/>
  <c r="D312"/>
  <c r="AG312" s="1"/>
  <c r="D313"/>
  <c r="AG313" s="1"/>
  <c r="D314"/>
  <c r="AG314" s="1"/>
  <c r="D315"/>
  <c r="AG315" s="1"/>
  <c r="D316"/>
  <c r="AG316" s="1"/>
  <c r="D317"/>
  <c r="AG317" s="1"/>
  <c r="D318"/>
  <c r="AG318" s="1"/>
  <c r="D319"/>
  <c r="AG319" s="1"/>
  <c r="D320"/>
  <c r="AG320" s="1"/>
  <c r="D321"/>
  <c r="AG321" s="1"/>
  <c r="D322"/>
  <c r="AG322" s="1"/>
  <c r="D323"/>
  <c r="AG323" s="1"/>
  <c r="D324"/>
  <c r="AG324" s="1"/>
  <c r="D325"/>
  <c r="AG325" s="1"/>
  <c r="D326"/>
  <c r="AG326" s="1"/>
  <c r="D327"/>
  <c r="AG327" s="1"/>
  <c r="D328"/>
  <c r="AG328" s="1"/>
  <c r="D329"/>
  <c r="AG329" s="1"/>
  <c r="D330"/>
  <c r="AG330" s="1"/>
  <c r="D331"/>
  <c r="AG331" s="1"/>
  <c r="D332"/>
  <c r="AG332" s="1"/>
  <c r="D333"/>
  <c r="AG333" s="1"/>
  <c r="D334"/>
  <c r="AG334" s="1"/>
  <c r="D335"/>
  <c r="AG335" s="1"/>
  <c r="D336"/>
  <c r="AG336" s="1"/>
  <c r="D337"/>
  <c r="AG337" s="1"/>
  <c r="D338"/>
  <c r="AG338" s="1"/>
  <c r="D339"/>
  <c r="AG339" s="1"/>
  <c r="D340"/>
  <c r="AG340" s="1"/>
  <c r="D341"/>
  <c r="AG341" s="1"/>
  <c r="D342"/>
  <c r="AG342" s="1"/>
  <c r="D343"/>
  <c r="AG343" s="1"/>
  <c r="D344"/>
  <c r="AG344" s="1"/>
  <c r="D345"/>
  <c r="AG345" s="1"/>
  <c r="D346"/>
  <c r="AG346" s="1"/>
  <c r="D347"/>
  <c r="AG347" s="1"/>
  <c r="D348"/>
  <c r="AG348" s="1"/>
  <c r="D349"/>
  <c r="AG349" s="1"/>
  <c r="D350"/>
  <c r="AG350" s="1"/>
  <c r="D351"/>
  <c r="AG351" s="1"/>
  <c r="D352"/>
  <c r="AG352" s="1"/>
  <c r="D353"/>
  <c r="AG353" s="1"/>
  <c r="D354"/>
  <c r="AG354" s="1"/>
  <c r="D355"/>
  <c r="AG355" s="1"/>
  <c r="D356"/>
  <c r="AG356" s="1"/>
  <c r="D357"/>
  <c r="AG357" s="1"/>
  <c r="D358"/>
  <c r="AG358" s="1"/>
  <c r="D359"/>
  <c r="AG359" s="1"/>
  <c r="D360"/>
  <c r="AG360" s="1"/>
  <c r="D361"/>
  <c r="AG361" s="1"/>
  <c r="D362"/>
  <c r="AG362" s="1"/>
  <c r="D363"/>
  <c r="AG363" s="1"/>
  <c r="D364"/>
  <c r="AG364" s="1"/>
  <c r="D365"/>
  <c r="AG365" s="1"/>
  <c r="D366"/>
  <c r="AG366" s="1"/>
  <c r="D367"/>
  <c r="AG367" s="1"/>
  <c r="D368"/>
  <c r="AG368" s="1"/>
  <c r="D369"/>
  <c r="AG369" s="1"/>
  <c r="D370"/>
  <c r="AG370" s="1"/>
  <c r="D371"/>
  <c r="AG371" s="1"/>
  <c r="D372"/>
  <c r="AG372" s="1"/>
  <c r="D373"/>
  <c r="AG373" s="1"/>
  <c r="D374"/>
  <c r="AG374" s="1"/>
  <c r="D375"/>
  <c r="AG375" s="1"/>
  <c r="D376"/>
  <c r="AG376" s="1"/>
  <c r="D377"/>
  <c r="AG377" s="1"/>
  <c r="D378"/>
  <c r="AG378" s="1"/>
  <c r="D379"/>
  <c r="AG379" s="1"/>
  <c r="D380"/>
  <c r="AG380" s="1"/>
  <c r="D381"/>
  <c r="AG381" s="1"/>
  <c r="D382"/>
  <c r="AG382" s="1"/>
  <c r="D383"/>
  <c r="AG383" s="1"/>
  <c r="D384"/>
  <c r="AG384" s="1"/>
  <c r="D385"/>
  <c r="AG385" s="1"/>
  <c r="D386"/>
  <c r="AG386" s="1"/>
  <c r="D387"/>
  <c r="AG387" s="1"/>
  <c r="D388"/>
  <c r="AG388" s="1"/>
  <c r="D389"/>
  <c r="AG389" s="1"/>
  <c r="D390"/>
  <c r="AG390" s="1"/>
  <c r="D391"/>
  <c r="AG391" s="1"/>
  <c r="D392"/>
  <c r="AG392" s="1"/>
  <c r="D393"/>
  <c r="AG393" s="1"/>
  <c r="D394"/>
  <c r="AG394" s="1"/>
  <c r="D395"/>
  <c r="AG395" s="1"/>
  <c r="D396"/>
  <c r="AG396" s="1"/>
  <c r="D397"/>
  <c r="AG397" s="1"/>
  <c r="D398"/>
  <c r="AG398" s="1"/>
  <c r="D399"/>
  <c r="AG399" s="1"/>
  <c r="D400"/>
  <c r="AG400" s="1"/>
  <c r="D401"/>
  <c r="AG401" s="1"/>
  <c r="D402"/>
  <c r="AG402" s="1"/>
  <c r="D403"/>
  <c r="AG403" s="1"/>
  <c r="D404"/>
  <c r="AG404" s="1"/>
  <c r="D405"/>
  <c r="AG405" s="1"/>
  <c r="D406"/>
  <c r="AG406" s="1"/>
  <c r="D407"/>
  <c r="AG407" s="1"/>
  <c r="D408"/>
  <c r="AG408" s="1"/>
  <c r="D409"/>
  <c r="AG409" s="1"/>
  <c r="D410"/>
  <c r="AG410" s="1"/>
  <c r="D411"/>
  <c r="AG411" s="1"/>
  <c r="D412"/>
  <c r="AG412" s="1"/>
  <c r="D413"/>
  <c r="AG413" s="1"/>
  <c r="D414"/>
  <c r="AG414" s="1"/>
  <c r="D415"/>
  <c r="AG415" s="1"/>
  <c r="D416"/>
  <c r="AG416" s="1"/>
  <c r="D417"/>
  <c r="AG417" s="1"/>
  <c r="D418"/>
  <c r="AG418" s="1"/>
  <c r="D419"/>
  <c r="AG419" s="1"/>
  <c r="D420"/>
  <c r="AG420" s="1"/>
  <c r="D421"/>
  <c r="AG421" s="1"/>
  <c r="D422"/>
  <c r="AG422" s="1"/>
  <c r="D423"/>
  <c r="AG423" s="1"/>
  <c r="D424"/>
  <c r="AG424" s="1"/>
  <c r="D425"/>
  <c r="AG425" s="1"/>
  <c r="D426"/>
  <c r="AG426" s="1"/>
  <c r="D427"/>
  <c r="AG427" s="1"/>
  <c r="D428"/>
  <c r="AG428" s="1"/>
  <c r="D429"/>
  <c r="AG429" s="1"/>
  <c r="D430"/>
  <c r="AG430" s="1"/>
  <c r="D431"/>
  <c r="AG431" s="1"/>
  <c r="D432"/>
  <c r="AG432" s="1"/>
  <c r="D433"/>
  <c r="AG433" s="1"/>
  <c r="D434"/>
  <c r="AG434" s="1"/>
  <c r="D435"/>
  <c r="AG435" s="1"/>
  <c r="D436"/>
  <c r="AG436" s="1"/>
  <c r="D437"/>
  <c r="AG437" s="1"/>
  <c r="D438"/>
  <c r="AG438" s="1"/>
  <c r="D439"/>
  <c r="AG439" s="1"/>
  <c r="D440"/>
  <c r="AG440" s="1"/>
  <c r="D441"/>
  <c r="AG441" s="1"/>
  <c r="D442"/>
  <c r="AG442" s="1"/>
  <c r="D443"/>
  <c r="AG443" s="1"/>
  <c r="D444"/>
  <c r="AG444" s="1"/>
  <c r="D445"/>
  <c r="AG445" s="1"/>
  <c r="D446"/>
  <c r="AG446" s="1"/>
  <c r="D447"/>
  <c r="AG447" s="1"/>
  <c r="D448"/>
  <c r="AG448" s="1"/>
  <c r="D449"/>
  <c r="AG449" s="1"/>
  <c r="D450"/>
  <c r="AG450" s="1"/>
  <c r="D451"/>
  <c r="AG451" s="1"/>
  <c r="D452"/>
  <c r="AG452" s="1"/>
  <c r="D453"/>
  <c r="AG453" s="1"/>
  <c r="D454"/>
  <c r="AG454" s="1"/>
  <c r="D455"/>
  <c r="AG455" s="1"/>
  <c r="D456"/>
  <c r="AG456" s="1"/>
  <c r="D457"/>
  <c r="AG457" s="1"/>
  <c r="D458"/>
  <c r="AG458" s="1"/>
  <c r="D459"/>
  <c r="AG459" s="1"/>
  <c r="D460"/>
  <c r="AG460" s="1"/>
  <c r="D461"/>
  <c r="AG461" s="1"/>
  <c r="D462"/>
  <c r="AG462" s="1"/>
  <c r="D463"/>
  <c r="AG463" s="1"/>
  <c r="D464"/>
  <c r="AG464" s="1"/>
  <c r="D465"/>
  <c r="AG465" s="1"/>
  <c r="D466"/>
  <c r="AG466" s="1"/>
  <c r="D467"/>
  <c r="AG467" s="1"/>
  <c r="D468"/>
  <c r="AG468" s="1"/>
  <c r="D469"/>
  <c r="AG469" s="1"/>
  <c r="D470"/>
  <c r="AG470" s="1"/>
  <c r="D471"/>
  <c r="AG471" s="1"/>
  <c r="D472"/>
  <c r="AG472" s="1"/>
  <c r="D473"/>
  <c r="AG473" s="1"/>
  <c r="D474"/>
  <c r="AG474" s="1"/>
  <c r="D475"/>
  <c r="AG475" s="1"/>
  <c r="D476"/>
  <c r="AG476" s="1"/>
  <c r="D477"/>
  <c r="AG477" s="1"/>
  <c r="D478"/>
  <c r="AG478" s="1"/>
  <c r="D479"/>
  <c r="AG479" s="1"/>
  <c r="D480"/>
  <c r="AG480" s="1"/>
  <c r="D481"/>
  <c r="AG481" s="1"/>
  <c r="D482"/>
  <c r="AG482" s="1"/>
  <c r="D483"/>
  <c r="AG483" s="1"/>
  <c r="D484"/>
  <c r="AG484" s="1"/>
  <c r="D485"/>
  <c r="AG485" s="1"/>
  <c r="D486"/>
  <c r="AG486" s="1"/>
  <c r="D487"/>
  <c r="AG487" s="1"/>
  <c r="D488"/>
  <c r="AG488" s="1"/>
  <c r="D489"/>
  <c r="AG489" s="1"/>
  <c r="D490"/>
  <c r="AG490" s="1"/>
  <c r="D491"/>
  <c r="AG491" s="1"/>
  <c r="D492"/>
  <c r="AG492" s="1"/>
  <c r="D493"/>
  <c r="AG493" s="1"/>
  <c r="D494"/>
  <c r="AG494" s="1"/>
  <c r="D495"/>
  <c r="AG495" s="1"/>
  <c r="D496"/>
  <c r="AG496" s="1"/>
  <c r="D497"/>
  <c r="AG497" s="1"/>
  <c r="D498"/>
  <c r="AG498" s="1"/>
  <c r="D499"/>
  <c r="AG499" s="1"/>
  <c r="D500"/>
  <c r="AG500" s="1"/>
  <c r="D501"/>
  <c r="AG501" s="1"/>
  <c r="D502"/>
  <c r="AG502" s="1"/>
  <c r="D503"/>
  <c r="AG503" s="1"/>
  <c r="D504"/>
  <c r="AG504" s="1"/>
  <c r="D505"/>
  <c r="AG505" s="1"/>
  <c r="D506"/>
  <c r="AG506" s="1"/>
  <c r="D507"/>
  <c r="AG507" s="1"/>
  <c r="D508"/>
  <c r="AG508" s="1"/>
  <c r="D509"/>
  <c r="AG509" s="1"/>
  <c r="D510"/>
  <c r="AG510" s="1"/>
  <c r="D511"/>
  <c r="AG511" s="1"/>
  <c r="D512"/>
  <c r="AG512" s="1"/>
  <c r="D513"/>
  <c r="AG513" s="1"/>
  <c r="D514"/>
  <c r="AG514" s="1"/>
  <c r="D515"/>
  <c r="AG515" s="1"/>
  <c r="D516"/>
  <c r="AG516" s="1"/>
  <c r="D517"/>
  <c r="AG517" s="1"/>
  <c r="D518"/>
  <c r="AG518" s="1"/>
  <c r="D519"/>
  <c r="AG519" s="1"/>
  <c r="D520"/>
  <c r="AG520" s="1"/>
  <c r="D521"/>
  <c r="AG521" s="1"/>
  <c r="D522"/>
  <c r="AG522" s="1"/>
  <c r="D523"/>
  <c r="AG523" s="1"/>
  <c r="D524"/>
  <c r="AG524" s="1"/>
  <c r="D525"/>
  <c r="AG525" s="1"/>
  <c r="D526"/>
  <c r="AG526" s="1"/>
  <c r="D527"/>
  <c r="AG527" s="1"/>
  <c r="D528"/>
  <c r="AG528" s="1"/>
  <c r="D529"/>
  <c r="AG529" s="1"/>
  <c r="D530"/>
  <c r="AG530" s="1"/>
  <c r="D531"/>
  <c r="AG531" s="1"/>
  <c r="D532"/>
  <c r="AG532" s="1"/>
  <c r="D533"/>
  <c r="AG533" s="1"/>
  <c r="D534"/>
  <c r="AG534" s="1"/>
  <c r="D535"/>
  <c r="AG535" s="1"/>
  <c r="D536"/>
  <c r="AG536" s="1"/>
  <c r="D537"/>
  <c r="AG537" s="1"/>
  <c r="D538"/>
  <c r="AG538" s="1"/>
  <c r="D539"/>
  <c r="AG539" s="1"/>
  <c r="D540"/>
  <c r="AG540" s="1"/>
  <c r="D541"/>
  <c r="AG541" s="1"/>
  <c r="D542"/>
  <c r="AG542" s="1"/>
  <c r="D543"/>
  <c r="AG543" s="1"/>
  <c r="D544"/>
  <c r="AG544" s="1"/>
  <c r="D545"/>
  <c r="AG545" s="1"/>
  <c r="D546"/>
  <c r="AG546" s="1"/>
  <c r="D547"/>
  <c r="AG547" s="1"/>
  <c r="D548"/>
  <c r="AG548" s="1"/>
  <c r="D549"/>
  <c r="AG549" s="1"/>
  <c r="D550"/>
  <c r="AG550" s="1"/>
  <c r="D551"/>
  <c r="AG551" s="1"/>
  <c r="D552"/>
  <c r="AG552" s="1"/>
  <c r="D553"/>
  <c r="AG553" s="1"/>
  <c r="D554"/>
  <c r="AG554" s="1"/>
  <c r="D555"/>
  <c r="AG555" s="1"/>
  <c r="D556"/>
  <c r="AG556" s="1"/>
  <c r="D557"/>
  <c r="AG557" s="1"/>
  <c r="D558"/>
  <c r="AG558" s="1"/>
  <c r="D559"/>
  <c r="AG559" s="1"/>
  <c r="D560"/>
  <c r="AG560" s="1"/>
  <c r="D561"/>
  <c r="AG561" s="1"/>
  <c r="D562"/>
  <c r="AG562" s="1"/>
  <c r="D563"/>
  <c r="AG563" s="1"/>
  <c r="D564"/>
  <c r="AG564" s="1"/>
  <c r="D565"/>
  <c r="AG565" s="1"/>
  <c r="D566"/>
  <c r="AG566" s="1"/>
  <c r="D567"/>
  <c r="AG567" s="1"/>
  <c r="D568"/>
  <c r="AG568" s="1"/>
  <c r="D569"/>
  <c r="AG569" s="1"/>
  <c r="D570"/>
  <c r="AG570" s="1"/>
  <c r="D571"/>
  <c r="AG571" s="1"/>
  <c r="D572"/>
  <c r="AG572" s="1"/>
  <c r="D573"/>
  <c r="AG573" s="1"/>
  <c r="D574"/>
  <c r="AG574" s="1"/>
  <c r="D575"/>
  <c r="AG575" s="1"/>
  <c r="D576"/>
  <c r="AG576" s="1"/>
  <c r="D577"/>
  <c r="AG577" s="1"/>
  <c r="D578"/>
  <c r="AG578" s="1"/>
  <c r="D579"/>
  <c r="AG579" s="1"/>
  <c r="D580"/>
  <c r="AG580" s="1"/>
  <c r="D581"/>
  <c r="AG581" s="1"/>
  <c r="D582"/>
  <c r="AG582" s="1"/>
  <c r="D583"/>
  <c r="AG583" s="1"/>
  <c r="D584"/>
  <c r="AG584" s="1"/>
  <c r="D585"/>
  <c r="AG585" s="1"/>
  <c r="D586"/>
  <c r="AG586" s="1"/>
  <c r="D587"/>
  <c r="AG587" s="1"/>
  <c r="D588"/>
  <c r="AG588" s="1"/>
  <c r="D589"/>
  <c r="AG589" s="1"/>
  <c r="D590"/>
  <c r="AG590" s="1"/>
  <c r="D591"/>
  <c r="AG591" s="1"/>
  <c r="D592"/>
  <c r="AG592" s="1"/>
  <c r="D593"/>
  <c r="AG593" s="1"/>
  <c r="D594"/>
  <c r="AG594" s="1"/>
  <c r="D595"/>
  <c r="AG595" s="1"/>
  <c r="D596"/>
  <c r="AG596" s="1"/>
  <c r="D597"/>
  <c r="AG597" s="1"/>
  <c r="D598"/>
  <c r="AG598" s="1"/>
  <c r="D599"/>
  <c r="AG599" s="1"/>
  <c r="D600"/>
  <c r="AG600" s="1"/>
  <c r="D601"/>
  <c r="AG601" s="1"/>
  <c r="D602"/>
  <c r="AG602" s="1"/>
  <c r="D603"/>
  <c r="AG603" s="1"/>
  <c r="D604"/>
  <c r="AG604" s="1"/>
  <c r="D605"/>
  <c r="AG605" s="1"/>
  <c r="D606"/>
  <c r="AG606" s="1"/>
  <c r="D607"/>
  <c r="AG607" s="1"/>
  <c r="D608"/>
  <c r="AG608" s="1"/>
  <c r="D609"/>
  <c r="AG609" s="1"/>
  <c r="D610"/>
  <c r="AG610" s="1"/>
  <c r="D611"/>
  <c r="AG611" s="1"/>
  <c r="D612"/>
  <c r="AG612" s="1"/>
  <c r="D613"/>
  <c r="AG613" s="1"/>
  <c r="D614"/>
  <c r="AG614" s="1"/>
  <c r="D615"/>
  <c r="AG615" s="1"/>
  <c r="D616"/>
  <c r="AG616" s="1"/>
  <c r="D617"/>
  <c r="AG617" s="1"/>
  <c r="D618"/>
  <c r="AG618" s="1"/>
  <c r="D619"/>
  <c r="AG619" s="1"/>
  <c r="D620"/>
  <c r="AG620" s="1"/>
  <c r="D621"/>
  <c r="AG621" s="1"/>
  <c r="D622"/>
  <c r="AG622" s="1"/>
  <c r="D623"/>
  <c r="AG623" s="1"/>
  <c r="D624"/>
  <c r="AG624" s="1"/>
  <c r="D625"/>
  <c r="AG625" s="1"/>
  <c r="D626"/>
  <c r="AG626" s="1"/>
  <c r="D627"/>
  <c r="AG627" s="1"/>
  <c r="D628"/>
  <c r="AG628" s="1"/>
  <c r="D629"/>
  <c r="AG629" s="1"/>
  <c r="D630"/>
  <c r="AG630" s="1"/>
  <c r="D631"/>
  <c r="AG631" s="1"/>
  <c r="D632"/>
  <c r="AG632" s="1"/>
  <c r="D633"/>
  <c r="AG633" s="1"/>
  <c r="D634"/>
  <c r="AG634" s="1"/>
  <c r="D635"/>
  <c r="AG635" s="1"/>
  <c r="D636"/>
  <c r="AG636" s="1"/>
  <c r="D637"/>
  <c r="AG637" s="1"/>
  <c r="D638"/>
  <c r="AG638" s="1"/>
  <c r="D639"/>
  <c r="AG639" s="1"/>
  <c r="D640"/>
  <c r="AG640" s="1"/>
  <c r="D641"/>
  <c r="AG641" s="1"/>
  <c r="D642"/>
  <c r="AG642" s="1"/>
  <c r="D643"/>
  <c r="AG643" s="1"/>
  <c r="D644"/>
  <c r="AG644" s="1"/>
  <c r="D645"/>
  <c r="AG645" s="1"/>
  <c r="D646"/>
  <c r="AG646" s="1"/>
  <c r="D647"/>
  <c r="AG647" s="1"/>
  <c r="D648"/>
  <c r="AG648" s="1"/>
  <c r="D649"/>
  <c r="AG649" s="1"/>
  <c r="D650"/>
  <c r="AG650" s="1"/>
  <c r="D651"/>
  <c r="AG651" s="1"/>
  <c r="D652"/>
  <c r="AG652" s="1"/>
  <c r="D653"/>
  <c r="AG653" s="1"/>
  <c r="D654"/>
  <c r="AG654" s="1"/>
  <c r="D655"/>
  <c r="AG655" s="1"/>
  <c r="D656"/>
  <c r="AG656" s="1"/>
  <c r="D657"/>
  <c r="AG657" s="1"/>
  <c r="D658"/>
  <c r="AG658" s="1"/>
  <c r="D659"/>
  <c r="AG659" s="1"/>
  <c r="D660"/>
  <c r="AG660" s="1"/>
  <c r="D661"/>
  <c r="AG661" s="1"/>
  <c r="D662"/>
  <c r="AG662" s="1"/>
  <c r="D663"/>
  <c r="AG663" s="1"/>
  <c r="D664"/>
  <c r="AG664" s="1"/>
  <c r="D665"/>
  <c r="AG665" s="1"/>
  <c r="D666"/>
  <c r="AG666" s="1"/>
  <c r="D667"/>
  <c r="AG667" s="1"/>
  <c r="D668"/>
  <c r="AG668" s="1"/>
  <c r="D669"/>
  <c r="AG669" s="1"/>
  <c r="D670"/>
  <c r="AG670" s="1"/>
  <c r="D671"/>
  <c r="AG671" s="1"/>
  <c r="D672"/>
  <c r="AG672" s="1"/>
  <c r="D673"/>
  <c r="AG673" s="1"/>
  <c r="D674"/>
  <c r="AG674" s="1"/>
  <c r="D675"/>
  <c r="AG675" s="1"/>
  <c r="D676"/>
  <c r="AG676" s="1"/>
  <c r="D677"/>
  <c r="AG677" s="1"/>
  <c r="D678"/>
  <c r="AG678" s="1"/>
  <c r="D679"/>
  <c r="AG679" s="1"/>
  <c r="D680"/>
  <c r="AG680" s="1"/>
  <c r="D681"/>
  <c r="AG681" s="1"/>
  <c r="D682"/>
  <c r="AG682" s="1"/>
  <c r="D683"/>
  <c r="AG683" s="1"/>
  <c r="D684"/>
  <c r="AG684" s="1"/>
  <c r="D685"/>
  <c r="AG685" s="1"/>
  <c r="D686"/>
  <c r="AG686" s="1"/>
  <c r="D687"/>
  <c r="AG687" s="1"/>
  <c r="D688"/>
  <c r="AG688" s="1"/>
  <c r="D689"/>
  <c r="AG689" s="1"/>
  <c r="D690"/>
  <c r="AG690" s="1"/>
  <c r="D691"/>
  <c r="AG691" s="1"/>
  <c r="D692"/>
  <c r="AG692" s="1"/>
  <c r="D693"/>
  <c r="AG693" s="1"/>
  <c r="D694"/>
  <c r="AG694" s="1"/>
  <c r="D695"/>
  <c r="AG695" s="1"/>
  <c r="D696"/>
  <c r="AG696" s="1"/>
  <c r="D697"/>
  <c r="AG697" s="1"/>
  <c r="D698"/>
  <c r="AG698" s="1"/>
  <c r="D699"/>
  <c r="AG699" s="1"/>
  <c r="D700"/>
  <c r="AG700" s="1"/>
  <c r="D701"/>
  <c r="AG701" s="1"/>
  <c r="D702"/>
  <c r="AG702" s="1"/>
  <c r="D703"/>
  <c r="AG703" s="1"/>
  <c r="D704"/>
  <c r="AG704" s="1"/>
  <c r="D705"/>
  <c r="AG705" s="1"/>
  <c r="D706"/>
  <c r="AG706" s="1"/>
  <c r="D707"/>
  <c r="AG707" s="1"/>
  <c r="D708"/>
  <c r="AG708" s="1"/>
  <c r="D709"/>
  <c r="AG709" s="1"/>
  <c r="D710"/>
  <c r="AG710" s="1"/>
  <c r="D711"/>
  <c r="AG711" s="1"/>
  <c r="D712"/>
  <c r="AG712" s="1"/>
  <c r="D713"/>
  <c r="AG713" s="1"/>
  <c r="D714"/>
  <c r="AG714" s="1"/>
  <c r="D715"/>
  <c r="AG715" s="1"/>
  <c r="D716"/>
  <c r="AG716" s="1"/>
  <c r="D717"/>
  <c r="AG717" s="1"/>
  <c r="D718"/>
  <c r="AG718" s="1"/>
  <c r="D719"/>
  <c r="AG719" s="1"/>
  <c r="D720"/>
  <c r="AG720" s="1"/>
  <c r="D721"/>
  <c r="AG721" s="1"/>
  <c r="D722"/>
  <c r="AG722" s="1"/>
  <c r="D723"/>
  <c r="AG723" s="1"/>
  <c r="D724"/>
  <c r="AG724" s="1"/>
  <c r="D725"/>
  <c r="AG725" s="1"/>
  <c r="D726"/>
  <c r="AG726" s="1"/>
  <c r="D727"/>
  <c r="AG727" s="1"/>
  <c r="D728"/>
  <c r="AG728" s="1"/>
  <c r="D729"/>
  <c r="AG729" s="1"/>
  <c r="D730"/>
  <c r="AG730" s="1"/>
  <c r="D731"/>
  <c r="AG731" s="1"/>
  <c r="D732"/>
  <c r="AG732" s="1"/>
  <c r="D733"/>
  <c r="AG733" s="1"/>
  <c r="D734"/>
  <c r="AG734" s="1"/>
  <c r="D735"/>
  <c r="AG735" s="1"/>
  <c r="D736"/>
  <c r="AG736" s="1"/>
  <c r="D737"/>
  <c r="AG737" s="1"/>
  <c r="D738"/>
  <c r="AG738" s="1"/>
  <c r="D739"/>
  <c r="AG739" s="1"/>
  <c r="D740"/>
  <c r="AG740" s="1"/>
  <c r="D741"/>
  <c r="AG741" s="1"/>
  <c r="D742"/>
  <c r="AG742" s="1"/>
  <c r="D743"/>
  <c r="AG743" s="1"/>
  <c r="D744"/>
  <c r="AG744" s="1"/>
  <c r="D745"/>
  <c r="AG745" s="1"/>
  <c r="D746"/>
  <c r="AG746" s="1"/>
  <c r="D747"/>
  <c r="AG747" s="1"/>
  <c r="D748"/>
  <c r="AG748" s="1"/>
  <c r="D749"/>
  <c r="AG749" s="1"/>
  <c r="D750"/>
  <c r="AG750" s="1"/>
  <c r="D751"/>
  <c r="AG751" s="1"/>
  <c r="D752"/>
  <c r="AG752" s="1"/>
  <c r="D753"/>
  <c r="AG753" s="1"/>
  <c r="D754"/>
  <c r="AG754" s="1"/>
  <c r="D755"/>
  <c r="AG755" s="1"/>
  <c r="D756"/>
  <c r="AG756" s="1"/>
  <c r="D757"/>
  <c r="AG757" s="1"/>
  <c r="D758"/>
  <c r="AG758" s="1"/>
  <c r="D759"/>
  <c r="AG759" s="1"/>
  <c r="D760"/>
  <c r="AG760" s="1"/>
  <c r="D761"/>
  <c r="AG761" s="1"/>
  <c r="D762"/>
  <c r="AG762" s="1"/>
  <c r="D763"/>
  <c r="AG763" s="1"/>
  <c r="D764"/>
  <c r="AG764" s="1"/>
  <c r="D765"/>
  <c r="AG765" s="1"/>
  <c r="D766"/>
  <c r="AG766" s="1"/>
  <c r="D767"/>
  <c r="AG767" s="1"/>
  <c r="D768"/>
  <c r="AG768" s="1"/>
  <c r="D769"/>
  <c r="AG769" s="1"/>
  <c r="D770"/>
  <c r="AG770" s="1"/>
  <c r="D771"/>
  <c r="AG771" s="1"/>
  <c r="D772"/>
  <c r="AG772" s="1"/>
  <c r="D773"/>
  <c r="AG773" s="1"/>
  <c r="D774"/>
  <c r="AG774" s="1"/>
  <c r="D775"/>
  <c r="AG775" s="1"/>
  <c r="D776"/>
  <c r="AG776" s="1"/>
  <c r="D777"/>
  <c r="AG777" s="1"/>
  <c r="D778"/>
  <c r="AG778" s="1"/>
  <c r="D779"/>
  <c r="AG779" s="1"/>
  <c r="D780"/>
  <c r="AG780" s="1"/>
  <c r="D781"/>
  <c r="AG781" s="1"/>
  <c r="D782"/>
  <c r="AG782" s="1"/>
  <c r="D783"/>
  <c r="AG783" s="1"/>
  <c r="D784"/>
  <c r="AG784" s="1"/>
  <c r="D785"/>
  <c r="AG785" s="1"/>
  <c r="D786"/>
  <c r="AG786" s="1"/>
  <c r="D787"/>
  <c r="AG787" s="1"/>
  <c r="D788"/>
  <c r="AG788" s="1"/>
  <c r="D789"/>
  <c r="AG789" s="1"/>
  <c r="D790"/>
  <c r="AG790" s="1"/>
  <c r="D791"/>
  <c r="AG791" s="1"/>
  <c r="D792"/>
  <c r="AG792" s="1"/>
  <c r="D793"/>
  <c r="AG793" s="1"/>
  <c r="D794"/>
  <c r="AG794" s="1"/>
  <c r="D795"/>
  <c r="AG795" s="1"/>
  <c r="D796"/>
  <c r="AG796" s="1"/>
  <c r="D797"/>
  <c r="AG797" s="1"/>
  <c r="D798"/>
  <c r="AG798" s="1"/>
  <c r="D799"/>
  <c r="AG799" s="1"/>
  <c r="D800"/>
  <c r="AG800" s="1"/>
  <c r="D801"/>
  <c r="AG801" s="1"/>
  <c r="D802"/>
  <c r="AG802" s="1"/>
  <c r="D803"/>
  <c r="AG803" s="1"/>
  <c r="D804"/>
  <c r="AG804" s="1"/>
  <c r="D805"/>
  <c r="AG805" s="1"/>
  <c r="D806"/>
  <c r="AG806" s="1"/>
  <c r="D807"/>
  <c r="AG807" s="1"/>
  <c r="D808"/>
  <c r="AG808" s="1"/>
  <c r="D809"/>
  <c r="AG809" s="1"/>
  <c r="D810"/>
  <c r="AG810" s="1"/>
  <c r="D811"/>
  <c r="AG811" s="1"/>
  <c r="D812"/>
  <c r="AG812" s="1"/>
  <c r="D813"/>
  <c r="AG813" s="1"/>
  <c r="D814"/>
  <c r="AG814" s="1"/>
  <c r="D815"/>
  <c r="AG815" s="1"/>
  <c r="D816"/>
  <c r="AG816" s="1"/>
  <c r="D817"/>
  <c r="AG817" s="1"/>
  <c r="D818"/>
  <c r="AG818" s="1"/>
  <c r="D819"/>
  <c r="AG819" s="1"/>
  <c r="D820"/>
  <c r="AG820" s="1"/>
  <c r="D821"/>
  <c r="AG821" s="1"/>
  <c r="D822"/>
  <c r="AG822" s="1"/>
  <c r="D823"/>
  <c r="AG823" s="1"/>
  <c r="D824"/>
  <c r="AG824" s="1"/>
  <c r="D825"/>
  <c r="AG825" s="1"/>
  <c r="D826"/>
  <c r="AG826" s="1"/>
  <c r="D827"/>
  <c r="AG827" s="1"/>
  <c r="D828"/>
  <c r="AG828" s="1"/>
  <c r="D829"/>
  <c r="AG829" s="1"/>
  <c r="D830"/>
  <c r="AG830" s="1"/>
  <c r="D831"/>
  <c r="AG831" s="1"/>
  <c r="D832"/>
  <c r="AG832" s="1"/>
  <c r="D833"/>
  <c r="AG833" s="1"/>
  <c r="D834"/>
  <c r="AG834" s="1"/>
  <c r="D835"/>
  <c r="AG835" s="1"/>
  <c r="D836"/>
  <c r="AG836" s="1"/>
  <c r="D837"/>
  <c r="AG837" s="1"/>
  <c r="D838"/>
  <c r="AG838" s="1"/>
  <c r="D839"/>
  <c r="AG839" s="1"/>
  <c r="D840"/>
  <c r="AG840" s="1"/>
  <c r="D841"/>
  <c r="AG841" s="1"/>
  <c r="D842"/>
  <c r="AG842" s="1"/>
  <c r="D843"/>
  <c r="AG843" s="1"/>
  <c r="D844"/>
  <c r="AG844" s="1"/>
  <c r="D845"/>
  <c r="AG845" s="1"/>
  <c r="D846"/>
  <c r="AG846" s="1"/>
  <c r="D847"/>
  <c r="AG847" s="1"/>
  <c r="D848"/>
  <c r="AG848" s="1"/>
  <c r="D849"/>
  <c r="AG849" s="1"/>
  <c r="D850"/>
  <c r="AG850" s="1"/>
  <c r="D851"/>
  <c r="AG851" s="1"/>
  <c r="D852"/>
  <c r="AG852" s="1"/>
  <c r="D853"/>
  <c r="AG853" s="1"/>
  <c r="D854"/>
  <c r="AG854" s="1"/>
  <c r="D855"/>
  <c r="AG855" s="1"/>
  <c r="D856"/>
  <c r="AG856" s="1"/>
  <c r="D857"/>
  <c r="AG857" s="1"/>
  <c r="D858"/>
  <c r="AG858" s="1"/>
  <c r="D859"/>
  <c r="AG859" s="1"/>
  <c r="D860"/>
  <c r="AG860" s="1"/>
  <c r="D861"/>
  <c r="AG861" s="1"/>
  <c r="D862"/>
  <c r="AG862" s="1"/>
  <c r="D863"/>
  <c r="AG863" s="1"/>
  <c r="D864"/>
  <c r="AG864" s="1"/>
  <c r="D865"/>
  <c r="AG865" s="1"/>
  <c r="D866"/>
  <c r="AG866" s="1"/>
  <c r="D867"/>
  <c r="AG867" s="1"/>
  <c r="D868"/>
  <c r="AG868" s="1"/>
  <c r="D869"/>
  <c r="AG869" s="1"/>
  <c r="D870"/>
  <c r="AG870" s="1"/>
  <c r="D871"/>
  <c r="AG871" s="1"/>
  <c r="D872"/>
  <c r="AG872" s="1"/>
  <c r="D873"/>
  <c r="AG873" s="1"/>
  <c r="D874"/>
  <c r="AG874" s="1"/>
  <c r="D875"/>
  <c r="AG875" s="1"/>
  <c r="D876"/>
  <c r="AG876" s="1"/>
  <c r="D877"/>
  <c r="AG877" s="1"/>
  <c r="D878"/>
  <c r="AG878" s="1"/>
  <c r="D879"/>
  <c r="AG879" s="1"/>
  <c r="D880"/>
  <c r="AG880" s="1"/>
  <c r="D881"/>
  <c r="AG881" s="1"/>
  <c r="D882"/>
  <c r="AG882" s="1"/>
  <c r="D883"/>
  <c r="AG883" s="1"/>
  <c r="D884"/>
  <c r="AG884" s="1"/>
  <c r="D885"/>
  <c r="AG885" s="1"/>
  <c r="D886"/>
  <c r="AG886" s="1"/>
  <c r="D887"/>
  <c r="AG887" s="1"/>
  <c r="D888"/>
  <c r="AG888" s="1"/>
  <c r="D889"/>
  <c r="AG889" s="1"/>
  <c r="D890"/>
  <c r="AG890" s="1"/>
  <c r="D891"/>
  <c r="AG891" s="1"/>
  <c r="D892"/>
  <c r="AG892" s="1"/>
  <c r="D893"/>
  <c r="AG893" s="1"/>
  <c r="D894"/>
  <c r="AG894" s="1"/>
  <c r="D895"/>
  <c r="AG895" s="1"/>
  <c r="D896"/>
  <c r="AG896" s="1"/>
  <c r="D897"/>
  <c r="AG897" s="1"/>
  <c r="D898"/>
  <c r="AG898" s="1"/>
  <c r="D899"/>
  <c r="AG899" s="1"/>
  <c r="D900"/>
  <c r="AG900" s="1"/>
  <c r="D901"/>
  <c r="AG901" s="1"/>
  <c r="D902"/>
  <c r="AG902" s="1"/>
  <c r="D903"/>
  <c r="AG903" s="1"/>
  <c r="D904"/>
  <c r="AG904" s="1"/>
  <c r="D905"/>
  <c r="AG905" s="1"/>
  <c r="D906"/>
  <c r="AG906" s="1"/>
  <c r="D907"/>
  <c r="AG907" s="1"/>
  <c r="D908"/>
  <c r="AG908" s="1"/>
  <c r="D909"/>
  <c r="AG909" s="1"/>
  <c r="D910"/>
  <c r="AG910" s="1"/>
  <c r="D911"/>
  <c r="AG911" s="1"/>
  <c r="D912"/>
  <c r="AG912" s="1"/>
  <c r="D913"/>
  <c r="AG913" s="1"/>
  <c r="D914"/>
  <c r="AG914" s="1"/>
  <c r="D915"/>
  <c r="AG915" s="1"/>
  <c r="D916"/>
  <c r="AG916" s="1"/>
  <c r="D917"/>
  <c r="AG917" s="1"/>
  <c r="D918"/>
  <c r="AG918" s="1"/>
  <c r="D919"/>
  <c r="AG919" s="1"/>
  <c r="D920"/>
  <c r="AG920" s="1"/>
  <c r="D921"/>
  <c r="AG921" s="1"/>
  <c r="D922"/>
  <c r="AG922" s="1"/>
  <c r="D923"/>
  <c r="AG923" s="1"/>
  <c r="D924"/>
  <c r="AG924" s="1"/>
  <c r="D925"/>
  <c r="AG925" s="1"/>
  <c r="D926"/>
  <c r="AG926" s="1"/>
  <c r="D927"/>
  <c r="AG927" s="1"/>
  <c r="D928"/>
  <c r="AG928" s="1"/>
  <c r="D929"/>
  <c r="AG929" s="1"/>
  <c r="D930"/>
  <c r="AG930" s="1"/>
  <c r="D931"/>
  <c r="AG931" s="1"/>
  <c r="D932"/>
  <c r="AG932" s="1"/>
  <c r="D933"/>
  <c r="AG933" s="1"/>
  <c r="D934"/>
  <c r="AG934" s="1"/>
  <c r="D935"/>
  <c r="AG935" s="1"/>
  <c r="D936"/>
  <c r="AG936" s="1"/>
  <c r="D937"/>
  <c r="AG937" s="1"/>
  <c r="D938"/>
  <c r="AG938" s="1"/>
  <c r="D939"/>
  <c r="AG939" s="1"/>
  <c r="D940"/>
  <c r="AG940" s="1"/>
  <c r="D941"/>
  <c r="AG941" s="1"/>
  <c r="D942"/>
  <c r="AG942" s="1"/>
  <c r="D943"/>
  <c r="AG943" s="1"/>
  <c r="D944"/>
  <c r="AG944" s="1"/>
  <c r="D945"/>
  <c r="AG945" s="1"/>
  <c r="D946"/>
  <c r="AG946" s="1"/>
  <c r="D947"/>
  <c r="AG947" s="1"/>
  <c r="D948"/>
  <c r="AG948" s="1"/>
  <c r="D949"/>
  <c r="AG949" s="1"/>
  <c r="D950"/>
  <c r="AG950" s="1"/>
  <c r="D951"/>
  <c r="AG951" s="1"/>
  <c r="D952"/>
  <c r="AG952" s="1"/>
  <c r="D953"/>
  <c r="AG953" s="1"/>
  <c r="D954"/>
  <c r="AG954" s="1"/>
  <c r="D955"/>
  <c r="AG955" s="1"/>
  <c r="D956"/>
  <c r="AG956" s="1"/>
  <c r="D957"/>
  <c r="AG957" s="1"/>
  <c r="D958"/>
  <c r="AG958" s="1"/>
  <c r="D959"/>
  <c r="AG959" s="1"/>
  <c r="D960"/>
  <c r="AG960" s="1"/>
  <c r="D961"/>
  <c r="AG961" s="1"/>
  <c r="D962"/>
  <c r="AG962" s="1"/>
  <c r="D963"/>
  <c r="AG963" s="1"/>
  <c r="D964"/>
  <c r="AG964" s="1"/>
  <c r="D965"/>
  <c r="AG965" s="1"/>
  <c r="D966"/>
  <c r="AG966" s="1"/>
  <c r="D967"/>
  <c r="AG967" s="1"/>
  <c r="D968"/>
  <c r="AG968" s="1"/>
  <c r="D969"/>
  <c r="AG969" s="1"/>
  <c r="D970"/>
  <c r="AG970" s="1"/>
  <c r="D971"/>
  <c r="AG971" s="1"/>
  <c r="D972"/>
  <c r="AG972" s="1"/>
  <c r="D973"/>
  <c r="AG973" s="1"/>
  <c r="D974"/>
  <c r="AG974" s="1"/>
  <c r="D975"/>
  <c r="AG975" s="1"/>
  <c r="D976"/>
  <c r="AG976" s="1"/>
  <c r="D977"/>
  <c r="AG977" s="1"/>
  <c r="D978"/>
  <c r="AG978" s="1"/>
  <c r="D979"/>
  <c r="AG979" s="1"/>
  <c r="D980"/>
  <c r="AG980" s="1"/>
  <c r="D981"/>
  <c r="AG981" s="1"/>
  <c r="D982"/>
  <c r="AG982" s="1"/>
  <c r="D983"/>
  <c r="AG983" s="1"/>
  <c r="D984"/>
  <c r="AG984" s="1"/>
  <c r="D985"/>
  <c r="AG985" s="1"/>
  <c r="D986"/>
  <c r="AG986" s="1"/>
  <c r="D987"/>
  <c r="AG987" s="1"/>
  <c r="D988"/>
  <c r="AG988" s="1"/>
  <c r="D989"/>
  <c r="AG989" s="1"/>
  <c r="D990"/>
  <c r="AG990" s="1"/>
  <c r="D991"/>
  <c r="AG991" s="1"/>
  <c r="D992"/>
  <c r="AG992" s="1"/>
  <c r="D993"/>
  <c r="AG993" s="1"/>
  <c r="D994"/>
  <c r="AG994" s="1"/>
  <c r="D995"/>
  <c r="AG995" s="1"/>
  <c r="D996"/>
  <c r="AG996" s="1"/>
  <c r="D997"/>
  <c r="AG997" s="1"/>
  <c r="D998"/>
  <c r="AG998" s="1"/>
  <c r="D999"/>
  <c r="AG999" s="1"/>
  <c r="D1000"/>
  <c r="AG1000" s="1"/>
  <c r="D1001"/>
  <c r="AG1001" s="1"/>
  <c r="D1002"/>
  <c r="AG1002" s="1"/>
  <c r="D1003"/>
  <c r="AG1003" s="1"/>
  <c r="D1004"/>
  <c r="AG1004" s="1"/>
  <c r="D1005"/>
  <c r="AG1005" s="1"/>
  <c r="D1006"/>
  <c r="AG1006" s="1"/>
  <c r="D1007"/>
  <c r="AG1007" s="1"/>
  <c r="D1008"/>
  <c r="AG1008" s="1"/>
  <c r="D1009"/>
  <c r="AG1009" s="1"/>
  <c r="D1010"/>
  <c r="AG1010" s="1"/>
  <c r="D1011"/>
  <c r="AG1011" s="1"/>
  <c r="D1012"/>
  <c r="AG1012" s="1"/>
  <c r="D1013"/>
  <c r="AG1013" s="1"/>
  <c r="D1014"/>
  <c r="AG1014" s="1"/>
  <c r="D1015"/>
  <c r="AG1015" s="1"/>
  <c r="D1016"/>
  <c r="AG1016" s="1"/>
  <c r="D1017"/>
  <c r="AG1017" s="1"/>
  <c r="D1018"/>
  <c r="AG1018" s="1"/>
  <c r="D1019"/>
  <c r="AG1019" s="1"/>
  <c r="D1020"/>
  <c r="AG1020" s="1"/>
  <c r="D1021"/>
  <c r="AG1021" s="1"/>
  <c r="D1022"/>
  <c r="AG1022" s="1"/>
  <c r="D1023"/>
  <c r="AG1023" s="1"/>
  <c r="D1024"/>
  <c r="AG1024" s="1"/>
  <c r="D1025"/>
  <c r="AG1025" s="1"/>
  <c r="D1026"/>
  <c r="AG1026" s="1"/>
  <c r="D1027"/>
  <c r="AG1027" s="1"/>
  <c r="D1028"/>
  <c r="AG1028" s="1"/>
  <c r="D1029"/>
  <c r="AG1029" s="1"/>
  <c r="D1030"/>
  <c r="AG1030" s="1"/>
  <c r="D1031"/>
  <c r="AG1031" s="1"/>
  <c r="D1032"/>
  <c r="AG1032" s="1"/>
  <c r="D1033"/>
  <c r="AG1033" s="1"/>
  <c r="D1034"/>
  <c r="AG1034" s="1"/>
  <c r="D1035"/>
  <c r="AG1035" s="1"/>
  <c r="D1036"/>
  <c r="AG1036" s="1"/>
  <c r="D1037"/>
  <c r="AG1037" s="1"/>
  <c r="D1038"/>
  <c r="AG1038" s="1"/>
  <c r="D1039"/>
  <c r="AG1039" s="1"/>
  <c r="D1040"/>
  <c r="AG1040" s="1"/>
  <c r="D1041"/>
  <c r="AG1041" s="1"/>
  <c r="D1042"/>
  <c r="AG1042" s="1"/>
  <c r="D1043"/>
  <c r="AG1043" s="1"/>
  <c r="D1044"/>
  <c r="AG1044" s="1"/>
  <c r="D1045"/>
  <c r="AG1045" s="1"/>
  <c r="D1046"/>
  <c r="AG1046" s="1"/>
  <c r="D1047"/>
  <c r="AG1047" s="1"/>
  <c r="D1048"/>
  <c r="AG1048" s="1"/>
  <c r="D1049"/>
  <c r="AG1049" s="1"/>
  <c r="D1050"/>
  <c r="AG1050" s="1"/>
  <c r="D1051"/>
  <c r="AG1051" s="1"/>
  <c r="D1052"/>
  <c r="AG1052" s="1"/>
  <c r="D1053"/>
  <c r="AG1053" s="1"/>
  <c r="D1054"/>
  <c r="AG1054" s="1"/>
  <c r="D1055"/>
  <c r="AG1055" s="1"/>
  <c r="D1056"/>
  <c r="AG1056" s="1"/>
  <c r="D1057"/>
  <c r="AG1057" s="1"/>
  <c r="D1058"/>
  <c r="AG1058" s="1"/>
  <c r="D1059"/>
  <c r="AG1059" s="1"/>
  <c r="D1060"/>
  <c r="AG1060" s="1"/>
  <c r="D1061"/>
  <c r="AG1061" s="1"/>
  <c r="D1062"/>
  <c r="AG1062" s="1"/>
  <c r="D1063"/>
  <c r="AG1063" s="1"/>
  <c r="D1064"/>
  <c r="AG1064" s="1"/>
  <c r="D1065"/>
  <c r="AG1065" s="1"/>
  <c r="D1066"/>
  <c r="AG1066" s="1"/>
  <c r="D1067"/>
  <c r="AG1067" s="1"/>
  <c r="D1068"/>
  <c r="AG1068" s="1"/>
  <c r="D1069"/>
  <c r="AG1069" s="1"/>
  <c r="D1070"/>
  <c r="AG1070" s="1"/>
  <c r="D1071"/>
  <c r="AG1071" s="1"/>
  <c r="D1072"/>
  <c r="AG1072" s="1"/>
  <c r="D1073"/>
  <c r="AG1073" s="1"/>
  <c r="D1074"/>
  <c r="AG1074" s="1"/>
  <c r="D1075"/>
  <c r="AG1075" s="1"/>
  <c r="D1076"/>
  <c r="AG1076" s="1"/>
  <c r="D1077"/>
  <c r="AG1077" s="1"/>
  <c r="D1078"/>
  <c r="AG1078" s="1"/>
  <c r="D1079"/>
  <c r="AG1079" s="1"/>
  <c r="D1080"/>
  <c r="AG1080" s="1"/>
  <c r="D1081"/>
  <c r="AG1081" s="1"/>
  <c r="D1082"/>
  <c r="AG1082" s="1"/>
  <c r="D1083"/>
  <c r="AG1083" s="1"/>
  <c r="D1084"/>
  <c r="AG1084" s="1"/>
  <c r="D1085"/>
  <c r="AG1085" s="1"/>
  <c r="D1086"/>
  <c r="AG1086" s="1"/>
  <c r="D1087"/>
  <c r="AG1087" s="1"/>
  <c r="D1088"/>
  <c r="AG1088" s="1"/>
  <c r="D1089"/>
  <c r="AG1089" s="1"/>
  <c r="D1090"/>
  <c r="AG1090" s="1"/>
  <c r="D1091"/>
  <c r="AG1091" s="1"/>
  <c r="D1092"/>
  <c r="AG1092" s="1"/>
  <c r="D1093"/>
  <c r="AG1093" s="1"/>
  <c r="D1094"/>
  <c r="AG1094" s="1"/>
  <c r="D1095"/>
  <c r="AG1095" s="1"/>
  <c r="D1096"/>
  <c r="AG1096" s="1"/>
  <c r="D1097"/>
  <c r="AG1097" s="1"/>
  <c r="D1098"/>
  <c r="AG1098" s="1"/>
  <c r="D1099"/>
  <c r="AG1099" s="1"/>
  <c r="D1100"/>
  <c r="AG1100" s="1"/>
  <c r="D1101"/>
  <c r="AG1101" s="1"/>
  <c r="D1102"/>
  <c r="AG1102" s="1"/>
  <c r="D1103"/>
  <c r="AG1103" s="1"/>
  <c r="D1104"/>
  <c r="AG1104" s="1"/>
  <c r="D1105"/>
  <c r="AG1105" s="1"/>
  <c r="D1106"/>
  <c r="AG1106" s="1"/>
  <c r="D7"/>
  <c r="AG7" s="1"/>
  <c r="L36" i="9"/>
  <c r="D26"/>
  <c r="L35" i="8"/>
  <c r="AF839" i="2"/>
  <c r="AF24"/>
  <c r="T14" i="1"/>
  <c r="S27"/>
  <c r="S26"/>
  <c r="I27"/>
  <c r="I26"/>
  <c r="B8" i="3"/>
  <c r="AE8" s="1"/>
  <c r="B9"/>
  <c r="AE9" s="1"/>
  <c r="B10"/>
  <c r="AE10" s="1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7"/>
  <c r="R35" i="1"/>
  <c r="S35" s="1"/>
  <c r="R36"/>
  <c r="S36" s="1"/>
  <c r="R37"/>
  <c r="S37" s="1"/>
  <c r="R38"/>
  <c r="S38" s="1"/>
  <c r="R39"/>
  <c r="S39" s="1"/>
  <c r="R40"/>
  <c r="S40" s="1"/>
  <c r="R41"/>
  <c r="S41" s="1"/>
  <c r="R42"/>
  <c r="S42" s="1"/>
  <c r="R43"/>
  <c r="S43" s="1"/>
  <c r="R44"/>
  <c r="S44" s="1"/>
  <c r="R45"/>
  <c r="S45" s="1"/>
  <c r="R46"/>
  <c r="S46" s="1"/>
  <c r="R47"/>
  <c r="S47" s="1"/>
  <c r="R48"/>
  <c r="S48" s="1"/>
  <c r="R49"/>
  <c r="S49" s="1"/>
  <c r="R50"/>
  <c r="S50" s="1"/>
  <c r="R51"/>
  <c r="S51" s="1"/>
  <c r="R52"/>
  <c r="S52" s="1"/>
  <c r="R53"/>
  <c r="S53" s="1"/>
  <c r="R54"/>
  <c r="S54" s="1"/>
  <c r="R55"/>
  <c r="S55" s="1"/>
  <c r="R56"/>
  <c r="S56" s="1"/>
  <c r="R57"/>
  <c r="S57" s="1"/>
  <c r="R58"/>
  <c r="S58" s="1"/>
  <c r="R59"/>
  <c r="S59" s="1"/>
  <c r="R60"/>
  <c r="S60" s="1"/>
  <c r="R61"/>
  <c r="S61" s="1"/>
  <c r="R62"/>
  <c r="S62" s="1"/>
  <c r="R63"/>
  <c r="S63" s="1"/>
  <c r="R64"/>
  <c r="S64" s="1"/>
  <c r="R65"/>
  <c r="S65" s="1"/>
  <c r="R66"/>
  <c r="S66" s="1"/>
  <c r="R67"/>
  <c r="S67" s="1"/>
  <c r="R68"/>
  <c r="S68" s="1"/>
  <c r="R69"/>
  <c r="S69" s="1"/>
  <c r="R70"/>
  <c r="S70" s="1"/>
  <c r="R71"/>
  <c r="S71" s="1"/>
  <c r="R72"/>
  <c r="S72"/>
  <c r="R73"/>
  <c r="S73" s="1"/>
  <c r="R74"/>
  <c r="S74"/>
  <c r="R75"/>
  <c r="S75" s="1"/>
  <c r="R76"/>
  <c r="S76"/>
  <c r="R77"/>
  <c r="S77"/>
  <c r="R78"/>
  <c r="S78" s="1"/>
  <c r="R79"/>
  <c r="S79"/>
  <c r="R80"/>
  <c r="S80"/>
  <c r="R81"/>
  <c r="S81" s="1"/>
  <c r="R82"/>
  <c r="S82" s="1"/>
  <c r="R83"/>
  <c r="S83"/>
  <c r="R84"/>
  <c r="S84" s="1"/>
  <c r="R85"/>
  <c r="S85" s="1"/>
  <c r="R86"/>
  <c r="S86" s="1"/>
  <c r="R87"/>
  <c r="S87" s="1"/>
  <c r="R88"/>
  <c r="S88" s="1"/>
  <c r="R89"/>
  <c r="S89" s="1"/>
  <c r="R90"/>
  <c r="S90" s="1"/>
  <c r="R91"/>
  <c r="S91" s="1"/>
  <c r="R92"/>
  <c r="S92" s="1"/>
  <c r="R93"/>
  <c r="S93" s="1"/>
  <c r="R94"/>
  <c r="S94" s="1"/>
  <c r="R95"/>
  <c r="S95" s="1"/>
  <c r="R96"/>
  <c r="S96" s="1"/>
  <c r="R97"/>
  <c r="S97" s="1"/>
  <c r="R98"/>
  <c r="S98" s="1"/>
  <c r="R99"/>
  <c r="S99"/>
  <c r="R100"/>
  <c r="S100" s="1"/>
  <c r="R101"/>
  <c r="S101"/>
  <c r="R102"/>
  <c r="S102" s="1"/>
  <c r="R103"/>
  <c r="S103"/>
  <c r="R104"/>
  <c r="S104" s="1"/>
  <c r="R105"/>
  <c r="S105"/>
  <c r="R106"/>
  <c r="S106" s="1"/>
  <c r="R107"/>
  <c r="S107" s="1"/>
  <c r="R108"/>
  <c r="S108" s="1"/>
  <c r="R109"/>
  <c r="S109" s="1"/>
  <c r="R110"/>
  <c r="S110" s="1"/>
  <c r="R111"/>
  <c r="S111" s="1"/>
  <c r="R112"/>
  <c r="S112" s="1"/>
  <c r="R113"/>
  <c r="S113" s="1"/>
  <c r="R114"/>
  <c r="S114" s="1"/>
  <c r="R115"/>
  <c r="S115"/>
  <c r="R116"/>
  <c r="S116" s="1"/>
  <c r="R117"/>
  <c r="S117" s="1"/>
  <c r="R118"/>
  <c r="S118" s="1"/>
  <c r="R119"/>
  <c r="S119" s="1"/>
  <c r="R120"/>
  <c r="S120" s="1"/>
  <c r="R121"/>
  <c r="S121"/>
  <c r="R122"/>
  <c r="S122" s="1"/>
  <c r="R123"/>
  <c r="S123" s="1"/>
  <c r="R124"/>
  <c r="S124" s="1"/>
  <c r="R125"/>
  <c r="S125" s="1"/>
  <c r="R126"/>
  <c r="S126" s="1"/>
  <c r="R127"/>
  <c r="S127" s="1"/>
  <c r="R128"/>
  <c r="S128" s="1"/>
  <c r="R129"/>
  <c r="S129" s="1"/>
  <c r="R130"/>
  <c r="S130" s="1"/>
  <c r="R131"/>
  <c r="S131" s="1"/>
  <c r="R132"/>
  <c r="S132" s="1"/>
  <c r="R133"/>
  <c r="S133" s="1"/>
  <c r="R134"/>
  <c r="S134" s="1"/>
  <c r="R135"/>
  <c r="S135" s="1"/>
  <c r="R136"/>
  <c r="S136" s="1"/>
  <c r="R137"/>
  <c r="S137" s="1"/>
  <c r="R138"/>
  <c r="S138" s="1"/>
  <c r="R139"/>
  <c r="S139" s="1"/>
  <c r="R140"/>
  <c r="S140" s="1"/>
  <c r="R141"/>
  <c r="S141" s="1"/>
  <c r="R142"/>
  <c r="S142" s="1"/>
  <c r="R143"/>
  <c r="S143" s="1"/>
  <c r="R144"/>
  <c r="S144" s="1"/>
  <c r="R145"/>
  <c r="S145" s="1"/>
  <c r="R146"/>
  <c r="S146" s="1"/>
  <c r="R147"/>
  <c r="S147" s="1"/>
  <c r="R148"/>
  <c r="S148" s="1"/>
  <c r="R149"/>
  <c r="S149" s="1"/>
  <c r="R150"/>
  <c r="S150" s="1"/>
  <c r="R151"/>
  <c r="S151" s="1"/>
  <c r="R152"/>
  <c r="S152" s="1"/>
  <c r="R153"/>
  <c r="S153" s="1"/>
  <c r="R154"/>
  <c r="S154" s="1"/>
  <c r="R155"/>
  <c r="S155" s="1"/>
  <c r="R156"/>
  <c r="S156" s="1"/>
  <c r="R157"/>
  <c r="S157"/>
  <c r="R158"/>
  <c r="S158" s="1"/>
  <c r="R159"/>
  <c r="S159" s="1"/>
  <c r="R160"/>
  <c r="S160" s="1"/>
  <c r="R161"/>
  <c r="S161" s="1"/>
  <c r="R162"/>
  <c r="S162" s="1"/>
  <c r="R163"/>
  <c r="S163" s="1"/>
  <c r="R164"/>
  <c r="S164" s="1"/>
  <c r="R165"/>
  <c r="S165" s="1"/>
  <c r="R166"/>
  <c r="S166" s="1"/>
  <c r="R167"/>
  <c r="S167" s="1"/>
  <c r="R168"/>
  <c r="S168" s="1"/>
  <c r="R169"/>
  <c r="S169" s="1"/>
  <c r="R170"/>
  <c r="S170" s="1"/>
  <c r="R171"/>
  <c r="S171" s="1"/>
  <c r="R172"/>
  <c r="S172" s="1"/>
  <c r="R173"/>
  <c r="S173" s="1"/>
  <c r="R174"/>
  <c r="S174" s="1"/>
  <c r="R175"/>
  <c r="S175" s="1"/>
  <c r="R176"/>
  <c r="S176" s="1"/>
  <c r="R177"/>
  <c r="S177" s="1"/>
  <c r="R178"/>
  <c r="S178" s="1"/>
  <c r="R179"/>
  <c r="S179" s="1"/>
  <c r="R180"/>
  <c r="S180" s="1"/>
  <c r="R181"/>
  <c r="S181" s="1"/>
  <c r="R182"/>
  <c r="S182" s="1"/>
  <c r="R183"/>
  <c r="S183" s="1"/>
  <c r="R184"/>
  <c r="S184" s="1"/>
  <c r="R185"/>
  <c r="S185" s="1"/>
  <c r="R186"/>
  <c r="S186" s="1"/>
  <c r="R187"/>
  <c r="S187" s="1"/>
  <c r="R188"/>
  <c r="S188" s="1"/>
  <c r="R189"/>
  <c r="S189" s="1"/>
  <c r="R190"/>
  <c r="S190" s="1"/>
  <c r="R191"/>
  <c r="S191" s="1"/>
  <c r="R192"/>
  <c r="S192" s="1"/>
  <c r="R193"/>
  <c r="S193" s="1"/>
  <c r="R194"/>
  <c r="S194" s="1"/>
  <c r="R195"/>
  <c r="S195" s="1"/>
  <c r="R196"/>
  <c r="S196" s="1"/>
  <c r="R197"/>
  <c r="S197" s="1"/>
  <c r="R198"/>
  <c r="S198" s="1"/>
  <c r="R199"/>
  <c r="S199" s="1"/>
  <c r="R200"/>
  <c r="S200" s="1"/>
  <c r="R201"/>
  <c r="S201" s="1"/>
  <c r="R202"/>
  <c r="S202" s="1"/>
  <c r="R203"/>
  <c r="S203" s="1"/>
  <c r="R204"/>
  <c r="S204" s="1"/>
  <c r="R205"/>
  <c r="S205" s="1"/>
  <c r="R206"/>
  <c r="S206" s="1"/>
  <c r="R207"/>
  <c r="S207" s="1"/>
  <c r="R208"/>
  <c r="S208" s="1"/>
  <c r="R209"/>
  <c r="S209" s="1"/>
  <c r="R210"/>
  <c r="S210" s="1"/>
  <c r="R211"/>
  <c r="S211" s="1"/>
  <c r="R212"/>
  <c r="S212" s="1"/>
  <c r="R213"/>
  <c r="S213" s="1"/>
  <c r="R214"/>
  <c r="S214" s="1"/>
  <c r="R215"/>
  <c r="S215" s="1"/>
  <c r="R216"/>
  <c r="S216" s="1"/>
  <c r="R217"/>
  <c r="S217" s="1"/>
  <c r="R218"/>
  <c r="S218" s="1"/>
  <c r="R219"/>
  <c r="S219" s="1"/>
  <c r="R220"/>
  <c r="S220" s="1"/>
  <c r="R221"/>
  <c r="S221" s="1"/>
  <c r="R222"/>
  <c r="S222" s="1"/>
  <c r="R223"/>
  <c r="S223" s="1"/>
  <c r="R224"/>
  <c r="S224" s="1"/>
  <c r="R225"/>
  <c r="S225" s="1"/>
  <c r="R226"/>
  <c r="S226" s="1"/>
  <c r="R227"/>
  <c r="S227" s="1"/>
  <c r="R228"/>
  <c r="S228" s="1"/>
  <c r="R229"/>
  <c r="S229" s="1"/>
  <c r="R230"/>
  <c r="S230" s="1"/>
  <c r="R231"/>
  <c r="S231" s="1"/>
  <c r="R232"/>
  <c r="S232" s="1"/>
  <c r="R233"/>
  <c r="S233" s="1"/>
  <c r="R234"/>
  <c r="S234" s="1"/>
  <c r="R235"/>
  <c r="S235" s="1"/>
  <c r="R236"/>
  <c r="S236" s="1"/>
  <c r="R237"/>
  <c r="S237" s="1"/>
  <c r="R238"/>
  <c r="S238" s="1"/>
  <c r="R239"/>
  <c r="S239" s="1"/>
  <c r="R240"/>
  <c r="S240" s="1"/>
  <c r="R241"/>
  <c r="S241" s="1"/>
  <c r="R242"/>
  <c r="S242" s="1"/>
  <c r="R243"/>
  <c r="S243" s="1"/>
  <c r="R244"/>
  <c r="S244" s="1"/>
  <c r="R245"/>
  <c r="S245" s="1"/>
  <c r="R246"/>
  <c r="S246" s="1"/>
  <c r="R247"/>
  <c r="S247" s="1"/>
  <c r="R248"/>
  <c r="S248" s="1"/>
  <c r="R249"/>
  <c r="S249" s="1"/>
  <c r="R250"/>
  <c r="S250" s="1"/>
  <c r="R251"/>
  <c r="S251" s="1"/>
  <c r="R252"/>
  <c r="S252" s="1"/>
  <c r="R253"/>
  <c r="S253" s="1"/>
  <c r="R254"/>
  <c r="S254" s="1"/>
  <c r="S34"/>
  <c r="R34"/>
  <c r="R31"/>
  <c r="R30"/>
  <c r="R29"/>
  <c r="R27"/>
  <c r="AE12" i="3"/>
  <c r="AF12"/>
  <c r="AG12"/>
  <c r="AH12"/>
  <c r="AI12"/>
  <c r="AE13"/>
  <c r="AF13"/>
  <c r="AG13"/>
  <c r="AH13"/>
  <c r="AI13"/>
  <c r="AE14"/>
  <c r="AF14"/>
  <c r="AG14"/>
  <c r="AH14"/>
  <c r="AI14"/>
  <c r="AE15"/>
  <c r="AF15"/>
  <c r="AG15"/>
  <c r="AH15"/>
  <c r="AI15"/>
  <c r="AE16"/>
  <c r="AF16"/>
  <c r="AG16"/>
  <c r="AH16"/>
  <c r="AI16"/>
  <c r="AE17"/>
  <c r="AF17"/>
  <c r="AG17"/>
  <c r="AH17"/>
  <c r="AI17"/>
  <c r="AE18"/>
  <c r="AF18"/>
  <c r="AG18"/>
  <c r="AH18"/>
  <c r="AI18"/>
  <c r="AE19"/>
  <c r="AF19"/>
  <c r="AG19"/>
  <c r="AH19"/>
  <c r="AI19"/>
  <c r="AE20"/>
  <c r="AF20"/>
  <c r="AG20"/>
  <c r="AH20"/>
  <c r="AI20"/>
  <c r="AE21"/>
  <c r="AF21"/>
  <c r="AG21"/>
  <c r="AH21"/>
  <c r="AI21"/>
  <c r="AE22"/>
  <c r="AF22"/>
  <c r="AG22"/>
  <c r="AH22"/>
  <c r="AI22"/>
  <c r="AE23"/>
  <c r="AF23"/>
  <c r="AG23"/>
  <c r="AH23"/>
  <c r="AI23"/>
  <c r="AE24"/>
  <c r="AF24"/>
  <c r="AG24"/>
  <c r="AH24"/>
  <c r="AI24"/>
  <c r="AE25"/>
  <c r="AF25"/>
  <c r="AG25"/>
  <c r="AH25"/>
  <c r="AI25"/>
  <c r="AE26"/>
  <c r="AF26"/>
  <c r="AG26"/>
  <c r="AH26"/>
  <c r="AI26"/>
  <c r="AE27"/>
  <c r="AF27"/>
  <c r="AG27"/>
  <c r="AH27"/>
  <c r="AI27"/>
  <c r="AE28"/>
  <c r="AF28"/>
  <c r="AG28"/>
  <c r="AH28"/>
  <c r="AI28"/>
  <c r="AE29"/>
  <c r="AF29"/>
  <c r="AG29"/>
  <c r="AH29"/>
  <c r="AI29"/>
  <c r="AE30"/>
  <c r="AF30"/>
  <c r="AG30"/>
  <c r="AH30"/>
  <c r="AI30"/>
  <c r="AE31"/>
  <c r="AF31"/>
  <c r="AG31"/>
  <c r="AH31"/>
  <c r="AI31"/>
  <c r="AE32"/>
  <c r="AF32"/>
  <c r="AG32"/>
  <c r="AH32"/>
  <c r="AI32"/>
  <c r="AE33"/>
  <c r="AF33"/>
  <c r="AG33"/>
  <c r="AH33"/>
  <c r="AI33"/>
  <c r="AE34"/>
  <c r="AF34"/>
  <c r="AG34"/>
  <c r="AH34"/>
  <c r="AI34"/>
  <c r="AE35"/>
  <c r="AF35"/>
  <c r="AG35"/>
  <c r="AH35"/>
  <c r="AI35"/>
  <c r="AE36"/>
  <c r="AF36"/>
  <c r="AG36"/>
  <c r="AH36"/>
  <c r="AI36"/>
  <c r="AE37"/>
  <c r="AF37"/>
  <c r="AG37"/>
  <c r="AH37"/>
  <c r="AI37"/>
  <c r="AE38"/>
  <c r="AF38"/>
  <c r="AG38"/>
  <c r="AH38"/>
  <c r="AI38"/>
  <c r="AE39"/>
  <c r="AF39"/>
  <c r="AG39"/>
  <c r="AH39"/>
  <c r="AI39"/>
  <c r="AE40"/>
  <c r="AF40"/>
  <c r="AG40"/>
  <c r="AH40"/>
  <c r="AI40"/>
  <c r="AE41"/>
  <c r="AF41"/>
  <c r="AG41"/>
  <c r="AH41"/>
  <c r="AI41"/>
  <c r="AE42"/>
  <c r="AF42"/>
  <c r="AG42"/>
  <c r="AH42"/>
  <c r="AI42"/>
  <c r="AE43"/>
  <c r="AF43"/>
  <c r="AG43"/>
  <c r="AH43"/>
  <c r="AI43"/>
  <c r="AE44"/>
  <c r="AF44"/>
  <c r="AG44"/>
  <c r="AH44"/>
  <c r="AI44"/>
  <c r="AE45"/>
  <c r="AF45"/>
  <c r="AG45"/>
  <c r="AH45"/>
  <c r="AI45"/>
  <c r="AE46"/>
  <c r="AF46"/>
  <c r="AG46"/>
  <c r="AH46"/>
  <c r="AI46"/>
  <c r="AE47"/>
  <c r="AF47"/>
  <c r="AG47"/>
  <c r="AH47"/>
  <c r="AI47"/>
  <c r="AE48"/>
  <c r="AF48"/>
  <c r="AG48"/>
  <c r="AH48"/>
  <c r="AI48"/>
  <c r="AE49"/>
  <c r="AF49"/>
  <c r="AG49"/>
  <c r="AH49"/>
  <c r="AI49"/>
  <c r="AE50"/>
  <c r="AF50"/>
  <c r="AG50"/>
  <c r="AH50"/>
  <c r="AI50"/>
  <c r="AE51"/>
  <c r="AF51"/>
  <c r="AG51"/>
  <c r="AH51"/>
  <c r="AI51"/>
  <c r="AE52"/>
  <c r="AF52"/>
  <c r="AG52"/>
  <c r="AH52"/>
  <c r="AI52"/>
  <c r="AE53"/>
  <c r="AF53"/>
  <c r="AG53"/>
  <c r="AH53"/>
  <c r="AI53"/>
  <c r="AE54"/>
  <c r="AF54"/>
  <c r="AG54"/>
  <c r="AH54"/>
  <c r="AI54"/>
  <c r="AE55"/>
  <c r="AF55"/>
  <c r="AG55"/>
  <c r="AH55"/>
  <c r="AI55"/>
  <c r="AE56"/>
  <c r="AF56"/>
  <c r="AG56"/>
  <c r="AH56"/>
  <c r="AI56"/>
  <c r="AE57"/>
  <c r="AF57"/>
  <c r="AG57"/>
  <c r="AH57"/>
  <c r="AI57"/>
  <c r="AE58"/>
  <c r="AF58"/>
  <c r="AG58"/>
  <c r="AH58"/>
  <c r="AI58"/>
  <c r="AE59"/>
  <c r="AF59"/>
  <c r="AG59"/>
  <c r="AH59"/>
  <c r="AI59"/>
  <c r="AE60"/>
  <c r="AF60"/>
  <c r="AG60"/>
  <c r="AH60"/>
  <c r="AI60"/>
  <c r="AE61"/>
  <c r="AF61"/>
  <c r="AG61"/>
  <c r="AH61"/>
  <c r="AI61"/>
  <c r="AE62"/>
  <c r="AF62"/>
  <c r="AG62"/>
  <c r="AH62"/>
  <c r="AI62"/>
  <c r="AE63"/>
  <c r="AF63"/>
  <c r="AG63"/>
  <c r="AH63"/>
  <c r="AI63"/>
  <c r="AE64"/>
  <c r="AF64"/>
  <c r="AG64"/>
  <c r="AH64"/>
  <c r="AI64"/>
  <c r="AE65"/>
  <c r="AF65"/>
  <c r="AG65"/>
  <c r="AH65"/>
  <c r="AI65"/>
  <c r="AE66"/>
  <c r="AF66"/>
  <c r="AG66"/>
  <c r="AH66"/>
  <c r="AI66"/>
  <c r="AE67"/>
  <c r="AF67"/>
  <c r="AG67"/>
  <c r="AH67"/>
  <c r="AI67"/>
  <c r="AE68"/>
  <c r="AF68"/>
  <c r="AG68"/>
  <c r="AH68"/>
  <c r="AI68"/>
  <c r="AE69"/>
  <c r="AF69"/>
  <c r="AG69"/>
  <c r="AH69"/>
  <c r="AI69"/>
  <c r="AE70"/>
  <c r="AF70"/>
  <c r="AG70"/>
  <c r="AH70"/>
  <c r="AI70"/>
  <c r="AE71"/>
  <c r="AF71"/>
  <c r="AG71"/>
  <c r="AH71"/>
  <c r="AI71"/>
  <c r="AE72"/>
  <c r="AF72"/>
  <c r="AG72"/>
  <c r="AH72"/>
  <c r="AI72"/>
  <c r="AE73"/>
  <c r="AF73"/>
  <c r="AG73"/>
  <c r="AH73"/>
  <c r="AI73"/>
  <c r="AE74"/>
  <c r="AF74"/>
  <c r="AG74"/>
  <c r="AH74"/>
  <c r="AI74"/>
  <c r="AE75"/>
  <c r="AF75"/>
  <c r="AG75"/>
  <c r="AH75"/>
  <c r="AI75"/>
  <c r="AE76"/>
  <c r="AF76"/>
  <c r="AG76"/>
  <c r="AH76"/>
  <c r="AI76"/>
  <c r="AE77"/>
  <c r="AF77"/>
  <c r="AG77"/>
  <c r="AH77"/>
  <c r="AI77"/>
  <c r="AE78"/>
  <c r="AF78"/>
  <c r="AG78"/>
  <c r="AH78"/>
  <c r="AI78"/>
  <c r="AE79"/>
  <c r="AF79"/>
  <c r="AG79"/>
  <c r="AH79"/>
  <c r="AI79"/>
  <c r="AE80"/>
  <c r="AF80"/>
  <c r="AG80"/>
  <c r="AH80"/>
  <c r="AI80"/>
  <c r="AE81"/>
  <c r="AF81"/>
  <c r="AG81"/>
  <c r="AH81"/>
  <c r="AI81"/>
  <c r="AE82"/>
  <c r="AF82"/>
  <c r="AG82"/>
  <c r="AH82"/>
  <c r="AI82"/>
  <c r="AE83"/>
  <c r="AF83"/>
  <c r="AG83"/>
  <c r="AH83"/>
  <c r="AI83"/>
  <c r="AE84"/>
  <c r="AF84"/>
  <c r="AG84"/>
  <c r="AH84"/>
  <c r="AI84"/>
  <c r="AE85"/>
  <c r="AF85"/>
  <c r="AG85"/>
  <c r="AH85"/>
  <c r="AI85"/>
  <c r="AE86"/>
  <c r="AF86"/>
  <c r="AG86"/>
  <c r="AH86"/>
  <c r="AI86"/>
  <c r="AE87"/>
  <c r="AF87"/>
  <c r="AG87"/>
  <c r="AH87"/>
  <c r="AI87"/>
  <c r="AE88"/>
  <c r="AF88"/>
  <c r="AG88"/>
  <c r="AH88"/>
  <c r="AI88"/>
  <c r="AE89"/>
  <c r="AF89"/>
  <c r="AG89"/>
  <c r="AH89"/>
  <c r="AI89"/>
  <c r="AE90"/>
  <c r="AF90"/>
  <c r="AG90"/>
  <c r="AH90"/>
  <c r="AI90"/>
  <c r="AE91"/>
  <c r="AF91"/>
  <c r="AG91"/>
  <c r="AH91"/>
  <c r="AI91"/>
  <c r="AE92"/>
  <c r="AF92"/>
  <c r="AG92"/>
  <c r="AH92"/>
  <c r="AI92"/>
  <c r="AE93"/>
  <c r="AF93"/>
  <c r="AG93"/>
  <c r="AH93"/>
  <c r="AI93"/>
  <c r="AE94"/>
  <c r="AF94"/>
  <c r="AG94"/>
  <c r="AH94"/>
  <c r="AI94"/>
  <c r="AE95"/>
  <c r="AF95"/>
  <c r="AG95"/>
  <c r="AH95"/>
  <c r="AI95"/>
  <c r="AE96"/>
  <c r="AF96"/>
  <c r="AG96"/>
  <c r="AH96"/>
  <c r="AI96"/>
  <c r="AE97"/>
  <c r="AF97"/>
  <c r="AG97"/>
  <c r="AH97"/>
  <c r="AI97"/>
  <c r="AE98"/>
  <c r="AF98"/>
  <c r="AG98"/>
  <c r="AH98"/>
  <c r="AI98"/>
  <c r="AE99"/>
  <c r="AF99"/>
  <c r="AG99"/>
  <c r="AH99"/>
  <c r="AI99"/>
  <c r="AE100"/>
  <c r="AF100"/>
  <c r="AG100"/>
  <c r="AH100"/>
  <c r="AI100"/>
  <c r="AE101"/>
  <c r="AF101"/>
  <c r="AG101"/>
  <c r="AH101"/>
  <c r="AI101"/>
  <c r="AE102"/>
  <c r="AF102"/>
  <c r="AG102"/>
  <c r="AH102"/>
  <c r="AI102"/>
  <c r="AE103"/>
  <c r="AF103"/>
  <c r="AG103"/>
  <c r="AH103"/>
  <c r="AI103"/>
  <c r="AE104"/>
  <c r="AF104"/>
  <c r="AG104"/>
  <c r="AH104"/>
  <c r="AI104"/>
  <c r="AE105"/>
  <c r="AF105"/>
  <c r="AG105"/>
  <c r="AH105"/>
  <c r="AI105"/>
  <c r="AE106"/>
  <c r="AF106"/>
  <c r="AG106"/>
  <c r="AH106"/>
  <c r="AI106"/>
  <c r="AE107"/>
  <c r="AF107"/>
  <c r="AG107"/>
  <c r="AH107"/>
  <c r="AI107"/>
  <c r="AE108"/>
  <c r="AF108"/>
  <c r="AG108"/>
  <c r="AH108"/>
  <c r="AI108"/>
  <c r="AE109"/>
  <c r="AF109"/>
  <c r="AG109"/>
  <c r="AH109"/>
  <c r="AI109"/>
  <c r="AE110"/>
  <c r="AF110"/>
  <c r="AG110"/>
  <c r="AH110"/>
  <c r="AI110"/>
  <c r="AE111"/>
  <c r="AF111"/>
  <c r="AG111"/>
  <c r="AH111"/>
  <c r="AI111"/>
  <c r="AE112"/>
  <c r="AF112"/>
  <c r="AG112"/>
  <c r="AH112"/>
  <c r="AI112"/>
  <c r="AE113"/>
  <c r="AF113"/>
  <c r="AG113"/>
  <c r="AH113"/>
  <c r="AI113"/>
  <c r="AE114"/>
  <c r="AF114"/>
  <c r="AG114"/>
  <c r="AH114"/>
  <c r="AI114"/>
  <c r="AE115"/>
  <c r="AF115"/>
  <c r="AG115"/>
  <c r="AH115"/>
  <c r="AI115"/>
  <c r="AE116"/>
  <c r="AF116"/>
  <c r="AG116"/>
  <c r="AH116"/>
  <c r="AI116"/>
  <c r="AE117"/>
  <c r="AF117"/>
  <c r="AG117"/>
  <c r="AH117"/>
  <c r="AI117"/>
  <c r="AE118"/>
  <c r="AF118"/>
  <c r="AG118"/>
  <c r="AH118"/>
  <c r="AI118"/>
  <c r="AE119"/>
  <c r="AF119"/>
  <c r="AG119"/>
  <c r="AH119"/>
  <c r="AI119"/>
  <c r="AE120"/>
  <c r="AF120"/>
  <c r="AG120"/>
  <c r="AH120"/>
  <c r="AI120"/>
  <c r="AE121"/>
  <c r="AF121"/>
  <c r="AG121"/>
  <c r="AH121"/>
  <c r="AI121"/>
  <c r="AE122"/>
  <c r="AF122"/>
  <c r="AG122"/>
  <c r="AH122"/>
  <c r="AI122"/>
  <c r="AE123"/>
  <c r="AF123"/>
  <c r="AG123"/>
  <c r="AH123"/>
  <c r="AI123"/>
  <c r="AE124"/>
  <c r="AF124"/>
  <c r="AG124"/>
  <c r="AH124"/>
  <c r="AI124"/>
  <c r="AE125"/>
  <c r="AF125"/>
  <c r="AG125"/>
  <c r="AH125"/>
  <c r="AI125"/>
  <c r="AE126"/>
  <c r="AF126"/>
  <c r="AG126"/>
  <c r="AH126"/>
  <c r="AI126"/>
  <c r="AE127"/>
  <c r="AF127"/>
  <c r="AG127"/>
  <c r="AH127"/>
  <c r="AI127"/>
  <c r="AE128"/>
  <c r="AF128"/>
  <c r="AG128"/>
  <c r="AH128"/>
  <c r="AI128"/>
  <c r="AE129"/>
  <c r="AF129"/>
  <c r="AG129"/>
  <c r="AH129"/>
  <c r="AI129"/>
  <c r="AE130"/>
  <c r="AF130"/>
  <c r="AG130"/>
  <c r="AH130"/>
  <c r="AI130"/>
  <c r="AE131"/>
  <c r="AF131"/>
  <c r="AG131"/>
  <c r="AH131"/>
  <c r="AI131"/>
  <c r="AE132"/>
  <c r="AF132"/>
  <c r="AG132"/>
  <c r="AH132"/>
  <c r="AI132"/>
  <c r="AE133"/>
  <c r="AF133"/>
  <c r="AG133"/>
  <c r="AH133"/>
  <c r="AI133"/>
  <c r="AE134"/>
  <c r="AF134"/>
  <c r="AG134"/>
  <c r="AH134"/>
  <c r="AI134"/>
  <c r="AE135"/>
  <c r="AF135"/>
  <c r="AG135"/>
  <c r="AH135"/>
  <c r="AI135"/>
  <c r="AE136"/>
  <c r="AF136"/>
  <c r="AG136"/>
  <c r="AH136"/>
  <c r="AI136"/>
  <c r="AE137"/>
  <c r="AF137"/>
  <c r="AG137"/>
  <c r="AH137"/>
  <c r="AI137"/>
  <c r="AE138"/>
  <c r="AF138"/>
  <c r="AG138"/>
  <c r="AH138"/>
  <c r="AI138"/>
  <c r="AE139"/>
  <c r="AF139"/>
  <c r="AG139"/>
  <c r="AH139"/>
  <c r="AI139"/>
  <c r="AE140"/>
  <c r="AF140"/>
  <c r="AG140"/>
  <c r="AH140"/>
  <c r="AI140"/>
  <c r="AE141"/>
  <c r="AF141"/>
  <c r="AG141"/>
  <c r="AH141"/>
  <c r="AI141"/>
  <c r="AE142"/>
  <c r="AF142"/>
  <c r="AG142"/>
  <c r="AH142"/>
  <c r="AI142"/>
  <c r="AE143"/>
  <c r="AF143"/>
  <c r="AG143"/>
  <c r="AH143"/>
  <c r="AI143"/>
  <c r="AE144"/>
  <c r="AF144"/>
  <c r="AG144"/>
  <c r="AH144"/>
  <c r="AI144"/>
  <c r="AE145"/>
  <c r="AF145"/>
  <c r="AG145"/>
  <c r="AH145"/>
  <c r="AI145"/>
  <c r="AE146"/>
  <c r="AF146"/>
  <c r="AG146"/>
  <c r="AH146"/>
  <c r="AI146"/>
  <c r="AE147"/>
  <c r="AF147"/>
  <c r="AG147"/>
  <c r="AH147"/>
  <c r="AI147"/>
  <c r="AE148"/>
  <c r="AF148"/>
  <c r="AG148"/>
  <c r="AH148"/>
  <c r="AI148"/>
  <c r="AE149"/>
  <c r="AF149"/>
  <c r="AG149"/>
  <c r="AH149"/>
  <c r="AI149"/>
  <c r="AE150"/>
  <c r="AF150"/>
  <c r="AG150"/>
  <c r="AH150"/>
  <c r="AI150"/>
  <c r="AE151"/>
  <c r="AF151"/>
  <c r="AG151"/>
  <c r="AH151"/>
  <c r="AI151"/>
  <c r="AE152"/>
  <c r="AF152"/>
  <c r="AG152"/>
  <c r="AH152"/>
  <c r="AI152"/>
  <c r="AE153"/>
  <c r="AF153"/>
  <c r="AG153"/>
  <c r="AH153"/>
  <c r="AI153"/>
  <c r="AE154"/>
  <c r="AF154"/>
  <c r="AG154"/>
  <c r="AH154"/>
  <c r="AI154"/>
  <c r="AE155"/>
  <c r="AF155"/>
  <c r="AG155"/>
  <c r="AH155"/>
  <c r="AI155"/>
  <c r="AE156"/>
  <c r="AF156"/>
  <c r="AG156"/>
  <c r="AH156"/>
  <c r="AI156"/>
  <c r="AE157"/>
  <c r="AF157"/>
  <c r="AG157"/>
  <c r="AH157"/>
  <c r="AI157"/>
  <c r="AE158"/>
  <c r="AF158"/>
  <c r="AG158"/>
  <c r="AH158"/>
  <c r="AI158"/>
  <c r="AE159"/>
  <c r="AF159"/>
  <c r="AG159"/>
  <c r="AH159"/>
  <c r="AI159"/>
  <c r="AE160"/>
  <c r="AF160"/>
  <c r="AG160"/>
  <c r="AH160"/>
  <c r="AI160"/>
  <c r="AE161"/>
  <c r="AF161"/>
  <c r="AG161"/>
  <c r="AH161"/>
  <c r="AI161"/>
  <c r="AE162"/>
  <c r="AF162"/>
  <c r="AG162"/>
  <c r="AH162"/>
  <c r="AI162"/>
  <c r="AE163"/>
  <c r="AF163"/>
  <c r="AG163"/>
  <c r="AH163"/>
  <c r="AI163"/>
  <c r="AE164"/>
  <c r="AF164"/>
  <c r="AG164"/>
  <c r="AH164"/>
  <c r="AI164"/>
  <c r="AE165"/>
  <c r="AF165"/>
  <c r="AG165"/>
  <c r="AH165"/>
  <c r="AI165"/>
  <c r="AE166"/>
  <c r="AF166"/>
  <c r="AG166"/>
  <c r="AH166"/>
  <c r="AI166"/>
  <c r="AE167"/>
  <c r="AF167"/>
  <c r="AG167"/>
  <c r="AH167"/>
  <c r="AI167"/>
  <c r="AE168"/>
  <c r="AF168"/>
  <c r="AG168"/>
  <c r="AH168"/>
  <c r="AI168"/>
  <c r="AE169"/>
  <c r="AF169"/>
  <c r="AG169"/>
  <c r="AH169"/>
  <c r="AI169"/>
  <c r="AE170"/>
  <c r="AF170"/>
  <c r="AG170"/>
  <c r="AH170"/>
  <c r="AI170"/>
  <c r="AE171"/>
  <c r="AF171"/>
  <c r="AG171"/>
  <c r="AH171"/>
  <c r="AI171"/>
  <c r="AE172"/>
  <c r="AF172"/>
  <c r="AG172"/>
  <c r="AH172"/>
  <c r="AI172"/>
  <c r="AE173"/>
  <c r="AF173"/>
  <c r="AG173"/>
  <c r="AH173"/>
  <c r="AI173"/>
  <c r="AE174"/>
  <c r="AF174"/>
  <c r="AG174"/>
  <c r="AH174"/>
  <c r="AI174"/>
  <c r="AE175"/>
  <c r="AF175"/>
  <c r="AG175"/>
  <c r="AH175"/>
  <c r="AI175"/>
  <c r="AE176"/>
  <c r="AF176"/>
  <c r="AG176"/>
  <c r="AH176"/>
  <c r="AI176"/>
  <c r="AE177"/>
  <c r="AF177"/>
  <c r="AG177"/>
  <c r="AH177"/>
  <c r="AI177"/>
  <c r="AE178"/>
  <c r="AF178"/>
  <c r="AG178"/>
  <c r="AH178"/>
  <c r="AI178"/>
  <c r="AE179"/>
  <c r="AF179"/>
  <c r="AG179"/>
  <c r="AH179"/>
  <c r="AI179"/>
  <c r="AE180"/>
  <c r="AF180"/>
  <c r="AG180"/>
  <c r="AH180"/>
  <c r="AI180"/>
  <c r="AE181"/>
  <c r="AF181"/>
  <c r="AG181"/>
  <c r="AH181"/>
  <c r="AI181"/>
  <c r="AE182"/>
  <c r="AF182"/>
  <c r="AG182"/>
  <c r="AH182"/>
  <c r="AI182"/>
  <c r="AE183"/>
  <c r="AF183"/>
  <c r="AG183"/>
  <c r="AH183"/>
  <c r="AI183"/>
  <c r="AE184"/>
  <c r="AF184"/>
  <c r="AG184"/>
  <c r="AH184"/>
  <c r="AI184"/>
  <c r="AE185"/>
  <c r="AF185"/>
  <c r="AG185"/>
  <c r="AH185"/>
  <c r="AI185"/>
  <c r="AE186"/>
  <c r="AF186"/>
  <c r="AG186"/>
  <c r="AH186"/>
  <c r="AI186"/>
  <c r="AE187"/>
  <c r="AF187"/>
  <c r="AG187"/>
  <c r="AH187"/>
  <c r="AI187"/>
  <c r="AE188"/>
  <c r="AF188"/>
  <c r="AG188"/>
  <c r="AH188"/>
  <c r="AI188"/>
  <c r="AE189"/>
  <c r="AF189"/>
  <c r="AG189"/>
  <c r="AH189"/>
  <c r="AI189"/>
  <c r="AE190"/>
  <c r="AF190"/>
  <c r="AG190"/>
  <c r="AH190"/>
  <c r="AI190"/>
  <c r="AE191"/>
  <c r="AF191"/>
  <c r="AG191"/>
  <c r="AH191"/>
  <c r="AI191"/>
  <c r="AE192"/>
  <c r="AF192"/>
  <c r="AG192"/>
  <c r="AH192"/>
  <c r="AI192"/>
  <c r="AE193"/>
  <c r="AF193"/>
  <c r="AG193"/>
  <c r="AH193"/>
  <c r="AI193"/>
  <c r="AE194"/>
  <c r="AF194"/>
  <c r="AG194"/>
  <c r="AH194"/>
  <c r="AI194"/>
  <c r="AE195"/>
  <c r="AF195"/>
  <c r="AG195"/>
  <c r="AH195"/>
  <c r="AI195"/>
  <c r="AE196"/>
  <c r="AF196"/>
  <c r="AG196"/>
  <c r="AH196"/>
  <c r="AI196"/>
  <c r="AE197"/>
  <c r="AF197"/>
  <c r="AG197"/>
  <c r="AH197"/>
  <c r="AI197"/>
  <c r="AE198"/>
  <c r="AF198"/>
  <c r="AG198"/>
  <c r="AH198"/>
  <c r="AI198"/>
  <c r="AE199"/>
  <c r="AF199"/>
  <c r="AG199"/>
  <c r="AH199"/>
  <c r="AI199"/>
  <c r="AE200"/>
  <c r="AF200"/>
  <c r="AG200"/>
  <c r="AH200"/>
  <c r="AI200"/>
  <c r="AE201"/>
  <c r="AF201"/>
  <c r="AG201"/>
  <c r="AH201"/>
  <c r="AI201"/>
  <c r="AE202"/>
  <c r="AF202"/>
  <c r="AG202"/>
  <c r="AH202"/>
  <c r="AI202"/>
  <c r="AE203"/>
  <c r="AF203"/>
  <c r="AG203"/>
  <c r="AH203"/>
  <c r="AI203"/>
  <c r="AE204"/>
  <c r="AF204"/>
  <c r="AG204"/>
  <c r="AH204"/>
  <c r="AI204"/>
  <c r="AE205"/>
  <c r="AF205"/>
  <c r="AG205"/>
  <c r="AH205"/>
  <c r="AI205"/>
  <c r="AE206"/>
  <c r="AF206"/>
  <c r="AG206"/>
  <c r="AH206"/>
  <c r="AI206"/>
  <c r="AE207"/>
  <c r="AF207"/>
  <c r="AG207"/>
  <c r="AH207"/>
  <c r="AI207"/>
  <c r="AE208"/>
  <c r="AF208"/>
  <c r="AG208"/>
  <c r="AH208"/>
  <c r="AI208"/>
  <c r="AE209"/>
  <c r="AF209"/>
  <c r="AG209"/>
  <c r="AH209"/>
  <c r="AI209"/>
  <c r="AE210"/>
  <c r="AF210"/>
  <c r="AG210"/>
  <c r="AH210"/>
  <c r="AI210"/>
  <c r="AE211"/>
  <c r="AF211"/>
  <c r="AG211"/>
  <c r="AH211"/>
  <c r="AI211"/>
  <c r="AE212"/>
  <c r="AF212"/>
  <c r="AG212"/>
  <c r="AH212"/>
  <c r="AI212"/>
  <c r="AE213"/>
  <c r="AF213"/>
  <c r="AG213"/>
  <c r="AH213"/>
  <c r="AI213"/>
  <c r="AE214"/>
  <c r="AF214"/>
  <c r="AG214"/>
  <c r="AH214"/>
  <c r="AI214"/>
  <c r="AE215"/>
  <c r="AF215"/>
  <c r="AG215"/>
  <c r="AH215"/>
  <c r="AI215"/>
  <c r="AE216"/>
  <c r="AF216"/>
  <c r="AG216"/>
  <c r="AH216"/>
  <c r="AI216"/>
  <c r="AE217"/>
  <c r="AF217"/>
  <c r="AG217"/>
  <c r="AH217"/>
  <c r="AI217"/>
  <c r="AE218"/>
  <c r="AF218"/>
  <c r="AG218"/>
  <c r="AH218"/>
  <c r="AI218"/>
  <c r="AE219"/>
  <c r="AF219"/>
  <c r="AG219"/>
  <c r="AH219"/>
  <c r="AI219"/>
  <c r="AE220"/>
  <c r="AF220"/>
  <c r="AG220"/>
  <c r="AH220"/>
  <c r="AI220"/>
  <c r="AE221"/>
  <c r="AF221"/>
  <c r="AG221"/>
  <c r="AH221"/>
  <c r="AI221"/>
  <c r="AE222"/>
  <c r="AF222"/>
  <c r="AG222"/>
  <c r="AH222"/>
  <c r="AI222"/>
  <c r="AE223"/>
  <c r="AF223"/>
  <c r="AG223"/>
  <c r="AH223"/>
  <c r="AI223"/>
  <c r="AE224"/>
  <c r="AF224"/>
  <c r="AG224"/>
  <c r="AH224"/>
  <c r="AI224"/>
  <c r="AE225"/>
  <c r="AF225"/>
  <c r="AG225"/>
  <c r="AH225"/>
  <c r="AI225"/>
  <c r="AE226"/>
  <c r="AF226"/>
  <c r="AG226"/>
  <c r="AH226"/>
  <c r="AI226"/>
  <c r="AE227"/>
  <c r="AF227"/>
  <c r="AG227"/>
  <c r="AH227"/>
  <c r="AI227"/>
  <c r="AE228"/>
  <c r="AF228"/>
  <c r="AG228"/>
  <c r="AH228"/>
  <c r="AI228"/>
  <c r="AE229"/>
  <c r="AF229"/>
  <c r="AG229"/>
  <c r="AH229"/>
  <c r="AI229"/>
  <c r="AE230"/>
  <c r="AF230"/>
  <c r="AG230"/>
  <c r="AH230"/>
  <c r="AI230"/>
  <c r="AE231"/>
  <c r="AF231"/>
  <c r="AG231"/>
  <c r="AH231"/>
  <c r="AI231"/>
  <c r="AE232"/>
  <c r="AF232"/>
  <c r="AG232"/>
  <c r="AH232"/>
  <c r="AI232"/>
  <c r="AE233"/>
  <c r="AF233"/>
  <c r="AG233"/>
  <c r="AH233"/>
  <c r="AI233"/>
  <c r="AE234"/>
  <c r="AF234"/>
  <c r="AG234"/>
  <c r="AH234"/>
  <c r="AI234"/>
  <c r="AE235"/>
  <c r="AF235"/>
  <c r="AG235"/>
  <c r="AH235"/>
  <c r="AI235"/>
  <c r="AE236"/>
  <c r="AF236"/>
  <c r="AG236"/>
  <c r="AH236"/>
  <c r="AI236"/>
  <c r="AE237"/>
  <c r="AF237"/>
  <c r="AG237"/>
  <c r="AH237"/>
  <c r="AI237"/>
  <c r="AE238"/>
  <c r="AF238"/>
  <c r="AG238"/>
  <c r="AH238"/>
  <c r="AI238"/>
  <c r="AE239"/>
  <c r="AF239"/>
  <c r="AG239"/>
  <c r="AH239"/>
  <c r="AI239"/>
  <c r="AE240"/>
  <c r="AF240"/>
  <c r="AG240"/>
  <c r="AH240"/>
  <c r="AI240"/>
  <c r="AE241"/>
  <c r="AF241"/>
  <c r="AG241"/>
  <c r="AH241"/>
  <c r="AI241"/>
  <c r="AE242"/>
  <c r="AF242"/>
  <c r="AG242"/>
  <c r="AH242"/>
  <c r="AI242"/>
  <c r="AE243"/>
  <c r="AF243"/>
  <c r="AG243"/>
  <c r="AH243"/>
  <c r="AI243"/>
  <c r="AE244"/>
  <c r="AF244"/>
  <c r="AG244"/>
  <c r="AH244"/>
  <c r="AI244"/>
  <c r="AE245"/>
  <c r="AF245"/>
  <c r="AG245"/>
  <c r="AH245"/>
  <c r="AI245"/>
  <c r="AE246"/>
  <c r="AF246"/>
  <c r="AG246"/>
  <c r="AH246"/>
  <c r="AI246"/>
  <c r="AE247"/>
  <c r="AF247"/>
  <c r="AG247"/>
  <c r="AH247"/>
  <c r="AI247"/>
  <c r="AE248"/>
  <c r="AF248"/>
  <c r="AG248"/>
  <c r="AH248"/>
  <c r="AI248"/>
  <c r="AE249"/>
  <c r="AF249"/>
  <c r="AG249"/>
  <c r="AH249"/>
  <c r="AI249"/>
  <c r="AE250"/>
  <c r="AF250"/>
  <c r="AG250"/>
  <c r="AH250"/>
  <c r="AI250"/>
  <c r="AE251"/>
  <c r="AF251"/>
  <c r="AG251"/>
  <c r="AH251"/>
  <c r="AI251"/>
  <c r="AE252"/>
  <c r="AF252"/>
  <c r="AG252"/>
  <c r="AH252"/>
  <c r="AI252"/>
  <c r="AE253"/>
  <c r="AF253"/>
  <c r="AG253"/>
  <c r="AH253"/>
  <c r="AI253"/>
  <c r="AE254"/>
  <c r="AF254"/>
  <c r="AG254"/>
  <c r="AH254"/>
  <c r="AI254"/>
  <c r="AE255"/>
  <c r="AF255"/>
  <c r="AG255"/>
  <c r="AH255"/>
  <c r="AI255"/>
  <c r="AE256"/>
  <c r="AF256"/>
  <c r="AG256"/>
  <c r="AH256"/>
  <c r="AI256"/>
  <c r="AE257"/>
  <c r="AF257"/>
  <c r="AG257"/>
  <c r="AH257"/>
  <c r="AI257"/>
  <c r="AE258"/>
  <c r="AF258"/>
  <c r="AG258"/>
  <c r="AH258"/>
  <c r="AI258"/>
  <c r="AE259"/>
  <c r="AF259"/>
  <c r="AG259"/>
  <c r="AH259"/>
  <c r="AI259"/>
  <c r="AE260"/>
  <c r="AF260"/>
  <c r="AG260"/>
  <c r="AH260"/>
  <c r="AI260"/>
  <c r="AE261"/>
  <c r="AF261"/>
  <c r="AG261"/>
  <c r="AH261"/>
  <c r="AI261"/>
  <c r="AE262"/>
  <c r="AF262"/>
  <c r="AG262"/>
  <c r="AH262"/>
  <c r="AI262"/>
  <c r="AE263"/>
  <c r="AF263"/>
  <c r="AG263"/>
  <c r="AH263"/>
  <c r="AI263"/>
  <c r="AE264"/>
  <c r="AF264"/>
  <c r="AG264"/>
  <c r="AH264"/>
  <c r="AI264"/>
  <c r="AE265"/>
  <c r="AF265"/>
  <c r="AG265"/>
  <c r="AH265"/>
  <c r="AI265"/>
  <c r="AE266"/>
  <c r="AF266"/>
  <c r="AG266"/>
  <c r="AH266"/>
  <c r="AI266"/>
  <c r="AE267"/>
  <c r="AF267"/>
  <c r="AG267"/>
  <c r="AH267"/>
  <c r="AI267"/>
  <c r="AE268"/>
  <c r="AF268"/>
  <c r="AG268"/>
  <c r="AH268"/>
  <c r="AI268"/>
  <c r="AE269"/>
  <c r="AF269"/>
  <c r="AG269"/>
  <c r="AH269"/>
  <c r="AI269"/>
  <c r="AE270"/>
  <c r="AF270"/>
  <c r="AG270"/>
  <c r="AH270"/>
  <c r="AI270"/>
  <c r="AE271"/>
  <c r="AF271"/>
  <c r="AG271"/>
  <c r="AH271"/>
  <c r="AI271"/>
  <c r="AE272"/>
  <c r="AF272"/>
  <c r="AG272"/>
  <c r="AH272"/>
  <c r="AI272"/>
  <c r="AE273"/>
  <c r="AF273"/>
  <c r="AG273"/>
  <c r="AH273"/>
  <c r="AI273"/>
  <c r="AE274"/>
  <c r="AF274"/>
  <c r="AG274"/>
  <c r="AH274"/>
  <c r="AI274"/>
  <c r="AE275"/>
  <c r="AF275"/>
  <c r="AG275"/>
  <c r="AH275"/>
  <c r="AI275"/>
  <c r="AE276"/>
  <c r="AF276"/>
  <c r="AG276"/>
  <c r="AH276"/>
  <c r="AI276"/>
  <c r="AE277"/>
  <c r="AF277"/>
  <c r="AG277"/>
  <c r="AH277"/>
  <c r="AI277"/>
  <c r="AE278"/>
  <c r="AF278"/>
  <c r="AG278"/>
  <c r="AH278"/>
  <c r="AI278"/>
  <c r="AE279"/>
  <c r="AF279"/>
  <c r="AG279"/>
  <c r="AH279"/>
  <c r="AI279"/>
  <c r="AE280"/>
  <c r="AF280"/>
  <c r="AG280"/>
  <c r="AH280"/>
  <c r="AI280"/>
  <c r="AE281"/>
  <c r="AF281"/>
  <c r="AG281"/>
  <c r="AH281"/>
  <c r="AI281"/>
  <c r="AE282"/>
  <c r="AF282"/>
  <c r="AG282"/>
  <c r="AH282"/>
  <c r="AI282"/>
  <c r="AE283"/>
  <c r="AF283"/>
  <c r="AG283"/>
  <c r="AH283"/>
  <c r="AI283"/>
  <c r="AE284"/>
  <c r="AF284"/>
  <c r="AG284"/>
  <c r="AH284"/>
  <c r="AI284"/>
  <c r="AE285"/>
  <c r="AF285"/>
  <c r="AG285"/>
  <c r="AH285"/>
  <c r="AI285"/>
  <c r="AE286"/>
  <c r="AF286"/>
  <c r="AG286"/>
  <c r="AH286"/>
  <c r="AI286"/>
  <c r="AE287"/>
  <c r="AF287"/>
  <c r="AG287"/>
  <c r="AH287"/>
  <c r="AI287"/>
  <c r="AE288"/>
  <c r="AF288"/>
  <c r="AG288"/>
  <c r="AH288"/>
  <c r="AI288"/>
  <c r="AE289"/>
  <c r="AF289"/>
  <c r="AG289"/>
  <c r="AH289"/>
  <c r="AI289"/>
  <c r="AE290"/>
  <c r="AF290"/>
  <c r="AG290"/>
  <c r="AH290"/>
  <c r="AI290"/>
  <c r="AE291"/>
  <c r="AF291"/>
  <c r="AG291"/>
  <c r="AH291"/>
  <c r="AI291"/>
  <c r="AE292"/>
  <c r="AF292"/>
  <c r="AG292"/>
  <c r="AH292"/>
  <c r="AI292"/>
  <c r="AE293"/>
  <c r="AF293"/>
  <c r="AG293"/>
  <c r="AH293"/>
  <c r="AI293"/>
  <c r="AE294"/>
  <c r="AF294"/>
  <c r="AG294"/>
  <c r="AH294"/>
  <c r="AI294"/>
  <c r="AE295"/>
  <c r="AF295"/>
  <c r="AG295"/>
  <c r="AH295"/>
  <c r="AI295"/>
  <c r="AE296"/>
  <c r="AF296"/>
  <c r="AG296"/>
  <c r="AH296"/>
  <c r="AI296"/>
  <c r="AE297"/>
  <c r="AF297"/>
  <c r="AG297"/>
  <c r="AH297"/>
  <c r="AI297"/>
  <c r="AE298"/>
  <c r="AF298"/>
  <c r="AG298"/>
  <c r="AH298"/>
  <c r="AI298"/>
  <c r="AE299"/>
  <c r="AF299"/>
  <c r="AG299"/>
  <c r="AH299"/>
  <c r="AI299"/>
  <c r="AE300"/>
  <c r="AF300"/>
  <c r="AG300"/>
  <c r="AH300"/>
  <c r="AI300"/>
  <c r="AE301"/>
  <c r="AF301"/>
  <c r="AG301"/>
  <c r="AH301"/>
  <c r="AI301"/>
  <c r="AE302"/>
  <c r="AF302"/>
  <c r="AG302"/>
  <c r="AH302"/>
  <c r="AI302"/>
  <c r="AE303"/>
  <c r="AF303"/>
  <c r="AG303"/>
  <c r="AH303"/>
  <c r="AI303"/>
  <c r="AE304"/>
  <c r="AF304"/>
  <c r="AG304"/>
  <c r="AH304"/>
  <c r="AI304"/>
  <c r="AE305"/>
  <c r="AF305"/>
  <c r="AG305"/>
  <c r="AH305"/>
  <c r="AI305"/>
  <c r="AE306"/>
  <c r="AF306"/>
  <c r="AG306"/>
  <c r="AH306"/>
  <c r="AI306"/>
  <c r="AE307"/>
  <c r="AF307"/>
  <c r="AG307"/>
  <c r="AH307"/>
  <c r="AI307"/>
  <c r="AE308"/>
  <c r="AF308"/>
  <c r="AG308"/>
  <c r="AH308"/>
  <c r="AI308"/>
  <c r="AE309"/>
  <c r="AF309"/>
  <c r="AG309"/>
  <c r="AH309"/>
  <c r="AI309"/>
  <c r="AE310"/>
  <c r="AF310"/>
  <c r="AG310"/>
  <c r="AH310"/>
  <c r="AI310"/>
  <c r="AE311"/>
  <c r="AF311"/>
  <c r="AG311"/>
  <c r="AH311"/>
  <c r="AI311"/>
  <c r="AE312"/>
  <c r="AF312"/>
  <c r="AG312"/>
  <c r="AH312"/>
  <c r="AI312"/>
  <c r="AE313"/>
  <c r="AF313"/>
  <c r="AG313"/>
  <c r="AH313"/>
  <c r="AI313"/>
  <c r="AE314"/>
  <c r="AF314"/>
  <c r="AG314"/>
  <c r="AH314"/>
  <c r="AI314"/>
  <c r="AE315"/>
  <c r="AF315"/>
  <c r="AG315"/>
  <c r="AH315"/>
  <c r="AI315"/>
  <c r="AE316"/>
  <c r="AF316"/>
  <c r="AG316"/>
  <c r="AH316"/>
  <c r="AI316"/>
  <c r="AE317"/>
  <c r="AF317"/>
  <c r="AG317"/>
  <c r="AH317"/>
  <c r="AI317"/>
  <c r="AE318"/>
  <c r="AF318"/>
  <c r="AG318"/>
  <c r="AH318"/>
  <c r="AI318"/>
  <c r="AE319"/>
  <c r="AF319"/>
  <c r="AG319"/>
  <c r="AH319"/>
  <c r="AI319"/>
  <c r="AE320"/>
  <c r="AF320"/>
  <c r="AG320"/>
  <c r="AH320"/>
  <c r="AI320"/>
  <c r="AE321"/>
  <c r="AF321"/>
  <c r="AG321"/>
  <c r="AH321"/>
  <c r="AI321"/>
  <c r="AE322"/>
  <c r="AF322"/>
  <c r="AG322"/>
  <c r="AH322"/>
  <c r="AI322"/>
  <c r="AE323"/>
  <c r="AF323"/>
  <c r="AG323"/>
  <c r="AH323"/>
  <c r="AI323"/>
  <c r="AE324"/>
  <c r="AF324"/>
  <c r="AG324"/>
  <c r="AH324"/>
  <c r="AI324"/>
  <c r="AE325"/>
  <c r="AF325"/>
  <c r="AG325"/>
  <c r="AH325"/>
  <c r="AI325"/>
  <c r="AE326"/>
  <c r="AF326"/>
  <c r="AG326"/>
  <c r="AH326"/>
  <c r="AI326"/>
  <c r="AE327"/>
  <c r="AF327"/>
  <c r="AG327"/>
  <c r="AH327"/>
  <c r="AI327"/>
  <c r="AE328"/>
  <c r="AF328"/>
  <c r="AG328"/>
  <c r="AH328"/>
  <c r="AI328"/>
  <c r="AE329"/>
  <c r="AF329"/>
  <c r="AG329"/>
  <c r="AH329"/>
  <c r="AI329"/>
  <c r="AE330"/>
  <c r="AF330"/>
  <c r="AG330"/>
  <c r="AH330"/>
  <c r="AI330"/>
  <c r="AE331"/>
  <c r="AF331"/>
  <c r="AG331"/>
  <c r="AH331"/>
  <c r="AI331"/>
  <c r="AE332"/>
  <c r="AF332"/>
  <c r="AG332"/>
  <c r="AH332"/>
  <c r="AI332"/>
  <c r="AE333"/>
  <c r="AF333"/>
  <c r="AG333"/>
  <c r="AH333"/>
  <c r="AI333"/>
  <c r="AE334"/>
  <c r="AF334"/>
  <c r="AG334"/>
  <c r="AH334"/>
  <c r="AI334"/>
  <c r="AE335"/>
  <c r="AF335"/>
  <c r="AG335"/>
  <c r="AH335"/>
  <c r="AI335"/>
  <c r="AE336"/>
  <c r="AF336"/>
  <c r="AG336"/>
  <c r="AH336"/>
  <c r="AI336"/>
  <c r="AE337"/>
  <c r="AF337"/>
  <c r="AG337"/>
  <c r="AH337"/>
  <c r="AI337"/>
  <c r="AE338"/>
  <c r="AF338"/>
  <c r="AG338"/>
  <c r="AH338"/>
  <c r="AI338"/>
  <c r="AE339"/>
  <c r="AF339"/>
  <c r="AG339"/>
  <c r="AH339"/>
  <c r="AI339"/>
  <c r="AE340"/>
  <c r="AF340"/>
  <c r="AG340"/>
  <c r="AH340"/>
  <c r="AI340"/>
  <c r="AE341"/>
  <c r="AF341"/>
  <c r="AG341"/>
  <c r="AH341"/>
  <c r="AI341"/>
  <c r="AE342"/>
  <c r="AF342"/>
  <c r="AG342"/>
  <c r="AH342"/>
  <c r="AI342"/>
  <c r="AE343"/>
  <c r="AF343"/>
  <c r="AG343"/>
  <c r="AH343"/>
  <c r="AI343"/>
  <c r="AE344"/>
  <c r="AF344"/>
  <c r="AG344"/>
  <c r="AH344"/>
  <c r="AI344"/>
  <c r="AE345"/>
  <c r="AF345"/>
  <c r="AG345"/>
  <c r="AH345"/>
  <c r="AI345"/>
  <c r="AE346"/>
  <c r="AF346"/>
  <c r="AG346"/>
  <c r="AH346"/>
  <c r="AI346"/>
  <c r="AE347"/>
  <c r="AF347"/>
  <c r="AG347"/>
  <c r="AH347"/>
  <c r="AI347"/>
  <c r="AE348"/>
  <c r="AF348"/>
  <c r="AG348"/>
  <c r="AH348"/>
  <c r="AI348"/>
  <c r="AE349"/>
  <c r="AF349"/>
  <c r="AG349"/>
  <c r="AH349"/>
  <c r="AI349"/>
  <c r="AE350"/>
  <c r="AF350"/>
  <c r="AG350"/>
  <c r="AH350"/>
  <c r="AI350"/>
  <c r="AE351"/>
  <c r="AF351"/>
  <c r="AG351"/>
  <c r="AH351"/>
  <c r="AI351"/>
  <c r="AE352"/>
  <c r="AF352"/>
  <c r="AG352"/>
  <c r="AH352"/>
  <c r="AI352"/>
  <c r="AE353"/>
  <c r="AF353"/>
  <c r="AG353"/>
  <c r="AH353"/>
  <c r="AI353"/>
  <c r="AE354"/>
  <c r="AF354"/>
  <c r="AG354"/>
  <c r="AH354"/>
  <c r="AI354"/>
  <c r="AE355"/>
  <c r="AF355"/>
  <c r="AG355"/>
  <c r="AH355"/>
  <c r="AI355"/>
  <c r="AE356"/>
  <c r="AF356"/>
  <c r="AG356"/>
  <c r="AH356"/>
  <c r="AI356"/>
  <c r="AE357"/>
  <c r="AF357"/>
  <c r="AG357"/>
  <c r="AH357"/>
  <c r="AI357"/>
  <c r="AE358"/>
  <c r="AF358"/>
  <c r="AG358"/>
  <c r="AH358"/>
  <c r="AI358"/>
  <c r="AE359"/>
  <c r="AF359"/>
  <c r="AG359"/>
  <c r="AH359"/>
  <c r="AI359"/>
  <c r="AE360"/>
  <c r="AF360"/>
  <c r="AG360"/>
  <c r="AH360"/>
  <c r="AI360"/>
  <c r="AE361"/>
  <c r="AF361"/>
  <c r="AG361"/>
  <c r="AH361"/>
  <c r="AI361"/>
  <c r="AE362"/>
  <c r="AF362"/>
  <c r="AG362"/>
  <c r="AH362"/>
  <c r="AI362"/>
  <c r="AE363"/>
  <c r="AF363"/>
  <c r="AG363"/>
  <c r="AH363"/>
  <c r="AI363"/>
  <c r="AE364"/>
  <c r="AF364"/>
  <c r="AG364"/>
  <c r="AH364"/>
  <c r="AI364"/>
  <c r="AE365"/>
  <c r="AF365"/>
  <c r="AG365"/>
  <c r="AH365"/>
  <c r="AI365"/>
  <c r="AE366"/>
  <c r="AF366"/>
  <c r="AG366"/>
  <c r="AH366"/>
  <c r="AI366"/>
  <c r="AE367"/>
  <c r="AF367"/>
  <c r="AG367"/>
  <c r="AH367"/>
  <c r="AI367"/>
  <c r="AE368"/>
  <c r="AF368"/>
  <c r="AG368"/>
  <c r="AH368"/>
  <c r="AI368"/>
  <c r="AE369"/>
  <c r="AF369"/>
  <c r="AG369"/>
  <c r="AH369"/>
  <c r="AI369"/>
  <c r="AE370"/>
  <c r="AF370"/>
  <c r="AG370"/>
  <c r="AH370"/>
  <c r="AI370"/>
  <c r="AE371"/>
  <c r="AF371"/>
  <c r="AG371"/>
  <c r="AH371"/>
  <c r="AI371"/>
  <c r="AE372"/>
  <c r="AF372"/>
  <c r="AG372"/>
  <c r="AH372"/>
  <c r="AI372"/>
  <c r="AE373"/>
  <c r="AF373"/>
  <c r="AG373"/>
  <c r="AH373"/>
  <c r="AI373"/>
  <c r="AE374"/>
  <c r="AF374"/>
  <c r="AG374"/>
  <c r="AH374"/>
  <c r="AI374"/>
  <c r="AE375"/>
  <c r="AF375"/>
  <c r="AG375"/>
  <c r="AH375"/>
  <c r="AI375"/>
  <c r="AE376"/>
  <c r="AF376"/>
  <c r="AG376"/>
  <c r="AH376"/>
  <c r="AI376"/>
  <c r="AE377"/>
  <c r="AF377"/>
  <c r="AG377"/>
  <c r="AH377"/>
  <c r="AI377"/>
  <c r="AE378"/>
  <c r="AF378"/>
  <c r="AG378"/>
  <c r="AH378"/>
  <c r="AI378"/>
  <c r="AE379"/>
  <c r="AF379"/>
  <c r="AG379"/>
  <c r="AH379"/>
  <c r="AI379"/>
  <c r="AE380"/>
  <c r="AF380"/>
  <c r="AG380"/>
  <c r="AH380"/>
  <c r="AI380"/>
  <c r="AE381"/>
  <c r="AF381"/>
  <c r="AG381"/>
  <c r="AH381"/>
  <c r="AI381"/>
  <c r="AE382"/>
  <c r="AF382"/>
  <c r="AG382"/>
  <c r="AH382"/>
  <c r="AI382"/>
  <c r="AE383"/>
  <c r="AF383"/>
  <c r="AG383"/>
  <c r="AH383"/>
  <c r="AI383"/>
  <c r="AE384"/>
  <c r="AF384"/>
  <c r="AG384"/>
  <c r="AH384"/>
  <c r="AI384"/>
  <c r="AE385"/>
  <c r="AF385"/>
  <c r="AG385"/>
  <c r="AH385"/>
  <c r="AI385"/>
  <c r="AE386"/>
  <c r="AF386"/>
  <c r="AG386"/>
  <c r="AH386"/>
  <c r="AI386"/>
  <c r="AE387"/>
  <c r="AF387"/>
  <c r="AG387"/>
  <c r="AH387"/>
  <c r="AI387"/>
  <c r="AE388"/>
  <c r="AF388"/>
  <c r="AG388"/>
  <c r="AH388"/>
  <c r="AI388"/>
  <c r="AE389"/>
  <c r="AF389"/>
  <c r="AG389"/>
  <c r="AH389"/>
  <c r="AI389"/>
  <c r="AE390"/>
  <c r="AF390"/>
  <c r="AG390"/>
  <c r="AH390"/>
  <c r="AI390"/>
  <c r="AE391"/>
  <c r="AF391"/>
  <c r="AG391"/>
  <c r="AH391"/>
  <c r="AI391"/>
  <c r="AE392"/>
  <c r="AF392"/>
  <c r="AG392"/>
  <c r="AH392"/>
  <c r="AI392"/>
  <c r="AE393"/>
  <c r="AF393"/>
  <c r="AG393"/>
  <c r="AH393"/>
  <c r="AI393"/>
  <c r="AE394"/>
  <c r="AF394"/>
  <c r="AG394"/>
  <c r="AH394"/>
  <c r="AI394"/>
  <c r="AE395"/>
  <c r="AF395"/>
  <c r="AG395"/>
  <c r="AH395"/>
  <c r="AI395"/>
  <c r="AE396"/>
  <c r="AF396"/>
  <c r="AG396"/>
  <c r="AH396"/>
  <c r="AI396"/>
  <c r="AE397"/>
  <c r="AF397"/>
  <c r="AG397"/>
  <c r="AH397"/>
  <c r="AI397"/>
  <c r="AE398"/>
  <c r="AF398"/>
  <c r="AG398"/>
  <c r="AH398"/>
  <c r="AI398"/>
  <c r="AE399"/>
  <c r="AF399"/>
  <c r="AG399"/>
  <c r="AH399"/>
  <c r="AI399"/>
  <c r="AE400"/>
  <c r="AF400"/>
  <c r="AG400"/>
  <c r="AH400"/>
  <c r="AI400"/>
  <c r="AE401"/>
  <c r="AF401"/>
  <c r="AG401"/>
  <c r="AH401"/>
  <c r="AI401"/>
  <c r="AE402"/>
  <c r="AF402"/>
  <c r="AG402"/>
  <c r="AH402"/>
  <c r="AI402"/>
  <c r="AE403"/>
  <c r="AF403"/>
  <c r="AG403"/>
  <c r="AH403"/>
  <c r="AI403"/>
  <c r="AE404"/>
  <c r="AF404"/>
  <c r="AG404"/>
  <c r="AH404"/>
  <c r="AI404"/>
  <c r="AE405"/>
  <c r="AF405"/>
  <c r="AG405"/>
  <c r="AH405"/>
  <c r="AI405"/>
  <c r="AE406"/>
  <c r="AF406"/>
  <c r="AG406"/>
  <c r="AH406"/>
  <c r="AI406"/>
  <c r="AE407"/>
  <c r="AF407"/>
  <c r="AG407"/>
  <c r="AH407"/>
  <c r="AI407"/>
  <c r="AE408"/>
  <c r="AF408"/>
  <c r="AG408"/>
  <c r="AH408"/>
  <c r="AI408"/>
  <c r="AE409"/>
  <c r="AF409"/>
  <c r="AG409"/>
  <c r="AH409"/>
  <c r="AI409"/>
  <c r="AE410"/>
  <c r="AF410"/>
  <c r="AG410"/>
  <c r="AH410"/>
  <c r="AI410"/>
  <c r="AE411"/>
  <c r="AF411"/>
  <c r="AG411"/>
  <c r="AH411"/>
  <c r="AI411"/>
  <c r="AE412"/>
  <c r="AF412"/>
  <c r="AG412"/>
  <c r="AH412"/>
  <c r="AI412"/>
  <c r="AE413"/>
  <c r="AF413"/>
  <c r="AG413"/>
  <c r="AH413"/>
  <c r="AI413"/>
  <c r="AE414"/>
  <c r="AF414"/>
  <c r="AG414"/>
  <c r="AH414"/>
  <c r="AI414"/>
  <c r="AE415"/>
  <c r="AF415"/>
  <c r="AG415"/>
  <c r="AH415"/>
  <c r="AI415"/>
  <c r="AE416"/>
  <c r="AF416"/>
  <c r="AG416"/>
  <c r="AH416"/>
  <c r="AI416"/>
  <c r="AE417"/>
  <c r="AF417"/>
  <c r="AG417"/>
  <c r="AH417"/>
  <c r="AI417"/>
  <c r="AE418"/>
  <c r="AF418"/>
  <c r="AG418"/>
  <c r="AH418"/>
  <c r="AI418"/>
  <c r="AE419"/>
  <c r="AF419"/>
  <c r="AG419"/>
  <c r="AH419"/>
  <c r="AI419"/>
  <c r="AE420"/>
  <c r="AF420"/>
  <c r="AG420"/>
  <c r="AH420"/>
  <c r="AI420"/>
  <c r="AE421"/>
  <c r="AF421"/>
  <c r="AG421"/>
  <c r="AH421"/>
  <c r="AI421"/>
  <c r="AE422"/>
  <c r="AF422"/>
  <c r="AG422"/>
  <c r="AH422"/>
  <c r="AI422"/>
  <c r="AE423"/>
  <c r="AF423"/>
  <c r="AG423"/>
  <c r="AH423"/>
  <c r="AI423"/>
  <c r="AE424"/>
  <c r="AF424"/>
  <c r="AG424"/>
  <c r="AH424"/>
  <c r="AI424"/>
  <c r="AE425"/>
  <c r="AF425"/>
  <c r="AG425"/>
  <c r="AH425"/>
  <c r="AI425"/>
  <c r="AE426"/>
  <c r="AF426"/>
  <c r="AG426"/>
  <c r="AH426"/>
  <c r="AI426"/>
  <c r="AE427"/>
  <c r="AF427"/>
  <c r="AG427"/>
  <c r="AH427"/>
  <c r="AI427"/>
  <c r="AE428"/>
  <c r="AF428"/>
  <c r="AG428"/>
  <c r="AH428"/>
  <c r="AI428"/>
  <c r="AE429"/>
  <c r="AF429"/>
  <c r="AG429"/>
  <c r="AH429"/>
  <c r="AI429"/>
  <c r="AE430"/>
  <c r="AF430"/>
  <c r="AG430"/>
  <c r="AH430"/>
  <c r="AI430"/>
  <c r="AE431"/>
  <c r="AF431"/>
  <c r="AG431"/>
  <c r="AH431"/>
  <c r="AI431"/>
  <c r="AE432"/>
  <c r="AF432"/>
  <c r="AG432"/>
  <c r="AH432"/>
  <c r="AI432"/>
  <c r="AE433"/>
  <c r="AF433"/>
  <c r="AG433"/>
  <c r="AH433"/>
  <c r="AI433"/>
  <c r="AE434"/>
  <c r="AF434"/>
  <c r="AG434"/>
  <c r="AH434"/>
  <c r="AI434"/>
  <c r="AE435"/>
  <c r="AF435"/>
  <c r="AG435"/>
  <c r="AH435"/>
  <c r="AI435"/>
  <c r="AE436"/>
  <c r="AF436"/>
  <c r="AG436"/>
  <c r="AH436"/>
  <c r="AI436"/>
  <c r="AE437"/>
  <c r="AF437"/>
  <c r="AG437"/>
  <c r="AH437"/>
  <c r="AI437"/>
  <c r="AE438"/>
  <c r="AF438"/>
  <c r="AG438"/>
  <c r="AH438"/>
  <c r="AI438"/>
  <c r="AE439"/>
  <c r="AF439"/>
  <c r="AG439"/>
  <c r="AH439"/>
  <c r="AI439"/>
  <c r="AE440"/>
  <c r="AF440"/>
  <c r="AG440"/>
  <c r="AH440"/>
  <c r="AI440"/>
  <c r="AE441"/>
  <c r="AF441"/>
  <c r="AG441"/>
  <c r="AH441"/>
  <c r="AI441"/>
  <c r="AE442"/>
  <c r="AF442"/>
  <c r="AG442"/>
  <c r="AH442"/>
  <c r="AI442"/>
  <c r="AE443"/>
  <c r="AF443"/>
  <c r="AG443"/>
  <c r="AH443"/>
  <c r="AI443"/>
  <c r="AE444"/>
  <c r="AF444"/>
  <c r="AG444"/>
  <c r="AH444"/>
  <c r="AI444"/>
  <c r="AE445"/>
  <c r="AF445"/>
  <c r="AG445"/>
  <c r="AH445"/>
  <c r="AI445"/>
  <c r="AE446"/>
  <c r="AF446"/>
  <c r="AG446"/>
  <c r="AH446"/>
  <c r="AI446"/>
  <c r="AE447"/>
  <c r="AF447"/>
  <c r="AG447"/>
  <c r="AH447"/>
  <c r="AI447"/>
  <c r="AE448"/>
  <c r="AF448"/>
  <c r="AG448"/>
  <c r="AH448"/>
  <c r="AI448"/>
  <c r="AE449"/>
  <c r="AF449"/>
  <c r="AG449"/>
  <c r="AH449"/>
  <c r="AI449"/>
  <c r="AE450"/>
  <c r="AF450"/>
  <c r="AG450"/>
  <c r="AH450"/>
  <c r="AI450"/>
  <c r="AE451"/>
  <c r="AF451"/>
  <c r="AG451"/>
  <c r="AH451"/>
  <c r="AI451"/>
  <c r="AE452"/>
  <c r="AF452"/>
  <c r="AG452"/>
  <c r="AH452"/>
  <c r="AI452"/>
  <c r="AE453"/>
  <c r="AF453"/>
  <c r="AG453"/>
  <c r="AH453"/>
  <c r="AI453"/>
  <c r="AE454"/>
  <c r="AF454"/>
  <c r="AG454"/>
  <c r="AH454"/>
  <c r="AI454"/>
  <c r="AE455"/>
  <c r="AF455"/>
  <c r="AG455"/>
  <c r="AH455"/>
  <c r="AI455"/>
  <c r="AE456"/>
  <c r="AF456"/>
  <c r="AG456"/>
  <c r="AH456"/>
  <c r="AI456"/>
  <c r="AE457"/>
  <c r="AF457"/>
  <c r="AG457"/>
  <c r="AH457"/>
  <c r="AI457"/>
  <c r="AE458"/>
  <c r="AF458"/>
  <c r="AG458"/>
  <c r="AH458"/>
  <c r="AI458"/>
  <c r="AE459"/>
  <c r="AF459"/>
  <c r="AG459"/>
  <c r="AH459"/>
  <c r="AI459"/>
  <c r="AE460"/>
  <c r="AF460"/>
  <c r="AG460"/>
  <c r="AH460"/>
  <c r="AI460"/>
  <c r="AE461"/>
  <c r="AF461"/>
  <c r="AG461"/>
  <c r="AH461"/>
  <c r="AI461"/>
  <c r="AE462"/>
  <c r="AF462"/>
  <c r="AG462"/>
  <c r="AH462"/>
  <c r="AI462"/>
  <c r="AE463"/>
  <c r="AF463"/>
  <c r="AG463"/>
  <c r="AH463"/>
  <c r="AI463"/>
  <c r="AE464"/>
  <c r="AF464"/>
  <c r="AG464"/>
  <c r="AH464"/>
  <c r="AI464"/>
  <c r="AE465"/>
  <c r="AF465"/>
  <c r="AG465"/>
  <c r="AH465"/>
  <c r="AI465"/>
  <c r="AE466"/>
  <c r="AF466"/>
  <c r="AG466"/>
  <c r="AH466"/>
  <c r="AI466"/>
  <c r="AE467"/>
  <c r="AF467"/>
  <c r="AG467"/>
  <c r="AH467"/>
  <c r="AI467"/>
  <c r="AE468"/>
  <c r="AF468"/>
  <c r="AG468"/>
  <c r="AH468"/>
  <c r="AI468"/>
  <c r="AE469"/>
  <c r="AF469"/>
  <c r="AG469"/>
  <c r="AH469"/>
  <c r="AI469"/>
  <c r="AE470"/>
  <c r="AF470"/>
  <c r="AG470"/>
  <c r="AH470"/>
  <c r="AI470"/>
  <c r="AE471"/>
  <c r="AF471"/>
  <c r="AG471"/>
  <c r="AH471"/>
  <c r="AI471"/>
  <c r="AE472"/>
  <c r="AF472"/>
  <c r="AG472"/>
  <c r="AH472"/>
  <c r="AI472"/>
  <c r="AE473"/>
  <c r="AF473"/>
  <c r="AG473"/>
  <c r="AH473"/>
  <c r="AI473"/>
  <c r="AE474"/>
  <c r="AF474"/>
  <c r="AG474"/>
  <c r="AH474"/>
  <c r="AI474"/>
  <c r="AE475"/>
  <c r="AF475"/>
  <c r="AG475"/>
  <c r="AH475"/>
  <c r="AI475"/>
  <c r="AE476"/>
  <c r="AF476"/>
  <c r="AG476"/>
  <c r="AH476"/>
  <c r="AI476"/>
  <c r="AE477"/>
  <c r="AF477"/>
  <c r="AG477"/>
  <c r="AH477"/>
  <c r="AI477"/>
  <c r="AE478"/>
  <c r="AF478"/>
  <c r="AG478"/>
  <c r="AH478"/>
  <c r="AI478"/>
  <c r="AE479"/>
  <c r="AF479"/>
  <c r="AG479"/>
  <c r="AH479"/>
  <c r="AI479"/>
  <c r="AE480"/>
  <c r="AF480"/>
  <c r="AG480"/>
  <c r="AH480"/>
  <c r="AI480"/>
  <c r="AE481"/>
  <c r="AF481"/>
  <c r="AG481"/>
  <c r="AH481"/>
  <c r="AI481"/>
  <c r="AE482"/>
  <c r="AF482"/>
  <c r="AG482"/>
  <c r="AH482"/>
  <c r="AI482"/>
  <c r="AE483"/>
  <c r="AF483"/>
  <c r="AG483"/>
  <c r="AH483"/>
  <c r="AI483"/>
  <c r="AE484"/>
  <c r="AF484"/>
  <c r="AG484"/>
  <c r="AH484"/>
  <c r="AI484"/>
  <c r="AE485"/>
  <c r="AF485"/>
  <c r="AG485"/>
  <c r="AH485"/>
  <c r="AI485"/>
  <c r="AE486"/>
  <c r="AF486"/>
  <c r="AG486"/>
  <c r="AH486"/>
  <c r="AI486"/>
  <c r="AE487"/>
  <c r="AF487"/>
  <c r="AG487"/>
  <c r="AH487"/>
  <c r="AI487"/>
  <c r="AE488"/>
  <c r="AF488"/>
  <c r="AG488"/>
  <c r="AH488"/>
  <c r="AI488"/>
  <c r="AE489"/>
  <c r="AF489"/>
  <c r="AG489"/>
  <c r="AH489"/>
  <c r="AI489"/>
  <c r="AE490"/>
  <c r="AF490"/>
  <c r="AG490"/>
  <c r="AH490"/>
  <c r="AI490"/>
  <c r="AE491"/>
  <c r="AF491"/>
  <c r="AG491"/>
  <c r="AH491"/>
  <c r="AI491"/>
  <c r="AE492"/>
  <c r="AF492"/>
  <c r="AG492"/>
  <c r="AH492"/>
  <c r="AI492"/>
  <c r="AE493"/>
  <c r="AF493"/>
  <c r="AG493"/>
  <c r="AH493"/>
  <c r="AI493"/>
  <c r="AE494"/>
  <c r="AF494"/>
  <c r="AG494"/>
  <c r="AH494"/>
  <c r="AI494"/>
  <c r="AE495"/>
  <c r="AF495"/>
  <c r="AG495"/>
  <c r="AH495"/>
  <c r="AI495"/>
  <c r="AE496"/>
  <c r="AF496"/>
  <c r="AG496"/>
  <c r="AH496"/>
  <c r="AI496"/>
  <c r="AE497"/>
  <c r="AF497"/>
  <c r="AG497"/>
  <c r="AH497"/>
  <c r="AI497"/>
  <c r="AE498"/>
  <c r="AF498"/>
  <c r="AG498"/>
  <c r="AH498"/>
  <c r="AI498"/>
  <c r="AE499"/>
  <c r="AF499"/>
  <c r="AG499"/>
  <c r="AH499"/>
  <c r="AI499"/>
  <c r="AE500"/>
  <c r="AF500"/>
  <c r="AG500"/>
  <c r="AH500"/>
  <c r="AI500"/>
  <c r="AE501"/>
  <c r="AF501"/>
  <c r="AG501"/>
  <c r="AH501"/>
  <c r="AI501"/>
  <c r="AE502"/>
  <c r="AF502"/>
  <c r="AG502"/>
  <c r="AH502"/>
  <c r="AI502"/>
  <c r="AE503"/>
  <c r="AF503"/>
  <c r="AG503"/>
  <c r="AH503"/>
  <c r="AI503"/>
  <c r="AE504"/>
  <c r="AF504"/>
  <c r="AG504"/>
  <c r="AH504"/>
  <c r="AI504"/>
  <c r="AE505"/>
  <c r="AF505"/>
  <c r="AG505"/>
  <c r="AH505"/>
  <c r="AI505"/>
  <c r="AE506"/>
  <c r="AF506"/>
  <c r="AG506"/>
  <c r="AH506"/>
  <c r="AI506"/>
  <c r="AE507"/>
  <c r="AF507"/>
  <c r="AG507"/>
  <c r="AH507"/>
  <c r="AI507"/>
  <c r="AE508"/>
  <c r="AF508"/>
  <c r="AG508"/>
  <c r="AH508"/>
  <c r="AI508"/>
  <c r="AE509"/>
  <c r="AF509"/>
  <c r="AG509"/>
  <c r="AH509"/>
  <c r="AI509"/>
  <c r="AE510"/>
  <c r="AF510"/>
  <c r="AG510"/>
  <c r="AH510"/>
  <c r="AI510"/>
  <c r="AE511"/>
  <c r="AF511"/>
  <c r="AG511"/>
  <c r="AH511"/>
  <c r="AI511"/>
  <c r="AE512"/>
  <c r="AF512"/>
  <c r="AG512"/>
  <c r="AH512"/>
  <c r="AI512"/>
  <c r="AE513"/>
  <c r="AF513"/>
  <c r="AG513"/>
  <c r="AH513"/>
  <c r="AI513"/>
  <c r="AE514"/>
  <c r="AF514"/>
  <c r="AG514"/>
  <c r="AH514"/>
  <c r="AI514"/>
  <c r="AE515"/>
  <c r="AF515"/>
  <c r="AG515"/>
  <c r="AH515"/>
  <c r="AI515"/>
  <c r="AE516"/>
  <c r="AF516"/>
  <c r="AG516"/>
  <c r="AH516"/>
  <c r="AI516"/>
  <c r="AE517"/>
  <c r="AF517"/>
  <c r="AG517"/>
  <c r="AH517"/>
  <c r="AI517"/>
  <c r="AE518"/>
  <c r="AF518"/>
  <c r="AG518"/>
  <c r="AH518"/>
  <c r="AI518"/>
  <c r="AE519"/>
  <c r="AF519"/>
  <c r="AG519"/>
  <c r="AH519"/>
  <c r="AI519"/>
  <c r="AE520"/>
  <c r="AF520"/>
  <c r="AG520"/>
  <c r="AH520"/>
  <c r="AI520"/>
  <c r="AE521"/>
  <c r="AF521"/>
  <c r="AG521"/>
  <c r="AH521"/>
  <c r="AI521"/>
  <c r="AE522"/>
  <c r="AF522"/>
  <c r="AG522"/>
  <c r="AH522"/>
  <c r="AI522"/>
  <c r="AE523"/>
  <c r="AF523"/>
  <c r="AG523"/>
  <c r="AH523"/>
  <c r="AI523"/>
  <c r="AE524"/>
  <c r="AF524"/>
  <c r="AG524"/>
  <c r="AH524"/>
  <c r="AI524"/>
  <c r="AE525"/>
  <c r="AF525"/>
  <c r="AG525"/>
  <c r="AH525"/>
  <c r="AI525"/>
  <c r="AE526"/>
  <c r="AF526"/>
  <c r="AG526"/>
  <c r="AH526"/>
  <c r="AI526"/>
  <c r="AE527"/>
  <c r="AF527"/>
  <c r="AG527"/>
  <c r="AH527"/>
  <c r="AI527"/>
  <c r="AE528"/>
  <c r="AF528"/>
  <c r="AG528"/>
  <c r="AH528"/>
  <c r="AI528"/>
  <c r="AE529"/>
  <c r="AF529"/>
  <c r="AG529"/>
  <c r="AH529"/>
  <c r="AI529"/>
  <c r="AE530"/>
  <c r="AF530"/>
  <c r="AG530"/>
  <c r="AH530"/>
  <c r="AI530"/>
  <c r="AE531"/>
  <c r="AF531"/>
  <c r="AG531"/>
  <c r="AH531"/>
  <c r="AI531"/>
  <c r="AE532"/>
  <c r="AF532"/>
  <c r="AG532"/>
  <c r="AH532"/>
  <c r="AI532"/>
  <c r="AE533"/>
  <c r="AF533"/>
  <c r="AG533"/>
  <c r="AH533"/>
  <c r="AI533"/>
  <c r="AE534"/>
  <c r="AF534"/>
  <c r="AG534"/>
  <c r="AH534"/>
  <c r="AI534"/>
  <c r="AE535"/>
  <c r="AF535"/>
  <c r="AG535"/>
  <c r="AH535"/>
  <c r="AI535"/>
  <c r="AE536"/>
  <c r="AF536"/>
  <c r="AG536"/>
  <c r="AH536"/>
  <c r="AI536"/>
  <c r="AE537"/>
  <c r="AF537"/>
  <c r="AG537"/>
  <c r="AH537"/>
  <c r="AI537"/>
  <c r="AE538"/>
  <c r="AF538"/>
  <c r="AG538"/>
  <c r="AH538"/>
  <c r="AI538"/>
  <c r="AE539"/>
  <c r="AF539"/>
  <c r="AG539"/>
  <c r="AH539"/>
  <c r="AI539"/>
  <c r="AE540"/>
  <c r="AF540"/>
  <c r="AG540"/>
  <c r="AH540"/>
  <c r="AI540"/>
  <c r="AE541"/>
  <c r="AF541"/>
  <c r="AG541"/>
  <c r="AH541"/>
  <c r="AI541"/>
  <c r="AE542"/>
  <c r="AF542"/>
  <c r="AG542"/>
  <c r="AH542"/>
  <c r="AI542"/>
  <c r="AE543"/>
  <c r="AF543"/>
  <c r="AG543"/>
  <c r="AH543"/>
  <c r="AI543"/>
  <c r="AE544"/>
  <c r="AF544"/>
  <c r="AG544"/>
  <c r="AH544"/>
  <c r="AI544"/>
  <c r="AE545"/>
  <c r="AF545"/>
  <c r="AG545"/>
  <c r="AH545"/>
  <c r="AI545"/>
  <c r="AE546"/>
  <c r="AF546"/>
  <c r="AG546"/>
  <c r="AH546"/>
  <c r="AI546"/>
  <c r="AE547"/>
  <c r="AF547"/>
  <c r="AG547"/>
  <c r="AH547"/>
  <c r="AI547"/>
  <c r="AE548"/>
  <c r="AF548"/>
  <c r="AG548"/>
  <c r="AH548"/>
  <c r="AI548"/>
  <c r="AE549"/>
  <c r="AF549"/>
  <c r="AG549"/>
  <c r="AH549"/>
  <c r="AI549"/>
  <c r="AE550"/>
  <c r="AF550"/>
  <c r="AG550"/>
  <c r="AH550"/>
  <c r="AI550"/>
  <c r="AE551"/>
  <c r="AF551"/>
  <c r="AG551"/>
  <c r="AH551"/>
  <c r="AI551"/>
  <c r="AE552"/>
  <c r="AF552"/>
  <c r="AG552"/>
  <c r="AH552"/>
  <c r="AI552"/>
  <c r="AE553"/>
  <c r="AF553"/>
  <c r="AG553"/>
  <c r="AH553"/>
  <c r="AI553"/>
  <c r="AE554"/>
  <c r="AF554"/>
  <c r="AG554"/>
  <c r="AH554"/>
  <c r="AI554"/>
  <c r="AE555"/>
  <c r="AF555"/>
  <c r="AG555"/>
  <c r="AH555"/>
  <c r="AI555"/>
  <c r="AE556"/>
  <c r="AF556"/>
  <c r="AG556"/>
  <c r="AH556"/>
  <c r="AI556"/>
  <c r="AE557"/>
  <c r="AF557"/>
  <c r="AG557"/>
  <c r="AH557"/>
  <c r="AI557"/>
  <c r="AE558"/>
  <c r="AF558"/>
  <c r="AG558"/>
  <c r="AH558"/>
  <c r="AI558"/>
  <c r="AE559"/>
  <c r="AF559"/>
  <c r="AG559"/>
  <c r="AH559"/>
  <c r="AI559"/>
  <c r="AE560"/>
  <c r="AF560"/>
  <c r="AG560"/>
  <c r="AH560"/>
  <c r="AI560"/>
  <c r="AE561"/>
  <c r="AF561"/>
  <c r="AG561"/>
  <c r="AH561"/>
  <c r="AI561"/>
  <c r="AE562"/>
  <c r="AF562"/>
  <c r="AG562"/>
  <c r="AH562"/>
  <c r="AI562"/>
  <c r="AE563"/>
  <c r="AF563"/>
  <c r="AG563"/>
  <c r="AH563"/>
  <c r="AI563"/>
  <c r="AE564"/>
  <c r="AF564"/>
  <c r="AG564"/>
  <c r="AH564"/>
  <c r="AI564"/>
  <c r="AE565"/>
  <c r="AF565"/>
  <c r="AG565"/>
  <c r="AH565"/>
  <c r="AI565"/>
  <c r="AE566"/>
  <c r="AF566"/>
  <c r="AG566"/>
  <c r="AH566"/>
  <c r="AI566"/>
  <c r="AE567"/>
  <c r="AF567"/>
  <c r="AG567"/>
  <c r="AH567"/>
  <c r="AI567"/>
  <c r="AE568"/>
  <c r="AF568"/>
  <c r="AG568"/>
  <c r="AH568"/>
  <c r="AI568"/>
  <c r="AE569"/>
  <c r="AF569"/>
  <c r="AG569"/>
  <c r="AH569"/>
  <c r="AI569"/>
  <c r="AE570"/>
  <c r="AF570"/>
  <c r="AG570"/>
  <c r="AH570"/>
  <c r="AI570"/>
  <c r="AE571"/>
  <c r="AF571"/>
  <c r="AG571"/>
  <c r="AH571"/>
  <c r="AI571"/>
  <c r="AE572"/>
  <c r="AF572"/>
  <c r="AG572"/>
  <c r="AH572"/>
  <c r="AI572"/>
  <c r="AE573"/>
  <c r="AF573"/>
  <c r="AG573"/>
  <c r="AH573"/>
  <c r="AI573"/>
  <c r="AE574"/>
  <c r="AF574"/>
  <c r="AG574"/>
  <c r="AH574"/>
  <c r="AI574"/>
  <c r="AE575"/>
  <c r="AF575"/>
  <c r="AG575"/>
  <c r="AH575"/>
  <c r="AI575"/>
  <c r="AE576"/>
  <c r="AF576"/>
  <c r="AG576"/>
  <c r="AH576"/>
  <c r="AI576"/>
  <c r="AE577"/>
  <c r="AF577"/>
  <c r="AG577"/>
  <c r="AH577"/>
  <c r="AI577"/>
  <c r="AE578"/>
  <c r="AF578"/>
  <c r="AG578"/>
  <c r="AH578"/>
  <c r="AI578"/>
  <c r="AE579"/>
  <c r="AF579"/>
  <c r="AG579"/>
  <c r="AH579"/>
  <c r="AI579"/>
  <c r="AE580"/>
  <c r="AF580"/>
  <c r="AG580"/>
  <c r="AH580"/>
  <c r="AI580"/>
  <c r="AE581"/>
  <c r="AF581"/>
  <c r="AG581"/>
  <c r="AH581"/>
  <c r="AI581"/>
  <c r="AE582"/>
  <c r="AF582"/>
  <c r="AG582"/>
  <c r="AH582"/>
  <c r="AI582"/>
  <c r="AE583"/>
  <c r="AF583"/>
  <c r="AG583"/>
  <c r="AH583"/>
  <c r="AI583"/>
  <c r="AE584"/>
  <c r="AF584"/>
  <c r="AG584"/>
  <c r="AH584"/>
  <c r="AI584"/>
  <c r="AE585"/>
  <c r="AF585"/>
  <c r="AG585"/>
  <c r="AH585"/>
  <c r="AI585"/>
  <c r="AE586"/>
  <c r="AF586"/>
  <c r="AG586"/>
  <c r="AH586"/>
  <c r="AI586"/>
  <c r="AE587"/>
  <c r="AF587"/>
  <c r="AG587"/>
  <c r="AH587"/>
  <c r="AI587"/>
  <c r="AE588"/>
  <c r="AF588"/>
  <c r="AG588"/>
  <c r="AH588"/>
  <c r="AI588"/>
  <c r="AE589"/>
  <c r="AF589"/>
  <c r="AG589"/>
  <c r="AH589"/>
  <c r="AI589"/>
  <c r="AE590"/>
  <c r="AF590"/>
  <c r="AG590"/>
  <c r="AH590"/>
  <c r="AI590"/>
  <c r="AE591"/>
  <c r="AF591"/>
  <c r="AG591"/>
  <c r="AH591"/>
  <c r="AI591"/>
  <c r="AE592"/>
  <c r="AF592"/>
  <c r="AG592"/>
  <c r="AH592"/>
  <c r="AI592"/>
  <c r="AE593"/>
  <c r="AF593"/>
  <c r="AG593"/>
  <c r="AH593"/>
  <c r="AI593"/>
  <c r="AE594"/>
  <c r="AF594"/>
  <c r="AG594"/>
  <c r="AH594"/>
  <c r="AI594"/>
  <c r="AE595"/>
  <c r="AF595"/>
  <c r="AG595"/>
  <c r="AH595"/>
  <c r="AI595"/>
  <c r="AE596"/>
  <c r="AF596"/>
  <c r="AG596"/>
  <c r="AH596"/>
  <c r="AI596"/>
  <c r="AE597"/>
  <c r="AF597"/>
  <c r="AG597"/>
  <c r="AH597"/>
  <c r="AI597"/>
  <c r="AE598"/>
  <c r="AF598"/>
  <c r="AG598"/>
  <c r="AH598"/>
  <c r="AI598"/>
  <c r="AE599"/>
  <c r="AF599"/>
  <c r="AG599"/>
  <c r="AH599"/>
  <c r="AI599"/>
  <c r="AE600"/>
  <c r="AF600"/>
  <c r="AG600"/>
  <c r="AH600"/>
  <c r="AI600"/>
  <c r="AE601"/>
  <c r="AF601"/>
  <c r="AG601"/>
  <c r="AH601"/>
  <c r="AI601"/>
  <c r="AE602"/>
  <c r="AF602"/>
  <c r="AG602"/>
  <c r="AH602"/>
  <c r="AI602"/>
  <c r="AE603"/>
  <c r="AF603"/>
  <c r="AG603"/>
  <c r="AH603"/>
  <c r="AI603"/>
  <c r="AE604"/>
  <c r="AF604"/>
  <c r="AG604"/>
  <c r="AH604"/>
  <c r="AI604"/>
  <c r="AE605"/>
  <c r="AF605"/>
  <c r="AG605"/>
  <c r="AH605"/>
  <c r="AI605"/>
  <c r="AE606"/>
  <c r="AF606"/>
  <c r="AG606"/>
  <c r="AH606"/>
  <c r="AI606"/>
  <c r="AE607"/>
  <c r="AF607"/>
  <c r="AG607"/>
  <c r="AH607"/>
  <c r="AI607"/>
  <c r="AE608"/>
  <c r="AF608"/>
  <c r="AG608"/>
  <c r="AH608"/>
  <c r="AI608"/>
  <c r="AE609"/>
  <c r="AF609"/>
  <c r="AG609"/>
  <c r="AH609"/>
  <c r="AI609"/>
  <c r="AE610"/>
  <c r="AF610"/>
  <c r="AG610"/>
  <c r="AH610"/>
  <c r="AI610"/>
  <c r="AE611"/>
  <c r="AF611"/>
  <c r="AG611"/>
  <c r="AH611"/>
  <c r="AI611"/>
  <c r="AE612"/>
  <c r="AF612"/>
  <c r="AG612"/>
  <c r="AH612"/>
  <c r="AI612"/>
  <c r="AE613"/>
  <c r="AF613"/>
  <c r="AG613"/>
  <c r="AH613"/>
  <c r="AI613"/>
  <c r="AE614"/>
  <c r="AF614"/>
  <c r="AG614"/>
  <c r="AH614"/>
  <c r="AI614"/>
  <c r="AE615"/>
  <c r="AF615"/>
  <c r="AG615"/>
  <c r="AH615"/>
  <c r="AI615"/>
  <c r="AE616"/>
  <c r="AF616"/>
  <c r="AG616"/>
  <c r="AH616"/>
  <c r="AI616"/>
  <c r="AE617"/>
  <c r="AF617"/>
  <c r="AG617"/>
  <c r="AH617"/>
  <c r="AI617"/>
  <c r="AE618"/>
  <c r="AF618"/>
  <c r="AG618"/>
  <c r="AH618"/>
  <c r="AI618"/>
  <c r="AE619"/>
  <c r="AF619"/>
  <c r="AG619"/>
  <c r="AH619"/>
  <c r="AI619"/>
  <c r="AE620"/>
  <c r="AF620"/>
  <c r="AG620"/>
  <c r="AH620"/>
  <c r="AI620"/>
  <c r="AE621"/>
  <c r="AF621"/>
  <c r="AG621"/>
  <c r="AH621"/>
  <c r="AI621"/>
  <c r="AE622"/>
  <c r="AF622"/>
  <c r="AG622"/>
  <c r="AH622"/>
  <c r="AI622"/>
  <c r="AE623"/>
  <c r="AF623"/>
  <c r="AG623"/>
  <c r="AH623"/>
  <c r="AI623"/>
  <c r="AE624"/>
  <c r="AF624"/>
  <c r="AG624"/>
  <c r="AH624"/>
  <c r="AI624"/>
  <c r="AE625"/>
  <c r="AF625"/>
  <c r="AG625"/>
  <c r="AH625"/>
  <c r="AI625"/>
  <c r="AE626"/>
  <c r="AF626"/>
  <c r="AG626"/>
  <c r="AH626"/>
  <c r="AI626"/>
  <c r="AE627"/>
  <c r="AF627"/>
  <c r="AG627"/>
  <c r="AH627"/>
  <c r="AI627"/>
  <c r="AE628"/>
  <c r="AF628"/>
  <c r="AG628"/>
  <c r="AH628"/>
  <c r="AI628"/>
  <c r="AE629"/>
  <c r="AF629"/>
  <c r="AG629"/>
  <c r="AH629"/>
  <c r="AI629"/>
  <c r="AE630"/>
  <c r="AF630"/>
  <c r="AG630"/>
  <c r="AH630"/>
  <c r="AI630"/>
  <c r="AE631"/>
  <c r="AF631"/>
  <c r="AG631"/>
  <c r="AH631"/>
  <c r="AI631"/>
  <c r="AE632"/>
  <c r="AF632"/>
  <c r="AG632"/>
  <c r="AH632"/>
  <c r="AI632"/>
  <c r="AE633"/>
  <c r="AF633"/>
  <c r="AG633"/>
  <c r="AH633"/>
  <c r="AI633"/>
  <c r="AE634"/>
  <c r="AF634"/>
  <c r="AG634"/>
  <c r="AH634"/>
  <c r="AI634"/>
  <c r="AE635"/>
  <c r="AF635"/>
  <c r="AG635"/>
  <c r="AH635"/>
  <c r="AI635"/>
  <c r="AE636"/>
  <c r="AF636"/>
  <c r="AG636"/>
  <c r="AH636"/>
  <c r="AI636"/>
  <c r="AE637"/>
  <c r="AF637"/>
  <c r="AG637"/>
  <c r="AH637"/>
  <c r="AI637"/>
  <c r="AE638"/>
  <c r="AF638"/>
  <c r="AG638"/>
  <c r="AH638"/>
  <c r="AI638"/>
  <c r="AE639"/>
  <c r="AF639"/>
  <c r="AG639"/>
  <c r="AH639"/>
  <c r="AI639"/>
  <c r="AE640"/>
  <c r="AF640"/>
  <c r="AG640"/>
  <c r="AH640"/>
  <c r="AI640"/>
  <c r="AE641"/>
  <c r="AF641"/>
  <c r="AG641"/>
  <c r="AH641"/>
  <c r="AI641"/>
  <c r="AE642"/>
  <c r="AF642"/>
  <c r="AG642"/>
  <c r="AH642"/>
  <c r="AI642"/>
  <c r="AE643"/>
  <c r="AF643"/>
  <c r="AG643"/>
  <c r="AH643"/>
  <c r="AI643"/>
  <c r="AE644"/>
  <c r="AF644"/>
  <c r="AG644"/>
  <c r="AH644"/>
  <c r="AI644"/>
  <c r="AE645"/>
  <c r="AF645"/>
  <c r="AG645"/>
  <c r="AH645"/>
  <c r="AI645"/>
  <c r="AE646"/>
  <c r="AF646"/>
  <c r="AG646"/>
  <c r="AH646"/>
  <c r="AI646"/>
  <c r="AE647"/>
  <c r="AF647"/>
  <c r="AG647"/>
  <c r="AH647"/>
  <c r="AI647"/>
  <c r="AE648"/>
  <c r="AF648"/>
  <c r="AG648"/>
  <c r="AH648"/>
  <c r="AI648"/>
  <c r="AE649"/>
  <c r="AF649"/>
  <c r="AG649"/>
  <c r="AH649"/>
  <c r="AI649"/>
  <c r="AE650"/>
  <c r="AF650"/>
  <c r="AG650"/>
  <c r="AH650"/>
  <c r="AI650"/>
  <c r="AE651"/>
  <c r="AF651"/>
  <c r="AG651"/>
  <c r="AH651"/>
  <c r="AI651"/>
  <c r="AE652"/>
  <c r="AF652"/>
  <c r="AG652"/>
  <c r="AH652"/>
  <c r="AI652"/>
  <c r="AE653"/>
  <c r="AF653"/>
  <c r="AG653"/>
  <c r="AH653"/>
  <c r="AI653"/>
  <c r="AE654"/>
  <c r="AF654"/>
  <c r="AG654"/>
  <c r="AH654"/>
  <c r="AI654"/>
  <c r="AE655"/>
  <c r="AF655"/>
  <c r="AG655"/>
  <c r="AH655"/>
  <c r="AI655"/>
  <c r="AE656"/>
  <c r="AF656"/>
  <c r="AG656"/>
  <c r="AH656"/>
  <c r="AI656"/>
  <c r="AE657"/>
  <c r="AF657"/>
  <c r="AG657"/>
  <c r="AH657"/>
  <c r="AI657"/>
  <c r="AE658"/>
  <c r="AF658"/>
  <c r="AG658"/>
  <c r="AH658"/>
  <c r="AI658"/>
  <c r="AE659"/>
  <c r="AF659"/>
  <c r="AG659"/>
  <c r="AH659"/>
  <c r="AI659"/>
  <c r="AE660"/>
  <c r="AF660"/>
  <c r="AG660"/>
  <c r="AH660"/>
  <c r="AI660"/>
  <c r="AE661"/>
  <c r="AF661"/>
  <c r="AG661"/>
  <c r="AH661"/>
  <c r="AI661"/>
  <c r="AE662"/>
  <c r="AF662"/>
  <c r="AG662"/>
  <c r="AH662"/>
  <c r="AI662"/>
  <c r="AE663"/>
  <c r="AF663"/>
  <c r="AG663"/>
  <c r="AH663"/>
  <c r="AI663"/>
  <c r="AE664"/>
  <c r="AF664"/>
  <c r="AG664"/>
  <c r="AH664"/>
  <c r="AI664"/>
  <c r="AE665"/>
  <c r="AF665"/>
  <c r="AG665"/>
  <c r="AH665"/>
  <c r="AI665"/>
  <c r="AE666"/>
  <c r="AF666"/>
  <c r="AG666"/>
  <c r="AH666"/>
  <c r="AI666"/>
  <c r="AE667"/>
  <c r="AF667"/>
  <c r="AG667"/>
  <c r="AH667"/>
  <c r="AI667"/>
  <c r="AE668"/>
  <c r="AF668"/>
  <c r="AG668"/>
  <c r="AH668"/>
  <c r="AI668"/>
  <c r="AE669"/>
  <c r="AF669"/>
  <c r="AG669"/>
  <c r="AH669"/>
  <c r="AI669"/>
  <c r="AE670"/>
  <c r="AF670"/>
  <c r="AG670"/>
  <c r="AH670"/>
  <c r="AI670"/>
  <c r="AE671"/>
  <c r="AF671"/>
  <c r="AG671"/>
  <c r="AH671"/>
  <c r="AI671"/>
  <c r="AE672"/>
  <c r="AF672"/>
  <c r="AG672"/>
  <c r="AH672"/>
  <c r="AI672"/>
  <c r="AE673"/>
  <c r="AF673"/>
  <c r="AG673"/>
  <c r="AH673"/>
  <c r="AI673"/>
  <c r="AE674"/>
  <c r="AF674"/>
  <c r="AG674"/>
  <c r="AH674"/>
  <c r="AI674"/>
  <c r="AE675"/>
  <c r="AF675"/>
  <c r="AG675"/>
  <c r="AH675"/>
  <c r="AI675"/>
  <c r="AE676"/>
  <c r="AF676"/>
  <c r="AG676"/>
  <c r="AH676"/>
  <c r="AI676"/>
  <c r="AE677"/>
  <c r="AF677"/>
  <c r="AG677"/>
  <c r="AH677"/>
  <c r="AI677"/>
  <c r="AE678"/>
  <c r="AF678"/>
  <c r="AG678"/>
  <c r="AH678"/>
  <c r="AI678"/>
  <c r="AE679"/>
  <c r="AF679"/>
  <c r="AG679"/>
  <c r="AH679"/>
  <c r="AI679"/>
  <c r="AE680"/>
  <c r="AF680"/>
  <c r="AG680"/>
  <c r="AH680"/>
  <c r="AI680"/>
  <c r="AE681"/>
  <c r="AF681"/>
  <c r="AG681"/>
  <c r="AH681"/>
  <c r="AI681"/>
  <c r="AE682"/>
  <c r="AF682"/>
  <c r="AG682"/>
  <c r="AH682"/>
  <c r="AI682"/>
  <c r="AE683"/>
  <c r="AF683"/>
  <c r="AG683"/>
  <c r="AH683"/>
  <c r="AI683"/>
  <c r="AE684"/>
  <c r="AF684"/>
  <c r="AG684"/>
  <c r="AH684"/>
  <c r="AI684"/>
  <c r="AE685"/>
  <c r="AF685"/>
  <c r="AG685"/>
  <c r="AH685"/>
  <c r="AI685"/>
  <c r="AE686"/>
  <c r="AF686"/>
  <c r="AG686"/>
  <c r="AH686"/>
  <c r="AI686"/>
  <c r="AE687"/>
  <c r="AF687"/>
  <c r="AG687"/>
  <c r="AH687"/>
  <c r="AI687"/>
  <c r="AE688"/>
  <c r="AF688"/>
  <c r="AG688"/>
  <c r="AH688"/>
  <c r="AI688"/>
  <c r="AE689"/>
  <c r="AF689"/>
  <c r="AG689"/>
  <c r="AH689"/>
  <c r="AI689"/>
  <c r="AE690"/>
  <c r="AF690"/>
  <c r="AG690"/>
  <c r="AH690"/>
  <c r="AI690"/>
  <c r="AE691"/>
  <c r="AF691"/>
  <c r="AG691"/>
  <c r="AH691"/>
  <c r="AI691"/>
  <c r="AE692"/>
  <c r="AF692"/>
  <c r="AG692"/>
  <c r="AH692"/>
  <c r="AI692"/>
  <c r="AE693"/>
  <c r="AF693"/>
  <c r="AG693"/>
  <c r="AH693"/>
  <c r="AI693"/>
  <c r="AE694"/>
  <c r="AF694"/>
  <c r="AG694"/>
  <c r="AH694"/>
  <c r="AI694"/>
  <c r="AE695"/>
  <c r="AF695"/>
  <c r="AG695"/>
  <c r="AH695"/>
  <c r="AI695"/>
  <c r="AE696"/>
  <c r="AF696"/>
  <c r="AG696"/>
  <c r="AH696"/>
  <c r="AI696"/>
  <c r="AE697"/>
  <c r="AF697"/>
  <c r="AG697"/>
  <c r="AH697"/>
  <c r="AI697"/>
  <c r="AE698"/>
  <c r="AF698"/>
  <c r="AG698"/>
  <c r="AH698"/>
  <c r="AI698"/>
  <c r="AE699"/>
  <c r="AF699"/>
  <c r="AG699"/>
  <c r="AH699"/>
  <c r="AI699"/>
  <c r="AE700"/>
  <c r="AF700"/>
  <c r="AG700"/>
  <c r="AH700"/>
  <c r="AI700"/>
  <c r="AE701"/>
  <c r="AF701"/>
  <c r="AG701"/>
  <c r="AH701"/>
  <c r="AI701"/>
  <c r="AE702"/>
  <c r="AF702"/>
  <c r="AG702"/>
  <c r="AH702"/>
  <c r="AI702"/>
  <c r="AE703"/>
  <c r="AF703"/>
  <c r="AG703"/>
  <c r="AH703"/>
  <c r="AI703"/>
  <c r="AE704"/>
  <c r="AF704"/>
  <c r="AG704"/>
  <c r="AH704"/>
  <c r="AI704"/>
  <c r="AE705"/>
  <c r="AF705"/>
  <c r="AG705"/>
  <c r="AH705"/>
  <c r="AI705"/>
  <c r="AE706"/>
  <c r="AF706"/>
  <c r="AG706"/>
  <c r="AH706"/>
  <c r="AI706"/>
  <c r="AE707"/>
  <c r="AF707"/>
  <c r="AG707"/>
  <c r="AH707"/>
  <c r="AI707"/>
  <c r="AE708"/>
  <c r="AF708"/>
  <c r="AG708"/>
  <c r="AH708"/>
  <c r="AI708"/>
  <c r="AE709"/>
  <c r="AF709"/>
  <c r="AG709"/>
  <c r="AH709"/>
  <c r="AI709"/>
  <c r="AE710"/>
  <c r="AF710"/>
  <c r="AG710"/>
  <c r="AH710"/>
  <c r="AI710"/>
  <c r="AE711"/>
  <c r="AF711"/>
  <c r="AG711"/>
  <c r="AH711"/>
  <c r="AI711"/>
  <c r="AE712"/>
  <c r="AF712"/>
  <c r="AG712"/>
  <c r="AH712"/>
  <c r="AI712"/>
  <c r="AE713"/>
  <c r="AF713"/>
  <c r="AG713"/>
  <c r="AH713"/>
  <c r="AI713"/>
  <c r="AE714"/>
  <c r="AF714"/>
  <c r="AG714"/>
  <c r="AH714"/>
  <c r="AI714"/>
  <c r="AE715"/>
  <c r="AF715"/>
  <c r="AG715"/>
  <c r="AH715"/>
  <c r="AI715"/>
  <c r="AE716"/>
  <c r="AF716"/>
  <c r="AG716"/>
  <c r="AH716"/>
  <c r="AI716"/>
  <c r="AE717"/>
  <c r="AF717"/>
  <c r="AG717"/>
  <c r="AH717"/>
  <c r="AI717"/>
  <c r="AE718"/>
  <c r="AF718"/>
  <c r="AG718"/>
  <c r="AH718"/>
  <c r="AI718"/>
  <c r="AE719"/>
  <c r="AF719"/>
  <c r="AG719"/>
  <c r="AH719"/>
  <c r="AI719"/>
  <c r="AE720"/>
  <c r="AF720"/>
  <c r="AG720"/>
  <c r="AH720"/>
  <c r="AI720"/>
  <c r="AE721"/>
  <c r="AF721"/>
  <c r="AG721"/>
  <c r="AH721"/>
  <c r="AI721"/>
  <c r="AE722"/>
  <c r="AF722"/>
  <c r="AG722"/>
  <c r="AH722"/>
  <c r="AI722"/>
  <c r="AE723"/>
  <c r="AF723"/>
  <c r="AG723"/>
  <c r="AH723"/>
  <c r="AI723"/>
  <c r="AE724"/>
  <c r="AF724"/>
  <c r="AG724"/>
  <c r="AH724"/>
  <c r="AI724"/>
  <c r="AE725"/>
  <c r="AF725"/>
  <c r="AG725"/>
  <c r="AH725"/>
  <c r="AI725"/>
  <c r="AE726"/>
  <c r="AF726"/>
  <c r="AG726"/>
  <c r="AH726"/>
  <c r="AI726"/>
  <c r="AE727"/>
  <c r="AF727"/>
  <c r="AG727"/>
  <c r="AH727"/>
  <c r="AI727"/>
  <c r="AE728"/>
  <c r="AF728"/>
  <c r="AG728"/>
  <c r="AH728"/>
  <c r="AI728"/>
  <c r="AE729"/>
  <c r="AF729"/>
  <c r="AG729"/>
  <c r="AH729"/>
  <c r="AI729"/>
  <c r="AE730"/>
  <c r="AF730"/>
  <c r="AG730"/>
  <c r="AH730"/>
  <c r="AI730"/>
  <c r="AE731"/>
  <c r="AF731"/>
  <c r="AG731"/>
  <c r="AH731"/>
  <c r="AI731"/>
  <c r="AE732"/>
  <c r="AF732"/>
  <c r="AG732"/>
  <c r="AH732"/>
  <c r="AI732"/>
  <c r="AE733"/>
  <c r="AF733"/>
  <c r="AG733"/>
  <c r="AH733"/>
  <c r="AI733"/>
  <c r="AE734"/>
  <c r="AF734"/>
  <c r="AG734"/>
  <c r="AH734"/>
  <c r="AI734"/>
  <c r="AE735"/>
  <c r="AF735"/>
  <c r="AG735"/>
  <c r="AH735"/>
  <c r="AI735"/>
  <c r="AE736"/>
  <c r="AF736"/>
  <c r="AG736"/>
  <c r="AH736"/>
  <c r="AI736"/>
  <c r="AE737"/>
  <c r="AF737"/>
  <c r="AG737"/>
  <c r="AH737"/>
  <c r="AI737"/>
  <c r="AE738"/>
  <c r="AF738"/>
  <c r="AG738"/>
  <c r="AH738"/>
  <c r="AI738"/>
  <c r="AE739"/>
  <c r="AF739"/>
  <c r="AG739"/>
  <c r="AH739"/>
  <c r="AI739"/>
  <c r="AE740"/>
  <c r="AF740"/>
  <c r="AG740"/>
  <c r="AH740"/>
  <c r="AI740"/>
  <c r="AE741"/>
  <c r="AF741"/>
  <c r="AG741"/>
  <c r="AH741"/>
  <c r="AI741"/>
  <c r="AE742"/>
  <c r="AF742"/>
  <c r="AG742"/>
  <c r="AH742"/>
  <c r="AI742"/>
  <c r="AE743"/>
  <c r="AF743"/>
  <c r="AG743"/>
  <c r="AH743"/>
  <c r="AI743"/>
  <c r="AE744"/>
  <c r="AF744"/>
  <c r="AG744"/>
  <c r="AH744"/>
  <c r="AI744"/>
  <c r="AE745"/>
  <c r="AF745"/>
  <c r="AG745"/>
  <c r="AH745"/>
  <c r="AI745"/>
  <c r="AE746"/>
  <c r="AF746"/>
  <c r="AG746"/>
  <c r="AH746"/>
  <c r="AI746"/>
  <c r="AE747"/>
  <c r="AF747"/>
  <c r="AG747"/>
  <c r="AH747"/>
  <c r="AI747"/>
  <c r="AE748"/>
  <c r="AF748"/>
  <c r="AG748"/>
  <c r="AH748"/>
  <c r="AI748"/>
  <c r="AE749"/>
  <c r="AF749"/>
  <c r="AG749"/>
  <c r="AH749"/>
  <c r="AI749"/>
  <c r="AE750"/>
  <c r="AF750"/>
  <c r="AG750"/>
  <c r="AH750"/>
  <c r="AI750"/>
  <c r="AE751"/>
  <c r="AF751"/>
  <c r="AG751"/>
  <c r="AH751"/>
  <c r="AI751"/>
  <c r="AE752"/>
  <c r="AF752"/>
  <c r="AG752"/>
  <c r="AH752"/>
  <c r="AI752"/>
  <c r="AE753"/>
  <c r="AF753"/>
  <c r="AG753"/>
  <c r="AH753"/>
  <c r="AI753"/>
  <c r="AE754"/>
  <c r="AF754"/>
  <c r="AG754"/>
  <c r="AH754"/>
  <c r="AI754"/>
  <c r="AE755"/>
  <c r="AF755"/>
  <c r="AG755"/>
  <c r="AH755"/>
  <c r="AI755"/>
  <c r="AE756"/>
  <c r="AF756"/>
  <c r="AG756"/>
  <c r="AH756"/>
  <c r="AI756"/>
  <c r="AE757"/>
  <c r="AF757"/>
  <c r="AG757"/>
  <c r="AH757"/>
  <c r="AI757"/>
  <c r="AE758"/>
  <c r="AF758"/>
  <c r="AG758"/>
  <c r="AH758"/>
  <c r="AI758"/>
  <c r="AE759"/>
  <c r="AF759"/>
  <c r="AG759"/>
  <c r="AH759"/>
  <c r="AI759"/>
  <c r="AE760"/>
  <c r="AF760"/>
  <c r="AG760"/>
  <c r="AH760"/>
  <c r="AI760"/>
  <c r="AE761"/>
  <c r="AF761"/>
  <c r="AG761"/>
  <c r="AH761"/>
  <c r="AI761"/>
  <c r="AE762"/>
  <c r="AF762"/>
  <c r="AG762"/>
  <c r="AH762"/>
  <c r="AI762"/>
  <c r="AE763"/>
  <c r="AF763"/>
  <c r="AG763"/>
  <c r="AH763"/>
  <c r="AI763"/>
  <c r="AE764"/>
  <c r="AF764"/>
  <c r="AG764"/>
  <c r="AH764"/>
  <c r="AI764"/>
  <c r="AE765"/>
  <c r="AF765"/>
  <c r="AG765"/>
  <c r="AH765"/>
  <c r="AI765"/>
  <c r="AE766"/>
  <c r="AF766"/>
  <c r="AG766"/>
  <c r="AH766"/>
  <c r="AI766"/>
  <c r="AE767"/>
  <c r="AF767"/>
  <c r="AG767"/>
  <c r="AH767"/>
  <c r="AI767"/>
  <c r="AE768"/>
  <c r="AF768"/>
  <c r="AG768"/>
  <c r="AH768"/>
  <c r="AI768"/>
  <c r="AE769"/>
  <c r="AF769"/>
  <c r="AG769"/>
  <c r="AH769"/>
  <c r="AI769"/>
  <c r="AE770"/>
  <c r="AF770"/>
  <c r="AG770"/>
  <c r="AH770"/>
  <c r="AI770"/>
  <c r="AE771"/>
  <c r="AF771"/>
  <c r="AG771"/>
  <c r="AH771"/>
  <c r="AI771"/>
  <c r="AE772"/>
  <c r="AF772"/>
  <c r="AG772"/>
  <c r="AH772"/>
  <c r="AI772"/>
  <c r="AE773"/>
  <c r="AF773"/>
  <c r="AG773"/>
  <c r="AH773"/>
  <c r="AI773"/>
  <c r="AE774"/>
  <c r="AF774"/>
  <c r="AG774"/>
  <c r="AH774"/>
  <c r="AI774"/>
  <c r="AE775"/>
  <c r="AF775"/>
  <c r="AG775"/>
  <c r="AH775"/>
  <c r="AI775"/>
  <c r="AE776"/>
  <c r="AF776"/>
  <c r="AG776"/>
  <c r="AH776"/>
  <c r="AI776"/>
  <c r="AE777"/>
  <c r="AF777"/>
  <c r="AG777"/>
  <c r="AH777"/>
  <c r="AI777"/>
  <c r="AE778"/>
  <c r="AF778"/>
  <c r="AG778"/>
  <c r="AH778"/>
  <c r="AI778"/>
  <c r="AE779"/>
  <c r="AF779"/>
  <c r="AG779"/>
  <c r="AH779"/>
  <c r="AI779"/>
  <c r="AE780"/>
  <c r="AF780"/>
  <c r="AG780"/>
  <c r="AH780"/>
  <c r="AI780"/>
  <c r="AE781"/>
  <c r="AF781"/>
  <c r="AG781"/>
  <c r="AH781"/>
  <c r="AI781"/>
  <c r="AE782"/>
  <c r="AF782"/>
  <c r="AG782"/>
  <c r="AH782"/>
  <c r="AI782"/>
  <c r="AE783"/>
  <c r="AF783"/>
  <c r="AG783"/>
  <c r="AH783"/>
  <c r="AI783"/>
  <c r="AE784"/>
  <c r="AF784"/>
  <c r="AG784"/>
  <c r="AH784"/>
  <c r="AI784"/>
  <c r="AE785"/>
  <c r="AF785"/>
  <c r="AG785"/>
  <c r="AH785"/>
  <c r="AI785"/>
  <c r="AE786"/>
  <c r="AF786"/>
  <c r="AG786"/>
  <c r="AH786"/>
  <c r="AI786"/>
  <c r="AE787"/>
  <c r="AF787"/>
  <c r="AG787"/>
  <c r="AH787"/>
  <c r="AI787"/>
  <c r="AE788"/>
  <c r="AF788"/>
  <c r="AG788"/>
  <c r="AH788"/>
  <c r="AI788"/>
  <c r="AE789"/>
  <c r="AF789"/>
  <c r="AG789"/>
  <c r="AH789"/>
  <c r="AI789"/>
  <c r="AE790"/>
  <c r="AF790"/>
  <c r="AG790"/>
  <c r="AH790"/>
  <c r="AI790"/>
  <c r="AE791"/>
  <c r="AF791"/>
  <c r="AG791"/>
  <c r="AH791"/>
  <c r="AI791"/>
  <c r="AE792"/>
  <c r="AF792"/>
  <c r="AG792"/>
  <c r="AH792"/>
  <c r="AI792"/>
  <c r="AE793"/>
  <c r="AF793"/>
  <c r="AG793"/>
  <c r="AH793"/>
  <c r="AI793"/>
  <c r="AE794"/>
  <c r="AF794"/>
  <c r="AG794"/>
  <c r="AH794"/>
  <c r="AI794"/>
  <c r="AE795"/>
  <c r="AF795"/>
  <c r="AG795"/>
  <c r="AH795"/>
  <c r="AI795"/>
  <c r="AE796"/>
  <c r="AF796"/>
  <c r="AG796"/>
  <c r="AH796"/>
  <c r="AI796"/>
  <c r="AE797"/>
  <c r="AF797"/>
  <c r="AG797"/>
  <c r="AH797"/>
  <c r="AI797"/>
  <c r="AE798"/>
  <c r="AF798"/>
  <c r="AG798"/>
  <c r="AH798"/>
  <c r="AI798"/>
  <c r="AE799"/>
  <c r="AF799"/>
  <c r="AG799"/>
  <c r="AH799"/>
  <c r="AI799"/>
  <c r="AE800"/>
  <c r="AF800"/>
  <c r="AG800"/>
  <c r="AH800"/>
  <c r="AI800"/>
  <c r="AE801"/>
  <c r="AF801"/>
  <c r="AG801"/>
  <c r="AH801"/>
  <c r="AI801"/>
  <c r="AE802"/>
  <c r="AF802"/>
  <c r="AG802"/>
  <c r="AH802"/>
  <c r="AI802"/>
  <c r="AE803"/>
  <c r="AF803"/>
  <c r="AG803"/>
  <c r="AH803"/>
  <c r="AI803"/>
  <c r="AE804"/>
  <c r="AF804"/>
  <c r="AG804"/>
  <c r="AH804"/>
  <c r="AI804"/>
  <c r="AE805"/>
  <c r="AF805"/>
  <c r="AG805"/>
  <c r="AH805"/>
  <c r="AI805"/>
  <c r="AE806"/>
  <c r="AF806"/>
  <c r="AG806"/>
  <c r="AH806"/>
  <c r="AI806"/>
  <c r="AE807"/>
  <c r="AF807"/>
  <c r="AG807"/>
  <c r="AH807"/>
  <c r="AI807"/>
  <c r="AE808"/>
  <c r="AF808"/>
  <c r="AG808"/>
  <c r="AH808"/>
  <c r="AI808"/>
  <c r="AE809"/>
  <c r="AF809"/>
  <c r="AG809"/>
  <c r="AH809"/>
  <c r="AI809"/>
  <c r="AE810"/>
  <c r="AF810"/>
  <c r="AG810"/>
  <c r="AH810"/>
  <c r="AI810"/>
  <c r="AE811"/>
  <c r="AF811"/>
  <c r="AG811"/>
  <c r="AH811"/>
  <c r="AI811"/>
  <c r="AE812"/>
  <c r="AF812"/>
  <c r="AG812"/>
  <c r="AH812"/>
  <c r="AI812"/>
  <c r="AE813"/>
  <c r="AF813"/>
  <c r="AG813"/>
  <c r="AH813"/>
  <c r="AI813"/>
  <c r="AE814"/>
  <c r="AF814"/>
  <c r="AG814"/>
  <c r="AH814"/>
  <c r="AI814"/>
  <c r="AE815"/>
  <c r="AF815"/>
  <c r="AG815"/>
  <c r="AH815"/>
  <c r="AI815"/>
  <c r="AE816"/>
  <c r="AF816"/>
  <c r="AG816"/>
  <c r="AH816"/>
  <c r="AI816"/>
  <c r="AE817"/>
  <c r="AF817"/>
  <c r="AG817"/>
  <c r="AH817"/>
  <c r="AI817"/>
  <c r="AE818"/>
  <c r="AF818"/>
  <c r="AG818"/>
  <c r="AH818"/>
  <c r="AI818"/>
  <c r="AE819"/>
  <c r="AF819"/>
  <c r="AG819"/>
  <c r="AH819"/>
  <c r="AI819"/>
  <c r="AE820"/>
  <c r="AF820"/>
  <c r="AG820"/>
  <c r="AH820"/>
  <c r="AI820"/>
  <c r="AE821"/>
  <c r="AF821"/>
  <c r="AG821"/>
  <c r="AH821"/>
  <c r="AI821"/>
  <c r="AE822"/>
  <c r="AF822"/>
  <c r="AG822"/>
  <c r="AH822"/>
  <c r="AI822"/>
  <c r="AE823"/>
  <c r="AF823"/>
  <c r="AG823"/>
  <c r="AH823"/>
  <c r="AI823"/>
  <c r="AE824"/>
  <c r="AF824"/>
  <c r="AG824"/>
  <c r="AH824"/>
  <c r="AI824"/>
  <c r="AE825"/>
  <c r="AF825"/>
  <c r="AG825"/>
  <c r="AH825"/>
  <c r="AI825"/>
  <c r="AE826"/>
  <c r="AF826"/>
  <c r="AG826"/>
  <c r="AH826"/>
  <c r="AI826"/>
  <c r="AE827"/>
  <c r="AF827"/>
  <c r="AG827"/>
  <c r="AH827"/>
  <c r="AI827"/>
  <c r="AE828"/>
  <c r="AF828"/>
  <c r="AG828"/>
  <c r="AH828"/>
  <c r="AI828"/>
  <c r="AE829"/>
  <c r="AF829"/>
  <c r="AG829"/>
  <c r="AH829"/>
  <c r="AI829"/>
  <c r="AE830"/>
  <c r="AF830"/>
  <c r="AG830"/>
  <c r="AH830"/>
  <c r="AI830"/>
  <c r="AE831"/>
  <c r="AF831"/>
  <c r="AG831"/>
  <c r="AH831"/>
  <c r="AI831"/>
  <c r="AE832"/>
  <c r="AF832"/>
  <c r="AG832"/>
  <c r="AH832"/>
  <c r="AI832"/>
  <c r="AE833"/>
  <c r="AF833"/>
  <c r="AG833"/>
  <c r="AH833"/>
  <c r="AI833"/>
  <c r="AE834"/>
  <c r="AF834"/>
  <c r="AG834"/>
  <c r="AH834"/>
  <c r="AI834"/>
  <c r="AE835"/>
  <c r="AF835"/>
  <c r="AG835"/>
  <c r="AH835"/>
  <c r="AI835"/>
  <c r="AE836"/>
  <c r="AF836"/>
  <c r="AG836"/>
  <c r="AH836"/>
  <c r="AI836"/>
  <c r="AE837"/>
  <c r="AF837"/>
  <c r="AG837"/>
  <c r="AH837"/>
  <c r="AI837"/>
  <c r="AE838"/>
  <c r="AF838"/>
  <c r="AG838"/>
  <c r="AH838"/>
  <c r="AI838"/>
  <c r="AE839"/>
  <c r="AF839"/>
  <c r="AG839"/>
  <c r="AH839"/>
  <c r="AI839"/>
  <c r="AE840"/>
  <c r="AF840"/>
  <c r="AG840"/>
  <c r="AH840"/>
  <c r="AI840"/>
  <c r="AE841"/>
  <c r="AF841"/>
  <c r="AG841"/>
  <c r="AH841"/>
  <c r="AI841"/>
  <c r="AE842"/>
  <c r="AF842"/>
  <c r="AG842"/>
  <c r="AH842"/>
  <c r="AI842"/>
  <c r="AE843"/>
  <c r="AF843"/>
  <c r="AG843"/>
  <c r="AH843"/>
  <c r="AI843"/>
  <c r="AE844"/>
  <c r="AF844"/>
  <c r="AG844"/>
  <c r="AH844"/>
  <c r="AI844"/>
  <c r="AE845"/>
  <c r="AF845"/>
  <c r="AG845"/>
  <c r="AH845"/>
  <c r="AI845"/>
  <c r="AE846"/>
  <c r="AF846"/>
  <c r="AG846"/>
  <c r="AH846"/>
  <c r="AI846"/>
  <c r="AE847"/>
  <c r="AF847"/>
  <c r="AG847"/>
  <c r="AH847"/>
  <c r="AI847"/>
  <c r="AE848"/>
  <c r="AF848"/>
  <c r="AG848"/>
  <c r="AH848"/>
  <c r="AI848"/>
  <c r="AE849"/>
  <c r="AF849"/>
  <c r="AG849"/>
  <c r="AH849"/>
  <c r="AI849"/>
  <c r="AE850"/>
  <c r="AF850"/>
  <c r="AG850"/>
  <c r="AH850"/>
  <c r="AI850"/>
  <c r="AE851"/>
  <c r="AF851"/>
  <c r="AG851"/>
  <c r="AH851"/>
  <c r="AI851"/>
  <c r="AE852"/>
  <c r="AF852"/>
  <c r="AG852"/>
  <c r="AH852"/>
  <c r="AI852"/>
  <c r="AE853"/>
  <c r="AF853"/>
  <c r="AG853"/>
  <c r="AH853"/>
  <c r="AI853"/>
  <c r="AE854"/>
  <c r="AF854"/>
  <c r="AG854"/>
  <c r="AH854"/>
  <c r="AI854"/>
  <c r="AE855"/>
  <c r="AF855"/>
  <c r="AG855"/>
  <c r="AH855"/>
  <c r="AI855"/>
  <c r="AE856"/>
  <c r="AF856"/>
  <c r="AG856"/>
  <c r="AH856"/>
  <c r="AI856"/>
  <c r="AE857"/>
  <c r="AF857"/>
  <c r="AG857"/>
  <c r="AH857"/>
  <c r="AI857"/>
  <c r="AE858"/>
  <c r="AF858"/>
  <c r="AG858"/>
  <c r="AH858"/>
  <c r="AI858"/>
  <c r="AE859"/>
  <c r="AF859"/>
  <c r="AG859"/>
  <c r="AH859"/>
  <c r="AI859"/>
  <c r="AE860"/>
  <c r="AF860"/>
  <c r="AG860"/>
  <c r="AH860"/>
  <c r="AI860"/>
  <c r="AE861"/>
  <c r="AF861"/>
  <c r="AG861"/>
  <c r="AH861"/>
  <c r="AI861"/>
  <c r="AE862"/>
  <c r="AF862"/>
  <c r="AG862"/>
  <c r="AH862"/>
  <c r="AI862"/>
  <c r="AE863"/>
  <c r="AF863"/>
  <c r="AG863"/>
  <c r="AH863"/>
  <c r="AI863"/>
  <c r="AE864"/>
  <c r="AF864"/>
  <c r="AG864"/>
  <c r="AH864"/>
  <c r="AI864"/>
  <c r="AE865"/>
  <c r="AF865"/>
  <c r="AG865"/>
  <c r="AH865"/>
  <c r="AI865"/>
  <c r="AE866"/>
  <c r="AF866"/>
  <c r="AG866"/>
  <c r="AH866"/>
  <c r="AI866"/>
  <c r="AE867"/>
  <c r="AF867"/>
  <c r="AG867"/>
  <c r="AH867"/>
  <c r="AI867"/>
  <c r="AE868"/>
  <c r="AF868"/>
  <c r="AG868"/>
  <c r="AH868"/>
  <c r="AI868"/>
  <c r="AE869"/>
  <c r="AF869"/>
  <c r="AG869"/>
  <c r="AH869"/>
  <c r="AI869"/>
  <c r="AE870"/>
  <c r="AF870"/>
  <c r="AG870"/>
  <c r="AH870"/>
  <c r="AI870"/>
  <c r="AE871"/>
  <c r="AF871"/>
  <c r="AG871"/>
  <c r="AH871"/>
  <c r="AI871"/>
  <c r="AE872"/>
  <c r="AF872"/>
  <c r="AG872"/>
  <c r="AH872"/>
  <c r="AI872"/>
  <c r="AE873"/>
  <c r="AF873"/>
  <c r="AG873"/>
  <c r="AH873"/>
  <c r="AI873"/>
  <c r="AE874"/>
  <c r="AF874"/>
  <c r="AG874"/>
  <c r="AH874"/>
  <c r="AI874"/>
  <c r="AE875"/>
  <c r="AF875"/>
  <c r="AG875"/>
  <c r="AH875"/>
  <c r="AI875"/>
  <c r="AE876"/>
  <c r="AF876"/>
  <c r="AG876"/>
  <c r="AH876"/>
  <c r="AI876"/>
  <c r="AE877"/>
  <c r="AF877"/>
  <c r="AG877"/>
  <c r="AH877"/>
  <c r="AI877"/>
  <c r="AE878"/>
  <c r="AF878"/>
  <c r="AG878"/>
  <c r="AH878"/>
  <c r="AI878"/>
  <c r="AE879"/>
  <c r="AF879"/>
  <c r="AG879"/>
  <c r="AH879"/>
  <c r="AI879"/>
  <c r="AE880"/>
  <c r="AF880"/>
  <c r="AG880"/>
  <c r="AH880"/>
  <c r="AI880"/>
  <c r="AE881"/>
  <c r="AF881"/>
  <c r="AG881"/>
  <c r="AH881"/>
  <c r="AI881"/>
  <c r="AE882"/>
  <c r="AF882"/>
  <c r="AG882"/>
  <c r="AH882"/>
  <c r="AI882"/>
  <c r="AE883"/>
  <c r="AF883"/>
  <c r="AG883"/>
  <c r="AH883"/>
  <c r="AI883"/>
  <c r="AE884"/>
  <c r="AF884"/>
  <c r="AG884"/>
  <c r="AH884"/>
  <c r="AI884"/>
  <c r="AE885"/>
  <c r="AF885"/>
  <c r="AG885"/>
  <c r="AH885"/>
  <c r="AI885"/>
  <c r="AE886"/>
  <c r="AF886"/>
  <c r="AG886"/>
  <c r="AH886"/>
  <c r="AI886"/>
  <c r="AE887"/>
  <c r="AF887"/>
  <c r="AG887"/>
  <c r="AH887"/>
  <c r="AI887"/>
  <c r="AE888"/>
  <c r="AF888"/>
  <c r="AG888"/>
  <c r="AH888"/>
  <c r="AI888"/>
  <c r="AE889"/>
  <c r="AF889"/>
  <c r="AG889"/>
  <c r="AH889"/>
  <c r="AI889"/>
  <c r="AE890"/>
  <c r="AF890"/>
  <c r="AG890"/>
  <c r="AH890"/>
  <c r="AI890"/>
  <c r="AE891"/>
  <c r="AF891"/>
  <c r="AG891"/>
  <c r="AH891"/>
  <c r="AI891"/>
  <c r="AE892"/>
  <c r="AF892"/>
  <c r="AG892"/>
  <c r="AH892"/>
  <c r="AI892"/>
  <c r="AE893"/>
  <c r="AF893"/>
  <c r="AG893"/>
  <c r="AH893"/>
  <c r="AI893"/>
  <c r="AE894"/>
  <c r="AF894"/>
  <c r="AG894"/>
  <c r="AH894"/>
  <c r="AI894"/>
  <c r="AE895"/>
  <c r="AF895"/>
  <c r="AG895"/>
  <c r="AH895"/>
  <c r="AI895"/>
  <c r="AE896"/>
  <c r="AF896"/>
  <c r="AG896"/>
  <c r="AH896"/>
  <c r="AI896"/>
  <c r="AE897"/>
  <c r="AF897"/>
  <c r="AG897"/>
  <c r="AH897"/>
  <c r="AI897"/>
  <c r="AE898"/>
  <c r="AF898"/>
  <c r="AG898"/>
  <c r="AH898"/>
  <c r="AI898"/>
  <c r="AE899"/>
  <c r="AF899"/>
  <c r="AG899"/>
  <c r="AH899"/>
  <c r="AI899"/>
  <c r="AE900"/>
  <c r="AF900"/>
  <c r="AG900"/>
  <c r="AH900"/>
  <c r="AI900"/>
  <c r="AE901"/>
  <c r="AF901"/>
  <c r="AG901"/>
  <c r="AH901"/>
  <c r="AI901"/>
  <c r="AE902"/>
  <c r="AF902"/>
  <c r="AG902"/>
  <c r="AH902"/>
  <c r="AI902"/>
  <c r="AE903"/>
  <c r="AF903"/>
  <c r="AG903"/>
  <c r="AH903"/>
  <c r="AI903"/>
  <c r="AE904"/>
  <c r="AF904"/>
  <c r="AG904"/>
  <c r="AH904"/>
  <c r="AI904"/>
  <c r="AE905"/>
  <c r="AF905"/>
  <c r="AG905"/>
  <c r="AH905"/>
  <c r="AI905"/>
  <c r="AE906"/>
  <c r="AF906"/>
  <c r="AG906"/>
  <c r="AH906"/>
  <c r="AI906"/>
  <c r="AE907"/>
  <c r="AF907"/>
  <c r="AG907"/>
  <c r="AH907"/>
  <c r="AI907"/>
  <c r="AE908"/>
  <c r="AF908"/>
  <c r="AG908"/>
  <c r="AH908"/>
  <c r="AI908"/>
  <c r="AE909"/>
  <c r="AF909"/>
  <c r="AG909"/>
  <c r="AH909"/>
  <c r="AI909"/>
  <c r="AE910"/>
  <c r="AF910"/>
  <c r="AG910"/>
  <c r="AH910"/>
  <c r="AI910"/>
  <c r="AE911"/>
  <c r="AF911"/>
  <c r="AG911"/>
  <c r="AH911"/>
  <c r="AI911"/>
  <c r="AE912"/>
  <c r="AF912"/>
  <c r="AG912"/>
  <c r="AH912"/>
  <c r="AI912"/>
  <c r="AE913"/>
  <c r="AF913"/>
  <c r="AG913"/>
  <c r="AH913"/>
  <c r="AI913"/>
  <c r="AE914"/>
  <c r="AF914"/>
  <c r="AG914"/>
  <c r="AH914"/>
  <c r="AI914"/>
  <c r="AE915"/>
  <c r="AF915"/>
  <c r="AG915"/>
  <c r="AH915"/>
  <c r="AI915"/>
  <c r="AE916"/>
  <c r="AF916"/>
  <c r="AG916"/>
  <c r="AH916"/>
  <c r="AI916"/>
  <c r="AE917"/>
  <c r="AF917"/>
  <c r="AG917"/>
  <c r="AH917"/>
  <c r="AI917"/>
  <c r="AE918"/>
  <c r="AF918"/>
  <c r="AG918"/>
  <c r="AH918"/>
  <c r="AI918"/>
  <c r="AE919"/>
  <c r="AF919"/>
  <c r="AG919"/>
  <c r="AH919"/>
  <c r="AI919"/>
  <c r="AE920"/>
  <c r="AF920"/>
  <c r="AG920"/>
  <c r="AH920"/>
  <c r="AI920"/>
  <c r="AE921"/>
  <c r="AF921"/>
  <c r="AG921"/>
  <c r="AH921"/>
  <c r="AI921"/>
  <c r="AE922"/>
  <c r="AF922"/>
  <c r="AG922"/>
  <c r="AH922"/>
  <c r="AI922"/>
  <c r="AE923"/>
  <c r="AF923"/>
  <c r="AG923"/>
  <c r="AH923"/>
  <c r="AI923"/>
  <c r="AE924"/>
  <c r="AF924"/>
  <c r="AG924"/>
  <c r="AH924"/>
  <c r="AI924"/>
  <c r="AE925"/>
  <c r="AF925"/>
  <c r="AG925"/>
  <c r="AH925"/>
  <c r="AI925"/>
  <c r="AE926"/>
  <c r="AF926"/>
  <c r="AG926"/>
  <c r="AH926"/>
  <c r="AI926"/>
  <c r="AE927"/>
  <c r="AF927"/>
  <c r="AG927"/>
  <c r="AH927"/>
  <c r="AI927"/>
  <c r="AE928"/>
  <c r="AF928"/>
  <c r="AG928"/>
  <c r="AH928"/>
  <c r="AI928"/>
  <c r="AE929"/>
  <c r="AF929"/>
  <c r="AG929"/>
  <c r="AH929"/>
  <c r="AI929"/>
  <c r="AE930"/>
  <c r="AF930"/>
  <c r="AG930"/>
  <c r="AH930"/>
  <c r="AI930"/>
  <c r="AE931"/>
  <c r="AF931"/>
  <c r="AG931"/>
  <c r="AH931"/>
  <c r="AI931"/>
  <c r="AE932"/>
  <c r="AF932"/>
  <c r="AG932"/>
  <c r="AH932"/>
  <c r="AI932"/>
  <c r="AE933"/>
  <c r="AF933"/>
  <c r="AG933"/>
  <c r="AH933"/>
  <c r="AI933"/>
  <c r="AE934"/>
  <c r="AF934"/>
  <c r="AG934"/>
  <c r="AH934"/>
  <c r="AI934"/>
  <c r="AE935"/>
  <c r="AF935"/>
  <c r="AG935"/>
  <c r="AH935"/>
  <c r="AI935"/>
  <c r="AE936"/>
  <c r="AF936"/>
  <c r="AG936"/>
  <c r="AH936"/>
  <c r="AI936"/>
  <c r="AE937"/>
  <c r="AF937"/>
  <c r="AG937"/>
  <c r="AH937"/>
  <c r="AI937"/>
  <c r="AE938"/>
  <c r="AF938"/>
  <c r="AG938"/>
  <c r="AH938"/>
  <c r="AI938"/>
  <c r="AE939"/>
  <c r="AF939"/>
  <c r="AG939"/>
  <c r="AH939"/>
  <c r="AI939"/>
  <c r="AE940"/>
  <c r="AF940"/>
  <c r="AG940"/>
  <c r="AH940"/>
  <c r="AI940"/>
  <c r="AE941"/>
  <c r="AF941"/>
  <c r="AG941"/>
  <c r="AH941"/>
  <c r="AI941"/>
  <c r="AE942"/>
  <c r="AF942"/>
  <c r="AG942"/>
  <c r="AH942"/>
  <c r="AI942"/>
  <c r="AE943"/>
  <c r="AF943"/>
  <c r="AG943"/>
  <c r="AH943"/>
  <c r="AI943"/>
  <c r="AE944"/>
  <c r="AF944"/>
  <c r="AG944"/>
  <c r="AH944"/>
  <c r="AI944"/>
  <c r="AE945"/>
  <c r="AF945"/>
  <c r="AG945"/>
  <c r="AH945"/>
  <c r="AI945"/>
  <c r="AE946"/>
  <c r="AF946"/>
  <c r="AG946"/>
  <c r="AH946"/>
  <c r="AI946"/>
  <c r="AE947"/>
  <c r="AF947"/>
  <c r="AG947"/>
  <c r="AH947"/>
  <c r="AI947"/>
  <c r="AE948"/>
  <c r="AF948"/>
  <c r="AG948"/>
  <c r="AH948"/>
  <c r="AI948"/>
  <c r="AE949"/>
  <c r="AF949"/>
  <c r="AG949"/>
  <c r="AH949"/>
  <c r="AI949"/>
  <c r="AE950"/>
  <c r="AF950"/>
  <c r="AG950"/>
  <c r="AH950"/>
  <c r="AI950"/>
  <c r="AE951"/>
  <c r="AF951"/>
  <c r="AG951"/>
  <c r="AH951"/>
  <c r="AI951"/>
  <c r="AE952"/>
  <c r="AF952"/>
  <c r="AG952"/>
  <c r="AH952"/>
  <c r="AI952"/>
  <c r="AE953"/>
  <c r="AF953"/>
  <c r="AG953"/>
  <c r="AH953"/>
  <c r="AI953"/>
  <c r="AE954"/>
  <c r="AF954"/>
  <c r="AG954"/>
  <c r="AH954"/>
  <c r="AI954"/>
  <c r="AE955"/>
  <c r="AF955"/>
  <c r="AG955"/>
  <c r="AH955"/>
  <c r="AI955"/>
  <c r="AE956"/>
  <c r="AF956"/>
  <c r="AG956"/>
  <c r="AH956"/>
  <c r="AI956"/>
  <c r="AE957"/>
  <c r="AF957"/>
  <c r="AG957"/>
  <c r="AH957"/>
  <c r="AI957"/>
  <c r="AE958"/>
  <c r="AF958"/>
  <c r="AG958"/>
  <c r="AH958"/>
  <c r="AI958"/>
  <c r="AE959"/>
  <c r="AF959"/>
  <c r="AG959"/>
  <c r="AH959"/>
  <c r="AI959"/>
  <c r="AE960"/>
  <c r="AF960"/>
  <c r="AG960"/>
  <c r="AH960"/>
  <c r="AI960"/>
  <c r="AE961"/>
  <c r="AF961"/>
  <c r="AG961"/>
  <c r="AH961"/>
  <c r="AI961"/>
  <c r="AE962"/>
  <c r="AF962"/>
  <c r="AG962"/>
  <c r="AH962"/>
  <c r="AI962"/>
  <c r="AE963"/>
  <c r="AF963"/>
  <c r="AG963"/>
  <c r="AH963"/>
  <c r="AI963"/>
  <c r="AE964"/>
  <c r="AF964"/>
  <c r="AG964"/>
  <c r="AH964"/>
  <c r="AI964"/>
  <c r="AE965"/>
  <c r="AF965"/>
  <c r="AG965"/>
  <c r="AH965"/>
  <c r="AI965"/>
  <c r="AE966"/>
  <c r="AF966"/>
  <c r="AG966"/>
  <c r="AH966"/>
  <c r="AI966"/>
  <c r="AE967"/>
  <c r="AF967"/>
  <c r="AG967"/>
  <c r="AH967"/>
  <c r="AI967"/>
  <c r="AE968"/>
  <c r="AF968"/>
  <c r="AG968"/>
  <c r="AH968"/>
  <c r="AI968"/>
  <c r="AE969"/>
  <c r="AF969"/>
  <c r="AG969"/>
  <c r="AH969"/>
  <c r="AI969"/>
  <c r="AE970"/>
  <c r="AF970"/>
  <c r="AG970"/>
  <c r="AH970"/>
  <c r="AI970"/>
  <c r="AE971"/>
  <c r="AF971"/>
  <c r="AG971"/>
  <c r="AH971"/>
  <c r="AI971"/>
  <c r="AE972"/>
  <c r="AF972"/>
  <c r="AG972"/>
  <c r="AH972"/>
  <c r="AI972"/>
  <c r="AE973"/>
  <c r="AF973"/>
  <c r="AG973"/>
  <c r="AH973"/>
  <c r="AI973"/>
  <c r="AE974"/>
  <c r="AF974"/>
  <c r="AG974"/>
  <c r="AH974"/>
  <c r="AI974"/>
  <c r="AE975"/>
  <c r="AF975"/>
  <c r="AG975"/>
  <c r="AH975"/>
  <c r="AI975"/>
  <c r="AE976"/>
  <c r="AF976"/>
  <c r="AG976"/>
  <c r="AH976"/>
  <c r="AI976"/>
  <c r="AE977"/>
  <c r="AF977"/>
  <c r="AG977"/>
  <c r="AH977"/>
  <c r="AI977"/>
  <c r="AE978"/>
  <c r="AF978"/>
  <c r="AG978"/>
  <c r="AH978"/>
  <c r="AI978"/>
  <c r="AE979"/>
  <c r="AF979"/>
  <c r="AG979"/>
  <c r="AH979"/>
  <c r="AI979"/>
  <c r="AE980"/>
  <c r="AF980"/>
  <c r="AG980"/>
  <c r="AH980"/>
  <c r="AI980"/>
  <c r="AE981"/>
  <c r="AF981"/>
  <c r="AG981"/>
  <c r="AH981"/>
  <c r="AI981"/>
  <c r="AE982"/>
  <c r="AF982"/>
  <c r="AG982"/>
  <c r="AH982"/>
  <c r="AI982"/>
  <c r="AE983"/>
  <c r="AF983"/>
  <c r="AG983"/>
  <c r="AH983"/>
  <c r="AI983"/>
  <c r="AE984"/>
  <c r="AF984"/>
  <c r="AG984"/>
  <c r="AH984"/>
  <c r="AI984"/>
  <c r="AE985"/>
  <c r="AF985"/>
  <c r="AG985"/>
  <c r="AH985"/>
  <c r="AI985"/>
  <c r="AE986"/>
  <c r="AF986"/>
  <c r="AG986"/>
  <c r="AH986"/>
  <c r="AI986"/>
  <c r="AE987"/>
  <c r="AF987"/>
  <c r="AG987"/>
  <c r="AH987"/>
  <c r="AI987"/>
  <c r="AE988"/>
  <c r="AF988"/>
  <c r="AG988"/>
  <c r="AH988"/>
  <c r="AI988"/>
  <c r="AE989"/>
  <c r="AF989"/>
  <c r="AG989"/>
  <c r="AH989"/>
  <c r="AI989"/>
  <c r="AE990"/>
  <c r="AF990"/>
  <c r="AG990"/>
  <c r="AH990"/>
  <c r="AI990"/>
  <c r="AE991"/>
  <c r="AF991"/>
  <c r="AG991"/>
  <c r="AH991"/>
  <c r="AI991"/>
  <c r="AE992"/>
  <c r="AF992"/>
  <c r="AG992"/>
  <c r="AH992"/>
  <c r="AI992"/>
  <c r="AE993"/>
  <c r="AF993"/>
  <c r="AG993"/>
  <c r="AH993"/>
  <c r="AI993"/>
  <c r="AE994"/>
  <c r="AF994"/>
  <c r="AG994"/>
  <c r="AH994"/>
  <c r="AI994"/>
  <c r="AE995"/>
  <c r="AF995"/>
  <c r="AG995"/>
  <c r="AH995"/>
  <c r="AI995"/>
  <c r="AE996"/>
  <c r="AF996"/>
  <c r="AG996"/>
  <c r="AH996"/>
  <c r="AI996"/>
  <c r="AE997"/>
  <c r="AF997"/>
  <c r="AG997"/>
  <c r="AH997"/>
  <c r="AI997"/>
  <c r="AE998"/>
  <c r="AF998"/>
  <c r="AG998"/>
  <c r="AH998"/>
  <c r="AI998"/>
  <c r="AE999"/>
  <c r="AF999"/>
  <c r="AG999"/>
  <c r="AH999"/>
  <c r="AI999"/>
  <c r="AE1000"/>
  <c r="AF1000"/>
  <c r="AG1000"/>
  <c r="AH1000"/>
  <c r="AI1000"/>
  <c r="AE1001"/>
  <c r="AF1001"/>
  <c r="AG1001"/>
  <c r="AH1001"/>
  <c r="AI1001"/>
  <c r="AE1002"/>
  <c r="AF1002"/>
  <c r="AG1002"/>
  <c r="AH1002"/>
  <c r="AI1002"/>
  <c r="AE1003"/>
  <c r="AF1003"/>
  <c r="AG1003"/>
  <c r="AH1003"/>
  <c r="AI1003"/>
  <c r="AE1004"/>
  <c r="AF1004"/>
  <c r="AG1004"/>
  <c r="AH1004"/>
  <c r="AI1004"/>
  <c r="AE1005"/>
  <c r="AF1005"/>
  <c r="AG1005"/>
  <c r="AH1005"/>
  <c r="AI1005"/>
  <c r="AE1006"/>
  <c r="AF1006"/>
  <c r="AG1006"/>
  <c r="AH1006"/>
  <c r="AI1006"/>
  <c r="AE1007"/>
  <c r="AF1007"/>
  <c r="AG1007"/>
  <c r="AH1007"/>
  <c r="AI1007"/>
  <c r="AE1008"/>
  <c r="AF1008"/>
  <c r="AG1008"/>
  <c r="AH1008"/>
  <c r="AI1008"/>
  <c r="AE1009"/>
  <c r="AF1009"/>
  <c r="AG1009"/>
  <c r="AH1009"/>
  <c r="AI1009"/>
  <c r="AE1010"/>
  <c r="AF1010"/>
  <c r="AG1010"/>
  <c r="AH1010"/>
  <c r="AI1010"/>
  <c r="AE1011"/>
  <c r="AF1011"/>
  <c r="AG1011"/>
  <c r="AH1011"/>
  <c r="AI1011"/>
  <c r="AE1012"/>
  <c r="AF1012"/>
  <c r="AG1012"/>
  <c r="AH1012"/>
  <c r="AI1012"/>
  <c r="AE1013"/>
  <c r="AF1013"/>
  <c r="AG1013"/>
  <c r="AH1013"/>
  <c r="AI1013"/>
  <c r="AE1014"/>
  <c r="AF1014"/>
  <c r="AG1014"/>
  <c r="AH1014"/>
  <c r="AI1014"/>
  <c r="AE1015"/>
  <c r="AF1015"/>
  <c r="AG1015"/>
  <c r="AH1015"/>
  <c r="AI1015"/>
  <c r="AE1016"/>
  <c r="AF1016"/>
  <c r="AG1016"/>
  <c r="AH1016"/>
  <c r="AI1016"/>
  <c r="AE1017"/>
  <c r="AF1017"/>
  <c r="AG1017"/>
  <c r="AH1017"/>
  <c r="AI1017"/>
  <c r="AE1018"/>
  <c r="AF1018"/>
  <c r="AG1018"/>
  <c r="AH1018"/>
  <c r="AI1018"/>
  <c r="AE1019"/>
  <c r="AF1019"/>
  <c r="AG1019"/>
  <c r="AH1019"/>
  <c r="AI1019"/>
  <c r="AE1020"/>
  <c r="AF1020"/>
  <c r="AG1020"/>
  <c r="AH1020"/>
  <c r="AI1020"/>
  <c r="AE1021"/>
  <c r="AF1021"/>
  <c r="AG1021"/>
  <c r="AH1021"/>
  <c r="AI1021"/>
  <c r="AE1022"/>
  <c r="AF1022"/>
  <c r="AG1022"/>
  <c r="AH1022"/>
  <c r="AI1022"/>
  <c r="AE1023"/>
  <c r="AF1023"/>
  <c r="AG1023"/>
  <c r="AH1023"/>
  <c r="AI1023"/>
  <c r="AE1024"/>
  <c r="AF1024"/>
  <c r="AG1024"/>
  <c r="AH1024"/>
  <c r="AI1024"/>
  <c r="AE1025"/>
  <c r="AF1025"/>
  <c r="AG1025"/>
  <c r="AH1025"/>
  <c r="AI1025"/>
  <c r="AE1026"/>
  <c r="AF1026"/>
  <c r="AG1026"/>
  <c r="AH1026"/>
  <c r="AI1026"/>
  <c r="AE1027"/>
  <c r="AF1027"/>
  <c r="AG1027"/>
  <c r="AH1027"/>
  <c r="AI1027"/>
  <c r="AE1028"/>
  <c r="AF1028"/>
  <c r="AG1028"/>
  <c r="AH1028"/>
  <c r="AI1028"/>
  <c r="AE1029"/>
  <c r="AF1029"/>
  <c r="AG1029"/>
  <c r="AH1029"/>
  <c r="AI1029"/>
  <c r="AE1030"/>
  <c r="AF1030"/>
  <c r="AG1030"/>
  <c r="AH1030"/>
  <c r="AI1030"/>
  <c r="AE1031"/>
  <c r="AF1031"/>
  <c r="AG1031"/>
  <c r="AH1031"/>
  <c r="AI1031"/>
  <c r="AE1032"/>
  <c r="AF1032"/>
  <c r="AG1032"/>
  <c r="AH1032"/>
  <c r="AI1032"/>
  <c r="AE1033"/>
  <c r="AF1033"/>
  <c r="AG1033"/>
  <c r="AH1033"/>
  <c r="AI1033"/>
  <c r="AE1034"/>
  <c r="AF1034"/>
  <c r="AG1034"/>
  <c r="AH1034"/>
  <c r="AI1034"/>
  <c r="AE1035"/>
  <c r="AF1035"/>
  <c r="AG1035"/>
  <c r="AH1035"/>
  <c r="AI1035"/>
  <c r="AE1036"/>
  <c r="AF1036"/>
  <c r="AG1036"/>
  <c r="AH1036"/>
  <c r="AI1036"/>
  <c r="AE1037"/>
  <c r="AF1037"/>
  <c r="AG1037"/>
  <c r="AH1037"/>
  <c r="AI1037"/>
  <c r="AE1038"/>
  <c r="AF1038"/>
  <c r="AG1038"/>
  <c r="AH1038"/>
  <c r="AI1038"/>
  <c r="AE1039"/>
  <c r="AF1039"/>
  <c r="AG1039"/>
  <c r="AH1039"/>
  <c r="AI1039"/>
  <c r="AE1040"/>
  <c r="AF1040"/>
  <c r="AG1040"/>
  <c r="AH1040"/>
  <c r="AI1040"/>
  <c r="AE1041"/>
  <c r="AF1041"/>
  <c r="AG1041"/>
  <c r="AH1041"/>
  <c r="AI1041"/>
  <c r="AE1042"/>
  <c r="AF1042"/>
  <c r="AG1042"/>
  <c r="AH1042"/>
  <c r="AI1042"/>
  <c r="AE1043"/>
  <c r="AF1043"/>
  <c r="AG1043"/>
  <c r="AH1043"/>
  <c r="AI1043"/>
  <c r="AE1044"/>
  <c r="AF1044"/>
  <c r="AG1044"/>
  <c r="AH1044"/>
  <c r="AI1044"/>
  <c r="AE1045"/>
  <c r="AF1045"/>
  <c r="AG1045"/>
  <c r="AH1045"/>
  <c r="AI1045"/>
  <c r="AE1046"/>
  <c r="AF1046"/>
  <c r="AG1046"/>
  <c r="AH1046"/>
  <c r="AI1046"/>
  <c r="AE1047"/>
  <c r="AF1047"/>
  <c r="AG1047"/>
  <c r="AH1047"/>
  <c r="AI1047"/>
  <c r="AE1048"/>
  <c r="AF1048"/>
  <c r="AG1048"/>
  <c r="AH1048"/>
  <c r="AI1048"/>
  <c r="AE1049"/>
  <c r="AF1049"/>
  <c r="AG1049"/>
  <c r="AH1049"/>
  <c r="AI1049"/>
  <c r="AE1050"/>
  <c r="AF1050"/>
  <c r="AG1050"/>
  <c r="AH1050"/>
  <c r="AI1050"/>
  <c r="AE1051"/>
  <c r="AF1051"/>
  <c r="AG1051"/>
  <c r="AH1051"/>
  <c r="AI1051"/>
  <c r="AE1052"/>
  <c r="AF1052"/>
  <c r="AG1052"/>
  <c r="AH1052"/>
  <c r="AI1052"/>
  <c r="AE1053"/>
  <c r="AF1053"/>
  <c r="AG1053"/>
  <c r="AH1053"/>
  <c r="AI1053"/>
  <c r="AE1054"/>
  <c r="AF1054"/>
  <c r="AG1054"/>
  <c r="AH1054"/>
  <c r="AI1054"/>
  <c r="AE1055"/>
  <c r="AF1055"/>
  <c r="AG1055"/>
  <c r="AH1055"/>
  <c r="AI1055"/>
  <c r="AE1056"/>
  <c r="AF1056"/>
  <c r="AG1056"/>
  <c r="AH1056"/>
  <c r="AI1056"/>
  <c r="AE1057"/>
  <c r="AF1057"/>
  <c r="AG1057"/>
  <c r="AH1057"/>
  <c r="AI1057"/>
  <c r="AE1058"/>
  <c r="AF1058"/>
  <c r="AG1058"/>
  <c r="AH1058"/>
  <c r="AI1058"/>
  <c r="AE1059"/>
  <c r="AF1059"/>
  <c r="AG1059"/>
  <c r="AH1059"/>
  <c r="AI1059"/>
  <c r="AE1060"/>
  <c r="AF1060"/>
  <c r="AG1060"/>
  <c r="AH1060"/>
  <c r="AI1060"/>
  <c r="AE1061"/>
  <c r="AF1061"/>
  <c r="AG1061"/>
  <c r="AH1061"/>
  <c r="AI1061"/>
  <c r="AE1062"/>
  <c r="AF1062"/>
  <c r="AG1062"/>
  <c r="AH1062"/>
  <c r="AI1062"/>
  <c r="AE1063"/>
  <c r="AF1063"/>
  <c r="AG1063"/>
  <c r="AH1063"/>
  <c r="AI1063"/>
  <c r="AE1064"/>
  <c r="AF1064"/>
  <c r="AG1064"/>
  <c r="AH1064"/>
  <c r="AI1064"/>
  <c r="AE1065"/>
  <c r="AF1065"/>
  <c r="AG1065"/>
  <c r="AH1065"/>
  <c r="AI1065"/>
  <c r="AE1066"/>
  <c r="AF1066"/>
  <c r="AG1066"/>
  <c r="AH1066"/>
  <c r="AI1066"/>
  <c r="AE1067"/>
  <c r="AF1067"/>
  <c r="AG1067"/>
  <c r="AH1067"/>
  <c r="AI1067"/>
  <c r="AE1068"/>
  <c r="AF1068"/>
  <c r="AG1068"/>
  <c r="AH1068"/>
  <c r="AI1068"/>
  <c r="AE1069"/>
  <c r="AF1069"/>
  <c r="AG1069"/>
  <c r="AH1069"/>
  <c r="AI1069"/>
  <c r="AE1070"/>
  <c r="AF1070"/>
  <c r="AG1070"/>
  <c r="AH1070"/>
  <c r="AI1070"/>
  <c r="AE1071"/>
  <c r="AF1071"/>
  <c r="AG1071"/>
  <c r="AH1071"/>
  <c r="AI1071"/>
  <c r="AE1072"/>
  <c r="AF1072"/>
  <c r="AG1072"/>
  <c r="AH1072"/>
  <c r="AI1072"/>
  <c r="AE1073"/>
  <c r="AF1073"/>
  <c r="AG1073"/>
  <c r="AH1073"/>
  <c r="AI1073"/>
  <c r="AE1074"/>
  <c r="AF1074"/>
  <c r="AG1074"/>
  <c r="AH1074"/>
  <c r="AI1074"/>
  <c r="AE1075"/>
  <c r="AF1075"/>
  <c r="AG1075"/>
  <c r="AH1075"/>
  <c r="AI1075"/>
  <c r="AE1076"/>
  <c r="AF1076"/>
  <c r="AG1076"/>
  <c r="AH1076"/>
  <c r="AI1076"/>
  <c r="AE1077"/>
  <c r="AF1077"/>
  <c r="AG1077"/>
  <c r="AH1077"/>
  <c r="AI1077"/>
  <c r="AE1078"/>
  <c r="AF1078"/>
  <c r="AG1078"/>
  <c r="AH1078"/>
  <c r="AI1078"/>
  <c r="AE1079"/>
  <c r="AF1079"/>
  <c r="AG1079"/>
  <c r="AH1079"/>
  <c r="AI1079"/>
  <c r="AE1080"/>
  <c r="AF1080"/>
  <c r="AG1080"/>
  <c r="AH1080"/>
  <c r="AI1080"/>
  <c r="AE1081"/>
  <c r="AF1081"/>
  <c r="AG1081"/>
  <c r="AH1081"/>
  <c r="AI1081"/>
  <c r="AE1082"/>
  <c r="AF1082"/>
  <c r="AG1082"/>
  <c r="AH1082"/>
  <c r="AI1082"/>
  <c r="AE1083"/>
  <c r="AF1083"/>
  <c r="AG1083"/>
  <c r="AH1083"/>
  <c r="AI1083"/>
  <c r="AE1084"/>
  <c r="AF1084"/>
  <c r="AG1084"/>
  <c r="AH1084"/>
  <c r="AI1084"/>
  <c r="AE1085"/>
  <c r="AF1085"/>
  <c r="AG1085"/>
  <c r="AH1085"/>
  <c r="AI1085"/>
  <c r="AE1086"/>
  <c r="AF1086"/>
  <c r="AG1086"/>
  <c r="AH1086"/>
  <c r="AI1086"/>
  <c r="AE1087"/>
  <c r="AF1087"/>
  <c r="AG1087"/>
  <c r="AH1087"/>
  <c r="AI1087"/>
  <c r="AE1088"/>
  <c r="AF1088"/>
  <c r="AG1088"/>
  <c r="AH1088"/>
  <c r="AI1088"/>
  <c r="AE1089"/>
  <c r="AF1089"/>
  <c r="AG1089"/>
  <c r="AH1089"/>
  <c r="AI1089"/>
  <c r="AE1090"/>
  <c r="AF1090"/>
  <c r="AG1090"/>
  <c r="AH1090"/>
  <c r="AI1090"/>
  <c r="AE1091"/>
  <c r="AF1091"/>
  <c r="AG1091"/>
  <c r="AH1091"/>
  <c r="AI1091"/>
  <c r="AE1092"/>
  <c r="AF1092"/>
  <c r="AG1092"/>
  <c r="AH1092"/>
  <c r="AI1092"/>
  <c r="AE1093"/>
  <c r="AF1093"/>
  <c r="AG1093"/>
  <c r="AH1093"/>
  <c r="AI1093"/>
  <c r="AE1094"/>
  <c r="AF1094"/>
  <c r="AG1094"/>
  <c r="AH1094"/>
  <c r="AI1094"/>
  <c r="AE1095"/>
  <c r="AF1095"/>
  <c r="AG1095"/>
  <c r="AH1095"/>
  <c r="AI1095"/>
  <c r="AE1096"/>
  <c r="AF1096"/>
  <c r="AG1096"/>
  <c r="AH1096"/>
  <c r="AI1096"/>
  <c r="AE1097"/>
  <c r="AF1097"/>
  <c r="AG1097"/>
  <c r="AH1097"/>
  <c r="AI1097"/>
  <c r="AE1098"/>
  <c r="AF1098"/>
  <c r="AG1098"/>
  <c r="AH1098"/>
  <c r="AI1098"/>
  <c r="AE1099"/>
  <c r="AF1099"/>
  <c r="AG1099"/>
  <c r="AH1099"/>
  <c r="AI1099"/>
  <c r="AE1100"/>
  <c r="AF1100"/>
  <c r="AG1100"/>
  <c r="AH1100"/>
  <c r="AI1100"/>
  <c r="AE1101"/>
  <c r="AF1101"/>
  <c r="AG1101"/>
  <c r="AH1101"/>
  <c r="AI1101"/>
  <c r="AE1102"/>
  <c r="AF1102"/>
  <c r="AG1102"/>
  <c r="AH1102"/>
  <c r="AI1102"/>
  <c r="AE1103"/>
  <c r="AF1103"/>
  <c r="AG1103"/>
  <c r="AH1103"/>
  <c r="AI1103"/>
  <c r="AE1104"/>
  <c r="AF1104"/>
  <c r="AG1104"/>
  <c r="AH1104"/>
  <c r="AI1104"/>
  <c r="AE1105"/>
  <c r="AF1105"/>
  <c r="AG1105"/>
  <c r="AH1105"/>
  <c r="AI1105"/>
  <c r="AE1106"/>
  <c r="AF1106"/>
  <c r="AG1106"/>
  <c r="AH1106"/>
  <c r="AI1106"/>
  <c r="AF8"/>
  <c r="AG8"/>
  <c r="AH8"/>
  <c r="AI8"/>
  <c r="AF9"/>
  <c r="AG9"/>
  <c r="AH9"/>
  <c r="AI9"/>
  <c r="AF10"/>
  <c r="AG10"/>
  <c r="AH10"/>
  <c r="AI10"/>
  <c r="AE11"/>
  <c r="AF11"/>
  <c r="AG11"/>
  <c r="AH11"/>
  <c r="AI11"/>
  <c r="AI7"/>
  <c r="AI4" s="1"/>
  <c r="AH7"/>
  <c r="AH4" s="1"/>
  <c r="AG7"/>
  <c r="AF7"/>
  <c r="AF4" s="1"/>
  <c r="AE7"/>
  <c r="B8" i="2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7"/>
  <c r="AE7" s="1"/>
  <c r="I34" i="1"/>
  <c r="H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31"/>
  <c r="H27"/>
  <c r="AI8" i="2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322"/>
  <c r="AI323"/>
  <c r="AI324"/>
  <c r="AI325"/>
  <c r="AI326"/>
  <c r="AI327"/>
  <c r="AI328"/>
  <c r="AI329"/>
  <c r="AI330"/>
  <c r="AI331"/>
  <c r="AI332"/>
  <c r="AI333"/>
  <c r="AI334"/>
  <c r="AI335"/>
  <c r="AI336"/>
  <c r="AI337"/>
  <c r="AI338"/>
  <c r="AI339"/>
  <c r="AI340"/>
  <c r="AI341"/>
  <c r="AI342"/>
  <c r="AI343"/>
  <c r="AI344"/>
  <c r="AI345"/>
  <c r="AI346"/>
  <c r="AI347"/>
  <c r="AI348"/>
  <c r="AI349"/>
  <c r="AI350"/>
  <c r="AI351"/>
  <c r="AI352"/>
  <c r="AI353"/>
  <c r="AI354"/>
  <c r="AI355"/>
  <c r="AI356"/>
  <c r="AI357"/>
  <c r="AI358"/>
  <c r="AI359"/>
  <c r="AI360"/>
  <c r="AI361"/>
  <c r="AI362"/>
  <c r="AI363"/>
  <c r="AI364"/>
  <c r="AI365"/>
  <c r="AI366"/>
  <c r="AI367"/>
  <c r="AI368"/>
  <c r="AI369"/>
  <c r="AI370"/>
  <c r="AI371"/>
  <c r="AI372"/>
  <c r="AI373"/>
  <c r="AI374"/>
  <c r="AI375"/>
  <c r="AI376"/>
  <c r="AI377"/>
  <c r="AI378"/>
  <c r="AI379"/>
  <c r="AI380"/>
  <c r="AI381"/>
  <c r="AI382"/>
  <c r="AI383"/>
  <c r="AI384"/>
  <c r="AI385"/>
  <c r="AI386"/>
  <c r="AI387"/>
  <c r="AI388"/>
  <c r="AI389"/>
  <c r="AI390"/>
  <c r="AI391"/>
  <c r="AI392"/>
  <c r="AI393"/>
  <c r="AI394"/>
  <c r="AI395"/>
  <c r="AI396"/>
  <c r="AI397"/>
  <c r="AI398"/>
  <c r="AI399"/>
  <c r="AI400"/>
  <c r="AI401"/>
  <c r="AI402"/>
  <c r="AI403"/>
  <c r="AI404"/>
  <c r="AI405"/>
  <c r="AI406"/>
  <c r="AI407"/>
  <c r="AI408"/>
  <c r="AI409"/>
  <c r="AI410"/>
  <c r="AI411"/>
  <c r="AI412"/>
  <c r="AI413"/>
  <c r="AI414"/>
  <c r="AI415"/>
  <c r="AI416"/>
  <c r="AI417"/>
  <c r="AI418"/>
  <c r="AI419"/>
  <c r="AI420"/>
  <c r="AI421"/>
  <c r="AI422"/>
  <c r="AI423"/>
  <c r="AI424"/>
  <c r="AI425"/>
  <c r="AI426"/>
  <c r="AI427"/>
  <c r="AI428"/>
  <c r="AI429"/>
  <c r="AI430"/>
  <c r="AI431"/>
  <c r="AI432"/>
  <c r="AI433"/>
  <c r="AI434"/>
  <c r="AI435"/>
  <c r="AI436"/>
  <c r="AI437"/>
  <c r="AI438"/>
  <c r="AI439"/>
  <c r="AI440"/>
  <c r="AI441"/>
  <c r="AI442"/>
  <c r="AI443"/>
  <c r="AI444"/>
  <c r="AI445"/>
  <c r="AI446"/>
  <c r="AI447"/>
  <c r="AI448"/>
  <c r="AI449"/>
  <c r="AI450"/>
  <c r="AI451"/>
  <c r="AI452"/>
  <c r="AI453"/>
  <c r="AI454"/>
  <c r="AI455"/>
  <c r="AI456"/>
  <c r="AI457"/>
  <c r="AI458"/>
  <c r="AI459"/>
  <c r="AI460"/>
  <c r="AI461"/>
  <c r="AI462"/>
  <c r="AI463"/>
  <c r="AI464"/>
  <c r="AI465"/>
  <c r="AI466"/>
  <c r="AI467"/>
  <c r="AI468"/>
  <c r="AI469"/>
  <c r="AI470"/>
  <c r="AI471"/>
  <c r="AI472"/>
  <c r="AI473"/>
  <c r="AI474"/>
  <c r="AI475"/>
  <c r="AI476"/>
  <c r="AI477"/>
  <c r="AI478"/>
  <c r="AI479"/>
  <c r="AI480"/>
  <c r="AI481"/>
  <c r="AI482"/>
  <c r="AI483"/>
  <c r="AI484"/>
  <c r="AI485"/>
  <c r="AI486"/>
  <c r="AI487"/>
  <c r="AI488"/>
  <c r="AI489"/>
  <c r="AI490"/>
  <c r="AI491"/>
  <c r="AI492"/>
  <c r="AI493"/>
  <c r="AI494"/>
  <c r="AI495"/>
  <c r="AI496"/>
  <c r="AI497"/>
  <c r="AI498"/>
  <c r="AI499"/>
  <c r="AI500"/>
  <c r="AI501"/>
  <c r="AI502"/>
  <c r="AI503"/>
  <c r="AI504"/>
  <c r="AI505"/>
  <c r="AI506"/>
  <c r="AI507"/>
  <c r="AI508"/>
  <c r="AI509"/>
  <c r="AI510"/>
  <c r="AI511"/>
  <c r="AI512"/>
  <c r="AI513"/>
  <c r="AI514"/>
  <c r="AI515"/>
  <c r="AI516"/>
  <c r="AI517"/>
  <c r="AI518"/>
  <c r="AI519"/>
  <c r="AI520"/>
  <c r="AI521"/>
  <c r="AI522"/>
  <c r="AI523"/>
  <c r="AI524"/>
  <c r="AI525"/>
  <c r="AI526"/>
  <c r="AI527"/>
  <c r="AI528"/>
  <c r="AI529"/>
  <c r="AI530"/>
  <c r="AI531"/>
  <c r="AI532"/>
  <c r="AI533"/>
  <c r="AI534"/>
  <c r="AI535"/>
  <c r="AI536"/>
  <c r="AI537"/>
  <c r="AI538"/>
  <c r="AI539"/>
  <c r="AI540"/>
  <c r="AI541"/>
  <c r="AI542"/>
  <c r="AI543"/>
  <c r="AI544"/>
  <c r="AI545"/>
  <c r="AI546"/>
  <c r="AI547"/>
  <c r="AI548"/>
  <c r="AI549"/>
  <c r="AI550"/>
  <c r="AI551"/>
  <c r="AI552"/>
  <c r="AI553"/>
  <c r="AI554"/>
  <c r="AI555"/>
  <c r="AI556"/>
  <c r="AI557"/>
  <c r="AI558"/>
  <c r="AI559"/>
  <c r="AI560"/>
  <c r="AI561"/>
  <c r="AI562"/>
  <c r="AI563"/>
  <c r="AI564"/>
  <c r="AI565"/>
  <c r="AI566"/>
  <c r="AI567"/>
  <c r="AI568"/>
  <c r="AI569"/>
  <c r="AI570"/>
  <c r="AI571"/>
  <c r="AI572"/>
  <c r="AI573"/>
  <c r="AI574"/>
  <c r="AI575"/>
  <c r="AI576"/>
  <c r="AI577"/>
  <c r="AI578"/>
  <c r="AI579"/>
  <c r="AI580"/>
  <c r="AI581"/>
  <c r="AI582"/>
  <c r="AI583"/>
  <c r="AI584"/>
  <c r="AI585"/>
  <c r="AI586"/>
  <c r="AI587"/>
  <c r="AI588"/>
  <c r="AI589"/>
  <c r="AI590"/>
  <c r="AI591"/>
  <c r="AI592"/>
  <c r="AI593"/>
  <c r="AI594"/>
  <c r="AI595"/>
  <c r="AI596"/>
  <c r="AI597"/>
  <c r="AI598"/>
  <c r="AI599"/>
  <c r="AI600"/>
  <c r="AI601"/>
  <c r="AI602"/>
  <c r="AI603"/>
  <c r="AI604"/>
  <c r="AI605"/>
  <c r="AI606"/>
  <c r="AI607"/>
  <c r="AI608"/>
  <c r="AI609"/>
  <c r="AI610"/>
  <c r="AI611"/>
  <c r="AI612"/>
  <c r="AI613"/>
  <c r="AI614"/>
  <c r="AI615"/>
  <c r="AI616"/>
  <c r="AI617"/>
  <c r="AI618"/>
  <c r="AI619"/>
  <c r="AI620"/>
  <c r="AI621"/>
  <c r="AI622"/>
  <c r="AI623"/>
  <c r="AI624"/>
  <c r="AI625"/>
  <c r="AI626"/>
  <c r="AI627"/>
  <c r="AI628"/>
  <c r="AI629"/>
  <c r="AI630"/>
  <c r="AI631"/>
  <c r="AI632"/>
  <c r="AI633"/>
  <c r="AI634"/>
  <c r="AI635"/>
  <c r="AI636"/>
  <c r="AI637"/>
  <c r="AI638"/>
  <c r="AI639"/>
  <c r="AI640"/>
  <c r="AI641"/>
  <c r="AI642"/>
  <c r="AI643"/>
  <c r="AI644"/>
  <c r="AI645"/>
  <c r="AI646"/>
  <c r="AI647"/>
  <c r="AI648"/>
  <c r="AI649"/>
  <c r="AI650"/>
  <c r="AI651"/>
  <c r="AI652"/>
  <c r="AI653"/>
  <c r="AI654"/>
  <c r="AI655"/>
  <c r="AI656"/>
  <c r="AI657"/>
  <c r="AI658"/>
  <c r="AI659"/>
  <c r="AI660"/>
  <c r="AI661"/>
  <c r="AI662"/>
  <c r="AI663"/>
  <c r="AI664"/>
  <c r="AI665"/>
  <c r="AI666"/>
  <c r="AI667"/>
  <c r="AI668"/>
  <c r="AI669"/>
  <c r="AI670"/>
  <c r="AI671"/>
  <c r="AI672"/>
  <c r="AI673"/>
  <c r="AI674"/>
  <c r="AI675"/>
  <c r="AI676"/>
  <c r="AI677"/>
  <c r="AI678"/>
  <c r="AI679"/>
  <c r="AI680"/>
  <c r="AI681"/>
  <c r="AI682"/>
  <c r="AI683"/>
  <c r="AI684"/>
  <c r="AI685"/>
  <c r="AI686"/>
  <c r="AI687"/>
  <c r="AI688"/>
  <c r="AI689"/>
  <c r="AI690"/>
  <c r="AI691"/>
  <c r="AI692"/>
  <c r="AI693"/>
  <c r="AI694"/>
  <c r="AI695"/>
  <c r="AI696"/>
  <c r="AI697"/>
  <c r="AI698"/>
  <c r="AI699"/>
  <c r="AI700"/>
  <c r="AI701"/>
  <c r="AI702"/>
  <c r="AI703"/>
  <c r="AI704"/>
  <c r="AI705"/>
  <c r="AI706"/>
  <c r="AI707"/>
  <c r="AI708"/>
  <c r="AI709"/>
  <c r="AI710"/>
  <c r="AI711"/>
  <c r="AI712"/>
  <c r="AI713"/>
  <c r="AI714"/>
  <c r="AI715"/>
  <c r="AI716"/>
  <c r="AI717"/>
  <c r="AI718"/>
  <c r="AI719"/>
  <c r="AI720"/>
  <c r="AI721"/>
  <c r="AI722"/>
  <c r="AI723"/>
  <c r="AI724"/>
  <c r="AI725"/>
  <c r="AI726"/>
  <c r="AI727"/>
  <c r="AI728"/>
  <c r="AI729"/>
  <c r="AI730"/>
  <c r="AI731"/>
  <c r="AI732"/>
  <c r="AI733"/>
  <c r="AI734"/>
  <c r="AI735"/>
  <c r="AI736"/>
  <c r="AI737"/>
  <c r="AI738"/>
  <c r="AI739"/>
  <c r="AI740"/>
  <c r="AI741"/>
  <c r="AI742"/>
  <c r="AI743"/>
  <c r="AI744"/>
  <c r="AI745"/>
  <c r="AI746"/>
  <c r="AI747"/>
  <c r="AI748"/>
  <c r="AI749"/>
  <c r="AI750"/>
  <c r="AI751"/>
  <c r="AI752"/>
  <c r="AI753"/>
  <c r="AI754"/>
  <c r="AI755"/>
  <c r="AI756"/>
  <c r="AI757"/>
  <c r="AI758"/>
  <c r="AI759"/>
  <c r="AI760"/>
  <c r="AI761"/>
  <c r="AI762"/>
  <c r="AI763"/>
  <c r="AI764"/>
  <c r="AI765"/>
  <c r="AI766"/>
  <c r="AI767"/>
  <c r="AI768"/>
  <c r="AI769"/>
  <c r="AI770"/>
  <c r="AI771"/>
  <c r="AI772"/>
  <c r="AI773"/>
  <c r="AI774"/>
  <c r="AI775"/>
  <c r="AI776"/>
  <c r="AI777"/>
  <c r="AI778"/>
  <c r="AI779"/>
  <c r="AI780"/>
  <c r="AI781"/>
  <c r="AI782"/>
  <c r="AI783"/>
  <c r="AI784"/>
  <c r="AI785"/>
  <c r="AI786"/>
  <c r="AI787"/>
  <c r="AI788"/>
  <c r="AI789"/>
  <c r="AI790"/>
  <c r="AI791"/>
  <c r="AI792"/>
  <c r="AI793"/>
  <c r="AI794"/>
  <c r="AI795"/>
  <c r="AI796"/>
  <c r="AI797"/>
  <c r="AI798"/>
  <c r="AI799"/>
  <c r="AI800"/>
  <c r="AI801"/>
  <c r="AI802"/>
  <c r="AI803"/>
  <c r="AI804"/>
  <c r="AI805"/>
  <c r="AI806"/>
  <c r="AI807"/>
  <c r="AI808"/>
  <c r="AI809"/>
  <c r="AI810"/>
  <c r="AI811"/>
  <c r="AI812"/>
  <c r="AI813"/>
  <c r="AI814"/>
  <c r="AI815"/>
  <c r="AI816"/>
  <c r="AI817"/>
  <c r="AI818"/>
  <c r="AI819"/>
  <c r="AI820"/>
  <c r="AI821"/>
  <c r="AI822"/>
  <c r="AI823"/>
  <c r="AI824"/>
  <c r="AI825"/>
  <c r="AI826"/>
  <c r="AI827"/>
  <c r="AI828"/>
  <c r="AI829"/>
  <c r="AI830"/>
  <c r="AI831"/>
  <c r="AI832"/>
  <c r="AI833"/>
  <c r="AI834"/>
  <c r="AI835"/>
  <c r="AI836"/>
  <c r="AI837"/>
  <c r="AI838"/>
  <c r="AI839"/>
  <c r="AI840"/>
  <c r="AI841"/>
  <c r="AI842"/>
  <c r="AI843"/>
  <c r="AI844"/>
  <c r="AI845"/>
  <c r="AI846"/>
  <c r="AI847"/>
  <c r="AI848"/>
  <c r="AI849"/>
  <c r="AI850"/>
  <c r="AI851"/>
  <c r="AI852"/>
  <c r="AI853"/>
  <c r="AI854"/>
  <c r="AI855"/>
  <c r="AI856"/>
  <c r="AI857"/>
  <c r="AI858"/>
  <c r="AI859"/>
  <c r="AI860"/>
  <c r="AI861"/>
  <c r="AI862"/>
  <c r="AI863"/>
  <c r="AI864"/>
  <c r="AI865"/>
  <c r="AI866"/>
  <c r="AI867"/>
  <c r="AI868"/>
  <c r="AI869"/>
  <c r="AI870"/>
  <c r="AI871"/>
  <c r="AI872"/>
  <c r="AI873"/>
  <c r="AI874"/>
  <c r="AI875"/>
  <c r="AI876"/>
  <c r="AI877"/>
  <c r="AI878"/>
  <c r="AI879"/>
  <c r="AI880"/>
  <c r="AI881"/>
  <c r="AI882"/>
  <c r="AI883"/>
  <c r="AI884"/>
  <c r="AI885"/>
  <c r="AI886"/>
  <c r="AI887"/>
  <c r="AI888"/>
  <c r="AI889"/>
  <c r="AI890"/>
  <c r="AI891"/>
  <c r="AI892"/>
  <c r="AI893"/>
  <c r="AI894"/>
  <c r="AI895"/>
  <c r="AI896"/>
  <c r="AI897"/>
  <c r="AI898"/>
  <c r="AI899"/>
  <c r="AI900"/>
  <c r="AI901"/>
  <c r="AI902"/>
  <c r="AI903"/>
  <c r="AI904"/>
  <c r="AI905"/>
  <c r="AI906"/>
  <c r="AI907"/>
  <c r="AI908"/>
  <c r="AI909"/>
  <c r="AI910"/>
  <c r="AI911"/>
  <c r="AI912"/>
  <c r="AI913"/>
  <c r="AI914"/>
  <c r="AI915"/>
  <c r="AI916"/>
  <c r="AI917"/>
  <c r="AI918"/>
  <c r="AI919"/>
  <c r="AI920"/>
  <c r="AI921"/>
  <c r="AI922"/>
  <c r="AI923"/>
  <c r="AI924"/>
  <c r="AI925"/>
  <c r="AI926"/>
  <c r="AI927"/>
  <c r="AI928"/>
  <c r="AI929"/>
  <c r="AI930"/>
  <c r="AI931"/>
  <c r="AI932"/>
  <c r="AI933"/>
  <c r="AI934"/>
  <c r="AI935"/>
  <c r="AI936"/>
  <c r="AI937"/>
  <c r="AI938"/>
  <c r="AI939"/>
  <c r="AI940"/>
  <c r="AI941"/>
  <c r="AI942"/>
  <c r="AI943"/>
  <c r="AI944"/>
  <c r="AI945"/>
  <c r="AI946"/>
  <c r="AI947"/>
  <c r="AI948"/>
  <c r="AI949"/>
  <c r="AI950"/>
  <c r="AI951"/>
  <c r="AI952"/>
  <c r="AI953"/>
  <c r="AI954"/>
  <c r="AI955"/>
  <c r="AI956"/>
  <c r="AI957"/>
  <c r="AI958"/>
  <c r="AI959"/>
  <c r="AI960"/>
  <c r="AI961"/>
  <c r="AI962"/>
  <c r="AI963"/>
  <c r="AI964"/>
  <c r="AI965"/>
  <c r="AI966"/>
  <c r="AI967"/>
  <c r="AI968"/>
  <c r="AI969"/>
  <c r="AI970"/>
  <c r="AI971"/>
  <c r="AI972"/>
  <c r="AI973"/>
  <c r="AI974"/>
  <c r="AI975"/>
  <c r="AI976"/>
  <c r="AI977"/>
  <c r="AI978"/>
  <c r="AI979"/>
  <c r="AI980"/>
  <c r="AI981"/>
  <c r="AI982"/>
  <c r="AI983"/>
  <c r="AI984"/>
  <c r="AI985"/>
  <c r="AI986"/>
  <c r="AI987"/>
  <c r="AI988"/>
  <c r="AI989"/>
  <c r="AI990"/>
  <c r="AI991"/>
  <c r="AI992"/>
  <c r="AI993"/>
  <c r="AI994"/>
  <c r="AI995"/>
  <c r="AI996"/>
  <c r="AI997"/>
  <c r="AI998"/>
  <c r="AI999"/>
  <c r="AI1000"/>
  <c r="AI1001"/>
  <c r="AI1002"/>
  <c r="AI1003"/>
  <c r="AI1004"/>
  <c r="AI1005"/>
  <c r="AI1006"/>
  <c r="AI1007"/>
  <c r="AI1008"/>
  <c r="AI1009"/>
  <c r="AI1010"/>
  <c r="AI1011"/>
  <c r="AI1012"/>
  <c r="AI1013"/>
  <c r="AI1014"/>
  <c r="AI1015"/>
  <c r="AI1016"/>
  <c r="AI1017"/>
  <c r="AI1018"/>
  <c r="AI1019"/>
  <c r="AI1020"/>
  <c r="AI1021"/>
  <c r="AI1022"/>
  <c r="AI1023"/>
  <c r="AI1024"/>
  <c r="AI1025"/>
  <c r="AI1026"/>
  <c r="AI1027"/>
  <c r="AI1028"/>
  <c r="AI1029"/>
  <c r="AI1030"/>
  <c r="AI1031"/>
  <c r="AI1032"/>
  <c r="AI1033"/>
  <c r="AI1034"/>
  <c r="AI1035"/>
  <c r="AI1036"/>
  <c r="AI1037"/>
  <c r="AI1038"/>
  <c r="AI1039"/>
  <c r="AI1040"/>
  <c r="AI1041"/>
  <c r="AI1042"/>
  <c r="AI1043"/>
  <c r="AI1044"/>
  <c r="AI1045"/>
  <c r="AI1046"/>
  <c r="AI1047"/>
  <c r="AI1048"/>
  <c r="AI1049"/>
  <c r="AI1050"/>
  <c r="AI1051"/>
  <c r="AI1052"/>
  <c r="AI1053"/>
  <c r="AI1054"/>
  <c r="AI1055"/>
  <c r="AI1056"/>
  <c r="AI1057"/>
  <c r="AI1058"/>
  <c r="AI1059"/>
  <c r="AI1060"/>
  <c r="AI1061"/>
  <c r="AI1062"/>
  <c r="AI1063"/>
  <c r="AI1064"/>
  <c r="AI1065"/>
  <c r="AI1066"/>
  <c r="AI1067"/>
  <c r="AI1068"/>
  <c r="AI1069"/>
  <c r="AI1070"/>
  <c r="AI1071"/>
  <c r="AI1072"/>
  <c r="AI1073"/>
  <c r="AI1074"/>
  <c r="AI1075"/>
  <c r="AI1076"/>
  <c r="AI1077"/>
  <c r="AI1078"/>
  <c r="AI1079"/>
  <c r="AI1080"/>
  <c r="AI1081"/>
  <c r="AI1082"/>
  <c r="AI1083"/>
  <c r="AI1084"/>
  <c r="AI1085"/>
  <c r="AI1086"/>
  <c r="AI1087"/>
  <c r="AI1088"/>
  <c r="AI1089"/>
  <c r="AI1090"/>
  <c r="AI1091"/>
  <c r="AI1092"/>
  <c r="AI1093"/>
  <c r="AI1094"/>
  <c r="AI1095"/>
  <c r="AI1096"/>
  <c r="AI1097"/>
  <c r="AI1098"/>
  <c r="AI1099"/>
  <c r="AI1100"/>
  <c r="AI1101"/>
  <c r="AI1102"/>
  <c r="AI1103"/>
  <c r="AI1104"/>
  <c r="AI1105"/>
  <c r="AI1106"/>
  <c r="AI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507"/>
  <c r="AH508"/>
  <c r="AH509"/>
  <c r="AH510"/>
  <c r="AH511"/>
  <c r="AH512"/>
  <c r="AH513"/>
  <c r="AH514"/>
  <c r="AH515"/>
  <c r="AH516"/>
  <c r="AH517"/>
  <c r="AH518"/>
  <c r="AH519"/>
  <c r="AH520"/>
  <c r="AH521"/>
  <c r="AH522"/>
  <c r="AH523"/>
  <c r="AH524"/>
  <c r="AH525"/>
  <c r="AH526"/>
  <c r="AH527"/>
  <c r="AH528"/>
  <c r="AH529"/>
  <c r="AH530"/>
  <c r="AH531"/>
  <c r="AH532"/>
  <c r="AH533"/>
  <c r="AH534"/>
  <c r="AH535"/>
  <c r="AH536"/>
  <c r="AH537"/>
  <c r="AH538"/>
  <c r="AH539"/>
  <c r="AH540"/>
  <c r="AH541"/>
  <c r="AH542"/>
  <c r="AH543"/>
  <c r="AH544"/>
  <c r="AH545"/>
  <c r="AH546"/>
  <c r="AH547"/>
  <c r="AH548"/>
  <c r="AH549"/>
  <c r="AH550"/>
  <c r="AH551"/>
  <c r="AH552"/>
  <c r="AH553"/>
  <c r="AH554"/>
  <c r="AH555"/>
  <c r="AH556"/>
  <c r="AH557"/>
  <c r="AH558"/>
  <c r="AH559"/>
  <c r="AH560"/>
  <c r="AH561"/>
  <c r="AH562"/>
  <c r="AH563"/>
  <c r="AH564"/>
  <c r="AH565"/>
  <c r="AH566"/>
  <c r="AH567"/>
  <c r="AH568"/>
  <c r="AH569"/>
  <c r="AH570"/>
  <c r="AH571"/>
  <c r="AH572"/>
  <c r="AH573"/>
  <c r="AH574"/>
  <c r="AH575"/>
  <c r="AH576"/>
  <c r="AH577"/>
  <c r="AH578"/>
  <c r="AH579"/>
  <c r="AH580"/>
  <c r="AH581"/>
  <c r="AH582"/>
  <c r="AH583"/>
  <c r="AH584"/>
  <c r="AH585"/>
  <c r="AH586"/>
  <c r="AH587"/>
  <c r="AH588"/>
  <c r="AH589"/>
  <c r="AH590"/>
  <c r="AH591"/>
  <c r="AH592"/>
  <c r="AH593"/>
  <c r="AH594"/>
  <c r="AH595"/>
  <c r="AH596"/>
  <c r="AH597"/>
  <c r="AH598"/>
  <c r="AH599"/>
  <c r="AH600"/>
  <c r="AH601"/>
  <c r="AH602"/>
  <c r="AH603"/>
  <c r="AH604"/>
  <c r="AH605"/>
  <c r="AH606"/>
  <c r="AH607"/>
  <c r="AH608"/>
  <c r="AH609"/>
  <c r="AH610"/>
  <c r="AH611"/>
  <c r="AH612"/>
  <c r="AH613"/>
  <c r="AH614"/>
  <c r="AH615"/>
  <c r="AH616"/>
  <c r="AH617"/>
  <c r="AH618"/>
  <c r="AH619"/>
  <c r="AH620"/>
  <c r="AH621"/>
  <c r="AH622"/>
  <c r="AH623"/>
  <c r="AH624"/>
  <c r="AH625"/>
  <c r="AH626"/>
  <c r="AH627"/>
  <c r="AH628"/>
  <c r="AH629"/>
  <c r="AH630"/>
  <c r="AH631"/>
  <c r="AH632"/>
  <c r="AH633"/>
  <c r="AH634"/>
  <c r="AH635"/>
  <c r="AH636"/>
  <c r="AH637"/>
  <c r="AH638"/>
  <c r="AH639"/>
  <c r="AH640"/>
  <c r="AH641"/>
  <c r="AH642"/>
  <c r="AH643"/>
  <c r="AH644"/>
  <c r="AH645"/>
  <c r="AH646"/>
  <c r="AH647"/>
  <c r="AH648"/>
  <c r="AH649"/>
  <c r="AH650"/>
  <c r="AH651"/>
  <c r="AH652"/>
  <c r="AH653"/>
  <c r="AH654"/>
  <c r="AH655"/>
  <c r="AH656"/>
  <c r="AH657"/>
  <c r="AH658"/>
  <c r="AH659"/>
  <c r="AH660"/>
  <c r="AH661"/>
  <c r="AH662"/>
  <c r="AH663"/>
  <c r="AH664"/>
  <c r="AH665"/>
  <c r="AH666"/>
  <c r="AH667"/>
  <c r="AH668"/>
  <c r="AH669"/>
  <c r="AH670"/>
  <c r="AH671"/>
  <c r="AH672"/>
  <c r="AH673"/>
  <c r="AH674"/>
  <c r="AH675"/>
  <c r="AH676"/>
  <c r="AH677"/>
  <c r="AH678"/>
  <c r="AH679"/>
  <c r="AH680"/>
  <c r="AH681"/>
  <c r="AH682"/>
  <c r="AH683"/>
  <c r="AH684"/>
  <c r="AH685"/>
  <c r="AH686"/>
  <c r="AH687"/>
  <c r="AH688"/>
  <c r="AH689"/>
  <c r="AH690"/>
  <c r="AH691"/>
  <c r="AH692"/>
  <c r="AH693"/>
  <c r="AH694"/>
  <c r="AH695"/>
  <c r="AH696"/>
  <c r="AH697"/>
  <c r="AH698"/>
  <c r="AH699"/>
  <c r="AH700"/>
  <c r="AH701"/>
  <c r="AH702"/>
  <c r="AH703"/>
  <c r="AH704"/>
  <c r="AH705"/>
  <c r="AH706"/>
  <c r="AH707"/>
  <c r="AH708"/>
  <c r="AH709"/>
  <c r="AH710"/>
  <c r="AH711"/>
  <c r="AH712"/>
  <c r="AH713"/>
  <c r="AH714"/>
  <c r="AH715"/>
  <c r="AH716"/>
  <c r="AH717"/>
  <c r="AH718"/>
  <c r="AH719"/>
  <c r="AH720"/>
  <c r="AH721"/>
  <c r="AH722"/>
  <c r="AH723"/>
  <c r="AH724"/>
  <c r="AH725"/>
  <c r="AH726"/>
  <c r="AH727"/>
  <c r="AH728"/>
  <c r="AH729"/>
  <c r="AH730"/>
  <c r="AH731"/>
  <c r="AH732"/>
  <c r="AH733"/>
  <c r="AH734"/>
  <c r="AH735"/>
  <c r="AH736"/>
  <c r="AH737"/>
  <c r="AH738"/>
  <c r="AH739"/>
  <c r="AH740"/>
  <c r="AH741"/>
  <c r="AH742"/>
  <c r="AH743"/>
  <c r="AH744"/>
  <c r="AH745"/>
  <c r="AH746"/>
  <c r="AH747"/>
  <c r="AH748"/>
  <c r="AH749"/>
  <c r="AH750"/>
  <c r="AH751"/>
  <c r="AH752"/>
  <c r="AH753"/>
  <c r="AH754"/>
  <c r="AH755"/>
  <c r="AH756"/>
  <c r="AH757"/>
  <c r="AH758"/>
  <c r="AH759"/>
  <c r="AH760"/>
  <c r="AH761"/>
  <c r="AH762"/>
  <c r="AH763"/>
  <c r="AH764"/>
  <c r="AH765"/>
  <c r="AH766"/>
  <c r="AH767"/>
  <c r="AH768"/>
  <c r="AH769"/>
  <c r="AH770"/>
  <c r="AH771"/>
  <c r="AH772"/>
  <c r="AH773"/>
  <c r="AH774"/>
  <c r="AH775"/>
  <c r="AH776"/>
  <c r="AH777"/>
  <c r="AH778"/>
  <c r="AH779"/>
  <c r="AH780"/>
  <c r="AH781"/>
  <c r="AH782"/>
  <c r="AH783"/>
  <c r="AH784"/>
  <c r="AH785"/>
  <c r="AH786"/>
  <c r="AH787"/>
  <c r="AH788"/>
  <c r="AH789"/>
  <c r="AH790"/>
  <c r="AH791"/>
  <c r="AH792"/>
  <c r="AH793"/>
  <c r="AH794"/>
  <c r="AH795"/>
  <c r="AH796"/>
  <c r="AH797"/>
  <c r="AH798"/>
  <c r="AH799"/>
  <c r="AH800"/>
  <c r="AH801"/>
  <c r="AH802"/>
  <c r="AH803"/>
  <c r="AH804"/>
  <c r="AH805"/>
  <c r="AH806"/>
  <c r="AH807"/>
  <c r="AH808"/>
  <c r="AH809"/>
  <c r="AH810"/>
  <c r="AH811"/>
  <c r="AH812"/>
  <c r="AH813"/>
  <c r="AH814"/>
  <c r="AH815"/>
  <c r="AH816"/>
  <c r="AH817"/>
  <c r="AH818"/>
  <c r="AH819"/>
  <c r="AH820"/>
  <c r="AH821"/>
  <c r="AH822"/>
  <c r="AH823"/>
  <c r="AH824"/>
  <c r="AH825"/>
  <c r="AH826"/>
  <c r="AH827"/>
  <c r="AH828"/>
  <c r="AH829"/>
  <c r="AH830"/>
  <c r="AH831"/>
  <c r="AH832"/>
  <c r="AH833"/>
  <c r="AH834"/>
  <c r="AH835"/>
  <c r="AH836"/>
  <c r="AH837"/>
  <c r="AH838"/>
  <c r="AH839"/>
  <c r="AH840"/>
  <c r="AH841"/>
  <c r="AH842"/>
  <c r="AH843"/>
  <c r="AH844"/>
  <c r="AH845"/>
  <c r="AH846"/>
  <c r="AH847"/>
  <c r="AH848"/>
  <c r="AH849"/>
  <c r="AH850"/>
  <c r="AH851"/>
  <c r="AH852"/>
  <c r="AH853"/>
  <c r="AH854"/>
  <c r="AH855"/>
  <c r="AH856"/>
  <c r="AH857"/>
  <c r="AH858"/>
  <c r="AH859"/>
  <c r="AH860"/>
  <c r="AH861"/>
  <c r="AH862"/>
  <c r="AH863"/>
  <c r="AH864"/>
  <c r="AH865"/>
  <c r="AH866"/>
  <c r="AH867"/>
  <c r="AH868"/>
  <c r="AH869"/>
  <c r="AH870"/>
  <c r="AH871"/>
  <c r="AH872"/>
  <c r="AH873"/>
  <c r="AH874"/>
  <c r="AH875"/>
  <c r="AH876"/>
  <c r="AH877"/>
  <c r="AH878"/>
  <c r="AH879"/>
  <c r="AH880"/>
  <c r="AH881"/>
  <c r="AH882"/>
  <c r="AH883"/>
  <c r="AH884"/>
  <c r="AH885"/>
  <c r="AH886"/>
  <c r="AH887"/>
  <c r="AH888"/>
  <c r="AH889"/>
  <c r="AH890"/>
  <c r="AH891"/>
  <c r="AH892"/>
  <c r="AH893"/>
  <c r="AH894"/>
  <c r="AH895"/>
  <c r="AH896"/>
  <c r="AH897"/>
  <c r="AH898"/>
  <c r="AH899"/>
  <c r="AH900"/>
  <c r="AH901"/>
  <c r="AH902"/>
  <c r="AH903"/>
  <c r="AH904"/>
  <c r="AH905"/>
  <c r="AH906"/>
  <c r="AH907"/>
  <c r="AH908"/>
  <c r="AH909"/>
  <c r="AH910"/>
  <c r="AH911"/>
  <c r="AH912"/>
  <c r="AH913"/>
  <c r="AH914"/>
  <c r="AH915"/>
  <c r="AH916"/>
  <c r="AH917"/>
  <c r="AH918"/>
  <c r="AH919"/>
  <c r="AH920"/>
  <c r="AH921"/>
  <c r="AH922"/>
  <c r="AH923"/>
  <c r="AH924"/>
  <c r="AH925"/>
  <c r="AH926"/>
  <c r="AH927"/>
  <c r="AH928"/>
  <c r="AH929"/>
  <c r="AH930"/>
  <c r="AH931"/>
  <c r="AH932"/>
  <c r="AH933"/>
  <c r="AH934"/>
  <c r="AH935"/>
  <c r="AH936"/>
  <c r="AH937"/>
  <c r="AH938"/>
  <c r="AH939"/>
  <c r="AH940"/>
  <c r="AH941"/>
  <c r="AH942"/>
  <c r="AH943"/>
  <c r="AH944"/>
  <c r="AH945"/>
  <c r="AH946"/>
  <c r="AH947"/>
  <c r="AH948"/>
  <c r="AH949"/>
  <c r="AH950"/>
  <c r="AH951"/>
  <c r="AH952"/>
  <c r="AH953"/>
  <c r="AH954"/>
  <c r="AH955"/>
  <c r="AH956"/>
  <c r="AH957"/>
  <c r="AH958"/>
  <c r="AH959"/>
  <c r="AH960"/>
  <c r="AH961"/>
  <c r="AH962"/>
  <c r="AH963"/>
  <c r="AH964"/>
  <c r="AH965"/>
  <c r="AH966"/>
  <c r="AH967"/>
  <c r="AH968"/>
  <c r="AH969"/>
  <c r="AH970"/>
  <c r="AH971"/>
  <c r="AH972"/>
  <c r="AH973"/>
  <c r="AH974"/>
  <c r="AH975"/>
  <c r="AH976"/>
  <c r="AH977"/>
  <c r="AH978"/>
  <c r="AH979"/>
  <c r="AH980"/>
  <c r="AH981"/>
  <c r="AH982"/>
  <c r="AH983"/>
  <c r="AH984"/>
  <c r="AH985"/>
  <c r="AH986"/>
  <c r="AH987"/>
  <c r="AH988"/>
  <c r="AH989"/>
  <c r="AH990"/>
  <c r="AH991"/>
  <c r="AH992"/>
  <c r="AH993"/>
  <c r="AH994"/>
  <c r="AH995"/>
  <c r="AH996"/>
  <c r="AH997"/>
  <c r="AH998"/>
  <c r="AH999"/>
  <c r="AH1000"/>
  <c r="AH1001"/>
  <c r="AH1002"/>
  <c r="AH1003"/>
  <c r="AH1004"/>
  <c r="AH1005"/>
  <c r="AH1006"/>
  <c r="AH1007"/>
  <c r="AH1008"/>
  <c r="AH1009"/>
  <c r="AH1010"/>
  <c r="AH1011"/>
  <c r="AH1012"/>
  <c r="AH1013"/>
  <c r="AH1014"/>
  <c r="AH1015"/>
  <c r="AH1016"/>
  <c r="AH1017"/>
  <c r="AH1018"/>
  <c r="AH1019"/>
  <c r="AH1020"/>
  <c r="AH1021"/>
  <c r="AH1022"/>
  <c r="AH1023"/>
  <c r="AH1024"/>
  <c r="AH1025"/>
  <c r="AH1026"/>
  <c r="AH1027"/>
  <c r="AH1028"/>
  <c r="AH1029"/>
  <c r="AH1030"/>
  <c r="AH1031"/>
  <c r="AH1032"/>
  <c r="AH1033"/>
  <c r="AH1034"/>
  <c r="AH1035"/>
  <c r="AH1036"/>
  <c r="AH1037"/>
  <c r="AH1038"/>
  <c r="AH1039"/>
  <c r="AH1040"/>
  <c r="AH1041"/>
  <c r="AH1042"/>
  <c r="AH1043"/>
  <c r="AH1044"/>
  <c r="AH1045"/>
  <c r="AH1046"/>
  <c r="AH1047"/>
  <c r="AH1048"/>
  <c r="AH1049"/>
  <c r="AH1050"/>
  <c r="AH1051"/>
  <c r="AH1052"/>
  <c r="AH1053"/>
  <c r="AH1054"/>
  <c r="AH1055"/>
  <c r="AH1056"/>
  <c r="AH1057"/>
  <c r="AH1058"/>
  <c r="AH1059"/>
  <c r="AH1060"/>
  <c r="AH1061"/>
  <c r="AH1062"/>
  <c r="AH1063"/>
  <c r="AH1064"/>
  <c r="AH1065"/>
  <c r="AH1066"/>
  <c r="AH1067"/>
  <c r="AH1068"/>
  <c r="AH1069"/>
  <c r="AH1070"/>
  <c r="AH1071"/>
  <c r="AH1072"/>
  <c r="AH1073"/>
  <c r="AH1074"/>
  <c r="AH1075"/>
  <c r="AH1076"/>
  <c r="AH1077"/>
  <c r="AH1078"/>
  <c r="AH1079"/>
  <c r="AH1080"/>
  <c r="AH1081"/>
  <c r="AH1082"/>
  <c r="AH1083"/>
  <c r="AH1084"/>
  <c r="AH1085"/>
  <c r="AH1086"/>
  <c r="AH1087"/>
  <c r="AH1088"/>
  <c r="AH1089"/>
  <c r="AH1090"/>
  <c r="AH1091"/>
  <c r="AH1092"/>
  <c r="AH1093"/>
  <c r="AH1094"/>
  <c r="AH1095"/>
  <c r="AH1096"/>
  <c r="AH1097"/>
  <c r="AH1098"/>
  <c r="AH1099"/>
  <c r="AH1100"/>
  <c r="AH1101"/>
  <c r="AH1102"/>
  <c r="AH1103"/>
  <c r="AH1104"/>
  <c r="AH1105"/>
  <c r="AH1106"/>
  <c r="AF8"/>
  <c r="AF9"/>
  <c r="AF10"/>
  <c r="AF11"/>
  <c r="AF12"/>
  <c r="AF13"/>
  <c r="AF14"/>
  <c r="AF15"/>
  <c r="AF16"/>
  <c r="AF17"/>
  <c r="AF18"/>
  <c r="AF19"/>
  <c r="AF20"/>
  <c r="AF21"/>
  <c r="AF22"/>
  <c r="AF23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6"/>
  <c r="AF187"/>
  <c r="AF188"/>
  <c r="AF189"/>
  <c r="AF190"/>
  <c r="AF191"/>
  <c r="AF192"/>
  <c r="AF193"/>
  <c r="AF194"/>
  <c r="AF195"/>
  <c r="AF196"/>
  <c r="AF197"/>
  <c r="AF198"/>
  <c r="AF199"/>
  <c r="AF200"/>
  <c r="AF201"/>
  <c r="AF202"/>
  <c r="AF203"/>
  <c r="AF204"/>
  <c r="AF205"/>
  <c r="AF206"/>
  <c r="AF207"/>
  <c r="AF208"/>
  <c r="AF209"/>
  <c r="AF210"/>
  <c r="AF211"/>
  <c r="AF212"/>
  <c r="AF213"/>
  <c r="AF214"/>
  <c r="AF215"/>
  <c r="AF216"/>
  <c r="AF217"/>
  <c r="AF218"/>
  <c r="AF219"/>
  <c r="AF220"/>
  <c r="AF221"/>
  <c r="AF222"/>
  <c r="AF223"/>
  <c r="AF224"/>
  <c r="AF225"/>
  <c r="AF226"/>
  <c r="AF227"/>
  <c r="AF228"/>
  <c r="AF229"/>
  <c r="AF230"/>
  <c r="AF231"/>
  <c r="AF232"/>
  <c r="AF233"/>
  <c r="AF234"/>
  <c r="AF235"/>
  <c r="AF236"/>
  <c r="AF237"/>
  <c r="AF238"/>
  <c r="AF239"/>
  <c r="AF240"/>
  <c r="AF241"/>
  <c r="AF242"/>
  <c r="AF243"/>
  <c r="AF244"/>
  <c r="AF245"/>
  <c r="AF246"/>
  <c r="AF247"/>
  <c r="AF248"/>
  <c r="AF249"/>
  <c r="AF250"/>
  <c r="AF251"/>
  <c r="AF252"/>
  <c r="AF253"/>
  <c r="AF254"/>
  <c r="AF255"/>
  <c r="AF256"/>
  <c r="AF257"/>
  <c r="AF258"/>
  <c r="AF259"/>
  <c r="AF260"/>
  <c r="AF261"/>
  <c r="AF262"/>
  <c r="AF263"/>
  <c r="AF264"/>
  <c r="AF265"/>
  <c r="AF266"/>
  <c r="AF267"/>
  <c r="AF268"/>
  <c r="AF269"/>
  <c r="AF270"/>
  <c r="AF271"/>
  <c r="AF272"/>
  <c r="AF273"/>
  <c r="AF274"/>
  <c r="AF275"/>
  <c r="AF276"/>
  <c r="AF277"/>
  <c r="AF278"/>
  <c r="AF279"/>
  <c r="AF280"/>
  <c r="AF281"/>
  <c r="AF282"/>
  <c r="AF283"/>
  <c r="AF284"/>
  <c r="AF285"/>
  <c r="AF286"/>
  <c r="AF287"/>
  <c r="AF288"/>
  <c r="AF289"/>
  <c r="AF290"/>
  <c r="AF291"/>
  <c r="AF292"/>
  <c r="AF293"/>
  <c r="AF294"/>
  <c r="AF295"/>
  <c r="AF296"/>
  <c r="AF297"/>
  <c r="AF298"/>
  <c r="AF299"/>
  <c r="AF300"/>
  <c r="AF301"/>
  <c r="AF302"/>
  <c r="AF303"/>
  <c r="AF304"/>
  <c r="AF305"/>
  <c r="AF306"/>
  <c r="AF307"/>
  <c r="AF308"/>
  <c r="AF309"/>
  <c r="AF310"/>
  <c r="AF311"/>
  <c r="AF312"/>
  <c r="AF313"/>
  <c r="AF314"/>
  <c r="AF315"/>
  <c r="AF316"/>
  <c r="AF317"/>
  <c r="AF318"/>
  <c r="AF319"/>
  <c r="AF320"/>
  <c r="AF321"/>
  <c r="AF322"/>
  <c r="AF323"/>
  <c r="AF324"/>
  <c r="AF325"/>
  <c r="AF326"/>
  <c r="AF327"/>
  <c r="AF328"/>
  <c r="AF329"/>
  <c r="AF330"/>
  <c r="AF331"/>
  <c r="AF332"/>
  <c r="AF333"/>
  <c r="AF334"/>
  <c r="AF335"/>
  <c r="AF336"/>
  <c r="AF337"/>
  <c r="AF338"/>
  <c r="AF339"/>
  <c r="AF340"/>
  <c r="AF341"/>
  <c r="AF342"/>
  <c r="AF343"/>
  <c r="AF344"/>
  <c r="AF345"/>
  <c r="AF346"/>
  <c r="AF347"/>
  <c r="AF348"/>
  <c r="AF349"/>
  <c r="AF350"/>
  <c r="AF351"/>
  <c r="AF352"/>
  <c r="AF353"/>
  <c r="AF354"/>
  <c r="AF355"/>
  <c r="AF356"/>
  <c r="AF357"/>
  <c r="AF358"/>
  <c r="AF359"/>
  <c r="AF360"/>
  <c r="AF361"/>
  <c r="AF362"/>
  <c r="AF363"/>
  <c r="AF364"/>
  <c r="AF365"/>
  <c r="AF366"/>
  <c r="AF367"/>
  <c r="AF368"/>
  <c r="AF369"/>
  <c r="AF370"/>
  <c r="AF371"/>
  <c r="AF372"/>
  <c r="AF373"/>
  <c r="AF374"/>
  <c r="AF375"/>
  <c r="AF376"/>
  <c r="AF377"/>
  <c r="AF378"/>
  <c r="AF379"/>
  <c r="AF380"/>
  <c r="AF381"/>
  <c r="AF382"/>
  <c r="AF383"/>
  <c r="AF384"/>
  <c r="AF385"/>
  <c r="AF386"/>
  <c r="AF387"/>
  <c r="AF388"/>
  <c r="AF389"/>
  <c r="AF390"/>
  <c r="AF391"/>
  <c r="AF392"/>
  <c r="AF393"/>
  <c r="AF394"/>
  <c r="AF395"/>
  <c r="AF396"/>
  <c r="AF397"/>
  <c r="AF398"/>
  <c r="AF399"/>
  <c r="AF400"/>
  <c r="AF401"/>
  <c r="AF402"/>
  <c r="AF403"/>
  <c r="AF404"/>
  <c r="AF405"/>
  <c r="AF406"/>
  <c r="AF407"/>
  <c r="AF408"/>
  <c r="AF409"/>
  <c r="AF410"/>
  <c r="AF411"/>
  <c r="AF412"/>
  <c r="AF413"/>
  <c r="AF414"/>
  <c r="AF415"/>
  <c r="AF416"/>
  <c r="AF417"/>
  <c r="AF418"/>
  <c r="AF419"/>
  <c r="AF420"/>
  <c r="AF421"/>
  <c r="AF422"/>
  <c r="AF423"/>
  <c r="AF424"/>
  <c r="AF425"/>
  <c r="AF426"/>
  <c r="AF427"/>
  <c r="AF428"/>
  <c r="AF429"/>
  <c r="AF430"/>
  <c r="AF431"/>
  <c r="AF432"/>
  <c r="AF433"/>
  <c r="AF434"/>
  <c r="AF435"/>
  <c r="AF436"/>
  <c r="AF437"/>
  <c r="AF438"/>
  <c r="AF439"/>
  <c r="AF440"/>
  <c r="AF441"/>
  <c r="AF442"/>
  <c r="AF443"/>
  <c r="AF444"/>
  <c r="AF445"/>
  <c r="AF446"/>
  <c r="AF447"/>
  <c r="AF448"/>
  <c r="AF449"/>
  <c r="AF450"/>
  <c r="AF451"/>
  <c r="AF452"/>
  <c r="AF453"/>
  <c r="AF454"/>
  <c r="AF455"/>
  <c r="AF456"/>
  <c r="AF457"/>
  <c r="AF458"/>
  <c r="AF459"/>
  <c r="AF460"/>
  <c r="AF461"/>
  <c r="AF462"/>
  <c r="AF463"/>
  <c r="AF464"/>
  <c r="AF465"/>
  <c r="AF466"/>
  <c r="AF467"/>
  <c r="AF468"/>
  <c r="AF469"/>
  <c r="AF470"/>
  <c r="AF471"/>
  <c r="AF472"/>
  <c r="AF473"/>
  <c r="AF474"/>
  <c r="AF475"/>
  <c r="AF476"/>
  <c r="AF477"/>
  <c r="AF478"/>
  <c r="AF479"/>
  <c r="AF480"/>
  <c r="AF481"/>
  <c r="AF482"/>
  <c r="AF483"/>
  <c r="AF484"/>
  <c r="AF485"/>
  <c r="AF486"/>
  <c r="AF487"/>
  <c r="AF488"/>
  <c r="AF489"/>
  <c r="AF490"/>
  <c r="AF491"/>
  <c r="AF492"/>
  <c r="AF493"/>
  <c r="AF494"/>
  <c r="AF495"/>
  <c r="AF496"/>
  <c r="AF497"/>
  <c r="AF498"/>
  <c r="AF499"/>
  <c r="AF500"/>
  <c r="AF501"/>
  <c r="AF502"/>
  <c r="AF503"/>
  <c r="AF504"/>
  <c r="AF505"/>
  <c r="AF506"/>
  <c r="AF507"/>
  <c r="AF508"/>
  <c r="AF509"/>
  <c r="AF510"/>
  <c r="AF511"/>
  <c r="AF512"/>
  <c r="AF513"/>
  <c r="AF514"/>
  <c r="AF515"/>
  <c r="AF516"/>
  <c r="AF517"/>
  <c r="AF518"/>
  <c r="AF519"/>
  <c r="AF520"/>
  <c r="AF521"/>
  <c r="AF522"/>
  <c r="AF523"/>
  <c r="AF524"/>
  <c r="AF525"/>
  <c r="AF526"/>
  <c r="AF527"/>
  <c r="AF528"/>
  <c r="AF529"/>
  <c r="AF530"/>
  <c r="AF531"/>
  <c r="AF532"/>
  <c r="AF533"/>
  <c r="AF534"/>
  <c r="AF535"/>
  <c r="AF536"/>
  <c r="AF537"/>
  <c r="AF538"/>
  <c r="AF539"/>
  <c r="AF540"/>
  <c r="AF541"/>
  <c r="AF542"/>
  <c r="AF543"/>
  <c r="AF544"/>
  <c r="AF545"/>
  <c r="AF546"/>
  <c r="AF547"/>
  <c r="AF548"/>
  <c r="AF549"/>
  <c r="AF550"/>
  <c r="AF551"/>
  <c r="AF552"/>
  <c r="AF553"/>
  <c r="AF554"/>
  <c r="AF555"/>
  <c r="AF556"/>
  <c r="AF557"/>
  <c r="AF558"/>
  <c r="AF559"/>
  <c r="AF560"/>
  <c r="AF561"/>
  <c r="AF562"/>
  <c r="AF563"/>
  <c r="AF564"/>
  <c r="AF565"/>
  <c r="AF566"/>
  <c r="AF567"/>
  <c r="AF568"/>
  <c r="AF569"/>
  <c r="AF570"/>
  <c r="AF571"/>
  <c r="AF572"/>
  <c r="AF573"/>
  <c r="AF574"/>
  <c r="AF575"/>
  <c r="AF576"/>
  <c r="AF577"/>
  <c r="AF578"/>
  <c r="AF579"/>
  <c r="AF580"/>
  <c r="AF581"/>
  <c r="AF582"/>
  <c r="AF583"/>
  <c r="AF584"/>
  <c r="AF585"/>
  <c r="AF586"/>
  <c r="AF587"/>
  <c r="AF588"/>
  <c r="AF589"/>
  <c r="AF590"/>
  <c r="AF591"/>
  <c r="AF592"/>
  <c r="AF593"/>
  <c r="AF594"/>
  <c r="AF595"/>
  <c r="AF596"/>
  <c r="AF597"/>
  <c r="AF598"/>
  <c r="AF599"/>
  <c r="AF600"/>
  <c r="AF601"/>
  <c r="AF602"/>
  <c r="AF603"/>
  <c r="AF604"/>
  <c r="AF605"/>
  <c r="AF606"/>
  <c r="AF607"/>
  <c r="AF608"/>
  <c r="AF609"/>
  <c r="AF610"/>
  <c r="AF611"/>
  <c r="AF612"/>
  <c r="AF613"/>
  <c r="AF614"/>
  <c r="AF615"/>
  <c r="AF616"/>
  <c r="AF617"/>
  <c r="AF618"/>
  <c r="AF619"/>
  <c r="AF620"/>
  <c r="AF621"/>
  <c r="AF622"/>
  <c r="AF623"/>
  <c r="AF624"/>
  <c r="AF625"/>
  <c r="AF626"/>
  <c r="AF627"/>
  <c r="AF628"/>
  <c r="AF629"/>
  <c r="AF630"/>
  <c r="AF631"/>
  <c r="AF632"/>
  <c r="AF633"/>
  <c r="AF634"/>
  <c r="AF635"/>
  <c r="AF636"/>
  <c r="AF637"/>
  <c r="AF638"/>
  <c r="AF639"/>
  <c r="AF640"/>
  <c r="AF641"/>
  <c r="AF642"/>
  <c r="AF643"/>
  <c r="AF644"/>
  <c r="AF645"/>
  <c r="AF646"/>
  <c r="AF647"/>
  <c r="AF648"/>
  <c r="AF649"/>
  <c r="AF650"/>
  <c r="AF651"/>
  <c r="AF652"/>
  <c r="AF653"/>
  <c r="AF654"/>
  <c r="AF655"/>
  <c r="AF656"/>
  <c r="AF657"/>
  <c r="AF658"/>
  <c r="AF659"/>
  <c r="AF660"/>
  <c r="AF661"/>
  <c r="AF662"/>
  <c r="AF663"/>
  <c r="AF664"/>
  <c r="AF665"/>
  <c r="AF666"/>
  <c r="AF667"/>
  <c r="AF668"/>
  <c r="AF669"/>
  <c r="AF670"/>
  <c r="AF671"/>
  <c r="AF672"/>
  <c r="AF673"/>
  <c r="AF674"/>
  <c r="AF675"/>
  <c r="AF676"/>
  <c r="AF677"/>
  <c r="AF678"/>
  <c r="AF679"/>
  <c r="AF680"/>
  <c r="AF681"/>
  <c r="AF682"/>
  <c r="AF683"/>
  <c r="AF684"/>
  <c r="AF685"/>
  <c r="AF686"/>
  <c r="AF687"/>
  <c r="AF688"/>
  <c r="AF689"/>
  <c r="AF690"/>
  <c r="AF691"/>
  <c r="AF692"/>
  <c r="AF693"/>
  <c r="AF694"/>
  <c r="AF695"/>
  <c r="AF696"/>
  <c r="AF697"/>
  <c r="AF698"/>
  <c r="AF699"/>
  <c r="AF700"/>
  <c r="AF701"/>
  <c r="AF702"/>
  <c r="AF703"/>
  <c r="AF704"/>
  <c r="AF705"/>
  <c r="AF706"/>
  <c r="AF707"/>
  <c r="AF708"/>
  <c r="AF709"/>
  <c r="AF710"/>
  <c r="AF711"/>
  <c r="AF712"/>
  <c r="AF713"/>
  <c r="AF714"/>
  <c r="AF715"/>
  <c r="AF716"/>
  <c r="AF717"/>
  <c r="AF718"/>
  <c r="AF719"/>
  <c r="AF720"/>
  <c r="AF721"/>
  <c r="AF722"/>
  <c r="AF723"/>
  <c r="AF724"/>
  <c r="AF725"/>
  <c r="AF726"/>
  <c r="AF727"/>
  <c r="AF728"/>
  <c r="AF729"/>
  <c r="AF730"/>
  <c r="AF731"/>
  <c r="AF732"/>
  <c r="AF733"/>
  <c r="AF734"/>
  <c r="AF735"/>
  <c r="AF736"/>
  <c r="AF737"/>
  <c r="AF738"/>
  <c r="AF739"/>
  <c r="AF740"/>
  <c r="AF741"/>
  <c r="AF742"/>
  <c r="AF743"/>
  <c r="AF744"/>
  <c r="AF745"/>
  <c r="AF746"/>
  <c r="AF747"/>
  <c r="AF748"/>
  <c r="AF749"/>
  <c r="AF750"/>
  <c r="AF751"/>
  <c r="AF752"/>
  <c r="AF753"/>
  <c r="AF754"/>
  <c r="AF755"/>
  <c r="AF756"/>
  <c r="AF757"/>
  <c r="AF758"/>
  <c r="AF759"/>
  <c r="AF760"/>
  <c r="AF761"/>
  <c r="AF762"/>
  <c r="AF763"/>
  <c r="AF764"/>
  <c r="AF765"/>
  <c r="AF766"/>
  <c r="AF767"/>
  <c r="AF768"/>
  <c r="AF769"/>
  <c r="AF770"/>
  <c r="AF771"/>
  <c r="AF772"/>
  <c r="AF773"/>
  <c r="AF774"/>
  <c r="AF775"/>
  <c r="AF776"/>
  <c r="AF777"/>
  <c r="AF778"/>
  <c r="AF779"/>
  <c r="AF780"/>
  <c r="AF781"/>
  <c r="AF782"/>
  <c r="AF783"/>
  <c r="AF784"/>
  <c r="AF785"/>
  <c r="AF786"/>
  <c r="AF787"/>
  <c r="AF788"/>
  <c r="AF789"/>
  <c r="AF790"/>
  <c r="AF791"/>
  <c r="AF792"/>
  <c r="AF793"/>
  <c r="AF794"/>
  <c r="AF795"/>
  <c r="AF796"/>
  <c r="AF797"/>
  <c r="AF798"/>
  <c r="AF799"/>
  <c r="AF800"/>
  <c r="AF801"/>
  <c r="AF802"/>
  <c r="AF803"/>
  <c r="AF804"/>
  <c r="AF805"/>
  <c r="AF806"/>
  <c r="AF807"/>
  <c r="AF808"/>
  <c r="AF809"/>
  <c r="AF810"/>
  <c r="AF811"/>
  <c r="AF812"/>
  <c r="AF813"/>
  <c r="AF814"/>
  <c r="AF815"/>
  <c r="AF816"/>
  <c r="AF817"/>
  <c r="AF818"/>
  <c r="AF819"/>
  <c r="AF820"/>
  <c r="AF821"/>
  <c r="AF822"/>
  <c r="AF823"/>
  <c r="AF824"/>
  <c r="AF825"/>
  <c r="AF826"/>
  <c r="AF827"/>
  <c r="AF828"/>
  <c r="AF829"/>
  <c r="AF830"/>
  <c r="AF831"/>
  <c r="AF832"/>
  <c r="AF833"/>
  <c r="AF834"/>
  <c r="AF835"/>
  <c r="AF836"/>
  <c r="AF837"/>
  <c r="AF838"/>
  <c r="AF840"/>
  <c r="AF841"/>
  <c r="AF842"/>
  <c r="AF843"/>
  <c r="AF844"/>
  <c r="AF845"/>
  <c r="AF846"/>
  <c r="AF847"/>
  <c r="AF848"/>
  <c r="AF849"/>
  <c r="AF850"/>
  <c r="AF851"/>
  <c r="AF852"/>
  <c r="AF853"/>
  <c r="AF854"/>
  <c r="AF855"/>
  <c r="AF856"/>
  <c r="AF857"/>
  <c r="AF858"/>
  <c r="AF859"/>
  <c r="AF860"/>
  <c r="AF861"/>
  <c r="AF862"/>
  <c r="AF863"/>
  <c r="AF864"/>
  <c r="AF865"/>
  <c r="AF866"/>
  <c r="AF867"/>
  <c r="AF868"/>
  <c r="AF869"/>
  <c r="AF870"/>
  <c r="AF871"/>
  <c r="AF872"/>
  <c r="AF873"/>
  <c r="AF874"/>
  <c r="AF875"/>
  <c r="AF876"/>
  <c r="AF877"/>
  <c r="AF878"/>
  <c r="AF879"/>
  <c r="AF880"/>
  <c r="AF881"/>
  <c r="AF882"/>
  <c r="AF883"/>
  <c r="AF884"/>
  <c r="AF885"/>
  <c r="AF886"/>
  <c r="AF887"/>
  <c r="AF888"/>
  <c r="AF889"/>
  <c r="AF890"/>
  <c r="AF891"/>
  <c r="AF892"/>
  <c r="AF893"/>
  <c r="AF894"/>
  <c r="AF895"/>
  <c r="AF896"/>
  <c r="AF897"/>
  <c r="AF898"/>
  <c r="AF899"/>
  <c r="AF900"/>
  <c r="AF901"/>
  <c r="AF902"/>
  <c r="AF903"/>
  <c r="AF904"/>
  <c r="AF905"/>
  <c r="AF906"/>
  <c r="AF907"/>
  <c r="AF908"/>
  <c r="AF909"/>
  <c r="AF910"/>
  <c r="AF911"/>
  <c r="AF912"/>
  <c r="AF913"/>
  <c r="AF914"/>
  <c r="AF915"/>
  <c r="AF916"/>
  <c r="AF917"/>
  <c r="AF918"/>
  <c r="AF919"/>
  <c r="AF920"/>
  <c r="AF921"/>
  <c r="AF922"/>
  <c r="AF923"/>
  <c r="AF924"/>
  <c r="AF925"/>
  <c r="AF926"/>
  <c r="AF927"/>
  <c r="AF928"/>
  <c r="AF929"/>
  <c r="AF930"/>
  <c r="AF931"/>
  <c r="AF932"/>
  <c r="AF933"/>
  <c r="AF934"/>
  <c r="AF935"/>
  <c r="AF936"/>
  <c r="AF937"/>
  <c r="AF938"/>
  <c r="AF939"/>
  <c r="AF940"/>
  <c r="AF941"/>
  <c r="AF942"/>
  <c r="AF943"/>
  <c r="AF944"/>
  <c r="AF945"/>
  <c r="AF946"/>
  <c r="AF947"/>
  <c r="AF948"/>
  <c r="AF949"/>
  <c r="AF950"/>
  <c r="AF951"/>
  <c r="AF952"/>
  <c r="AF953"/>
  <c r="AF954"/>
  <c r="AF955"/>
  <c r="AF956"/>
  <c r="AF957"/>
  <c r="AF958"/>
  <c r="AF959"/>
  <c r="AF960"/>
  <c r="AF961"/>
  <c r="AF962"/>
  <c r="AF963"/>
  <c r="AF964"/>
  <c r="AF965"/>
  <c r="AF966"/>
  <c r="AF967"/>
  <c r="AF968"/>
  <c r="AF969"/>
  <c r="AF970"/>
  <c r="AF971"/>
  <c r="AF972"/>
  <c r="AF973"/>
  <c r="AF974"/>
  <c r="AF975"/>
  <c r="AF976"/>
  <c r="AF977"/>
  <c r="AF978"/>
  <c r="AF979"/>
  <c r="AF980"/>
  <c r="AF981"/>
  <c r="AF982"/>
  <c r="AF983"/>
  <c r="AF984"/>
  <c r="AF985"/>
  <c r="AF986"/>
  <c r="AF987"/>
  <c r="AF988"/>
  <c r="AF989"/>
  <c r="AF990"/>
  <c r="AF991"/>
  <c r="AF992"/>
  <c r="AF993"/>
  <c r="AF994"/>
  <c r="AF995"/>
  <c r="AF996"/>
  <c r="AF997"/>
  <c r="AF998"/>
  <c r="AF999"/>
  <c r="AF1000"/>
  <c r="AF1001"/>
  <c r="AF1002"/>
  <c r="AF1003"/>
  <c r="AF1004"/>
  <c r="AF1005"/>
  <c r="AF1006"/>
  <c r="AF1007"/>
  <c r="AF1008"/>
  <c r="AF1009"/>
  <c r="AF1010"/>
  <c r="AF1011"/>
  <c r="AF1012"/>
  <c r="AF1013"/>
  <c r="AF1014"/>
  <c r="AF1015"/>
  <c r="AF1016"/>
  <c r="AF1017"/>
  <c r="AF1018"/>
  <c r="AF1019"/>
  <c r="AF1020"/>
  <c r="AF1021"/>
  <c r="AF1022"/>
  <c r="AF1023"/>
  <c r="AF1024"/>
  <c r="AF1025"/>
  <c r="AF1026"/>
  <c r="AF1027"/>
  <c r="AF1028"/>
  <c r="AF1029"/>
  <c r="AF1030"/>
  <c r="AF1031"/>
  <c r="AF1032"/>
  <c r="AF1033"/>
  <c r="AF1034"/>
  <c r="AF1035"/>
  <c r="AF1036"/>
  <c r="AF1037"/>
  <c r="AF1038"/>
  <c r="AF1039"/>
  <c r="AF1040"/>
  <c r="AF1041"/>
  <c r="AF1042"/>
  <c r="AF1043"/>
  <c r="AF1044"/>
  <c r="AF1045"/>
  <c r="AF1046"/>
  <c r="AF1047"/>
  <c r="AF1048"/>
  <c r="AF1049"/>
  <c r="AF1050"/>
  <c r="AF1051"/>
  <c r="AF1052"/>
  <c r="AF1053"/>
  <c r="AF1054"/>
  <c r="AF1055"/>
  <c r="AF1056"/>
  <c r="AF1057"/>
  <c r="AF1058"/>
  <c r="AF1059"/>
  <c r="AF1060"/>
  <c r="AF1061"/>
  <c r="AF1062"/>
  <c r="AF1063"/>
  <c r="AF1064"/>
  <c r="AF1065"/>
  <c r="AF1066"/>
  <c r="AF1067"/>
  <c r="AF1068"/>
  <c r="AF1069"/>
  <c r="AF1070"/>
  <c r="AF1071"/>
  <c r="AF1072"/>
  <c r="AF1073"/>
  <c r="AF1074"/>
  <c r="AF1075"/>
  <c r="AF1076"/>
  <c r="AF1077"/>
  <c r="AF1078"/>
  <c r="AF1079"/>
  <c r="AF1080"/>
  <c r="AF1081"/>
  <c r="AF1082"/>
  <c r="AF1083"/>
  <c r="AF1084"/>
  <c r="AF1085"/>
  <c r="AF1086"/>
  <c r="AF1087"/>
  <c r="AF1088"/>
  <c r="AF1089"/>
  <c r="AF1090"/>
  <c r="AF1091"/>
  <c r="AF1092"/>
  <c r="AF1093"/>
  <c r="AF1094"/>
  <c r="AF1095"/>
  <c r="AF1096"/>
  <c r="AF1097"/>
  <c r="AF1098"/>
  <c r="AF1099"/>
  <c r="AF1100"/>
  <c r="AF1101"/>
  <c r="AF1102"/>
  <c r="AF1103"/>
  <c r="AF1104"/>
  <c r="AF1105"/>
  <c r="AF1106"/>
  <c r="AH7"/>
  <c r="AF7"/>
  <c r="R8" i="1"/>
  <c r="R17"/>
  <c r="S17" s="1"/>
  <c r="R18"/>
  <c r="S18" s="1"/>
  <c r="R19"/>
  <c r="S19" s="1"/>
  <c r="R20"/>
  <c r="S20" s="1"/>
  <c r="R16"/>
  <c r="S16" s="1"/>
  <c r="R14"/>
  <c r="S8"/>
  <c r="S5"/>
  <c r="S6" s="1"/>
  <c r="R5"/>
  <c r="R6" s="1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"/>
  <c r="H30"/>
  <c r="H29"/>
  <c r="H20"/>
  <c r="I20" s="1"/>
  <c r="H18"/>
  <c r="I18" s="1"/>
  <c r="H19"/>
  <c r="I19" s="1"/>
  <c r="H16"/>
  <c r="I16" s="1"/>
  <c r="H17"/>
  <c r="I17" s="1"/>
  <c r="H14"/>
  <c r="I5"/>
  <c r="I6" s="1"/>
  <c r="H8"/>
  <c r="I8" s="1"/>
  <c r="H5"/>
  <c r="H6" s="1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"/>
  <c r="Y19" i="2" l="1"/>
  <c r="N19" s="1"/>
  <c r="Y96"/>
  <c r="N96" s="1"/>
  <c r="Y94"/>
  <c r="N94" s="1"/>
  <c r="Y92"/>
  <c r="N92" s="1"/>
  <c r="Y90"/>
  <c r="N90" s="1"/>
  <c r="Y88"/>
  <c r="N88" s="1"/>
  <c r="Y86"/>
  <c r="N86" s="1"/>
  <c r="Y84"/>
  <c r="N84" s="1"/>
  <c r="Y82"/>
  <c r="N82" s="1"/>
  <c r="Y80"/>
  <c r="N80" s="1"/>
  <c r="Y78"/>
  <c r="N78" s="1"/>
  <c r="Y76"/>
  <c r="N76" s="1"/>
  <c r="Y74"/>
  <c r="N74" s="1"/>
  <c r="Y72"/>
  <c r="N72" s="1"/>
  <c r="Y70"/>
  <c r="N70" s="1"/>
  <c r="Y68"/>
  <c r="N68" s="1"/>
  <c r="Y66"/>
  <c r="N66" s="1"/>
  <c r="Y64"/>
  <c r="N64" s="1"/>
  <c r="Y62"/>
  <c r="N62" s="1"/>
  <c r="Y60"/>
  <c r="N60" s="1"/>
  <c r="Y58"/>
  <c r="N58" s="1"/>
  <c r="Y56"/>
  <c r="N56" s="1"/>
  <c r="Y54"/>
  <c r="N54" s="1"/>
  <c r="Y52"/>
  <c r="N52" s="1"/>
  <c r="Y50"/>
  <c r="N50" s="1"/>
  <c r="Y48"/>
  <c r="N48" s="1"/>
  <c r="Y46"/>
  <c r="N46" s="1"/>
  <c r="Y44"/>
  <c r="N44" s="1"/>
  <c r="Y42"/>
  <c r="N42" s="1"/>
  <c r="Y40"/>
  <c r="N40" s="1"/>
  <c r="Y38"/>
  <c r="N38" s="1"/>
  <c r="Y36"/>
  <c r="N36" s="1"/>
  <c r="Y34"/>
  <c r="N34" s="1"/>
  <c r="Y32"/>
  <c r="N32" s="1"/>
  <c r="Y30"/>
  <c r="N30" s="1"/>
  <c r="Y28"/>
  <c r="N28" s="1"/>
  <c r="Y26"/>
  <c r="N26" s="1"/>
  <c r="Y24"/>
  <c r="N24" s="1"/>
  <c r="Y22"/>
  <c r="N22" s="1"/>
  <c r="Y17"/>
  <c r="N17" s="1"/>
  <c r="Y97"/>
  <c r="N97" s="1"/>
  <c r="Y95"/>
  <c r="N95" s="1"/>
  <c r="Y93"/>
  <c r="N93" s="1"/>
  <c r="Y91"/>
  <c r="N91" s="1"/>
  <c r="Y89"/>
  <c r="N89" s="1"/>
  <c r="Y87"/>
  <c r="N87" s="1"/>
  <c r="Y85"/>
  <c r="N85" s="1"/>
  <c r="Y83"/>
  <c r="N83" s="1"/>
  <c r="Y81"/>
  <c r="N81" s="1"/>
  <c r="Y79"/>
  <c r="N79" s="1"/>
  <c r="Y77"/>
  <c r="N77" s="1"/>
  <c r="Y75"/>
  <c r="N75" s="1"/>
  <c r="Y73"/>
  <c r="N73" s="1"/>
  <c r="Y71"/>
  <c r="N71" s="1"/>
  <c r="Y69"/>
  <c r="N69" s="1"/>
  <c r="Y67"/>
  <c r="N67" s="1"/>
  <c r="Y65"/>
  <c r="N65" s="1"/>
  <c r="Y63"/>
  <c r="N63" s="1"/>
  <c r="Y61"/>
  <c r="N61" s="1"/>
  <c r="Y59"/>
  <c r="N59" s="1"/>
  <c r="Y57"/>
  <c r="N57" s="1"/>
  <c r="Y55"/>
  <c r="N55" s="1"/>
  <c r="Y53"/>
  <c r="N53" s="1"/>
  <c r="Y51"/>
  <c r="N51" s="1"/>
  <c r="Y49"/>
  <c r="N49" s="1"/>
  <c r="Y47"/>
  <c r="N47" s="1"/>
  <c r="Y45"/>
  <c r="N45" s="1"/>
  <c r="Y43"/>
  <c r="N43" s="1"/>
  <c r="Y41"/>
  <c r="N41" s="1"/>
  <c r="Y39"/>
  <c r="N39" s="1"/>
  <c r="Y37"/>
  <c r="N37" s="1"/>
  <c r="Y35"/>
  <c r="N35" s="1"/>
  <c r="Y33"/>
  <c r="N33" s="1"/>
  <c r="Y31"/>
  <c r="N31" s="1"/>
  <c r="Y29"/>
  <c r="N29" s="1"/>
  <c r="Y27"/>
  <c r="N27" s="1"/>
  <c r="Y25"/>
  <c r="N25" s="1"/>
  <c r="Y23"/>
  <c r="N23" s="1"/>
  <c r="Y21"/>
  <c r="N21" s="1"/>
  <c r="Y13"/>
  <c r="N13" s="1"/>
  <c r="Y20"/>
  <c r="N20" s="1"/>
  <c r="Y18"/>
  <c r="N18" s="1"/>
  <c r="Y16"/>
  <c r="N16" s="1"/>
  <c r="AG4" i="3"/>
  <c r="AI3"/>
  <c r="AH3"/>
  <c r="AF3"/>
  <c r="AG3"/>
  <c r="AE3"/>
  <c r="AE4"/>
  <c r="AI3" i="2"/>
  <c r="AE920"/>
  <c r="AF3"/>
  <c r="AH4"/>
  <c r="AH3"/>
  <c r="AF4"/>
  <c r="AI4"/>
  <c r="AE1103"/>
  <c r="AE1099"/>
  <c r="AE1095"/>
  <c r="AE1091"/>
  <c r="AE1087"/>
  <c r="AE1083"/>
  <c r="AE1079"/>
  <c r="AE1075"/>
  <c r="AE1071"/>
  <c r="AE1067"/>
  <c r="AE1063"/>
  <c r="AE1059"/>
  <c r="AE1055"/>
  <c r="AE1051"/>
  <c r="AE1047"/>
  <c r="AE1043"/>
  <c r="AE1039"/>
  <c r="AE1035"/>
  <c r="AE1030"/>
  <c r="AE1022"/>
  <c r="AE1014"/>
  <c r="AE1006"/>
  <c r="AE998"/>
  <c r="AE990"/>
  <c r="AE982"/>
  <c r="AE974"/>
  <c r="AE966"/>
  <c r="AE958"/>
  <c r="AE950"/>
  <c r="AE942"/>
  <c r="AE934"/>
  <c r="AE926"/>
  <c r="AE1104"/>
  <c r="AE1100"/>
  <c r="AE1096"/>
  <c r="AE1092"/>
  <c r="AE1088"/>
  <c r="AE1084"/>
  <c r="AE1080"/>
  <c r="AE1076"/>
  <c r="AE1072"/>
  <c r="AE1068"/>
  <c r="AE1064"/>
  <c r="AE1060"/>
  <c r="AE1056"/>
  <c r="AE1052"/>
  <c r="AE1048"/>
  <c r="AE1044"/>
  <c r="AE1040"/>
  <c r="AE1036"/>
  <c r="AE1032"/>
  <c r="AE1024"/>
  <c r="AE1016"/>
  <c r="AE1008"/>
  <c r="AE1000"/>
  <c r="AE992"/>
  <c r="AE984"/>
  <c r="AE976"/>
  <c r="AE968"/>
  <c r="AE960"/>
  <c r="AE952"/>
  <c r="AE944"/>
  <c r="AE936"/>
  <c r="AE928"/>
  <c r="AE10"/>
  <c r="AE14"/>
  <c r="AE18"/>
  <c r="AE22"/>
  <c r="AE26"/>
  <c r="AE30"/>
  <c r="AE34"/>
  <c r="AE38"/>
  <c r="AE42"/>
  <c r="AE46"/>
  <c r="AE50"/>
  <c r="AE54"/>
  <c r="AE58"/>
  <c r="AE62"/>
  <c r="AE66"/>
  <c r="AE70"/>
  <c r="AE74"/>
  <c r="AE78"/>
  <c r="AE82"/>
  <c r="AE86"/>
  <c r="AE90"/>
  <c r="AE94"/>
  <c r="AE98"/>
  <c r="AE102"/>
  <c r="AE106"/>
  <c r="AE110"/>
  <c r="AE114"/>
  <c r="AE118"/>
  <c r="AE122"/>
  <c r="AE126"/>
  <c r="AE130"/>
  <c r="AE134"/>
  <c r="AE138"/>
  <c r="AE142"/>
  <c r="AE146"/>
  <c r="AE150"/>
  <c r="AE154"/>
  <c r="AE158"/>
  <c r="AE162"/>
  <c r="AE166"/>
  <c r="AE170"/>
  <c r="AE174"/>
  <c r="AE178"/>
  <c r="AE182"/>
  <c r="AE186"/>
  <c r="AE190"/>
  <c r="AE194"/>
  <c r="AE198"/>
  <c r="AE202"/>
  <c r="AE206"/>
  <c r="AE210"/>
  <c r="AE214"/>
  <c r="AE218"/>
  <c r="AE222"/>
  <c r="AE226"/>
  <c r="AE230"/>
  <c r="AE234"/>
  <c r="AE238"/>
  <c r="AE242"/>
  <c r="AE246"/>
  <c r="AE250"/>
  <c r="AE254"/>
  <c r="AE258"/>
  <c r="AE262"/>
  <c r="AE266"/>
  <c r="AE270"/>
  <c r="AE274"/>
  <c r="AE278"/>
  <c r="AE282"/>
  <c r="AE286"/>
  <c r="AE290"/>
  <c r="AE294"/>
  <c r="AE298"/>
  <c r="AE302"/>
  <c r="AE306"/>
  <c r="AE310"/>
  <c r="AE314"/>
  <c r="AE318"/>
  <c r="AE322"/>
  <c r="AE326"/>
  <c r="AE330"/>
  <c r="AE334"/>
  <c r="AE338"/>
  <c r="AE342"/>
  <c r="AE346"/>
  <c r="AE350"/>
  <c r="AE354"/>
  <c r="AE358"/>
  <c r="AE362"/>
  <c r="AE366"/>
  <c r="AE370"/>
  <c r="AE374"/>
  <c r="AE378"/>
  <c r="AE382"/>
  <c r="AE386"/>
  <c r="AE390"/>
  <c r="AE394"/>
  <c r="AE398"/>
  <c r="AE402"/>
  <c r="AE406"/>
  <c r="AE410"/>
  <c r="AE414"/>
  <c r="AE418"/>
  <c r="AE422"/>
  <c r="AE426"/>
  <c r="AE430"/>
  <c r="AE434"/>
  <c r="AE438"/>
  <c r="AE442"/>
  <c r="AE446"/>
  <c r="AE450"/>
  <c r="AE454"/>
  <c r="AE458"/>
  <c r="AE462"/>
  <c r="AE466"/>
  <c r="AE470"/>
  <c r="AE474"/>
  <c r="AE478"/>
  <c r="AE482"/>
  <c r="AE486"/>
  <c r="AE490"/>
  <c r="AE494"/>
  <c r="AE498"/>
  <c r="AE502"/>
  <c r="AE506"/>
  <c r="AE510"/>
  <c r="AE514"/>
  <c r="AE518"/>
  <c r="AE522"/>
  <c r="AE526"/>
  <c r="AE530"/>
  <c r="AE534"/>
  <c r="AE538"/>
  <c r="AE542"/>
  <c r="AE546"/>
  <c r="AE550"/>
  <c r="AE554"/>
  <c r="AE558"/>
  <c r="AE562"/>
  <c r="AE566"/>
  <c r="AE570"/>
  <c r="AE574"/>
  <c r="AE578"/>
  <c r="AE582"/>
  <c r="AE586"/>
  <c r="AE590"/>
  <c r="AE594"/>
  <c r="AE598"/>
  <c r="AE602"/>
  <c r="AE606"/>
  <c r="AE610"/>
  <c r="AE614"/>
  <c r="AE618"/>
  <c r="AE622"/>
  <c r="AE626"/>
  <c r="AE630"/>
  <c r="AE634"/>
  <c r="AE638"/>
  <c r="AE642"/>
  <c r="AE646"/>
  <c r="AE650"/>
  <c r="AE654"/>
  <c r="AE658"/>
  <c r="AE662"/>
  <c r="AE666"/>
  <c r="AE670"/>
  <c r="AE674"/>
  <c r="AE678"/>
  <c r="AE682"/>
  <c r="AE686"/>
  <c r="AE690"/>
  <c r="AE694"/>
  <c r="AE698"/>
  <c r="AE702"/>
  <c r="AE706"/>
  <c r="AE710"/>
  <c r="AE714"/>
  <c r="AE718"/>
  <c r="AE722"/>
  <c r="AE726"/>
  <c r="AE730"/>
  <c r="AE734"/>
  <c r="AE738"/>
  <c r="AE742"/>
  <c r="AE746"/>
  <c r="AE750"/>
  <c r="AE754"/>
  <c r="AE758"/>
  <c r="AE762"/>
  <c r="AE766"/>
  <c r="AE770"/>
  <c r="AE774"/>
  <c r="AE778"/>
  <c r="AE782"/>
  <c r="AE786"/>
  <c r="AE790"/>
  <c r="AE794"/>
  <c r="AE798"/>
  <c r="AE802"/>
  <c r="AE806"/>
  <c r="AE810"/>
  <c r="AE814"/>
  <c r="AE818"/>
  <c r="AE822"/>
  <c r="AE826"/>
  <c r="AE830"/>
  <c r="AE834"/>
  <c r="AE838"/>
  <c r="AE842"/>
  <c r="AE846"/>
  <c r="AE850"/>
  <c r="AE854"/>
  <c r="AE858"/>
  <c r="AE862"/>
  <c r="AE866"/>
  <c r="AE870"/>
  <c r="AE874"/>
  <c r="AE878"/>
  <c r="AE882"/>
  <c r="AE886"/>
  <c r="AE890"/>
  <c r="AE894"/>
  <c r="AE898"/>
  <c r="AE902"/>
  <c r="AE906"/>
  <c r="AE910"/>
  <c r="AE914"/>
  <c r="AE918"/>
  <c r="AE9"/>
  <c r="AE13"/>
  <c r="AE17"/>
  <c r="AE21"/>
  <c r="AE25"/>
  <c r="AE29"/>
  <c r="AE33"/>
  <c r="AE37"/>
  <c r="AE41"/>
  <c r="AE45"/>
  <c r="AE49"/>
  <c r="AE53"/>
  <c r="AE57"/>
  <c r="AE61"/>
  <c r="AE65"/>
  <c r="AE69"/>
  <c r="AE73"/>
  <c r="AE77"/>
  <c r="AE81"/>
  <c r="AE85"/>
  <c r="AE89"/>
  <c r="AE93"/>
  <c r="AE97"/>
  <c r="AE101"/>
  <c r="AE105"/>
  <c r="AE109"/>
  <c r="AE113"/>
  <c r="AE117"/>
  <c r="AE121"/>
  <c r="AE125"/>
  <c r="AE129"/>
  <c r="AE133"/>
  <c r="AE137"/>
  <c r="AE141"/>
  <c r="AE145"/>
  <c r="AE149"/>
  <c r="AE153"/>
  <c r="AE157"/>
  <c r="AE161"/>
  <c r="AE165"/>
  <c r="AE169"/>
  <c r="AE173"/>
  <c r="AE177"/>
  <c r="AE181"/>
  <c r="AE185"/>
  <c r="AE189"/>
  <c r="AE193"/>
  <c r="AE197"/>
  <c r="AE201"/>
  <c r="AE205"/>
  <c r="AE209"/>
  <c r="AE213"/>
  <c r="AE217"/>
  <c r="AE221"/>
  <c r="AE225"/>
  <c r="AE229"/>
  <c r="AE233"/>
  <c r="AE237"/>
  <c r="AE241"/>
  <c r="AE245"/>
  <c r="AE249"/>
  <c r="AE253"/>
  <c r="AE257"/>
  <c r="AE261"/>
  <c r="AE265"/>
  <c r="AE269"/>
  <c r="AE273"/>
  <c r="AE277"/>
  <c r="AE281"/>
  <c r="AE285"/>
  <c r="AE289"/>
  <c r="AE293"/>
  <c r="AE297"/>
  <c r="AE301"/>
  <c r="AE305"/>
  <c r="AE309"/>
  <c r="AE313"/>
  <c r="AE317"/>
  <c r="AE321"/>
  <c r="AE325"/>
  <c r="AE329"/>
  <c r="AE333"/>
  <c r="AE337"/>
  <c r="AE341"/>
  <c r="AE345"/>
  <c r="AE349"/>
  <c r="AE353"/>
  <c r="AE357"/>
  <c r="AE361"/>
  <c r="AE365"/>
  <c r="AE369"/>
  <c r="AE373"/>
  <c r="AE377"/>
  <c r="AE381"/>
  <c r="AE385"/>
  <c r="AE389"/>
  <c r="AE393"/>
  <c r="AE397"/>
  <c r="AE401"/>
  <c r="AE405"/>
  <c r="AE409"/>
  <c r="AE413"/>
  <c r="AE417"/>
  <c r="AE421"/>
  <c r="AE425"/>
  <c r="AE429"/>
  <c r="AE433"/>
  <c r="AE437"/>
  <c r="AE441"/>
  <c r="AE445"/>
  <c r="AE449"/>
  <c r="AE453"/>
  <c r="AE457"/>
  <c r="AE461"/>
  <c r="AE465"/>
  <c r="AE469"/>
  <c r="AE473"/>
  <c r="AE477"/>
  <c r="AE481"/>
  <c r="AE485"/>
  <c r="AE489"/>
  <c r="AE493"/>
  <c r="AE497"/>
  <c r="AE501"/>
  <c r="AE505"/>
  <c r="AE509"/>
  <c r="AE513"/>
  <c r="AE517"/>
  <c r="AE521"/>
  <c r="AE525"/>
  <c r="AE529"/>
  <c r="AE533"/>
  <c r="AE537"/>
  <c r="AE541"/>
  <c r="AE545"/>
  <c r="AE549"/>
  <c r="AE553"/>
  <c r="AE557"/>
  <c r="AE561"/>
  <c r="AE565"/>
  <c r="AE569"/>
  <c r="AE573"/>
  <c r="AE577"/>
  <c r="AE581"/>
  <c r="AE585"/>
  <c r="AE589"/>
  <c r="AE593"/>
  <c r="AE597"/>
  <c r="AE601"/>
  <c r="AE605"/>
  <c r="AE609"/>
  <c r="AE613"/>
  <c r="AE617"/>
  <c r="AE621"/>
  <c r="AE625"/>
  <c r="AE629"/>
  <c r="AE633"/>
  <c r="AE637"/>
  <c r="AE641"/>
  <c r="AE645"/>
  <c r="AE649"/>
  <c r="AE653"/>
  <c r="AE657"/>
  <c r="AE661"/>
  <c r="AE665"/>
  <c r="AE669"/>
  <c r="AE673"/>
  <c r="AE677"/>
  <c r="AE681"/>
  <c r="AE685"/>
  <c r="AE689"/>
  <c r="AE693"/>
  <c r="AE697"/>
  <c r="AE701"/>
  <c r="AE705"/>
  <c r="AE709"/>
  <c r="AE713"/>
  <c r="AE717"/>
  <c r="AE721"/>
  <c r="AE725"/>
  <c r="AE729"/>
  <c r="AE733"/>
  <c r="AE737"/>
  <c r="AE741"/>
  <c r="AE745"/>
  <c r="AE749"/>
  <c r="AE753"/>
  <c r="AE757"/>
  <c r="AE761"/>
  <c r="AE765"/>
  <c r="AE769"/>
  <c r="AE773"/>
  <c r="AE777"/>
  <c r="AE781"/>
  <c r="AE785"/>
  <c r="AE789"/>
  <c r="AE793"/>
  <c r="AE797"/>
  <c r="AE801"/>
  <c r="AE805"/>
  <c r="AE809"/>
  <c r="AE813"/>
  <c r="AE817"/>
  <c r="AE821"/>
  <c r="AE825"/>
  <c r="AE829"/>
  <c r="AE833"/>
  <c r="AE837"/>
  <c r="AE841"/>
  <c r="AE845"/>
  <c r="AE849"/>
  <c r="AE853"/>
  <c r="AE857"/>
  <c r="AE861"/>
  <c r="AE865"/>
  <c r="AE869"/>
  <c r="AE873"/>
  <c r="AE877"/>
  <c r="AE881"/>
  <c r="AE885"/>
  <c r="AE889"/>
  <c r="AE893"/>
  <c r="AE897"/>
  <c r="AE901"/>
  <c r="AE905"/>
  <c r="AE909"/>
  <c r="AE913"/>
  <c r="AE917"/>
  <c r="AE921"/>
  <c r="AE925"/>
  <c r="AE929"/>
  <c r="AE933"/>
  <c r="AE937"/>
  <c r="AE941"/>
  <c r="AE945"/>
  <c r="AE949"/>
  <c r="AE953"/>
  <c r="AE957"/>
  <c r="AE961"/>
  <c r="AE965"/>
  <c r="AE969"/>
  <c r="AE973"/>
  <c r="AE977"/>
  <c r="AE981"/>
  <c r="AE985"/>
  <c r="AE989"/>
  <c r="AE993"/>
  <c r="AE997"/>
  <c r="AE1001"/>
  <c r="AE1005"/>
  <c r="AE1009"/>
  <c r="AE1013"/>
  <c r="AE1017"/>
  <c r="AE1021"/>
  <c r="AE1025"/>
  <c r="AE1029"/>
  <c r="AE8"/>
  <c r="AE12"/>
  <c r="AE16"/>
  <c r="AE20"/>
  <c r="AE24"/>
  <c r="AE28"/>
  <c r="AE32"/>
  <c r="AE36"/>
  <c r="AE40"/>
  <c r="AE44"/>
  <c r="AE48"/>
  <c r="AE52"/>
  <c r="AE56"/>
  <c r="AE60"/>
  <c r="AE64"/>
  <c r="AE68"/>
  <c r="AE72"/>
  <c r="AE76"/>
  <c r="AE80"/>
  <c r="AE84"/>
  <c r="AE88"/>
  <c r="AE92"/>
  <c r="AE96"/>
  <c r="AE100"/>
  <c r="AE104"/>
  <c r="AE108"/>
  <c r="AE112"/>
  <c r="AE116"/>
  <c r="AE120"/>
  <c r="AE124"/>
  <c r="AE128"/>
  <c r="AE132"/>
  <c r="AE136"/>
  <c r="AE140"/>
  <c r="AE144"/>
  <c r="AE148"/>
  <c r="AE152"/>
  <c r="AE156"/>
  <c r="AE160"/>
  <c r="AE164"/>
  <c r="AE168"/>
  <c r="AE172"/>
  <c r="AE176"/>
  <c r="AE180"/>
  <c r="AE184"/>
  <c r="AE188"/>
  <c r="AE192"/>
  <c r="AE196"/>
  <c r="AE200"/>
  <c r="AE204"/>
  <c r="AE208"/>
  <c r="AE212"/>
  <c r="AE216"/>
  <c r="AE220"/>
  <c r="AE224"/>
  <c r="AE228"/>
  <c r="AE232"/>
  <c r="AE236"/>
  <c r="AE240"/>
  <c r="AE244"/>
  <c r="AE248"/>
  <c r="AE252"/>
  <c r="AE256"/>
  <c r="AE260"/>
  <c r="AE264"/>
  <c r="AE268"/>
  <c r="AE272"/>
  <c r="AE276"/>
  <c r="AE280"/>
  <c r="AE284"/>
  <c r="AE288"/>
  <c r="AE292"/>
  <c r="AE296"/>
  <c r="AE300"/>
  <c r="AE304"/>
  <c r="AE308"/>
  <c r="AE312"/>
  <c r="AE316"/>
  <c r="AE320"/>
  <c r="AE324"/>
  <c r="AE328"/>
  <c r="AE332"/>
  <c r="AE336"/>
  <c r="AE340"/>
  <c r="AE344"/>
  <c r="AE348"/>
  <c r="AE352"/>
  <c r="AE356"/>
  <c r="AE360"/>
  <c r="AE364"/>
  <c r="AE368"/>
  <c r="AE372"/>
  <c r="AE376"/>
  <c r="AE380"/>
  <c r="AE384"/>
  <c r="AE388"/>
  <c r="AE392"/>
  <c r="AE396"/>
  <c r="AE400"/>
  <c r="AE404"/>
  <c r="AE408"/>
  <c r="AE412"/>
  <c r="AE416"/>
  <c r="AE420"/>
  <c r="AE424"/>
  <c r="AE428"/>
  <c r="AE432"/>
  <c r="AE436"/>
  <c r="AE440"/>
  <c r="AE444"/>
  <c r="AE448"/>
  <c r="AE452"/>
  <c r="AE456"/>
  <c r="AE460"/>
  <c r="AE464"/>
  <c r="AE468"/>
  <c r="AE472"/>
  <c r="AE476"/>
  <c r="AE480"/>
  <c r="AE484"/>
  <c r="AE488"/>
  <c r="AE492"/>
  <c r="AE496"/>
  <c r="AE500"/>
  <c r="AE504"/>
  <c r="AE508"/>
  <c r="AE512"/>
  <c r="AE516"/>
  <c r="AE520"/>
  <c r="AE524"/>
  <c r="AE528"/>
  <c r="AE532"/>
  <c r="AE536"/>
  <c r="AE540"/>
  <c r="AE544"/>
  <c r="AE548"/>
  <c r="AE552"/>
  <c r="AE556"/>
  <c r="AE560"/>
  <c r="AE564"/>
  <c r="AE568"/>
  <c r="AE572"/>
  <c r="AE576"/>
  <c r="AE580"/>
  <c r="AE584"/>
  <c r="AE588"/>
  <c r="AE592"/>
  <c r="AE596"/>
  <c r="AE600"/>
  <c r="AE604"/>
  <c r="AE608"/>
  <c r="AE612"/>
  <c r="AE616"/>
  <c r="AE620"/>
  <c r="AE624"/>
  <c r="AE628"/>
  <c r="AE632"/>
  <c r="AE636"/>
  <c r="AE640"/>
  <c r="AE644"/>
  <c r="AE648"/>
  <c r="AE652"/>
  <c r="AE656"/>
  <c r="AE660"/>
  <c r="AE664"/>
  <c r="AE668"/>
  <c r="AE672"/>
  <c r="AE676"/>
  <c r="AE680"/>
  <c r="AE684"/>
  <c r="AE688"/>
  <c r="AE692"/>
  <c r="AE696"/>
  <c r="AE700"/>
  <c r="AE704"/>
  <c r="AE708"/>
  <c r="AE712"/>
  <c r="AE716"/>
  <c r="AE720"/>
  <c r="AE724"/>
  <c r="AE728"/>
  <c r="AE732"/>
  <c r="AE736"/>
  <c r="AE740"/>
  <c r="AE744"/>
  <c r="AE748"/>
  <c r="AE752"/>
  <c r="AE756"/>
  <c r="AE760"/>
  <c r="AE764"/>
  <c r="AE768"/>
  <c r="AE772"/>
  <c r="AE776"/>
  <c r="AE780"/>
  <c r="AE784"/>
  <c r="AE788"/>
  <c r="AE792"/>
  <c r="AE796"/>
  <c r="AE800"/>
  <c r="AE804"/>
  <c r="AE808"/>
  <c r="AE812"/>
  <c r="AE816"/>
  <c r="AE820"/>
  <c r="AE824"/>
  <c r="AE828"/>
  <c r="AE832"/>
  <c r="AE836"/>
  <c r="AE840"/>
  <c r="AE844"/>
  <c r="AE848"/>
  <c r="AE852"/>
  <c r="AE856"/>
  <c r="AE860"/>
  <c r="AE864"/>
  <c r="AE868"/>
  <c r="AE872"/>
  <c r="AE876"/>
  <c r="AE880"/>
  <c r="AE884"/>
  <c r="AE888"/>
  <c r="AE892"/>
  <c r="AE896"/>
  <c r="AE900"/>
  <c r="AE904"/>
  <c r="AE908"/>
  <c r="AE912"/>
  <c r="AE916"/>
  <c r="AE11"/>
  <c r="AE15"/>
  <c r="AE19"/>
  <c r="AE23"/>
  <c r="AE27"/>
  <c r="AE31"/>
  <c r="AE35"/>
  <c r="AE39"/>
  <c r="AE43"/>
  <c r="AE47"/>
  <c r="AE51"/>
  <c r="AE55"/>
  <c r="AE59"/>
  <c r="AE63"/>
  <c r="AE67"/>
  <c r="AE71"/>
  <c r="AE75"/>
  <c r="AE79"/>
  <c r="AE83"/>
  <c r="AE87"/>
  <c r="AE91"/>
  <c r="AE95"/>
  <c r="AE99"/>
  <c r="AE103"/>
  <c r="AE107"/>
  <c r="AE111"/>
  <c r="AE115"/>
  <c r="AE119"/>
  <c r="AE123"/>
  <c r="AE127"/>
  <c r="AE131"/>
  <c r="AE135"/>
  <c r="AE139"/>
  <c r="AE143"/>
  <c r="AE147"/>
  <c r="AE151"/>
  <c r="AE155"/>
  <c r="AE159"/>
  <c r="AE163"/>
  <c r="AE167"/>
  <c r="AE171"/>
  <c r="AE175"/>
  <c r="AE179"/>
  <c r="AE183"/>
  <c r="AE187"/>
  <c r="AE191"/>
  <c r="AE195"/>
  <c r="AE199"/>
  <c r="AE203"/>
  <c r="AE207"/>
  <c r="AE211"/>
  <c r="AE215"/>
  <c r="AE219"/>
  <c r="AE223"/>
  <c r="AE227"/>
  <c r="AE231"/>
  <c r="AE235"/>
  <c r="AE239"/>
  <c r="AE243"/>
  <c r="AE247"/>
  <c r="AE251"/>
  <c r="AE255"/>
  <c r="AE259"/>
  <c r="AE263"/>
  <c r="AE267"/>
  <c r="AE271"/>
  <c r="AE275"/>
  <c r="AE279"/>
  <c r="AE283"/>
  <c r="AE287"/>
  <c r="AE291"/>
  <c r="AE295"/>
  <c r="AE299"/>
  <c r="AE303"/>
  <c r="AE307"/>
  <c r="AE311"/>
  <c r="AE315"/>
  <c r="AE319"/>
  <c r="AE323"/>
  <c r="AE327"/>
  <c r="AE331"/>
  <c r="AE335"/>
  <c r="AE339"/>
  <c r="AE343"/>
  <c r="AE347"/>
  <c r="AE351"/>
  <c r="AE355"/>
  <c r="AE359"/>
  <c r="AE363"/>
  <c r="AE367"/>
  <c r="AE371"/>
  <c r="AE375"/>
  <c r="AE379"/>
  <c r="AE383"/>
  <c r="AE387"/>
  <c r="AE391"/>
  <c r="AE395"/>
  <c r="AE399"/>
  <c r="AE403"/>
  <c r="AE407"/>
  <c r="AE411"/>
  <c r="AE415"/>
  <c r="AE419"/>
  <c r="AE423"/>
  <c r="AE427"/>
  <c r="AE431"/>
  <c r="AE435"/>
  <c r="AE439"/>
  <c r="AE443"/>
  <c r="AE447"/>
  <c r="AE451"/>
  <c r="AE455"/>
  <c r="AE459"/>
  <c r="AE463"/>
  <c r="AE467"/>
  <c r="AE471"/>
  <c r="AE475"/>
  <c r="AE479"/>
  <c r="AE483"/>
  <c r="AE487"/>
  <c r="AE491"/>
  <c r="AE495"/>
  <c r="AE499"/>
  <c r="AE503"/>
  <c r="AE507"/>
  <c r="AE511"/>
  <c r="AE515"/>
  <c r="AE519"/>
  <c r="AE523"/>
  <c r="AE527"/>
  <c r="AE531"/>
  <c r="AE535"/>
  <c r="AE539"/>
  <c r="AE543"/>
  <c r="AE547"/>
  <c r="AE551"/>
  <c r="AE555"/>
  <c r="AE559"/>
  <c r="AE563"/>
  <c r="AE567"/>
  <c r="AE571"/>
  <c r="AE575"/>
  <c r="AE579"/>
  <c r="AE583"/>
  <c r="AE587"/>
  <c r="AE591"/>
  <c r="AE595"/>
  <c r="AE599"/>
  <c r="AE603"/>
  <c r="AE607"/>
  <c r="AE611"/>
  <c r="AE615"/>
  <c r="AE619"/>
  <c r="AE623"/>
  <c r="AE627"/>
  <c r="AE631"/>
  <c r="AE635"/>
  <c r="AE639"/>
  <c r="AE643"/>
  <c r="AE647"/>
  <c r="AE651"/>
  <c r="AE655"/>
  <c r="AE659"/>
  <c r="AE663"/>
  <c r="AE667"/>
  <c r="AE671"/>
  <c r="AE675"/>
  <c r="AE679"/>
  <c r="AE683"/>
  <c r="AE687"/>
  <c r="AE691"/>
  <c r="AE695"/>
  <c r="AE699"/>
  <c r="AE703"/>
  <c r="AE707"/>
  <c r="AE711"/>
  <c r="AE715"/>
  <c r="AE719"/>
  <c r="AE723"/>
  <c r="AE727"/>
  <c r="AE731"/>
  <c r="AE735"/>
  <c r="AE739"/>
  <c r="AE743"/>
  <c r="AE747"/>
  <c r="AE751"/>
  <c r="AE755"/>
  <c r="AE759"/>
  <c r="AE763"/>
  <c r="AE767"/>
  <c r="AE771"/>
  <c r="AE775"/>
  <c r="AE779"/>
  <c r="AE783"/>
  <c r="AE787"/>
  <c r="AE791"/>
  <c r="AE795"/>
  <c r="AE799"/>
  <c r="AE803"/>
  <c r="AE807"/>
  <c r="AE811"/>
  <c r="AE815"/>
  <c r="AE819"/>
  <c r="AE823"/>
  <c r="AE827"/>
  <c r="AE831"/>
  <c r="AE835"/>
  <c r="AE839"/>
  <c r="AE843"/>
  <c r="AE847"/>
  <c r="AE851"/>
  <c r="AE855"/>
  <c r="AE859"/>
  <c r="AE863"/>
  <c r="AE867"/>
  <c r="AE871"/>
  <c r="AE875"/>
  <c r="AE879"/>
  <c r="AE883"/>
  <c r="AE887"/>
  <c r="AE891"/>
  <c r="AE895"/>
  <c r="AE899"/>
  <c r="AE903"/>
  <c r="AE907"/>
  <c r="AE911"/>
  <c r="AE915"/>
  <c r="AE919"/>
  <c r="AE923"/>
  <c r="AE927"/>
  <c r="AE931"/>
  <c r="AE935"/>
  <c r="AE939"/>
  <c r="AE943"/>
  <c r="AE947"/>
  <c r="AE951"/>
  <c r="AE955"/>
  <c r="AE959"/>
  <c r="AE963"/>
  <c r="AE967"/>
  <c r="AE971"/>
  <c r="AE975"/>
  <c r="AE979"/>
  <c r="AE983"/>
  <c r="AE987"/>
  <c r="AE991"/>
  <c r="AE995"/>
  <c r="AE999"/>
  <c r="AE1003"/>
  <c r="AE1007"/>
  <c r="AE1011"/>
  <c r="AE1015"/>
  <c r="AE1019"/>
  <c r="AE1023"/>
  <c r="AE1027"/>
  <c r="AE1031"/>
  <c r="AE1105"/>
  <c r="AE1101"/>
  <c r="AE1097"/>
  <c r="AE1093"/>
  <c r="AE1089"/>
  <c r="AE1085"/>
  <c r="AE1081"/>
  <c r="AE1077"/>
  <c r="AE1073"/>
  <c r="AE1069"/>
  <c r="AE1065"/>
  <c r="AE1061"/>
  <c r="AE1057"/>
  <c r="AE1053"/>
  <c r="AE1049"/>
  <c r="AE1045"/>
  <c r="AE1041"/>
  <c r="AE1037"/>
  <c r="AE1033"/>
  <c r="AE1026"/>
  <c r="AE1018"/>
  <c r="AE1010"/>
  <c r="AE1002"/>
  <c r="AE994"/>
  <c r="AE986"/>
  <c r="AE978"/>
  <c r="AE970"/>
  <c r="AE962"/>
  <c r="AE954"/>
  <c r="AE946"/>
  <c r="AE938"/>
  <c r="AE930"/>
  <c r="AE922"/>
  <c r="AE1106"/>
  <c r="AE1102"/>
  <c r="AE1098"/>
  <c r="AE1094"/>
  <c r="AE1090"/>
  <c r="AE1086"/>
  <c r="AE1082"/>
  <c r="AE1078"/>
  <c r="AE1074"/>
  <c r="AE1070"/>
  <c r="AE1066"/>
  <c r="AE1062"/>
  <c r="AE1058"/>
  <c r="AE1054"/>
  <c r="AE1050"/>
  <c r="AE1046"/>
  <c r="AE1042"/>
  <c r="AE1038"/>
  <c r="AE1034"/>
  <c r="AE1028"/>
  <c r="AE1020"/>
  <c r="AE1012"/>
  <c r="AE1004"/>
  <c r="AE996"/>
  <c r="AE988"/>
  <c r="AE980"/>
  <c r="AE972"/>
  <c r="AE964"/>
  <c r="AE956"/>
  <c r="AE948"/>
  <c r="AE940"/>
  <c r="AE932"/>
  <c r="AE924"/>
  <c r="AD3" i="3" l="1"/>
  <c r="AD20" s="1"/>
  <c r="S20" s="1"/>
  <c r="AB3"/>
  <c r="AD4"/>
  <c r="AD212" s="1"/>
  <c r="S212" s="1"/>
  <c r="AB4"/>
  <c r="AD1027"/>
  <c r="S1027" s="1"/>
  <c r="AD7"/>
  <c r="S7" s="1"/>
  <c r="AD52"/>
  <c r="S52" s="1"/>
  <c r="AD68"/>
  <c r="S68" s="1"/>
  <c r="AD116"/>
  <c r="S116" s="1"/>
  <c r="AD132"/>
  <c r="S132" s="1"/>
  <c r="AD180"/>
  <c r="S180" s="1"/>
  <c r="AD196"/>
  <c r="S196" s="1"/>
  <c r="AD244"/>
  <c r="S244" s="1"/>
  <c r="AD260"/>
  <c r="S260" s="1"/>
  <c r="AD292"/>
  <c r="S292" s="1"/>
  <c r="AD308"/>
  <c r="S308" s="1"/>
  <c r="AD324"/>
  <c r="S324" s="1"/>
  <c r="AD356"/>
  <c r="S356" s="1"/>
  <c r="AD372"/>
  <c r="S372" s="1"/>
  <c r="AD388"/>
  <c r="S388" s="1"/>
  <c r="AD404"/>
  <c r="S404" s="1"/>
  <c r="AD420"/>
  <c r="S420" s="1"/>
  <c r="AD436"/>
  <c r="S436" s="1"/>
  <c r="AD452"/>
  <c r="S452" s="1"/>
  <c r="AD468"/>
  <c r="S468" s="1"/>
  <c r="AD484"/>
  <c r="S484" s="1"/>
  <c r="AD500"/>
  <c r="S500" s="1"/>
  <c r="AD516"/>
  <c r="S516" s="1"/>
  <c r="AD532"/>
  <c r="S532" s="1"/>
  <c r="AD548"/>
  <c r="S548" s="1"/>
  <c r="AD564"/>
  <c r="S564" s="1"/>
  <c r="AD580"/>
  <c r="S580" s="1"/>
  <c r="AD596"/>
  <c r="S596" s="1"/>
  <c r="AD612"/>
  <c r="S612" s="1"/>
  <c r="AD628"/>
  <c r="S628" s="1"/>
  <c r="AD644"/>
  <c r="S644" s="1"/>
  <c r="AD660"/>
  <c r="S660" s="1"/>
  <c r="AD676"/>
  <c r="S676" s="1"/>
  <c r="AD692"/>
  <c r="S692" s="1"/>
  <c r="AD708"/>
  <c r="S708" s="1"/>
  <c r="AD724"/>
  <c r="S724" s="1"/>
  <c r="AD740"/>
  <c r="S740" s="1"/>
  <c r="AD756"/>
  <c r="S756" s="1"/>
  <c r="AD772"/>
  <c r="S772" s="1"/>
  <c r="AD788"/>
  <c r="S788" s="1"/>
  <c r="AD804"/>
  <c r="S804" s="1"/>
  <c r="AD820"/>
  <c r="S820" s="1"/>
  <c r="AD836"/>
  <c r="S836" s="1"/>
  <c r="AD852"/>
  <c r="S852" s="1"/>
  <c r="AD868"/>
  <c r="S868" s="1"/>
  <c r="AD19"/>
  <c r="S19" s="1"/>
  <c r="AD35"/>
  <c r="S35" s="1"/>
  <c r="AD51"/>
  <c r="S51" s="1"/>
  <c r="AD67"/>
  <c r="S67" s="1"/>
  <c r="AD83"/>
  <c r="S83" s="1"/>
  <c r="AD99"/>
  <c r="S99" s="1"/>
  <c r="AD115"/>
  <c r="S115" s="1"/>
  <c r="AD131"/>
  <c r="S131" s="1"/>
  <c r="AD147"/>
  <c r="S147" s="1"/>
  <c r="AD163"/>
  <c r="S163" s="1"/>
  <c r="AD179"/>
  <c r="S179" s="1"/>
  <c r="AD195"/>
  <c r="S195" s="1"/>
  <c r="AD211"/>
  <c r="S211" s="1"/>
  <c r="AD227"/>
  <c r="S227" s="1"/>
  <c r="AD243"/>
  <c r="S243" s="1"/>
  <c r="AD259"/>
  <c r="S259" s="1"/>
  <c r="AD275"/>
  <c r="S275" s="1"/>
  <c r="AD291"/>
  <c r="S291" s="1"/>
  <c r="AD307"/>
  <c r="S307" s="1"/>
  <c r="AD323"/>
  <c r="S323" s="1"/>
  <c r="AD339"/>
  <c r="S339" s="1"/>
  <c r="AD355"/>
  <c r="S355" s="1"/>
  <c r="AD22"/>
  <c r="S22" s="1"/>
  <c r="AD38"/>
  <c r="S38" s="1"/>
  <c r="AD54"/>
  <c r="S54" s="1"/>
  <c r="AD70"/>
  <c r="S70" s="1"/>
  <c r="AD86"/>
  <c r="S86" s="1"/>
  <c r="AD102"/>
  <c r="S102" s="1"/>
  <c r="AD118"/>
  <c r="S118" s="1"/>
  <c r="AD134"/>
  <c r="S134" s="1"/>
  <c r="AD150"/>
  <c r="S150" s="1"/>
  <c r="AD166"/>
  <c r="S166" s="1"/>
  <c r="AD182"/>
  <c r="S182" s="1"/>
  <c r="AD198"/>
  <c r="S198" s="1"/>
  <c r="AD214"/>
  <c r="S214" s="1"/>
  <c r="AD230"/>
  <c r="S230" s="1"/>
  <c r="AD246"/>
  <c r="S246" s="1"/>
  <c r="AD262"/>
  <c r="S262" s="1"/>
  <c r="AD278"/>
  <c r="S278" s="1"/>
  <c r="AD294"/>
  <c r="S294" s="1"/>
  <c r="AD310"/>
  <c r="S310" s="1"/>
  <c r="AD326"/>
  <c r="S326" s="1"/>
  <c r="AD342"/>
  <c r="S342" s="1"/>
  <c r="AD9"/>
  <c r="S9" s="1"/>
  <c r="AD25"/>
  <c r="S25" s="1"/>
  <c r="AD41"/>
  <c r="S41" s="1"/>
  <c r="AD57"/>
  <c r="S57" s="1"/>
  <c r="AD73"/>
  <c r="S73" s="1"/>
  <c r="AD89"/>
  <c r="S89" s="1"/>
  <c r="AD105"/>
  <c r="S105" s="1"/>
  <c r="AD121"/>
  <c r="S121" s="1"/>
  <c r="AD137"/>
  <c r="S137" s="1"/>
  <c r="AD153"/>
  <c r="S153" s="1"/>
  <c r="AD169"/>
  <c r="S169" s="1"/>
  <c r="AD185"/>
  <c r="S185" s="1"/>
  <c r="AD201"/>
  <c r="S201" s="1"/>
  <c r="AD217"/>
  <c r="S217" s="1"/>
  <c r="AD233"/>
  <c r="S233" s="1"/>
  <c r="AD249"/>
  <c r="S249" s="1"/>
  <c r="AD265"/>
  <c r="S265" s="1"/>
  <c r="AD281"/>
  <c r="S281" s="1"/>
  <c r="AD297"/>
  <c r="S297" s="1"/>
  <c r="AD313"/>
  <c r="S313" s="1"/>
  <c r="AD329"/>
  <c r="S329" s="1"/>
  <c r="AD345"/>
  <c r="S345" s="1"/>
  <c r="AD1103"/>
  <c r="S1103" s="1"/>
  <c r="AD1071"/>
  <c r="S1071" s="1"/>
  <c r="AD1043"/>
  <c r="S1043" s="1"/>
  <c r="AD999"/>
  <c r="S999" s="1"/>
  <c r="AD967"/>
  <c r="S967" s="1"/>
  <c r="AD935"/>
  <c r="S935" s="1"/>
  <c r="AD895"/>
  <c r="S895" s="1"/>
  <c r="AD1080"/>
  <c r="S1080" s="1"/>
  <c r="AD1048"/>
  <c r="S1048" s="1"/>
  <c r="AD1020"/>
  <c r="S1020" s="1"/>
  <c r="AD988"/>
  <c r="S988" s="1"/>
  <c r="AD956"/>
  <c r="S956" s="1"/>
  <c r="AD932"/>
  <c r="S932" s="1"/>
  <c r="AD904"/>
  <c r="S904" s="1"/>
  <c r="AD861"/>
  <c r="S861" s="1"/>
  <c r="AD818"/>
  <c r="S818" s="1"/>
  <c r="AD765"/>
  <c r="S765" s="1"/>
  <c r="AD1098"/>
  <c r="S1098" s="1"/>
  <c r="AD1082"/>
  <c r="S1082" s="1"/>
  <c r="AD1066"/>
  <c r="S1066" s="1"/>
  <c r="AD1050"/>
  <c r="S1050" s="1"/>
  <c r="AD1034"/>
  <c r="S1034" s="1"/>
  <c r="AD1018"/>
  <c r="S1018" s="1"/>
  <c r="AD1002"/>
  <c r="S1002" s="1"/>
  <c r="AD986"/>
  <c r="S986" s="1"/>
  <c r="AD970"/>
  <c r="S970" s="1"/>
  <c r="AD954"/>
  <c r="S954" s="1"/>
  <c r="AD938"/>
  <c r="S938" s="1"/>
  <c r="AD922"/>
  <c r="S922" s="1"/>
  <c r="AD906"/>
  <c r="S906" s="1"/>
  <c r="AD890"/>
  <c r="S890" s="1"/>
  <c r="AD874"/>
  <c r="S874" s="1"/>
  <c r="AD853"/>
  <c r="S853" s="1"/>
  <c r="AD831"/>
  <c r="S831" s="1"/>
  <c r="AD810"/>
  <c r="S810" s="1"/>
  <c r="AD789"/>
  <c r="S789" s="1"/>
  <c r="AD767"/>
  <c r="S767" s="1"/>
  <c r="AD746"/>
  <c r="S746" s="1"/>
  <c r="AD725"/>
  <c r="S725" s="1"/>
  <c r="AD703"/>
  <c r="S703" s="1"/>
  <c r="AD682"/>
  <c r="S682" s="1"/>
  <c r="AD661"/>
  <c r="S661" s="1"/>
  <c r="AD639"/>
  <c r="S639" s="1"/>
  <c r="AD618"/>
  <c r="S618" s="1"/>
  <c r="AD597"/>
  <c r="S597" s="1"/>
  <c r="AD575"/>
  <c r="S575" s="1"/>
  <c r="AD554"/>
  <c r="S554" s="1"/>
  <c r="AD533"/>
  <c r="S533" s="1"/>
  <c r="AD511"/>
  <c r="S511" s="1"/>
  <c r="AD490"/>
  <c r="S490" s="1"/>
  <c r="AD469"/>
  <c r="S469" s="1"/>
  <c r="AD447"/>
  <c r="S447" s="1"/>
  <c r="AD426"/>
  <c r="S426" s="1"/>
  <c r="AD405"/>
  <c r="S405" s="1"/>
  <c r="AD383"/>
  <c r="S383" s="1"/>
  <c r="AD362"/>
  <c r="S362" s="1"/>
  <c r="AD833"/>
  <c r="S833" s="1"/>
  <c r="AD811"/>
  <c r="S811" s="1"/>
  <c r="AD790"/>
  <c r="S790" s="1"/>
  <c r="AD769"/>
  <c r="S769" s="1"/>
  <c r="AD747"/>
  <c r="S747" s="1"/>
  <c r="AD726"/>
  <c r="S726" s="1"/>
  <c r="AD705"/>
  <c r="S705" s="1"/>
  <c r="AD683"/>
  <c r="S683" s="1"/>
  <c r="AD662"/>
  <c r="S662" s="1"/>
  <c r="AD641"/>
  <c r="S641" s="1"/>
  <c r="AD619"/>
  <c r="S619" s="1"/>
  <c r="AD598"/>
  <c r="S598" s="1"/>
  <c r="AD577"/>
  <c r="S577" s="1"/>
  <c r="AD555"/>
  <c r="S555" s="1"/>
  <c r="AD534"/>
  <c r="S534" s="1"/>
  <c r="AD513"/>
  <c r="S513" s="1"/>
  <c r="AD491"/>
  <c r="S491" s="1"/>
  <c r="AD470"/>
  <c r="S470" s="1"/>
  <c r="AD449"/>
  <c r="S449" s="1"/>
  <c r="AD427"/>
  <c r="S427" s="1"/>
  <c r="AD406"/>
  <c r="S406" s="1"/>
  <c r="AD385"/>
  <c r="S385" s="1"/>
  <c r="AD363"/>
  <c r="S363" s="1"/>
  <c r="AD663"/>
  <c r="S663" s="1"/>
  <c r="AD637"/>
  <c r="S637" s="1"/>
  <c r="AD610"/>
  <c r="S610" s="1"/>
  <c r="AD589"/>
  <c r="S589" s="1"/>
  <c r="AD567"/>
  <c r="S567" s="1"/>
  <c r="AD546"/>
  <c r="S546" s="1"/>
  <c r="AD525"/>
  <c r="S525" s="1"/>
  <c r="AD503"/>
  <c r="S503" s="1"/>
  <c r="AD482"/>
  <c r="S482" s="1"/>
  <c r="AD461"/>
  <c r="S461" s="1"/>
  <c r="AD439"/>
  <c r="S439" s="1"/>
  <c r="AD418"/>
  <c r="S418" s="1"/>
  <c r="AD397"/>
  <c r="S397" s="1"/>
  <c r="AD375"/>
  <c r="S375" s="1"/>
  <c r="AD1099"/>
  <c r="S1099" s="1"/>
  <c r="AD1067"/>
  <c r="S1067" s="1"/>
  <c r="AD1035"/>
  <c r="S1035" s="1"/>
  <c r="AD1003"/>
  <c r="S1003" s="1"/>
  <c r="AD971"/>
  <c r="S971" s="1"/>
  <c r="AD939"/>
  <c r="S939" s="1"/>
  <c r="AD903"/>
  <c r="S903" s="1"/>
  <c r="AD879"/>
  <c r="S879" s="1"/>
  <c r="AD854"/>
  <c r="S854" s="1"/>
  <c r="AD1092"/>
  <c r="S1092" s="1"/>
  <c r="AD1060"/>
  <c r="S1060" s="1"/>
  <c r="AD1024"/>
  <c r="S1024" s="1"/>
  <c r="AD984"/>
  <c r="S984" s="1"/>
  <c r="AD948"/>
  <c r="S948" s="1"/>
  <c r="AD908"/>
  <c r="S908" s="1"/>
  <c r="AD884"/>
  <c r="S884" s="1"/>
  <c r="AD850"/>
  <c r="S850" s="1"/>
  <c r="AD797"/>
  <c r="S797" s="1"/>
  <c r="AD759"/>
  <c r="S759" s="1"/>
  <c r="AD738"/>
  <c r="S738" s="1"/>
  <c r="AD717"/>
  <c r="S717" s="1"/>
  <c r="AD685"/>
  <c r="S685" s="1"/>
  <c r="AD658"/>
  <c r="S658" s="1"/>
  <c r="AD1097"/>
  <c r="S1097" s="1"/>
  <c r="AD1081"/>
  <c r="S1081" s="1"/>
  <c r="AD1065"/>
  <c r="S1065" s="1"/>
  <c r="AD1049"/>
  <c r="S1049" s="1"/>
  <c r="AD1033"/>
  <c r="S1033" s="1"/>
  <c r="AD1017"/>
  <c r="S1017" s="1"/>
  <c r="AD1001"/>
  <c r="S1001" s="1"/>
  <c r="AD985"/>
  <c r="S985" s="1"/>
  <c r="AD969"/>
  <c r="S969" s="1"/>
  <c r="AD953"/>
  <c r="S953" s="1"/>
  <c r="AD937"/>
  <c r="S937" s="1"/>
  <c r="AD921"/>
  <c r="S921" s="1"/>
  <c r="AD905"/>
  <c r="S905" s="1"/>
  <c r="AD889"/>
  <c r="S889" s="1"/>
  <c r="AD873"/>
  <c r="S873" s="1"/>
  <c r="AD851"/>
  <c r="S851" s="1"/>
  <c r="AD830"/>
  <c r="S830" s="1"/>
  <c r="AD809"/>
  <c r="S809" s="1"/>
  <c r="AD787"/>
  <c r="S787" s="1"/>
  <c r="AD766"/>
  <c r="S766" s="1"/>
  <c r="AD16"/>
  <c r="S16" s="1"/>
  <c r="AD32"/>
  <c r="S32" s="1"/>
  <c r="AD48"/>
  <c r="S48" s="1"/>
  <c r="AD64"/>
  <c r="S64" s="1"/>
  <c r="AD80"/>
  <c r="S80" s="1"/>
  <c r="AD96"/>
  <c r="S96" s="1"/>
  <c r="AD112"/>
  <c r="S112" s="1"/>
  <c r="AD128"/>
  <c r="S128" s="1"/>
  <c r="AD144"/>
  <c r="S144" s="1"/>
  <c r="AD160"/>
  <c r="S160" s="1"/>
  <c r="AD176"/>
  <c r="S176" s="1"/>
  <c r="AD192"/>
  <c r="S192" s="1"/>
  <c r="AD208"/>
  <c r="S208" s="1"/>
  <c r="AD224"/>
  <c r="S224" s="1"/>
  <c r="AD240"/>
  <c r="S240" s="1"/>
  <c r="AD256"/>
  <c r="S256" s="1"/>
  <c r="AD272"/>
  <c r="S272" s="1"/>
  <c r="AD288"/>
  <c r="S288" s="1"/>
  <c r="AD304"/>
  <c r="S304" s="1"/>
  <c r="AD320"/>
  <c r="S320" s="1"/>
  <c r="AD336"/>
  <c r="S336" s="1"/>
  <c r="AD352"/>
  <c r="S352" s="1"/>
  <c r="AD368"/>
  <c r="S368" s="1"/>
  <c r="AD384"/>
  <c r="S384" s="1"/>
  <c r="AD400"/>
  <c r="S400" s="1"/>
  <c r="AD416"/>
  <c r="S416" s="1"/>
  <c r="AD432"/>
  <c r="S432" s="1"/>
  <c r="AD448"/>
  <c r="S448" s="1"/>
  <c r="AD464"/>
  <c r="S464" s="1"/>
  <c r="AD480"/>
  <c r="S480" s="1"/>
  <c r="AD496"/>
  <c r="S496" s="1"/>
  <c r="AD512"/>
  <c r="S512" s="1"/>
  <c r="AD528"/>
  <c r="S528" s="1"/>
  <c r="AD544"/>
  <c r="S544" s="1"/>
  <c r="AD560"/>
  <c r="S560" s="1"/>
  <c r="AD576"/>
  <c r="S576" s="1"/>
  <c r="AD592"/>
  <c r="S592" s="1"/>
  <c r="AD608"/>
  <c r="S608" s="1"/>
  <c r="AD624"/>
  <c r="S624" s="1"/>
  <c r="AD640"/>
  <c r="S640" s="1"/>
  <c r="AD656"/>
  <c r="S656" s="1"/>
  <c r="AD672"/>
  <c r="S672" s="1"/>
  <c r="AD688"/>
  <c r="S688" s="1"/>
  <c r="AD704"/>
  <c r="S704" s="1"/>
  <c r="AD720"/>
  <c r="S720" s="1"/>
  <c r="AD736"/>
  <c r="S736" s="1"/>
  <c r="AD752"/>
  <c r="S752" s="1"/>
  <c r="AD768"/>
  <c r="S768" s="1"/>
  <c r="AD784"/>
  <c r="S784" s="1"/>
  <c r="AD800"/>
  <c r="S800" s="1"/>
  <c r="AD816"/>
  <c r="S816" s="1"/>
  <c r="AD832"/>
  <c r="S832" s="1"/>
  <c r="AD848"/>
  <c r="S848" s="1"/>
  <c r="AD864"/>
  <c r="S864" s="1"/>
  <c r="AD15"/>
  <c r="S15" s="1"/>
  <c r="AD31"/>
  <c r="S31" s="1"/>
  <c r="AD47"/>
  <c r="S47" s="1"/>
  <c r="AD63"/>
  <c r="S63" s="1"/>
  <c r="AD79"/>
  <c r="S79" s="1"/>
  <c r="AD95"/>
  <c r="S95" s="1"/>
  <c r="AD111"/>
  <c r="S111" s="1"/>
  <c r="AD127"/>
  <c r="S127" s="1"/>
  <c r="AD143"/>
  <c r="S143" s="1"/>
  <c r="AD159"/>
  <c r="S159" s="1"/>
  <c r="AD175"/>
  <c r="S175" s="1"/>
  <c r="AD191"/>
  <c r="S191" s="1"/>
  <c r="AD207"/>
  <c r="S207" s="1"/>
  <c r="AD223"/>
  <c r="S223" s="1"/>
  <c r="AD239"/>
  <c r="S239" s="1"/>
  <c r="AD255"/>
  <c r="S255" s="1"/>
  <c r="AD271"/>
  <c r="S271" s="1"/>
  <c r="AD287"/>
  <c r="S287" s="1"/>
  <c r="AD303"/>
  <c r="S303" s="1"/>
  <c r="AD319"/>
  <c r="S319" s="1"/>
  <c r="AD335"/>
  <c r="S335" s="1"/>
  <c r="AD351"/>
  <c r="S351" s="1"/>
  <c r="AD18"/>
  <c r="S18" s="1"/>
  <c r="AD34"/>
  <c r="S34" s="1"/>
  <c r="AD50"/>
  <c r="S50" s="1"/>
  <c r="AD66"/>
  <c r="S66" s="1"/>
  <c r="AD82"/>
  <c r="S82" s="1"/>
  <c r="AD98"/>
  <c r="S98" s="1"/>
  <c r="AD114"/>
  <c r="S114" s="1"/>
  <c r="AD130"/>
  <c r="S130" s="1"/>
  <c r="AD146"/>
  <c r="S146" s="1"/>
  <c r="AD162"/>
  <c r="S162" s="1"/>
  <c r="AD178"/>
  <c r="S178" s="1"/>
  <c r="AD194"/>
  <c r="S194" s="1"/>
  <c r="AD210"/>
  <c r="S210" s="1"/>
  <c r="AD226"/>
  <c r="S226" s="1"/>
  <c r="AD242"/>
  <c r="S242" s="1"/>
  <c r="AD258"/>
  <c r="S258" s="1"/>
  <c r="AD274"/>
  <c r="S274" s="1"/>
  <c r="AD290"/>
  <c r="S290" s="1"/>
  <c r="AD306"/>
  <c r="S306" s="1"/>
  <c r="AD322"/>
  <c r="S322" s="1"/>
  <c r="AD338"/>
  <c r="S338" s="1"/>
  <c r="AD354"/>
  <c r="S354" s="1"/>
  <c r="AD21"/>
  <c r="S21" s="1"/>
  <c r="AD37"/>
  <c r="S37" s="1"/>
  <c r="AD53"/>
  <c r="S53" s="1"/>
  <c r="AD69"/>
  <c r="S69" s="1"/>
  <c r="AD85"/>
  <c r="S85" s="1"/>
  <c r="AD101"/>
  <c r="S101" s="1"/>
  <c r="AD117"/>
  <c r="S117" s="1"/>
  <c r="AD133"/>
  <c r="S133" s="1"/>
  <c r="AD149"/>
  <c r="S149" s="1"/>
  <c r="AD165"/>
  <c r="S165" s="1"/>
  <c r="AD181"/>
  <c r="S181" s="1"/>
  <c r="AD197"/>
  <c r="S197" s="1"/>
  <c r="AD213"/>
  <c r="S213" s="1"/>
  <c r="AD229"/>
  <c r="S229" s="1"/>
  <c r="AD245"/>
  <c r="S245" s="1"/>
  <c r="AD261"/>
  <c r="S261" s="1"/>
  <c r="AD277"/>
  <c r="S277" s="1"/>
  <c r="AD293"/>
  <c r="S293" s="1"/>
  <c r="AD309"/>
  <c r="S309" s="1"/>
  <c r="AD325"/>
  <c r="S325" s="1"/>
  <c r="AD341"/>
  <c r="S341" s="1"/>
  <c r="AD357"/>
  <c r="S357" s="1"/>
  <c r="AD1079"/>
  <c r="S1079" s="1"/>
  <c r="AD1051"/>
  <c r="S1051" s="1"/>
  <c r="AD1011"/>
  <c r="S1011" s="1"/>
  <c r="AD975"/>
  <c r="S975" s="1"/>
  <c r="AD943"/>
  <c r="S943" s="1"/>
  <c r="AD911"/>
  <c r="S911" s="1"/>
  <c r="AD1088"/>
  <c r="S1088" s="1"/>
  <c r="AD1056"/>
  <c r="S1056" s="1"/>
  <c r="AD1028"/>
  <c r="S1028" s="1"/>
  <c r="AD996"/>
  <c r="S996" s="1"/>
  <c r="AD964"/>
  <c r="S964" s="1"/>
  <c r="AD936"/>
  <c r="S936" s="1"/>
  <c r="AD912"/>
  <c r="S912" s="1"/>
  <c r="AD871"/>
  <c r="S871" s="1"/>
  <c r="AD829"/>
  <c r="S829" s="1"/>
  <c r="AD791"/>
  <c r="S791" s="1"/>
  <c r="AD1102"/>
  <c r="S1102" s="1"/>
  <c r="AD1086"/>
  <c r="S1086" s="1"/>
  <c r="AD1070"/>
  <c r="S1070" s="1"/>
  <c r="AD1054"/>
  <c r="S1054" s="1"/>
  <c r="AD1038"/>
  <c r="S1038" s="1"/>
  <c r="AD1022"/>
  <c r="S1022" s="1"/>
  <c r="AD1006"/>
  <c r="S1006" s="1"/>
  <c r="AD990"/>
  <c r="S990" s="1"/>
  <c r="AD974"/>
  <c r="S974" s="1"/>
  <c r="AD958"/>
  <c r="S958" s="1"/>
  <c r="AD942"/>
  <c r="S942" s="1"/>
  <c r="AD926"/>
  <c r="S926" s="1"/>
  <c r="AD910"/>
  <c r="S910" s="1"/>
  <c r="AD894"/>
  <c r="S894" s="1"/>
  <c r="AD878"/>
  <c r="S878" s="1"/>
  <c r="AD858"/>
  <c r="S858" s="1"/>
  <c r="AD837"/>
  <c r="S837" s="1"/>
  <c r="AD815"/>
  <c r="S815" s="1"/>
  <c r="AD794"/>
  <c r="S794" s="1"/>
  <c r="AD773"/>
  <c r="S773" s="1"/>
  <c r="AD751"/>
  <c r="S751" s="1"/>
  <c r="AD730"/>
  <c r="S730" s="1"/>
  <c r="AD709"/>
  <c r="S709" s="1"/>
  <c r="AD687"/>
  <c r="S687" s="1"/>
  <c r="AD666"/>
  <c r="S666" s="1"/>
  <c r="AD645"/>
  <c r="S645" s="1"/>
  <c r="AD623"/>
  <c r="S623" s="1"/>
  <c r="AD602"/>
  <c r="S602" s="1"/>
  <c r="AD581"/>
  <c r="S581" s="1"/>
  <c r="AD559"/>
  <c r="S559" s="1"/>
  <c r="AD538"/>
  <c r="S538" s="1"/>
  <c r="AD517"/>
  <c r="S517" s="1"/>
  <c r="AD495"/>
  <c r="S495" s="1"/>
  <c r="AD474"/>
  <c r="S474" s="1"/>
  <c r="AD453"/>
  <c r="S453" s="1"/>
  <c r="AD431"/>
  <c r="S431" s="1"/>
  <c r="AD410"/>
  <c r="S410" s="1"/>
  <c r="AD389"/>
  <c r="S389" s="1"/>
  <c r="AD367"/>
  <c r="S367" s="1"/>
  <c r="AD843"/>
  <c r="S843" s="1"/>
  <c r="AD817"/>
  <c r="S817" s="1"/>
  <c r="AD795"/>
  <c r="S795" s="1"/>
  <c r="AD774"/>
  <c r="S774" s="1"/>
  <c r="AD753"/>
  <c r="S753" s="1"/>
  <c r="AD731"/>
  <c r="S731" s="1"/>
  <c r="AD710"/>
  <c r="S710" s="1"/>
  <c r="AD689"/>
  <c r="S689" s="1"/>
  <c r="AD667"/>
  <c r="S667" s="1"/>
  <c r="AD646"/>
  <c r="S646" s="1"/>
  <c r="AD625"/>
  <c r="S625" s="1"/>
  <c r="AD603"/>
  <c r="S603" s="1"/>
  <c r="AD582"/>
  <c r="S582" s="1"/>
  <c r="AD561"/>
  <c r="S561" s="1"/>
  <c r="AD539"/>
  <c r="S539" s="1"/>
  <c r="AD518"/>
  <c r="S518" s="1"/>
  <c r="AD497"/>
  <c r="S497" s="1"/>
  <c r="AD475"/>
  <c r="S475" s="1"/>
  <c r="AD454"/>
  <c r="S454" s="1"/>
  <c r="AD12"/>
  <c r="S12" s="1"/>
  <c r="AD28"/>
  <c r="S28" s="1"/>
  <c r="AD44"/>
  <c r="S44" s="1"/>
  <c r="AD60"/>
  <c r="S60" s="1"/>
  <c r="AD76"/>
  <c r="S76" s="1"/>
  <c r="AD92"/>
  <c r="S92" s="1"/>
  <c r="AD108"/>
  <c r="S108" s="1"/>
  <c r="AD124"/>
  <c r="S124" s="1"/>
  <c r="AD140"/>
  <c r="S140" s="1"/>
  <c r="AD156"/>
  <c r="S156" s="1"/>
  <c r="AD172"/>
  <c r="S172" s="1"/>
  <c r="AD188"/>
  <c r="S188" s="1"/>
  <c r="AD204"/>
  <c r="S204" s="1"/>
  <c r="AD220"/>
  <c r="S220" s="1"/>
  <c r="AD236"/>
  <c r="S236" s="1"/>
  <c r="AD252"/>
  <c r="S252" s="1"/>
  <c r="AD268"/>
  <c r="S268" s="1"/>
  <c r="AD284"/>
  <c r="S284" s="1"/>
  <c r="AD300"/>
  <c r="S300" s="1"/>
  <c r="AD316"/>
  <c r="S316" s="1"/>
  <c r="AD332"/>
  <c r="S332" s="1"/>
  <c r="AD348"/>
  <c r="S348" s="1"/>
  <c r="AD364"/>
  <c r="S364" s="1"/>
  <c r="AD380"/>
  <c r="S380" s="1"/>
  <c r="AD396"/>
  <c r="S396" s="1"/>
  <c r="AD412"/>
  <c r="S412" s="1"/>
  <c r="AD428"/>
  <c r="S428" s="1"/>
  <c r="AD444"/>
  <c r="S444" s="1"/>
  <c r="AD460"/>
  <c r="S460" s="1"/>
  <c r="AD476"/>
  <c r="S476" s="1"/>
  <c r="AD492"/>
  <c r="S492" s="1"/>
  <c r="AD508"/>
  <c r="S508" s="1"/>
  <c r="AD524"/>
  <c r="S524" s="1"/>
  <c r="AD540"/>
  <c r="S540" s="1"/>
  <c r="AD556"/>
  <c r="S556" s="1"/>
  <c r="AD572"/>
  <c r="S572" s="1"/>
  <c r="AD588"/>
  <c r="S588" s="1"/>
  <c r="AD604"/>
  <c r="S604" s="1"/>
  <c r="AD620"/>
  <c r="S620" s="1"/>
  <c r="AD636"/>
  <c r="S636" s="1"/>
  <c r="AD652"/>
  <c r="S652" s="1"/>
  <c r="AD668"/>
  <c r="S668" s="1"/>
  <c r="AD684"/>
  <c r="S684" s="1"/>
  <c r="AD700"/>
  <c r="S700" s="1"/>
  <c r="AD716"/>
  <c r="S716" s="1"/>
  <c r="AD732"/>
  <c r="S732" s="1"/>
  <c r="AD748"/>
  <c r="S748" s="1"/>
  <c r="AD764"/>
  <c r="S764" s="1"/>
  <c r="AD780"/>
  <c r="S780" s="1"/>
  <c r="AD796"/>
  <c r="S796" s="1"/>
  <c r="AD812"/>
  <c r="S812" s="1"/>
  <c r="AD828"/>
  <c r="S828" s="1"/>
  <c r="AD844"/>
  <c r="S844" s="1"/>
  <c r="AD860"/>
  <c r="S860" s="1"/>
  <c r="AD11"/>
  <c r="S11" s="1"/>
  <c r="AD27"/>
  <c r="S27" s="1"/>
  <c r="AD43"/>
  <c r="S43" s="1"/>
  <c r="AD59"/>
  <c r="S59" s="1"/>
  <c r="AD75"/>
  <c r="S75" s="1"/>
  <c r="AD91"/>
  <c r="S91" s="1"/>
  <c r="AD107"/>
  <c r="S107" s="1"/>
  <c r="AD123"/>
  <c r="S123" s="1"/>
  <c r="AD139"/>
  <c r="S139" s="1"/>
  <c r="AD155"/>
  <c r="S155" s="1"/>
  <c r="AD171"/>
  <c r="S171" s="1"/>
  <c r="AD187"/>
  <c r="S187" s="1"/>
  <c r="AD203"/>
  <c r="S203" s="1"/>
  <c r="AD219"/>
  <c r="S219" s="1"/>
  <c r="AD235"/>
  <c r="S235" s="1"/>
  <c r="AD251"/>
  <c r="S251" s="1"/>
  <c r="AD267"/>
  <c r="S267" s="1"/>
  <c r="AD283"/>
  <c r="S283" s="1"/>
  <c r="AD299"/>
  <c r="S299" s="1"/>
  <c r="AD315"/>
  <c r="S315" s="1"/>
  <c r="AD331"/>
  <c r="S331" s="1"/>
  <c r="AD347"/>
  <c r="S347" s="1"/>
  <c r="AD14"/>
  <c r="S14" s="1"/>
  <c r="AD30"/>
  <c r="S30" s="1"/>
  <c r="AD46"/>
  <c r="S46" s="1"/>
  <c r="AD62"/>
  <c r="S62" s="1"/>
  <c r="AD78"/>
  <c r="S78" s="1"/>
  <c r="AD94"/>
  <c r="S94" s="1"/>
  <c r="AD110"/>
  <c r="S110" s="1"/>
  <c r="AD126"/>
  <c r="S126" s="1"/>
  <c r="AD142"/>
  <c r="S142" s="1"/>
  <c r="AD158"/>
  <c r="S158" s="1"/>
  <c r="AD174"/>
  <c r="S174" s="1"/>
  <c r="AD190"/>
  <c r="S190" s="1"/>
  <c r="AD206"/>
  <c r="S206" s="1"/>
  <c r="AD222"/>
  <c r="S222" s="1"/>
  <c r="AD238"/>
  <c r="S238" s="1"/>
  <c r="AD254"/>
  <c r="S254" s="1"/>
  <c r="AD270"/>
  <c r="S270" s="1"/>
  <c r="AD286"/>
  <c r="S286" s="1"/>
  <c r="AD302"/>
  <c r="S302" s="1"/>
  <c r="AD318"/>
  <c r="S318" s="1"/>
  <c r="AD334"/>
  <c r="S334" s="1"/>
  <c r="AD350"/>
  <c r="S350" s="1"/>
  <c r="AD17"/>
  <c r="S17" s="1"/>
  <c r="AD33"/>
  <c r="S33" s="1"/>
  <c r="AD49"/>
  <c r="S49" s="1"/>
  <c r="AD65"/>
  <c r="S65" s="1"/>
  <c r="AD81"/>
  <c r="S81" s="1"/>
  <c r="AD97"/>
  <c r="S97" s="1"/>
  <c r="AD113"/>
  <c r="S113" s="1"/>
  <c r="AD129"/>
  <c r="S129" s="1"/>
  <c r="AD145"/>
  <c r="S145" s="1"/>
  <c r="AD161"/>
  <c r="S161" s="1"/>
  <c r="AD177"/>
  <c r="S177" s="1"/>
  <c r="AD193"/>
  <c r="S193" s="1"/>
  <c r="AD209"/>
  <c r="S209" s="1"/>
  <c r="AD225"/>
  <c r="S225" s="1"/>
  <c r="AD241"/>
  <c r="S241" s="1"/>
  <c r="AD257"/>
  <c r="S257" s="1"/>
  <c r="AD273"/>
  <c r="S273" s="1"/>
  <c r="AD289"/>
  <c r="S289" s="1"/>
  <c r="AD305"/>
  <c r="S305" s="1"/>
  <c r="AD321"/>
  <c r="S321" s="1"/>
  <c r="AD337"/>
  <c r="S337" s="1"/>
  <c r="AD353"/>
  <c r="S353" s="1"/>
  <c r="AD1087"/>
  <c r="S1087" s="1"/>
  <c r="AD1059"/>
  <c r="S1059" s="1"/>
  <c r="AD1019"/>
  <c r="S1019" s="1"/>
  <c r="AD983"/>
  <c r="S983" s="1"/>
  <c r="AD951"/>
  <c r="S951" s="1"/>
  <c r="AD919"/>
  <c r="S919" s="1"/>
  <c r="AD1096"/>
  <c r="S1096" s="1"/>
  <c r="AD1064"/>
  <c r="S1064" s="1"/>
  <c r="AD1032"/>
  <c r="S1032" s="1"/>
  <c r="AD1000"/>
  <c r="S1000" s="1"/>
  <c r="AD972"/>
  <c r="S972" s="1"/>
  <c r="AD944"/>
  <c r="S944" s="1"/>
  <c r="AD916"/>
  <c r="S916" s="1"/>
  <c r="AD880"/>
  <c r="S880" s="1"/>
  <c r="AD834"/>
  <c r="S834" s="1"/>
  <c r="AD802"/>
  <c r="S802" s="1"/>
  <c r="AD1106"/>
  <c r="S1106" s="1"/>
  <c r="AD1090"/>
  <c r="S1090" s="1"/>
  <c r="AD1074"/>
  <c r="S1074" s="1"/>
  <c r="AD1058"/>
  <c r="S1058" s="1"/>
  <c r="AD1042"/>
  <c r="S1042" s="1"/>
  <c r="AD1026"/>
  <c r="S1026" s="1"/>
  <c r="AD1010"/>
  <c r="S1010" s="1"/>
  <c r="AD994"/>
  <c r="S994" s="1"/>
  <c r="AD978"/>
  <c r="S978" s="1"/>
  <c r="AD962"/>
  <c r="S962" s="1"/>
  <c r="AD946"/>
  <c r="S946" s="1"/>
  <c r="AD930"/>
  <c r="S930" s="1"/>
  <c r="AD914"/>
  <c r="S914" s="1"/>
  <c r="AD898"/>
  <c r="S898" s="1"/>
  <c r="AD882"/>
  <c r="S882" s="1"/>
  <c r="AD863"/>
  <c r="S863" s="1"/>
  <c r="AD842"/>
  <c r="S842" s="1"/>
  <c r="AD821"/>
  <c r="S821" s="1"/>
  <c r="AD799"/>
  <c r="S799" s="1"/>
  <c r="AD778"/>
  <c r="S778" s="1"/>
  <c r="AD757"/>
  <c r="S757" s="1"/>
  <c r="AD735"/>
  <c r="S735" s="1"/>
  <c r="AD714"/>
  <c r="S714" s="1"/>
  <c r="AD693"/>
  <c r="S693" s="1"/>
  <c r="AD671"/>
  <c r="S671" s="1"/>
  <c r="AD650"/>
  <c r="S650" s="1"/>
  <c r="AD629"/>
  <c r="S629" s="1"/>
  <c r="AD607"/>
  <c r="S607" s="1"/>
  <c r="AD586"/>
  <c r="S586" s="1"/>
  <c r="AD565"/>
  <c r="S565" s="1"/>
  <c r="AD543"/>
  <c r="S543" s="1"/>
  <c r="AD522"/>
  <c r="S522" s="1"/>
  <c r="AD501"/>
  <c r="S501" s="1"/>
  <c r="AD479"/>
  <c r="S479" s="1"/>
  <c r="AD458"/>
  <c r="S458" s="1"/>
  <c r="AD437"/>
  <c r="S437" s="1"/>
  <c r="AD415"/>
  <c r="S415" s="1"/>
  <c r="AD394"/>
  <c r="S394" s="1"/>
  <c r="AD373"/>
  <c r="S373" s="1"/>
  <c r="AD875"/>
  <c r="S875" s="1"/>
  <c r="AD822"/>
  <c r="S822" s="1"/>
  <c r="AD801"/>
  <c r="S801" s="1"/>
  <c r="AD779"/>
  <c r="S779" s="1"/>
  <c r="AD758"/>
  <c r="S758" s="1"/>
  <c r="AD737"/>
  <c r="S737" s="1"/>
  <c r="AD715"/>
  <c r="S715" s="1"/>
  <c r="AD694"/>
  <c r="S694" s="1"/>
  <c r="AD673"/>
  <c r="S673" s="1"/>
  <c r="AD651"/>
  <c r="S651" s="1"/>
  <c r="AD630"/>
  <c r="S630" s="1"/>
  <c r="AD609"/>
  <c r="S609" s="1"/>
  <c r="AD587"/>
  <c r="S587" s="1"/>
  <c r="AD566"/>
  <c r="S566" s="1"/>
  <c r="AD545"/>
  <c r="S545" s="1"/>
  <c r="AD523"/>
  <c r="S523" s="1"/>
  <c r="AD502"/>
  <c r="S502" s="1"/>
  <c r="AD481"/>
  <c r="S481" s="1"/>
  <c r="AD459"/>
  <c r="S459" s="1"/>
  <c r="AD438"/>
  <c r="S438" s="1"/>
  <c r="AD8"/>
  <c r="S8" s="1"/>
  <c r="AD24"/>
  <c r="S24" s="1"/>
  <c r="AD40"/>
  <c r="S40" s="1"/>
  <c r="AD56"/>
  <c r="S56" s="1"/>
  <c r="AD72"/>
  <c r="S72" s="1"/>
  <c r="AD88"/>
  <c r="S88" s="1"/>
  <c r="AD104"/>
  <c r="S104" s="1"/>
  <c r="AD120"/>
  <c r="S120" s="1"/>
  <c r="AD136"/>
  <c r="S136" s="1"/>
  <c r="AD152"/>
  <c r="S152" s="1"/>
  <c r="AD168"/>
  <c r="S168" s="1"/>
  <c r="AD184"/>
  <c r="S184" s="1"/>
  <c r="AD200"/>
  <c r="S200" s="1"/>
  <c r="AD216"/>
  <c r="S216" s="1"/>
  <c r="AD232"/>
  <c r="S232" s="1"/>
  <c r="AD248"/>
  <c r="S248" s="1"/>
  <c r="AD264"/>
  <c r="S264" s="1"/>
  <c r="AD280"/>
  <c r="S280" s="1"/>
  <c r="AD296"/>
  <c r="S296" s="1"/>
  <c r="AD312"/>
  <c r="S312" s="1"/>
  <c r="AD328"/>
  <c r="S328" s="1"/>
  <c r="AD344"/>
  <c r="S344" s="1"/>
  <c r="AD360"/>
  <c r="S360" s="1"/>
  <c r="AD376"/>
  <c r="S376" s="1"/>
  <c r="AD392"/>
  <c r="S392" s="1"/>
  <c r="AD408"/>
  <c r="S408" s="1"/>
  <c r="AD424"/>
  <c r="S424" s="1"/>
  <c r="AD440"/>
  <c r="S440" s="1"/>
  <c r="AD456"/>
  <c r="S456" s="1"/>
  <c r="AD472"/>
  <c r="S472" s="1"/>
  <c r="AD488"/>
  <c r="S488" s="1"/>
  <c r="AD504"/>
  <c r="S504" s="1"/>
  <c r="AD520"/>
  <c r="S520" s="1"/>
  <c r="AD536"/>
  <c r="S536" s="1"/>
  <c r="AD552"/>
  <c r="S552" s="1"/>
  <c r="AD568"/>
  <c r="S568" s="1"/>
  <c r="AD584"/>
  <c r="S584" s="1"/>
  <c r="AD600"/>
  <c r="S600" s="1"/>
  <c r="AD616"/>
  <c r="S616" s="1"/>
  <c r="AD632"/>
  <c r="S632" s="1"/>
  <c r="AD648"/>
  <c r="S648" s="1"/>
  <c r="AD664"/>
  <c r="S664" s="1"/>
  <c r="AD680"/>
  <c r="S680" s="1"/>
  <c r="AD696"/>
  <c r="S696" s="1"/>
  <c r="AD712"/>
  <c r="S712" s="1"/>
  <c r="AD728"/>
  <c r="S728" s="1"/>
  <c r="AD744"/>
  <c r="S744" s="1"/>
  <c r="AD760"/>
  <c r="S760" s="1"/>
  <c r="AD776"/>
  <c r="S776" s="1"/>
  <c r="AD792"/>
  <c r="S792" s="1"/>
  <c r="AD808"/>
  <c r="S808" s="1"/>
  <c r="AD824"/>
  <c r="S824" s="1"/>
  <c r="AD840"/>
  <c r="S840" s="1"/>
  <c r="AD856"/>
  <c r="S856" s="1"/>
  <c r="AD872"/>
  <c r="S872" s="1"/>
  <c r="AD23"/>
  <c r="S23" s="1"/>
  <c r="AD39"/>
  <c r="S39" s="1"/>
  <c r="AD55"/>
  <c r="S55" s="1"/>
  <c r="AD71"/>
  <c r="S71" s="1"/>
  <c r="AD87"/>
  <c r="S87" s="1"/>
  <c r="AD103"/>
  <c r="S103" s="1"/>
  <c r="AD119"/>
  <c r="S119" s="1"/>
  <c r="AD135"/>
  <c r="S135" s="1"/>
  <c r="AD151"/>
  <c r="S151" s="1"/>
  <c r="AD167"/>
  <c r="S167" s="1"/>
  <c r="AD183"/>
  <c r="S183" s="1"/>
  <c r="AD199"/>
  <c r="S199" s="1"/>
  <c r="AD215"/>
  <c r="S215" s="1"/>
  <c r="AD231"/>
  <c r="S231" s="1"/>
  <c r="AD247"/>
  <c r="S247" s="1"/>
  <c r="AD263"/>
  <c r="S263" s="1"/>
  <c r="AD279"/>
  <c r="S279" s="1"/>
  <c r="AD295"/>
  <c r="S295" s="1"/>
  <c r="AD311"/>
  <c r="S311" s="1"/>
  <c r="AD327"/>
  <c r="S327" s="1"/>
  <c r="AD343"/>
  <c r="S343" s="1"/>
  <c r="AD10"/>
  <c r="S10" s="1"/>
  <c r="AD26"/>
  <c r="S26" s="1"/>
  <c r="AD42"/>
  <c r="S42" s="1"/>
  <c r="AD58"/>
  <c r="S58" s="1"/>
  <c r="AD74"/>
  <c r="S74" s="1"/>
  <c r="AD90"/>
  <c r="S90" s="1"/>
  <c r="AD106"/>
  <c r="S106" s="1"/>
  <c r="AD122"/>
  <c r="S122" s="1"/>
  <c r="AD138"/>
  <c r="S138" s="1"/>
  <c r="AD154"/>
  <c r="S154" s="1"/>
  <c r="AD170"/>
  <c r="S170" s="1"/>
  <c r="AD186"/>
  <c r="S186" s="1"/>
  <c r="AD202"/>
  <c r="S202" s="1"/>
  <c r="AD218"/>
  <c r="S218" s="1"/>
  <c r="AD234"/>
  <c r="S234" s="1"/>
  <c r="AD250"/>
  <c r="S250" s="1"/>
  <c r="AD266"/>
  <c r="S266" s="1"/>
  <c r="AD282"/>
  <c r="S282" s="1"/>
  <c r="AD298"/>
  <c r="S298" s="1"/>
  <c r="AD314"/>
  <c r="S314" s="1"/>
  <c r="AD330"/>
  <c r="S330" s="1"/>
  <c r="AD346"/>
  <c r="S346" s="1"/>
  <c r="AD13"/>
  <c r="S13" s="1"/>
  <c r="AD29"/>
  <c r="S29" s="1"/>
  <c r="AD45"/>
  <c r="S45" s="1"/>
  <c r="AD61"/>
  <c r="S61" s="1"/>
  <c r="AD77"/>
  <c r="S77" s="1"/>
  <c r="AD93"/>
  <c r="S93" s="1"/>
  <c r="AD109"/>
  <c r="S109" s="1"/>
  <c r="AD125"/>
  <c r="S125" s="1"/>
  <c r="AD141"/>
  <c r="S141" s="1"/>
  <c r="AD157"/>
  <c r="S157" s="1"/>
  <c r="AD173"/>
  <c r="S173" s="1"/>
  <c r="AD189"/>
  <c r="S189" s="1"/>
  <c r="AD205"/>
  <c r="S205" s="1"/>
  <c r="AD221"/>
  <c r="S221" s="1"/>
  <c r="AD237"/>
  <c r="S237" s="1"/>
  <c r="AD253"/>
  <c r="S253" s="1"/>
  <c r="AD269"/>
  <c r="S269" s="1"/>
  <c r="AD285"/>
  <c r="S285" s="1"/>
  <c r="AD301"/>
  <c r="S301" s="1"/>
  <c r="AD317"/>
  <c r="S317" s="1"/>
  <c r="AD333"/>
  <c r="S333" s="1"/>
  <c r="AD349"/>
  <c r="S349" s="1"/>
  <c r="AD1095"/>
  <c r="S1095" s="1"/>
  <c r="AD1063"/>
  <c r="S1063" s="1"/>
  <c r="AD1031"/>
  <c r="S1031" s="1"/>
  <c r="AD991"/>
  <c r="S991" s="1"/>
  <c r="AD959"/>
  <c r="S959" s="1"/>
  <c r="AD927"/>
  <c r="S927" s="1"/>
  <c r="AD1100"/>
  <c r="S1100" s="1"/>
  <c r="AD1072"/>
  <c r="S1072" s="1"/>
  <c r="AD1040"/>
  <c r="S1040" s="1"/>
  <c r="AD1008"/>
  <c r="S1008" s="1"/>
  <c r="AD980"/>
  <c r="S980" s="1"/>
  <c r="AD952"/>
  <c r="S952" s="1"/>
  <c r="AD924"/>
  <c r="S924" s="1"/>
  <c r="AD892"/>
  <c r="S892" s="1"/>
  <c r="AD845"/>
  <c r="S845" s="1"/>
  <c r="AD813"/>
  <c r="S813" s="1"/>
  <c r="AD690"/>
  <c r="S690" s="1"/>
  <c r="AD1094"/>
  <c r="S1094" s="1"/>
  <c r="AD1078"/>
  <c r="S1078" s="1"/>
  <c r="AD1062"/>
  <c r="S1062" s="1"/>
  <c r="AD1046"/>
  <c r="S1046" s="1"/>
  <c r="AD1030"/>
  <c r="S1030" s="1"/>
  <c r="AD1014"/>
  <c r="S1014" s="1"/>
  <c r="AD998"/>
  <c r="S998" s="1"/>
  <c r="AD982"/>
  <c r="S982" s="1"/>
  <c r="AD966"/>
  <c r="S966" s="1"/>
  <c r="AD950"/>
  <c r="S950" s="1"/>
  <c r="AD934"/>
  <c r="S934" s="1"/>
  <c r="AD918"/>
  <c r="S918" s="1"/>
  <c r="AD902"/>
  <c r="S902" s="1"/>
  <c r="AD886"/>
  <c r="S886" s="1"/>
  <c r="AD869"/>
  <c r="S869" s="1"/>
  <c r="AD847"/>
  <c r="S847" s="1"/>
  <c r="AD826"/>
  <c r="S826" s="1"/>
  <c r="AD805"/>
  <c r="S805" s="1"/>
  <c r="AD783"/>
  <c r="S783" s="1"/>
  <c r="AD762"/>
  <c r="S762" s="1"/>
  <c r="AD741"/>
  <c r="S741" s="1"/>
  <c r="AD719"/>
  <c r="S719" s="1"/>
  <c r="AD698"/>
  <c r="S698" s="1"/>
  <c r="AD677"/>
  <c r="S677" s="1"/>
  <c r="AD655"/>
  <c r="S655" s="1"/>
  <c r="AD634"/>
  <c r="S634" s="1"/>
  <c r="AD613"/>
  <c r="S613" s="1"/>
  <c r="AD591"/>
  <c r="S591" s="1"/>
  <c r="AD570"/>
  <c r="S570" s="1"/>
  <c r="AD549"/>
  <c r="S549" s="1"/>
  <c r="AD527"/>
  <c r="S527" s="1"/>
  <c r="AD506"/>
  <c r="S506" s="1"/>
  <c r="AD485"/>
  <c r="S485" s="1"/>
  <c r="AD463"/>
  <c r="S463" s="1"/>
  <c r="AD442"/>
  <c r="S442" s="1"/>
  <c r="AD421"/>
  <c r="S421" s="1"/>
  <c r="AD399"/>
  <c r="S399" s="1"/>
  <c r="AD378"/>
  <c r="S378" s="1"/>
  <c r="AD931"/>
  <c r="S931" s="1"/>
  <c r="AD827"/>
  <c r="S827" s="1"/>
  <c r="AD806"/>
  <c r="S806" s="1"/>
  <c r="AD785"/>
  <c r="S785" s="1"/>
  <c r="AD763"/>
  <c r="S763" s="1"/>
  <c r="AD742"/>
  <c r="S742" s="1"/>
  <c r="AD721"/>
  <c r="S721" s="1"/>
  <c r="AD699"/>
  <c r="S699" s="1"/>
  <c r="AD678"/>
  <c r="S678" s="1"/>
  <c r="AD657"/>
  <c r="S657" s="1"/>
  <c r="AD635"/>
  <c r="S635" s="1"/>
  <c r="AD614"/>
  <c r="S614" s="1"/>
  <c r="AD593"/>
  <c r="S593" s="1"/>
  <c r="AD571"/>
  <c r="S571" s="1"/>
  <c r="AD550"/>
  <c r="S550" s="1"/>
  <c r="AD529"/>
  <c r="S529" s="1"/>
  <c r="AD507"/>
  <c r="S507" s="1"/>
  <c r="AD486"/>
  <c r="S486" s="1"/>
  <c r="AD465"/>
  <c r="S465" s="1"/>
  <c r="AD443"/>
  <c r="S443" s="1"/>
  <c r="AD422"/>
  <c r="S422" s="1"/>
  <c r="AD401"/>
  <c r="S401" s="1"/>
  <c r="AD379"/>
  <c r="S379" s="1"/>
  <c r="AD358"/>
  <c r="S358" s="1"/>
  <c r="AD653"/>
  <c r="S653" s="1"/>
  <c r="AD631"/>
  <c r="S631" s="1"/>
  <c r="AD605"/>
  <c r="S605" s="1"/>
  <c r="AD583"/>
  <c r="S583" s="1"/>
  <c r="AD562"/>
  <c r="S562" s="1"/>
  <c r="AD541"/>
  <c r="S541" s="1"/>
  <c r="AD519"/>
  <c r="S519" s="1"/>
  <c r="AD498"/>
  <c r="S498" s="1"/>
  <c r="AD477"/>
  <c r="S477" s="1"/>
  <c r="AD455"/>
  <c r="S455" s="1"/>
  <c r="AD434"/>
  <c r="S434" s="1"/>
  <c r="AD413"/>
  <c r="S413" s="1"/>
  <c r="AD391"/>
  <c r="S391" s="1"/>
  <c r="AD370"/>
  <c r="S370" s="1"/>
  <c r="AD1091"/>
  <c r="S1091" s="1"/>
  <c r="AD1055"/>
  <c r="S1055" s="1"/>
  <c r="AD1023"/>
  <c r="S1023" s="1"/>
  <c r="AD995"/>
  <c r="S995" s="1"/>
  <c r="AD963"/>
  <c r="S963" s="1"/>
  <c r="AD923"/>
  <c r="S923" s="1"/>
  <c r="AD899"/>
  <c r="S899" s="1"/>
  <c r="AD870"/>
  <c r="S870" s="1"/>
  <c r="AD849"/>
  <c r="S849" s="1"/>
  <c r="AD1084"/>
  <c r="S1084" s="1"/>
  <c r="AD1052"/>
  <c r="S1052" s="1"/>
  <c r="AD1016"/>
  <c r="S1016" s="1"/>
  <c r="AD976"/>
  <c r="S976" s="1"/>
  <c r="AD940"/>
  <c r="S940" s="1"/>
  <c r="AD900"/>
  <c r="S900" s="1"/>
  <c r="AD876"/>
  <c r="S876" s="1"/>
  <c r="AD839"/>
  <c r="S839" s="1"/>
  <c r="AD786"/>
  <c r="S786" s="1"/>
  <c r="AD754"/>
  <c r="S754" s="1"/>
  <c r="AD733"/>
  <c r="S733" s="1"/>
  <c r="AD711"/>
  <c r="S711" s="1"/>
  <c r="AD679"/>
  <c r="S679" s="1"/>
  <c r="AD621"/>
  <c r="S621" s="1"/>
  <c r="AD1093"/>
  <c r="S1093" s="1"/>
  <c r="AD1077"/>
  <c r="S1077" s="1"/>
  <c r="AD1061"/>
  <c r="S1061" s="1"/>
  <c r="AD1045"/>
  <c r="S1045" s="1"/>
  <c r="AD1029"/>
  <c r="S1029" s="1"/>
  <c r="AD1013"/>
  <c r="S1013" s="1"/>
  <c r="AD997"/>
  <c r="S997" s="1"/>
  <c r="AD981"/>
  <c r="S981" s="1"/>
  <c r="AD965"/>
  <c r="S965" s="1"/>
  <c r="AD949"/>
  <c r="S949" s="1"/>
  <c r="AD933"/>
  <c r="S933" s="1"/>
  <c r="AD917"/>
  <c r="S917" s="1"/>
  <c r="AD901"/>
  <c r="S901" s="1"/>
  <c r="AD885"/>
  <c r="S885" s="1"/>
  <c r="AD867"/>
  <c r="S867" s="1"/>
  <c r="AD846"/>
  <c r="S846" s="1"/>
  <c r="AD825"/>
  <c r="S825" s="1"/>
  <c r="AD803"/>
  <c r="S803" s="1"/>
  <c r="AD782"/>
  <c r="S782" s="1"/>
  <c r="AD761"/>
  <c r="S761" s="1"/>
  <c r="AD433"/>
  <c r="S433" s="1"/>
  <c r="AD390"/>
  <c r="S390" s="1"/>
  <c r="AD695"/>
  <c r="S695" s="1"/>
  <c r="AD615"/>
  <c r="S615" s="1"/>
  <c r="AD573"/>
  <c r="S573" s="1"/>
  <c r="AD530"/>
  <c r="S530" s="1"/>
  <c r="AD487"/>
  <c r="S487" s="1"/>
  <c r="AD445"/>
  <c r="S445" s="1"/>
  <c r="AD402"/>
  <c r="S402" s="1"/>
  <c r="AD359"/>
  <c r="S359" s="1"/>
  <c r="AD1039"/>
  <c r="S1039" s="1"/>
  <c r="AD979"/>
  <c r="S979" s="1"/>
  <c r="AD907"/>
  <c r="S907" s="1"/>
  <c r="AD859"/>
  <c r="S859" s="1"/>
  <c r="AD1068"/>
  <c r="S1068" s="1"/>
  <c r="AD992"/>
  <c r="S992" s="1"/>
  <c r="AD920"/>
  <c r="S920" s="1"/>
  <c r="AD855"/>
  <c r="S855" s="1"/>
  <c r="AD770"/>
  <c r="S770" s="1"/>
  <c r="AD722"/>
  <c r="S722" s="1"/>
  <c r="AD669"/>
  <c r="S669" s="1"/>
  <c r="AD1085"/>
  <c r="S1085" s="1"/>
  <c r="AD1053"/>
  <c r="S1053" s="1"/>
  <c r="AD1021"/>
  <c r="S1021" s="1"/>
  <c r="AD989"/>
  <c r="S989" s="1"/>
  <c r="AD957"/>
  <c r="S957" s="1"/>
  <c r="AD925"/>
  <c r="S925" s="1"/>
  <c r="AD893"/>
  <c r="S893" s="1"/>
  <c r="AD857"/>
  <c r="S857" s="1"/>
  <c r="AD814"/>
  <c r="S814" s="1"/>
  <c r="AD771"/>
  <c r="S771" s="1"/>
  <c r="AD739"/>
  <c r="S739" s="1"/>
  <c r="AD718"/>
  <c r="S718" s="1"/>
  <c r="AD697"/>
  <c r="S697" s="1"/>
  <c r="AD675"/>
  <c r="S675" s="1"/>
  <c r="AD654"/>
  <c r="S654" s="1"/>
  <c r="AD633"/>
  <c r="S633" s="1"/>
  <c r="AD611"/>
  <c r="S611" s="1"/>
  <c r="AD590"/>
  <c r="S590" s="1"/>
  <c r="AD569"/>
  <c r="S569" s="1"/>
  <c r="AD547"/>
  <c r="S547" s="1"/>
  <c r="AD526"/>
  <c r="S526" s="1"/>
  <c r="AD505"/>
  <c r="S505" s="1"/>
  <c r="AD483"/>
  <c r="S483" s="1"/>
  <c r="AD462"/>
  <c r="S462" s="1"/>
  <c r="AD441"/>
  <c r="S441" s="1"/>
  <c r="AD419"/>
  <c r="S419" s="1"/>
  <c r="AD398"/>
  <c r="S398" s="1"/>
  <c r="AD377"/>
  <c r="S377" s="1"/>
  <c r="AD395"/>
  <c r="S395" s="1"/>
  <c r="AD781"/>
  <c r="S781" s="1"/>
  <c r="AD626"/>
  <c r="S626" s="1"/>
  <c r="AD578"/>
  <c r="S578" s="1"/>
  <c r="AD535"/>
  <c r="S535" s="1"/>
  <c r="AD493"/>
  <c r="S493" s="1"/>
  <c r="AD450"/>
  <c r="S450" s="1"/>
  <c r="AD407"/>
  <c r="S407" s="1"/>
  <c r="AD365"/>
  <c r="S365" s="1"/>
  <c r="AD1047"/>
  <c r="S1047" s="1"/>
  <c r="AD987"/>
  <c r="S987" s="1"/>
  <c r="AD915"/>
  <c r="S915" s="1"/>
  <c r="AD865"/>
  <c r="S865" s="1"/>
  <c r="AD1076"/>
  <c r="S1076" s="1"/>
  <c r="AD1004"/>
  <c r="S1004" s="1"/>
  <c r="AD928"/>
  <c r="S928" s="1"/>
  <c r="AD866"/>
  <c r="S866" s="1"/>
  <c r="AD775"/>
  <c r="S775" s="1"/>
  <c r="AD727"/>
  <c r="S727" s="1"/>
  <c r="AD674"/>
  <c r="S674" s="1"/>
  <c r="AD1089"/>
  <c r="S1089" s="1"/>
  <c r="AD1057"/>
  <c r="S1057" s="1"/>
  <c r="AD1025"/>
  <c r="S1025" s="1"/>
  <c r="AD993"/>
  <c r="S993" s="1"/>
  <c r="AD961"/>
  <c r="S961" s="1"/>
  <c r="AD929"/>
  <c r="S929" s="1"/>
  <c r="AD897"/>
  <c r="S897" s="1"/>
  <c r="AD862"/>
  <c r="S862" s="1"/>
  <c r="AD819"/>
  <c r="S819" s="1"/>
  <c r="AD777"/>
  <c r="S777" s="1"/>
  <c r="AD745"/>
  <c r="S745" s="1"/>
  <c r="AD723"/>
  <c r="S723" s="1"/>
  <c r="AD702"/>
  <c r="S702" s="1"/>
  <c r="AD681"/>
  <c r="S681" s="1"/>
  <c r="AD659"/>
  <c r="S659" s="1"/>
  <c r="AD638"/>
  <c r="S638" s="1"/>
  <c r="AD617"/>
  <c r="S617" s="1"/>
  <c r="AD595"/>
  <c r="S595" s="1"/>
  <c r="AD574"/>
  <c r="S574" s="1"/>
  <c r="AD553"/>
  <c r="S553" s="1"/>
  <c r="AD531"/>
  <c r="S531" s="1"/>
  <c r="AD510"/>
  <c r="S510" s="1"/>
  <c r="AD489"/>
  <c r="S489" s="1"/>
  <c r="AD467"/>
  <c r="S467" s="1"/>
  <c r="AD446"/>
  <c r="S446" s="1"/>
  <c r="AD425"/>
  <c r="S425" s="1"/>
  <c r="AD403"/>
  <c r="S403" s="1"/>
  <c r="AD382"/>
  <c r="S382" s="1"/>
  <c r="AD361"/>
  <c r="S361" s="1"/>
  <c r="AD411"/>
  <c r="S411" s="1"/>
  <c r="AD369"/>
  <c r="S369" s="1"/>
  <c r="AD642"/>
  <c r="S642" s="1"/>
  <c r="AD594"/>
  <c r="S594" s="1"/>
  <c r="AD551"/>
  <c r="S551" s="1"/>
  <c r="AD509"/>
  <c r="S509" s="1"/>
  <c r="AD466"/>
  <c r="S466" s="1"/>
  <c r="AD423"/>
  <c r="S423" s="1"/>
  <c r="AD381"/>
  <c r="S381" s="1"/>
  <c r="AD1075"/>
  <c r="S1075" s="1"/>
  <c r="AD1007"/>
  <c r="S1007" s="1"/>
  <c r="AD947"/>
  <c r="S947" s="1"/>
  <c r="AD883"/>
  <c r="S883" s="1"/>
  <c r="AD1104"/>
  <c r="S1104" s="1"/>
  <c r="AD1036"/>
  <c r="S1036" s="1"/>
  <c r="AD960"/>
  <c r="S960" s="1"/>
  <c r="AD888"/>
  <c r="S888" s="1"/>
  <c r="AD807"/>
  <c r="S807" s="1"/>
  <c r="AD743"/>
  <c r="S743" s="1"/>
  <c r="AD701"/>
  <c r="S701" s="1"/>
  <c r="AD1101"/>
  <c r="S1101" s="1"/>
  <c r="AD1069"/>
  <c r="S1069" s="1"/>
  <c r="AD1037"/>
  <c r="S1037" s="1"/>
  <c r="AD1005"/>
  <c r="S1005" s="1"/>
  <c r="AD973"/>
  <c r="S973" s="1"/>
  <c r="AD941"/>
  <c r="S941" s="1"/>
  <c r="AD909"/>
  <c r="S909" s="1"/>
  <c r="AD877"/>
  <c r="S877" s="1"/>
  <c r="AD835"/>
  <c r="S835" s="1"/>
  <c r="AD793"/>
  <c r="S793" s="1"/>
  <c r="AD750"/>
  <c r="S750" s="1"/>
  <c r="AD729"/>
  <c r="S729" s="1"/>
  <c r="AD707"/>
  <c r="S707" s="1"/>
  <c r="AD686"/>
  <c r="S686" s="1"/>
  <c r="AD665"/>
  <c r="S665" s="1"/>
  <c r="AD643"/>
  <c r="S643" s="1"/>
  <c r="AD622"/>
  <c r="S622" s="1"/>
  <c r="AD601"/>
  <c r="S601" s="1"/>
  <c r="AD579"/>
  <c r="S579" s="1"/>
  <c r="AD558"/>
  <c r="S558" s="1"/>
  <c r="AD537"/>
  <c r="S537" s="1"/>
  <c r="AD515"/>
  <c r="S515" s="1"/>
  <c r="AD494"/>
  <c r="S494" s="1"/>
  <c r="AD473"/>
  <c r="S473" s="1"/>
  <c r="AD451"/>
  <c r="S451" s="1"/>
  <c r="AD430"/>
  <c r="S430" s="1"/>
  <c r="AD409"/>
  <c r="S409" s="1"/>
  <c r="AD387"/>
  <c r="S387" s="1"/>
  <c r="AD366"/>
  <c r="S366" s="1"/>
  <c r="AD417"/>
  <c r="S417" s="1"/>
  <c r="AD374"/>
  <c r="S374" s="1"/>
  <c r="AD647"/>
  <c r="S647" s="1"/>
  <c r="AD599"/>
  <c r="S599" s="1"/>
  <c r="AD557"/>
  <c r="S557" s="1"/>
  <c r="AD514"/>
  <c r="S514" s="1"/>
  <c r="AD471"/>
  <c r="S471" s="1"/>
  <c r="AD429"/>
  <c r="S429" s="1"/>
  <c r="AD386"/>
  <c r="S386" s="1"/>
  <c r="AD1083"/>
  <c r="S1083" s="1"/>
  <c r="AD1015"/>
  <c r="S1015" s="1"/>
  <c r="AD955"/>
  <c r="S955" s="1"/>
  <c r="AD891"/>
  <c r="S891" s="1"/>
  <c r="AD838"/>
  <c r="S838" s="1"/>
  <c r="AD1044"/>
  <c r="S1044" s="1"/>
  <c r="AD968"/>
  <c r="S968" s="1"/>
  <c r="AD896"/>
  <c r="S896" s="1"/>
  <c r="AD823"/>
  <c r="S823" s="1"/>
  <c r="AD749"/>
  <c r="S749" s="1"/>
  <c r="AD706"/>
  <c r="S706" s="1"/>
  <c r="AD1105"/>
  <c r="S1105" s="1"/>
  <c r="AD1073"/>
  <c r="S1073" s="1"/>
  <c r="AD1041"/>
  <c r="S1041" s="1"/>
  <c r="AD1009"/>
  <c r="S1009" s="1"/>
  <c r="AD977"/>
  <c r="S977" s="1"/>
  <c r="AD945"/>
  <c r="S945" s="1"/>
  <c r="AD913"/>
  <c r="S913" s="1"/>
  <c r="AD881"/>
  <c r="S881" s="1"/>
  <c r="AD841"/>
  <c r="S841" s="1"/>
  <c r="AD798"/>
  <c r="S798" s="1"/>
  <c r="AD755"/>
  <c r="S755" s="1"/>
  <c r="AD734"/>
  <c r="S734" s="1"/>
  <c r="AD713"/>
  <c r="S713" s="1"/>
  <c r="AD691"/>
  <c r="S691" s="1"/>
  <c r="AD670"/>
  <c r="S670" s="1"/>
  <c r="AD649"/>
  <c r="S649" s="1"/>
  <c r="AD627"/>
  <c r="S627" s="1"/>
  <c r="AD606"/>
  <c r="S606" s="1"/>
  <c r="AD585"/>
  <c r="S585" s="1"/>
  <c r="AD563"/>
  <c r="S563" s="1"/>
  <c r="AD542"/>
  <c r="S542" s="1"/>
  <c r="AD521"/>
  <c r="S521" s="1"/>
  <c r="AD499"/>
  <c r="S499" s="1"/>
  <c r="AD478"/>
  <c r="S478" s="1"/>
  <c r="AD457"/>
  <c r="S457" s="1"/>
  <c r="AD435"/>
  <c r="S435" s="1"/>
  <c r="AD414"/>
  <c r="S414" s="1"/>
  <c r="AD393"/>
  <c r="S393" s="1"/>
  <c r="AD371"/>
  <c r="S371" s="1"/>
  <c r="AD887"/>
  <c r="S887" s="1"/>
  <c r="Z3"/>
  <c r="W3"/>
  <c r="V3"/>
  <c r="Z4"/>
  <c r="V4"/>
  <c r="W4"/>
  <c r="AE3" i="2"/>
  <c r="AE4"/>
  <c r="AD4" l="1"/>
  <c r="AD19" s="1"/>
  <c r="S19" s="1"/>
  <c r="AB4"/>
  <c r="AD228" i="3"/>
  <c r="S228" s="1"/>
  <c r="AD164"/>
  <c r="S164" s="1"/>
  <c r="AD100"/>
  <c r="S100" s="1"/>
  <c r="AD36"/>
  <c r="S36" s="1"/>
  <c r="AD1012"/>
  <c r="S1012" s="1"/>
  <c r="AB11"/>
  <c r="Q11" s="1"/>
  <c r="AB15"/>
  <c r="Q15" s="1"/>
  <c r="AB19"/>
  <c r="Q19" s="1"/>
  <c r="AB23"/>
  <c r="Q23" s="1"/>
  <c r="AB27"/>
  <c r="Q27" s="1"/>
  <c r="AB31"/>
  <c r="Q31" s="1"/>
  <c r="AB35"/>
  <c r="Q35" s="1"/>
  <c r="AB39"/>
  <c r="Q39" s="1"/>
  <c r="AB43"/>
  <c r="Q43" s="1"/>
  <c r="AB47"/>
  <c r="Q47" s="1"/>
  <c r="AB51"/>
  <c r="Q51" s="1"/>
  <c r="AB55"/>
  <c r="Q55" s="1"/>
  <c r="AB59"/>
  <c r="Q59" s="1"/>
  <c r="AB63"/>
  <c r="Q63" s="1"/>
  <c r="AB67"/>
  <c r="Q67" s="1"/>
  <c r="AB71"/>
  <c r="Q71" s="1"/>
  <c r="AB75"/>
  <c r="Q75" s="1"/>
  <c r="AB79"/>
  <c r="Q79" s="1"/>
  <c r="AB83"/>
  <c r="Q83" s="1"/>
  <c r="AB87"/>
  <c r="Q87" s="1"/>
  <c r="AB91"/>
  <c r="Q91" s="1"/>
  <c r="AB95"/>
  <c r="Q95" s="1"/>
  <c r="AB99"/>
  <c r="Q99" s="1"/>
  <c r="AB103"/>
  <c r="Q103" s="1"/>
  <c r="AB107"/>
  <c r="Q107" s="1"/>
  <c r="AB111"/>
  <c r="Q111" s="1"/>
  <c r="AB115"/>
  <c r="Q115" s="1"/>
  <c r="AB119"/>
  <c r="Q119" s="1"/>
  <c r="AB123"/>
  <c r="Q123" s="1"/>
  <c r="AB127"/>
  <c r="Q127" s="1"/>
  <c r="AB131"/>
  <c r="Q131" s="1"/>
  <c r="AB135"/>
  <c r="Q135" s="1"/>
  <c r="AB139"/>
  <c r="Q139" s="1"/>
  <c r="AB143"/>
  <c r="Q143" s="1"/>
  <c r="AB147"/>
  <c r="Q147" s="1"/>
  <c r="AB151"/>
  <c r="Q151" s="1"/>
  <c r="AB155"/>
  <c r="Q155" s="1"/>
  <c r="AB159"/>
  <c r="Q159" s="1"/>
  <c r="AB163"/>
  <c r="Q163" s="1"/>
  <c r="AB167"/>
  <c r="Q167" s="1"/>
  <c r="AB171"/>
  <c r="Q171" s="1"/>
  <c r="AB175"/>
  <c r="Q175" s="1"/>
  <c r="AB179"/>
  <c r="Q179" s="1"/>
  <c r="AB183"/>
  <c r="Q183" s="1"/>
  <c r="AB187"/>
  <c r="Q187" s="1"/>
  <c r="AB191"/>
  <c r="Q191" s="1"/>
  <c r="AB195"/>
  <c r="Q195" s="1"/>
  <c r="AB199"/>
  <c r="Q199" s="1"/>
  <c r="AB203"/>
  <c r="Q203" s="1"/>
  <c r="AB207"/>
  <c r="Q207" s="1"/>
  <c r="AB211"/>
  <c r="Q211" s="1"/>
  <c r="AB215"/>
  <c r="Q215" s="1"/>
  <c r="AB219"/>
  <c r="Q219" s="1"/>
  <c r="AB223"/>
  <c r="Q223" s="1"/>
  <c r="AB227"/>
  <c r="Q227" s="1"/>
  <c r="AB231"/>
  <c r="Q231" s="1"/>
  <c r="AB235"/>
  <c r="Q235" s="1"/>
  <c r="AB239"/>
  <c r="Q239" s="1"/>
  <c r="AB243"/>
  <c r="Q243" s="1"/>
  <c r="AB247"/>
  <c r="Q247" s="1"/>
  <c r="AB251"/>
  <c r="Q251" s="1"/>
  <c r="AB255"/>
  <c r="Q255" s="1"/>
  <c r="AB259"/>
  <c r="Q259" s="1"/>
  <c r="AB263"/>
  <c r="Q263" s="1"/>
  <c r="AB267"/>
  <c r="Q267" s="1"/>
  <c r="AB271"/>
  <c r="Q271" s="1"/>
  <c r="AB275"/>
  <c r="Q275" s="1"/>
  <c r="AB279"/>
  <c r="Q279" s="1"/>
  <c r="AB283"/>
  <c r="Q283" s="1"/>
  <c r="AB287"/>
  <c r="Q287" s="1"/>
  <c r="AB291"/>
  <c r="Q291" s="1"/>
  <c r="AB295"/>
  <c r="Q295" s="1"/>
  <c r="AB299"/>
  <c r="Q299" s="1"/>
  <c r="AB303"/>
  <c r="Q303" s="1"/>
  <c r="AB307"/>
  <c r="Q307" s="1"/>
  <c r="AB311"/>
  <c r="Q311" s="1"/>
  <c r="AB315"/>
  <c r="Q315" s="1"/>
  <c r="AB319"/>
  <c r="Q319" s="1"/>
  <c r="AB323"/>
  <c r="Q323" s="1"/>
  <c r="AB327"/>
  <c r="Q327" s="1"/>
  <c r="AB331"/>
  <c r="Q331" s="1"/>
  <c r="AB335"/>
  <c r="Q335" s="1"/>
  <c r="AB339"/>
  <c r="Q339" s="1"/>
  <c r="AB343"/>
  <c r="Q343" s="1"/>
  <c r="AB347"/>
  <c r="Q347" s="1"/>
  <c r="AB351"/>
  <c r="Q351" s="1"/>
  <c r="AB355"/>
  <c r="Q355" s="1"/>
  <c r="AB359"/>
  <c r="Q359" s="1"/>
  <c r="AB363"/>
  <c r="Q363" s="1"/>
  <c r="AB367"/>
  <c r="Q367" s="1"/>
  <c r="AB371"/>
  <c r="Q371" s="1"/>
  <c r="AB375"/>
  <c r="Q375" s="1"/>
  <c r="AB379"/>
  <c r="Q379" s="1"/>
  <c r="AB383"/>
  <c r="Q383" s="1"/>
  <c r="AB387"/>
  <c r="Q387" s="1"/>
  <c r="AB391"/>
  <c r="Q391" s="1"/>
  <c r="AB395"/>
  <c r="Q395" s="1"/>
  <c r="AB399"/>
  <c r="Q399" s="1"/>
  <c r="AB403"/>
  <c r="Q403" s="1"/>
  <c r="AB407"/>
  <c r="Q407" s="1"/>
  <c r="AB411"/>
  <c r="Q411" s="1"/>
  <c r="AB415"/>
  <c r="Q415" s="1"/>
  <c r="AB419"/>
  <c r="Q419" s="1"/>
  <c r="AB423"/>
  <c r="Q423" s="1"/>
  <c r="AB427"/>
  <c r="Q427" s="1"/>
  <c r="AB431"/>
  <c r="Q431" s="1"/>
  <c r="AB435"/>
  <c r="Q435" s="1"/>
  <c r="AB439"/>
  <c r="Q439" s="1"/>
  <c r="AB443"/>
  <c r="Q443" s="1"/>
  <c r="AB8"/>
  <c r="Q8" s="1"/>
  <c r="AB12"/>
  <c r="Q12" s="1"/>
  <c r="AB16"/>
  <c r="Q16" s="1"/>
  <c r="AB20"/>
  <c r="Q20" s="1"/>
  <c r="AB24"/>
  <c r="Q24" s="1"/>
  <c r="AB28"/>
  <c r="Q28" s="1"/>
  <c r="AB32"/>
  <c r="Q32" s="1"/>
  <c r="AB36"/>
  <c r="Q36" s="1"/>
  <c r="AB40"/>
  <c r="Q40" s="1"/>
  <c r="AB44"/>
  <c r="Q44" s="1"/>
  <c r="AB48"/>
  <c r="Q48" s="1"/>
  <c r="AB52"/>
  <c r="Q52" s="1"/>
  <c r="AB56"/>
  <c r="Q56" s="1"/>
  <c r="AB60"/>
  <c r="Q60" s="1"/>
  <c r="AB64"/>
  <c r="Q64" s="1"/>
  <c r="AB68"/>
  <c r="Q68" s="1"/>
  <c r="AB72"/>
  <c r="Q72" s="1"/>
  <c r="AB76"/>
  <c r="Q76" s="1"/>
  <c r="AB80"/>
  <c r="Q80" s="1"/>
  <c r="AB84"/>
  <c r="Q84" s="1"/>
  <c r="AB88"/>
  <c r="Q88" s="1"/>
  <c r="AB92"/>
  <c r="Q92" s="1"/>
  <c r="AB96"/>
  <c r="Q96" s="1"/>
  <c r="AB100"/>
  <c r="Q100" s="1"/>
  <c r="AB104"/>
  <c r="Q104" s="1"/>
  <c r="AB108"/>
  <c r="Q108" s="1"/>
  <c r="AB112"/>
  <c r="Q112" s="1"/>
  <c r="AB116"/>
  <c r="Q116" s="1"/>
  <c r="AB120"/>
  <c r="Q120" s="1"/>
  <c r="AB124"/>
  <c r="Q124" s="1"/>
  <c r="AB128"/>
  <c r="Q128" s="1"/>
  <c r="AB132"/>
  <c r="Q132" s="1"/>
  <c r="AB136"/>
  <c r="Q136" s="1"/>
  <c r="AB140"/>
  <c r="Q140" s="1"/>
  <c r="AB144"/>
  <c r="Q144" s="1"/>
  <c r="AB148"/>
  <c r="Q148" s="1"/>
  <c r="AB152"/>
  <c r="Q152" s="1"/>
  <c r="AB156"/>
  <c r="Q156" s="1"/>
  <c r="AB160"/>
  <c r="Q160" s="1"/>
  <c r="AB164"/>
  <c r="Q164" s="1"/>
  <c r="AB168"/>
  <c r="Q168" s="1"/>
  <c r="AB172"/>
  <c r="Q172" s="1"/>
  <c r="AB176"/>
  <c r="Q176" s="1"/>
  <c r="AB180"/>
  <c r="Q180" s="1"/>
  <c r="AB184"/>
  <c r="Q184" s="1"/>
  <c r="AB188"/>
  <c r="Q188" s="1"/>
  <c r="AB192"/>
  <c r="Q192" s="1"/>
  <c r="AB196"/>
  <c r="Q196" s="1"/>
  <c r="AB200"/>
  <c r="Q200" s="1"/>
  <c r="AB204"/>
  <c r="Q204" s="1"/>
  <c r="AB208"/>
  <c r="Q208" s="1"/>
  <c r="AB212"/>
  <c r="Q212" s="1"/>
  <c r="AB216"/>
  <c r="Q216" s="1"/>
  <c r="AB220"/>
  <c r="Q220" s="1"/>
  <c r="AB224"/>
  <c r="Q224" s="1"/>
  <c r="AB228"/>
  <c r="Q228" s="1"/>
  <c r="AB232"/>
  <c r="Q232" s="1"/>
  <c r="AB236"/>
  <c r="Q236" s="1"/>
  <c r="AB240"/>
  <c r="Q240" s="1"/>
  <c r="AB244"/>
  <c r="Q244" s="1"/>
  <c r="AB248"/>
  <c r="Q248" s="1"/>
  <c r="AB252"/>
  <c r="Q252" s="1"/>
  <c r="AB256"/>
  <c r="Q256" s="1"/>
  <c r="AB260"/>
  <c r="Q260" s="1"/>
  <c r="AB264"/>
  <c r="Q264" s="1"/>
  <c r="AB268"/>
  <c r="Q268" s="1"/>
  <c r="AB272"/>
  <c r="Q272" s="1"/>
  <c r="AB276"/>
  <c r="Q276" s="1"/>
  <c r="AB280"/>
  <c r="Q280" s="1"/>
  <c r="AB284"/>
  <c r="Q284" s="1"/>
  <c r="AB288"/>
  <c r="Q288" s="1"/>
  <c r="AB292"/>
  <c r="Q292" s="1"/>
  <c r="AB296"/>
  <c r="Q296" s="1"/>
  <c r="AB300"/>
  <c r="Q300" s="1"/>
  <c r="AB304"/>
  <c r="Q304" s="1"/>
  <c r="AB308"/>
  <c r="Q308" s="1"/>
  <c r="AB312"/>
  <c r="Q312" s="1"/>
  <c r="AB316"/>
  <c r="Q316" s="1"/>
  <c r="AB320"/>
  <c r="Q320" s="1"/>
  <c r="AB324"/>
  <c r="Q324" s="1"/>
  <c r="AB328"/>
  <c r="Q328" s="1"/>
  <c r="AB332"/>
  <c r="Q332" s="1"/>
  <c r="AB336"/>
  <c r="Q336" s="1"/>
  <c r="AB340"/>
  <c r="Q340" s="1"/>
  <c r="AB344"/>
  <c r="Q344" s="1"/>
  <c r="AB348"/>
  <c r="Q348" s="1"/>
  <c r="AB352"/>
  <c r="Q352" s="1"/>
  <c r="AB356"/>
  <c r="Q356" s="1"/>
  <c r="AB360"/>
  <c r="Q360" s="1"/>
  <c r="AB364"/>
  <c r="Q364" s="1"/>
  <c r="AB368"/>
  <c r="Q368" s="1"/>
  <c r="AB372"/>
  <c r="Q372" s="1"/>
  <c r="AB376"/>
  <c r="Q376" s="1"/>
  <c r="AB380"/>
  <c r="Q380" s="1"/>
  <c r="AB384"/>
  <c r="Q384" s="1"/>
  <c r="AB388"/>
  <c r="Q388" s="1"/>
  <c r="AB392"/>
  <c r="Q392" s="1"/>
  <c r="AB396"/>
  <c r="Q396" s="1"/>
  <c r="AB400"/>
  <c r="Q400" s="1"/>
  <c r="AB404"/>
  <c r="Q404" s="1"/>
  <c r="AB408"/>
  <c r="Q408" s="1"/>
  <c r="AB412"/>
  <c r="Q412" s="1"/>
  <c r="AB416"/>
  <c r="Q416" s="1"/>
  <c r="AB420"/>
  <c r="Q420" s="1"/>
  <c r="AB424"/>
  <c r="Q424" s="1"/>
  <c r="AB428"/>
  <c r="Q428" s="1"/>
  <c r="AB432"/>
  <c r="Q432" s="1"/>
  <c r="AB436"/>
  <c r="Q436" s="1"/>
  <c r="AB440"/>
  <c r="Q440" s="1"/>
  <c r="AB10"/>
  <c r="Q10" s="1"/>
  <c r="AB18"/>
  <c r="Q18" s="1"/>
  <c r="AB26"/>
  <c r="Q26" s="1"/>
  <c r="AB34"/>
  <c r="Q34" s="1"/>
  <c r="AB42"/>
  <c r="Q42" s="1"/>
  <c r="AB50"/>
  <c r="Q50" s="1"/>
  <c r="AB58"/>
  <c r="Q58" s="1"/>
  <c r="AB66"/>
  <c r="Q66" s="1"/>
  <c r="AB74"/>
  <c r="Q74" s="1"/>
  <c r="AB82"/>
  <c r="Q82" s="1"/>
  <c r="AB90"/>
  <c r="Q90" s="1"/>
  <c r="AB98"/>
  <c r="Q98" s="1"/>
  <c r="AB106"/>
  <c r="Q106" s="1"/>
  <c r="AB114"/>
  <c r="Q114" s="1"/>
  <c r="AB122"/>
  <c r="Q122" s="1"/>
  <c r="AB130"/>
  <c r="Q130" s="1"/>
  <c r="AB138"/>
  <c r="Q138" s="1"/>
  <c r="AB146"/>
  <c r="Q146" s="1"/>
  <c r="AB154"/>
  <c r="Q154" s="1"/>
  <c r="AB162"/>
  <c r="Q162" s="1"/>
  <c r="AB170"/>
  <c r="Q170" s="1"/>
  <c r="AB178"/>
  <c r="Q178" s="1"/>
  <c r="AB186"/>
  <c r="Q186" s="1"/>
  <c r="AB194"/>
  <c r="Q194" s="1"/>
  <c r="AB202"/>
  <c r="Q202" s="1"/>
  <c r="AB210"/>
  <c r="Q210" s="1"/>
  <c r="AB218"/>
  <c r="Q218" s="1"/>
  <c r="AB226"/>
  <c r="Q226" s="1"/>
  <c r="AB234"/>
  <c r="Q234" s="1"/>
  <c r="AB242"/>
  <c r="Q242" s="1"/>
  <c r="AB250"/>
  <c r="Q250" s="1"/>
  <c r="AB258"/>
  <c r="Q258" s="1"/>
  <c r="AB266"/>
  <c r="Q266" s="1"/>
  <c r="AB274"/>
  <c r="Q274" s="1"/>
  <c r="AB282"/>
  <c r="Q282" s="1"/>
  <c r="AB290"/>
  <c r="Q290" s="1"/>
  <c r="AB298"/>
  <c r="Q298" s="1"/>
  <c r="AB306"/>
  <c r="Q306" s="1"/>
  <c r="AB314"/>
  <c r="Q314" s="1"/>
  <c r="AB322"/>
  <c r="Q322" s="1"/>
  <c r="AB330"/>
  <c r="Q330" s="1"/>
  <c r="AB338"/>
  <c r="Q338" s="1"/>
  <c r="AB346"/>
  <c r="Q346" s="1"/>
  <c r="AB354"/>
  <c r="Q354" s="1"/>
  <c r="AB362"/>
  <c r="Q362" s="1"/>
  <c r="AB370"/>
  <c r="Q370" s="1"/>
  <c r="AB378"/>
  <c r="Q378" s="1"/>
  <c r="AB386"/>
  <c r="Q386" s="1"/>
  <c r="AB394"/>
  <c r="Q394" s="1"/>
  <c r="AB402"/>
  <c r="Q402" s="1"/>
  <c r="AB410"/>
  <c r="Q410" s="1"/>
  <c r="AB418"/>
  <c r="Q418" s="1"/>
  <c r="AB426"/>
  <c r="Q426" s="1"/>
  <c r="AB434"/>
  <c r="Q434" s="1"/>
  <c r="AB442"/>
  <c r="Q442" s="1"/>
  <c r="AB447"/>
  <c r="Q447" s="1"/>
  <c r="AB451"/>
  <c r="Q451" s="1"/>
  <c r="AB455"/>
  <c r="Q455" s="1"/>
  <c r="AB459"/>
  <c r="Q459" s="1"/>
  <c r="AB463"/>
  <c r="Q463" s="1"/>
  <c r="AB467"/>
  <c r="Q467" s="1"/>
  <c r="AB471"/>
  <c r="Q471" s="1"/>
  <c r="AB475"/>
  <c r="Q475" s="1"/>
  <c r="AB479"/>
  <c r="Q479" s="1"/>
  <c r="AB483"/>
  <c r="Q483" s="1"/>
  <c r="AB487"/>
  <c r="Q487" s="1"/>
  <c r="AB491"/>
  <c r="Q491" s="1"/>
  <c r="AB9"/>
  <c r="Q9" s="1"/>
  <c r="AB17"/>
  <c r="Q17" s="1"/>
  <c r="AB25"/>
  <c r="Q25" s="1"/>
  <c r="AB33"/>
  <c r="Q33" s="1"/>
  <c r="AB41"/>
  <c r="Q41" s="1"/>
  <c r="AB49"/>
  <c r="Q49" s="1"/>
  <c r="AB57"/>
  <c r="Q57" s="1"/>
  <c r="AB65"/>
  <c r="Q65" s="1"/>
  <c r="AB73"/>
  <c r="Q73" s="1"/>
  <c r="AB81"/>
  <c r="Q81" s="1"/>
  <c r="AB89"/>
  <c r="Q89" s="1"/>
  <c r="AB97"/>
  <c r="Q97" s="1"/>
  <c r="AB105"/>
  <c r="Q105" s="1"/>
  <c r="AB113"/>
  <c r="Q113" s="1"/>
  <c r="AB121"/>
  <c r="Q121" s="1"/>
  <c r="AB129"/>
  <c r="Q129" s="1"/>
  <c r="AB137"/>
  <c r="Q137" s="1"/>
  <c r="AB145"/>
  <c r="Q145" s="1"/>
  <c r="AB153"/>
  <c r="Q153" s="1"/>
  <c r="AB161"/>
  <c r="Q161" s="1"/>
  <c r="AB169"/>
  <c r="Q169" s="1"/>
  <c r="AB177"/>
  <c r="Q177" s="1"/>
  <c r="AB185"/>
  <c r="Q185" s="1"/>
  <c r="AB193"/>
  <c r="Q193" s="1"/>
  <c r="AB201"/>
  <c r="Q201" s="1"/>
  <c r="AB209"/>
  <c r="Q209" s="1"/>
  <c r="AB217"/>
  <c r="Q217" s="1"/>
  <c r="AB225"/>
  <c r="Q225" s="1"/>
  <c r="AB233"/>
  <c r="Q233" s="1"/>
  <c r="AB241"/>
  <c r="Q241" s="1"/>
  <c r="AB249"/>
  <c r="Q249" s="1"/>
  <c r="AB257"/>
  <c r="Q257" s="1"/>
  <c r="AB265"/>
  <c r="Q265" s="1"/>
  <c r="AB273"/>
  <c r="Q273" s="1"/>
  <c r="AB281"/>
  <c r="Q281" s="1"/>
  <c r="AB289"/>
  <c r="Q289" s="1"/>
  <c r="AB297"/>
  <c r="Q297" s="1"/>
  <c r="AB305"/>
  <c r="Q305" s="1"/>
  <c r="AB313"/>
  <c r="Q313" s="1"/>
  <c r="AB321"/>
  <c r="Q321" s="1"/>
  <c r="AB329"/>
  <c r="Q329" s="1"/>
  <c r="AB337"/>
  <c r="Q337" s="1"/>
  <c r="AB345"/>
  <c r="Q345" s="1"/>
  <c r="AB353"/>
  <c r="Q353" s="1"/>
  <c r="AB361"/>
  <c r="Q361" s="1"/>
  <c r="AB369"/>
  <c r="Q369" s="1"/>
  <c r="AB377"/>
  <c r="Q377" s="1"/>
  <c r="AB385"/>
  <c r="Q385" s="1"/>
  <c r="AB393"/>
  <c r="Q393" s="1"/>
  <c r="AB401"/>
  <c r="Q401" s="1"/>
  <c r="AB409"/>
  <c r="Q409" s="1"/>
  <c r="AB417"/>
  <c r="Q417" s="1"/>
  <c r="AB425"/>
  <c r="Q425" s="1"/>
  <c r="AB433"/>
  <c r="Q433" s="1"/>
  <c r="AB441"/>
  <c r="Q441" s="1"/>
  <c r="AB446"/>
  <c r="Q446" s="1"/>
  <c r="AB450"/>
  <c r="Q450" s="1"/>
  <c r="AB454"/>
  <c r="Q454" s="1"/>
  <c r="AB458"/>
  <c r="Q458" s="1"/>
  <c r="AB462"/>
  <c r="Q462" s="1"/>
  <c r="AB466"/>
  <c r="Q466" s="1"/>
  <c r="AB470"/>
  <c r="Q470" s="1"/>
  <c r="AB474"/>
  <c r="Q474" s="1"/>
  <c r="AB478"/>
  <c r="Q478" s="1"/>
  <c r="AB482"/>
  <c r="Q482" s="1"/>
  <c r="AB486"/>
  <c r="Q486" s="1"/>
  <c r="AB490"/>
  <c r="Q490" s="1"/>
  <c r="AB494"/>
  <c r="Q494" s="1"/>
  <c r="AB498"/>
  <c r="Q498" s="1"/>
  <c r="AB502"/>
  <c r="Q502" s="1"/>
  <c r="AB506"/>
  <c r="Q506" s="1"/>
  <c r="AB510"/>
  <c r="Q510" s="1"/>
  <c r="AB514"/>
  <c r="Q514" s="1"/>
  <c r="AB518"/>
  <c r="Q518" s="1"/>
  <c r="AB522"/>
  <c r="Q522" s="1"/>
  <c r="AB526"/>
  <c r="Q526" s="1"/>
  <c r="AB530"/>
  <c r="Q530" s="1"/>
  <c r="AB534"/>
  <c r="Q534" s="1"/>
  <c r="AB538"/>
  <c r="Q538" s="1"/>
  <c r="AB542"/>
  <c r="Q542" s="1"/>
  <c r="AB546"/>
  <c r="Q546" s="1"/>
  <c r="AB550"/>
  <c r="Q550" s="1"/>
  <c r="AB554"/>
  <c r="Q554" s="1"/>
  <c r="AB558"/>
  <c r="Q558" s="1"/>
  <c r="AB562"/>
  <c r="Q562" s="1"/>
  <c r="AB566"/>
  <c r="Q566" s="1"/>
  <c r="AB570"/>
  <c r="Q570" s="1"/>
  <c r="AB574"/>
  <c r="Q574" s="1"/>
  <c r="AB578"/>
  <c r="Q578" s="1"/>
  <c r="AB582"/>
  <c r="Q582" s="1"/>
  <c r="AB586"/>
  <c r="Q586" s="1"/>
  <c r="AB590"/>
  <c r="Q590" s="1"/>
  <c r="AB594"/>
  <c r="Q594" s="1"/>
  <c r="AB598"/>
  <c r="Q598" s="1"/>
  <c r="AB602"/>
  <c r="Q602" s="1"/>
  <c r="AB606"/>
  <c r="Q606" s="1"/>
  <c r="AB610"/>
  <c r="Q610" s="1"/>
  <c r="AB614"/>
  <c r="Q614" s="1"/>
  <c r="AB622"/>
  <c r="Q622" s="1"/>
  <c r="AB654"/>
  <c r="Q654" s="1"/>
  <c r="AB13"/>
  <c r="Q13" s="1"/>
  <c r="AB21"/>
  <c r="Q21" s="1"/>
  <c r="AB29"/>
  <c r="Q29" s="1"/>
  <c r="AB37"/>
  <c r="Q37" s="1"/>
  <c r="AB45"/>
  <c r="Q45" s="1"/>
  <c r="AB53"/>
  <c r="Q53" s="1"/>
  <c r="AB61"/>
  <c r="Q61" s="1"/>
  <c r="AB69"/>
  <c r="Q69" s="1"/>
  <c r="AB77"/>
  <c r="Q77" s="1"/>
  <c r="AB85"/>
  <c r="Q85" s="1"/>
  <c r="AB93"/>
  <c r="Q93" s="1"/>
  <c r="AB101"/>
  <c r="Q101" s="1"/>
  <c r="AB109"/>
  <c r="Q109" s="1"/>
  <c r="AB117"/>
  <c r="Q117" s="1"/>
  <c r="AB125"/>
  <c r="Q125" s="1"/>
  <c r="AB133"/>
  <c r="Q133" s="1"/>
  <c r="AB141"/>
  <c r="Q141" s="1"/>
  <c r="AB149"/>
  <c r="Q149" s="1"/>
  <c r="AB157"/>
  <c r="Q157" s="1"/>
  <c r="AB165"/>
  <c r="Q165" s="1"/>
  <c r="AB173"/>
  <c r="Q173" s="1"/>
  <c r="AB181"/>
  <c r="Q181" s="1"/>
  <c r="AB189"/>
  <c r="Q189" s="1"/>
  <c r="AB197"/>
  <c r="Q197" s="1"/>
  <c r="AB205"/>
  <c r="Q205" s="1"/>
  <c r="AB213"/>
  <c r="Q213" s="1"/>
  <c r="AB221"/>
  <c r="Q221" s="1"/>
  <c r="AB229"/>
  <c r="Q229" s="1"/>
  <c r="AB237"/>
  <c r="Q237" s="1"/>
  <c r="AB245"/>
  <c r="Q245" s="1"/>
  <c r="AB253"/>
  <c r="Q253" s="1"/>
  <c r="AB261"/>
  <c r="Q261" s="1"/>
  <c r="AB269"/>
  <c r="Q269" s="1"/>
  <c r="AB277"/>
  <c r="Q277" s="1"/>
  <c r="AB285"/>
  <c r="Q285" s="1"/>
  <c r="AB293"/>
  <c r="Q293" s="1"/>
  <c r="AB301"/>
  <c r="Q301" s="1"/>
  <c r="AB309"/>
  <c r="Q309" s="1"/>
  <c r="AB317"/>
  <c r="Q317" s="1"/>
  <c r="AB325"/>
  <c r="Q325" s="1"/>
  <c r="AB333"/>
  <c r="Q333" s="1"/>
  <c r="AB341"/>
  <c r="Q341" s="1"/>
  <c r="AB349"/>
  <c r="Q349" s="1"/>
  <c r="AB357"/>
  <c r="Q357" s="1"/>
  <c r="AB365"/>
  <c r="Q365" s="1"/>
  <c r="AB373"/>
  <c r="Q373" s="1"/>
  <c r="AB381"/>
  <c r="Q381" s="1"/>
  <c r="AB389"/>
  <c r="Q389" s="1"/>
  <c r="AB397"/>
  <c r="Q397" s="1"/>
  <c r="AB405"/>
  <c r="Q405" s="1"/>
  <c r="AB413"/>
  <c r="Q413" s="1"/>
  <c r="AB421"/>
  <c r="Q421" s="1"/>
  <c r="AB429"/>
  <c r="Q429" s="1"/>
  <c r="AB437"/>
  <c r="Q437" s="1"/>
  <c r="AB444"/>
  <c r="Q444" s="1"/>
  <c r="AB448"/>
  <c r="Q448" s="1"/>
  <c r="AB452"/>
  <c r="Q452" s="1"/>
  <c r="AB456"/>
  <c r="Q456" s="1"/>
  <c r="AB460"/>
  <c r="Q460" s="1"/>
  <c r="AB464"/>
  <c r="Q464" s="1"/>
  <c r="AB468"/>
  <c r="Q468" s="1"/>
  <c r="AB472"/>
  <c r="Q472" s="1"/>
  <c r="AB476"/>
  <c r="Q476" s="1"/>
  <c r="AB480"/>
  <c r="Q480" s="1"/>
  <c r="AB484"/>
  <c r="Q484" s="1"/>
  <c r="AB488"/>
  <c r="Q488" s="1"/>
  <c r="AB492"/>
  <c r="Q492" s="1"/>
  <c r="AB496"/>
  <c r="Q496" s="1"/>
  <c r="AB500"/>
  <c r="Q500" s="1"/>
  <c r="AB504"/>
  <c r="Q504" s="1"/>
  <c r="AB508"/>
  <c r="Q508" s="1"/>
  <c r="AB512"/>
  <c r="Q512" s="1"/>
  <c r="AB516"/>
  <c r="Q516" s="1"/>
  <c r="AB520"/>
  <c r="Q520" s="1"/>
  <c r="AB524"/>
  <c r="Q524" s="1"/>
  <c r="AB528"/>
  <c r="Q528" s="1"/>
  <c r="AB532"/>
  <c r="Q532" s="1"/>
  <c r="AB536"/>
  <c r="Q536" s="1"/>
  <c r="AB540"/>
  <c r="Q540" s="1"/>
  <c r="AB544"/>
  <c r="Q544" s="1"/>
  <c r="AB548"/>
  <c r="Q548" s="1"/>
  <c r="AB552"/>
  <c r="Q552" s="1"/>
  <c r="AB556"/>
  <c r="Q556" s="1"/>
  <c r="AB560"/>
  <c r="Q560" s="1"/>
  <c r="AB564"/>
  <c r="Q564" s="1"/>
  <c r="AB568"/>
  <c r="Q568" s="1"/>
  <c r="AB572"/>
  <c r="Q572" s="1"/>
  <c r="AB576"/>
  <c r="Q576" s="1"/>
  <c r="AB580"/>
  <c r="Q580" s="1"/>
  <c r="AB584"/>
  <c r="Q584" s="1"/>
  <c r="AB588"/>
  <c r="Q588" s="1"/>
  <c r="AB592"/>
  <c r="Q592" s="1"/>
  <c r="AB596"/>
  <c r="Q596" s="1"/>
  <c r="AB600"/>
  <c r="Q600" s="1"/>
  <c r="AB604"/>
  <c r="Q604" s="1"/>
  <c r="AB608"/>
  <c r="Q608" s="1"/>
  <c r="AB612"/>
  <c r="Q612" s="1"/>
  <c r="AB616"/>
  <c r="Q616" s="1"/>
  <c r="AB620"/>
  <c r="Q620" s="1"/>
  <c r="AB624"/>
  <c r="Q624" s="1"/>
  <c r="AB628"/>
  <c r="Q628" s="1"/>
  <c r="AB632"/>
  <c r="Q632" s="1"/>
  <c r="AB636"/>
  <c r="Q636" s="1"/>
  <c r="AB640"/>
  <c r="Q640" s="1"/>
  <c r="AB644"/>
  <c r="Q644" s="1"/>
  <c r="AB648"/>
  <c r="Q648" s="1"/>
  <c r="AB652"/>
  <c r="Q652" s="1"/>
  <c r="AB656"/>
  <c r="Q656" s="1"/>
  <c r="AB660"/>
  <c r="Q660" s="1"/>
  <c r="AB664"/>
  <c r="Q664" s="1"/>
  <c r="AB668"/>
  <c r="Q668" s="1"/>
  <c r="AB672"/>
  <c r="Q672" s="1"/>
  <c r="AB676"/>
  <c r="Q676" s="1"/>
  <c r="AB680"/>
  <c r="Q680" s="1"/>
  <c r="AB684"/>
  <c r="Q684" s="1"/>
  <c r="AB688"/>
  <c r="Q688" s="1"/>
  <c r="AB692"/>
  <c r="Q692" s="1"/>
  <c r="AB696"/>
  <c r="Q696" s="1"/>
  <c r="AB700"/>
  <c r="Q700" s="1"/>
  <c r="AB704"/>
  <c r="Q704" s="1"/>
  <c r="AB708"/>
  <c r="Q708" s="1"/>
  <c r="AB712"/>
  <c r="Q712" s="1"/>
  <c r="AB716"/>
  <c r="Q716" s="1"/>
  <c r="AB720"/>
  <c r="Q720" s="1"/>
  <c r="AB724"/>
  <c r="Q724" s="1"/>
  <c r="AB728"/>
  <c r="Q728" s="1"/>
  <c r="AB732"/>
  <c r="Q732" s="1"/>
  <c r="AB736"/>
  <c r="Q736" s="1"/>
  <c r="AB740"/>
  <c r="Q740" s="1"/>
  <c r="AB744"/>
  <c r="Q744" s="1"/>
  <c r="AB748"/>
  <c r="Q748" s="1"/>
  <c r="AB752"/>
  <c r="Q752" s="1"/>
  <c r="AB756"/>
  <c r="Q756" s="1"/>
  <c r="AB760"/>
  <c r="Q760" s="1"/>
  <c r="AB764"/>
  <c r="Q764" s="1"/>
  <c r="AB768"/>
  <c r="Q768" s="1"/>
  <c r="AB772"/>
  <c r="Q772" s="1"/>
  <c r="AB776"/>
  <c r="Q776" s="1"/>
  <c r="AB780"/>
  <c r="Q780" s="1"/>
  <c r="AB784"/>
  <c r="Q784" s="1"/>
  <c r="AB788"/>
  <c r="Q788" s="1"/>
  <c r="AB792"/>
  <c r="Q792" s="1"/>
  <c r="AB796"/>
  <c r="Q796" s="1"/>
  <c r="AB800"/>
  <c r="Q800" s="1"/>
  <c r="AB804"/>
  <c r="Q804" s="1"/>
  <c r="AB808"/>
  <c r="Q808" s="1"/>
  <c r="AB812"/>
  <c r="Q812" s="1"/>
  <c r="AB816"/>
  <c r="Q816" s="1"/>
  <c r="AB820"/>
  <c r="Q820" s="1"/>
  <c r="AB824"/>
  <c r="Q824" s="1"/>
  <c r="AB828"/>
  <c r="Q828" s="1"/>
  <c r="AB832"/>
  <c r="Q832" s="1"/>
  <c r="AB836"/>
  <c r="Q836" s="1"/>
  <c r="AB840"/>
  <c r="Q840" s="1"/>
  <c r="AB844"/>
  <c r="Q844" s="1"/>
  <c r="AB848"/>
  <c r="Q848" s="1"/>
  <c r="AB852"/>
  <c r="Q852" s="1"/>
  <c r="AB856"/>
  <c r="Q856" s="1"/>
  <c r="AB860"/>
  <c r="Q860" s="1"/>
  <c r="AB864"/>
  <c r="Q864" s="1"/>
  <c r="AB868"/>
  <c r="Q868" s="1"/>
  <c r="AB872"/>
  <c r="Q872" s="1"/>
  <c r="AB876"/>
  <c r="Q876" s="1"/>
  <c r="AB880"/>
  <c r="Q880" s="1"/>
  <c r="AB884"/>
  <c r="Q884" s="1"/>
  <c r="AB888"/>
  <c r="Q888" s="1"/>
  <c r="AB892"/>
  <c r="Q892" s="1"/>
  <c r="AB896"/>
  <c r="Q896" s="1"/>
  <c r="AB900"/>
  <c r="Q900" s="1"/>
  <c r="AB904"/>
  <c r="Q904" s="1"/>
  <c r="AB908"/>
  <c r="Q908" s="1"/>
  <c r="AB912"/>
  <c r="Q912" s="1"/>
  <c r="AB916"/>
  <c r="Q916" s="1"/>
  <c r="AB920"/>
  <c r="Q920" s="1"/>
  <c r="AB924"/>
  <c r="Q924" s="1"/>
  <c r="AB928"/>
  <c r="Q928" s="1"/>
  <c r="AB932"/>
  <c r="Q932" s="1"/>
  <c r="AB936"/>
  <c r="Q936" s="1"/>
  <c r="AB940"/>
  <c r="Q940" s="1"/>
  <c r="AB944"/>
  <c r="Q944" s="1"/>
  <c r="AB948"/>
  <c r="Q948" s="1"/>
  <c r="AB952"/>
  <c r="Q952" s="1"/>
  <c r="AB956"/>
  <c r="Q956" s="1"/>
  <c r="AB960"/>
  <c r="Q960" s="1"/>
  <c r="AB964"/>
  <c r="Q964" s="1"/>
  <c r="AB968"/>
  <c r="Q968" s="1"/>
  <c r="AB972"/>
  <c r="Q972" s="1"/>
  <c r="AB976"/>
  <c r="Q976" s="1"/>
  <c r="AB980"/>
  <c r="Q980" s="1"/>
  <c r="AB984"/>
  <c r="Q984" s="1"/>
  <c r="AB988"/>
  <c r="Q988" s="1"/>
  <c r="AB992"/>
  <c r="Q992" s="1"/>
  <c r="AB996"/>
  <c r="Q996" s="1"/>
  <c r="AB1000"/>
  <c r="Q1000" s="1"/>
  <c r="AB1004"/>
  <c r="Q1004" s="1"/>
  <c r="AB1008"/>
  <c r="Q1008" s="1"/>
  <c r="AB1012"/>
  <c r="Q1012" s="1"/>
  <c r="AB1016"/>
  <c r="Q1016" s="1"/>
  <c r="AB1020"/>
  <c r="Q1020" s="1"/>
  <c r="AB1024"/>
  <c r="Q1024" s="1"/>
  <c r="AB1028"/>
  <c r="Q1028" s="1"/>
  <c r="AB1032"/>
  <c r="Q1032" s="1"/>
  <c r="AB1036"/>
  <c r="Q1036" s="1"/>
  <c r="AB1040"/>
  <c r="Q1040" s="1"/>
  <c r="AB1044"/>
  <c r="Q1044" s="1"/>
  <c r="AB1048"/>
  <c r="Q1048" s="1"/>
  <c r="AB1052"/>
  <c r="Q1052" s="1"/>
  <c r="AB1056"/>
  <c r="Q1056" s="1"/>
  <c r="AB1060"/>
  <c r="Q1060" s="1"/>
  <c r="AB1064"/>
  <c r="Q1064" s="1"/>
  <c r="AB1068"/>
  <c r="Q1068" s="1"/>
  <c r="AB1072"/>
  <c r="Q1072" s="1"/>
  <c r="AB1076"/>
  <c r="Q1076" s="1"/>
  <c r="AB1080"/>
  <c r="Q1080" s="1"/>
  <c r="AB1084"/>
  <c r="Q1084" s="1"/>
  <c r="AB1088"/>
  <c r="Q1088" s="1"/>
  <c r="AB1092"/>
  <c r="Q1092" s="1"/>
  <c r="AB1096"/>
  <c r="Q1096" s="1"/>
  <c r="AB1100"/>
  <c r="Q1100" s="1"/>
  <c r="AB1104"/>
  <c r="Q1104" s="1"/>
  <c r="AB499"/>
  <c r="Q499" s="1"/>
  <c r="AB503"/>
  <c r="Q503" s="1"/>
  <c r="AB507"/>
  <c r="Q507" s="1"/>
  <c r="AB511"/>
  <c r="Q511" s="1"/>
  <c r="AB515"/>
  <c r="Q515" s="1"/>
  <c r="AB519"/>
  <c r="Q519" s="1"/>
  <c r="AB523"/>
  <c r="Q523" s="1"/>
  <c r="AB527"/>
  <c r="Q527" s="1"/>
  <c r="AB531"/>
  <c r="Q531" s="1"/>
  <c r="AB535"/>
  <c r="Q535" s="1"/>
  <c r="AB539"/>
  <c r="Q539" s="1"/>
  <c r="AB543"/>
  <c r="Q543" s="1"/>
  <c r="AB547"/>
  <c r="Q547" s="1"/>
  <c r="AB551"/>
  <c r="Q551" s="1"/>
  <c r="AB555"/>
  <c r="Q555" s="1"/>
  <c r="AB559"/>
  <c r="Q559" s="1"/>
  <c r="AB563"/>
  <c r="Q563" s="1"/>
  <c r="AB567"/>
  <c r="Q567" s="1"/>
  <c r="AB571"/>
  <c r="Q571" s="1"/>
  <c r="AB575"/>
  <c r="Q575" s="1"/>
  <c r="AB579"/>
  <c r="Q579" s="1"/>
  <c r="AB583"/>
  <c r="Q583" s="1"/>
  <c r="AB587"/>
  <c r="Q587" s="1"/>
  <c r="AB591"/>
  <c r="Q591" s="1"/>
  <c r="AB595"/>
  <c r="Q595" s="1"/>
  <c r="AB599"/>
  <c r="Q599" s="1"/>
  <c r="AB603"/>
  <c r="Q603" s="1"/>
  <c r="AB607"/>
  <c r="Q607" s="1"/>
  <c r="AB611"/>
  <c r="Q611" s="1"/>
  <c r="AB615"/>
  <c r="Q615" s="1"/>
  <c r="AB619"/>
  <c r="Q619" s="1"/>
  <c r="AB623"/>
  <c r="Q623" s="1"/>
  <c r="AB627"/>
  <c r="Q627" s="1"/>
  <c r="AB631"/>
  <c r="Q631" s="1"/>
  <c r="AB635"/>
  <c r="Q635" s="1"/>
  <c r="AB639"/>
  <c r="Q639" s="1"/>
  <c r="AB643"/>
  <c r="Q643" s="1"/>
  <c r="AB647"/>
  <c r="Q647" s="1"/>
  <c r="AB651"/>
  <c r="Q651" s="1"/>
  <c r="AB655"/>
  <c r="Q655" s="1"/>
  <c r="AB659"/>
  <c r="Q659" s="1"/>
  <c r="AB663"/>
  <c r="Q663" s="1"/>
  <c r="AB667"/>
  <c r="Q667" s="1"/>
  <c r="AB671"/>
  <c r="Q671" s="1"/>
  <c r="AB675"/>
  <c r="Q675" s="1"/>
  <c r="AB679"/>
  <c r="Q679" s="1"/>
  <c r="AB683"/>
  <c r="Q683" s="1"/>
  <c r="AB687"/>
  <c r="Q687" s="1"/>
  <c r="AB691"/>
  <c r="Q691" s="1"/>
  <c r="AB695"/>
  <c r="Q695" s="1"/>
  <c r="AB699"/>
  <c r="Q699" s="1"/>
  <c r="AB703"/>
  <c r="Q703" s="1"/>
  <c r="AB707"/>
  <c r="Q707" s="1"/>
  <c r="AB711"/>
  <c r="Q711" s="1"/>
  <c r="AB715"/>
  <c r="Q715" s="1"/>
  <c r="AB719"/>
  <c r="Q719" s="1"/>
  <c r="AB723"/>
  <c r="Q723" s="1"/>
  <c r="AB727"/>
  <c r="Q727" s="1"/>
  <c r="AB731"/>
  <c r="Q731" s="1"/>
  <c r="AB735"/>
  <c r="Q735" s="1"/>
  <c r="AB739"/>
  <c r="Q739" s="1"/>
  <c r="AB743"/>
  <c r="Q743" s="1"/>
  <c r="AB747"/>
  <c r="Q747" s="1"/>
  <c r="AB751"/>
  <c r="Q751" s="1"/>
  <c r="AB755"/>
  <c r="Q755" s="1"/>
  <c r="AB759"/>
  <c r="Q759" s="1"/>
  <c r="AB763"/>
  <c r="Q763" s="1"/>
  <c r="AB767"/>
  <c r="Q767" s="1"/>
  <c r="AB771"/>
  <c r="Q771" s="1"/>
  <c r="AB775"/>
  <c r="Q775" s="1"/>
  <c r="AB779"/>
  <c r="Q779" s="1"/>
  <c r="AB783"/>
  <c r="Q783" s="1"/>
  <c r="AB787"/>
  <c r="Q787" s="1"/>
  <c r="AB791"/>
  <c r="Q791" s="1"/>
  <c r="AB795"/>
  <c r="Q795" s="1"/>
  <c r="AB799"/>
  <c r="Q799" s="1"/>
  <c r="AB803"/>
  <c r="Q803" s="1"/>
  <c r="AB807"/>
  <c r="Q807" s="1"/>
  <c r="AB811"/>
  <c r="Q811" s="1"/>
  <c r="AB815"/>
  <c r="Q815" s="1"/>
  <c r="AB819"/>
  <c r="Q819" s="1"/>
  <c r="AB823"/>
  <c r="Q823" s="1"/>
  <c r="AB827"/>
  <c r="Q827" s="1"/>
  <c r="AB831"/>
  <c r="Q831" s="1"/>
  <c r="AB835"/>
  <c r="Q835" s="1"/>
  <c r="AB839"/>
  <c r="Q839" s="1"/>
  <c r="AB843"/>
  <c r="Q843" s="1"/>
  <c r="AB847"/>
  <c r="Q847" s="1"/>
  <c r="AB851"/>
  <c r="Q851" s="1"/>
  <c r="AB855"/>
  <c r="Q855" s="1"/>
  <c r="AB859"/>
  <c r="Q859" s="1"/>
  <c r="AB863"/>
  <c r="Q863" s="1"/>
  <c r="AB867"/>
  <c r="Q867" s="1"/>
  <c r="AB871"/>
  <c r="Q871" s="1"/>
  <c r="AB875"/>
  <c r="Q875" s="1"/>
  <c r="AB879"/>
  <c r="Q879" s="1"/>
  <c r="AB883"/>
  <c r="Q883" s="1"/>
  <c r="AB887"/>
  <c r="Q887" s="1"/>
  <c r="AB891"/>
  <c r="Q891" s="1"/>
  <c r="AB895"/>
  <c r="Q895" s="1"/>
  <c r="AB899"/>
  <c r="Q899" s="1"/>
  <c r="AB903"/>
  <c r="Q903" s="1"/>
  <c r="AB907"/>
  <c r="Q907" s="1"/>
  <c r="AB911"/>
  <c r="Q911" s="1"/>
  <c r="AB915"/>
  <c r="Q915" s="1"/>
  <c r="AB919"/>
  <c r="Q919" s="1"/>
  <c r="AB923"/>
  <c r="Q923" s="1"/>
  <c r="AB927"/>
  <c r="Q927" s="1"/>
  <c r="AB931"/>
  <c r="Q931" s="1"/>
  <c r="AB935"/>
  <c r="Q935" s="1"/>
  <c r="AB939"/>
  <c r="Q939" s="1"/>
  <c r="AB943"/>
  <c r="Q943" s="1"/>
  <c r="AB947"/>
  <c r="Q947" s="1"/>
  <c r="AB951"/>
  <c r="Q951" s="1"/>
  <c r="AB955"/>
  <c r="Q955" s="1"/>
  <c r="AB959"/>
  <c r="Q959" s="1"/>
  <c r="AB963"/>
  <c r="Q963" s="1"/>
  <c r="AB967"/>
  <c r="Q967" s="1"/>
  <c r="AB971"/>
  <c r="Q971" s="1"/>
  <c r="AB975"/>
  <c r="Q975" s="1"/>
  <c r="AB979"/>
  <c r="Q979" s="1"/>
  <c r="AB983"/>
  <c r="Q983" s="1"/>
  <c r="AB987"/>
  <c r="Q987" s="1"/>
  <c r="AB991"/>
  <c r="Q991" s="1"/>
  <c r="AB995"/>
  <c r="Q995" s="1"/>
  <c r="AB999"/>
  <c r="Q999" s="1"/>
  <c r="AB1003"/>
  <c r="Q1003" s="1"/>
  <c r="AB1007"/>
  <c r="Q1007" s="1"/>
  <c r="AB1011"/>
  <c r="Q1011" s="1"/>
  <c r="AB1015"/>
  <c r="Q1015" s="1"/>
  <c r="AB1019"/>
  <c r="Q1019" s="1"/>
  <c r="AB1023"/>
  <c r="Q1023" s="1"/>
  <c r="AB1027"/>
  <c r="Q1027" s="1"/>
  <c r="AB1031"/>
  <c r="Q1031" s="1"/>
  <c r="AB1035"/>
  <c r="Q1035" s="1"/>
  <c r="AB1039"/>
  <c r="Q1039" s="1"/>
  <c r="AB1043"/>
  <c r="Q1043" s="1"/>
  <c r="AB1047"/>
  <c r="Q1047" s="1"/>
  <c r="AB1051"/>
  <c r="Q1051" s="1"/>
  <c r="AB1055"/>
  <c r="Q1055" s="1"/>
  <c r="AB1059"/>
  <c r="Q1059" s="1"/>
  <c r="AB1063"/>
  <c r="Q1063" s="1"/>
  <c r="AB1067"/>
  <c r="Q1067" s="1"/>
  <c r="AB1071"/>
  <c r="Q1071" s="1"/>
  <c r="AB1075"/>
  <c r="Q1075" s="1"/>
  <c r="AB1079"/>
  <c r="Q1079" s="1"/>
  <c r="AB1083"/>
  <c r="Q1083" s="1"/>
  <c r="AB1087"/>
  <c r="Q1087" s="1"/>
  <c r="AB1091"/>
  <c r="Q1091" s="1"/>
  <c r="AB1095"/>
  <c r="Q1095" s="1"/>
  <c r="AB1099"/>
  <c r="Q1099" s="1"/>
  <c r="AB1103"/>
  <c r="Q1103" s="1"/>
  <c r="AB7"/>
  <c r="Q7" s="1"/>
  <c r="AB618"/>
  <c r="Q618" s="1"/>
  <c r="AB626"/>
  <c r="Q626" s="1"/>
  <c r="AB630"/>
  <c r="Q630" s="1"/>
  <c r="AB634"/>
  <c r="Q634" s="1"/>
  <c r="AB638"/>
  <c r="Q638" s="1"/>
  <c r="AB642"/>
  <c r="Q642" s="1"/>
  <c r="AB646"/>
  <c r="Q646" s="1"/>
  <c r="AB650"/>
  <c r="Q650" s="1"/>
  <c r="AB658"/>
  <c r="Q658" s="1"/>
  <c r="AB662"/>
  <c r="Q662" s="1"/>
  <c r="AB666"/>
  <c r="Q666" s="1"/>
  <c r="AB670"/>
  <c r="Q670" s="1"/>
  <c r="AB674"/>
  <c r="Q674" s="1"/>
  <c r="AB678"/>
  <c r="Q678" s="1"/>
  <c r="AB682"/>
  <c r="Q682" s="1"/>
  <c r="AB686"/>
  <c r="Q686" s="1"/>
  <c r="AB690"/>
  <c r="Q690" s="1"/>
  <c r="AB694"/>
  <c r="Q694" s="1"/>
  <c r="AB698"/>
  <c r="Q698" s="1"/>
  <c r="AB702"/>
  <c r="Q702" s="1"/>
  <c r="AB706"/>
  <c r="Q706" s="1"/>
  <c r="AB710"/>
  <c r="Q710" s="1"/>
  <c r="AB714"/>
  <c r="Q714" s="1"/>
  <c r="AB718"/>
  <c r="Q718" s="1"/>
  <c r="AB722"/>
  <c r="Q722" s="1"/>
  <c r="AB726"/>
  <c r="Q726" s="1"/>
  <c r="AB730"/>
  <c r="Q730" s="1"/>
  <c r="AB734"/>
  <c r="Q734" s="1"/>
  <c r="AB738"/>
  <c r="Q738" s="1"/>
  <c r="AB742"/>
  <c r="Q742" s="1"/>
  <c r="AB746"/>
  <c r="Q746" s="1"/>
  <c r="AB750"/>
  <c r="Q750" s="1"/>
  <c r="AB754"/>
  <c r="Q754" s="1"/>
  <c r="AB758"/>
  <c r="Q758" s="1"/>
  <c r="AB762"/>
  <c r="Q762" s="1"/>
  <c r="AB766"/>
  <c r="Q766" s="1"/>
  <c r="AB770"/>
  <c r="Q770" s="1"/>
  <c r="AB774"/>
  <c r="Q774" s="1"/>
  <c r="AB778"/>
  <c r="Q778" s="1"/>
  <c r="AB782"/>
  <c r="Q782" s="1"/>
  <c r="AB786"/>
  <c r="Q786" s="1"/>
  <c r="AB790"/>
  <c r="Q790" s="1"/>
  <c r="AB794"/>
  <c r="Q794" s="1"/>
  <c r="AB798"/>
  <c r="Q798" s="1"/>
  <c r="AB802"/>
  <c r="Q802" s="1"/>
  <c r="AB806"/>
  <c r="Q806" s="1"/>
  <c r="AB810"/>
  <c r="Q810" s="1"/>
  <c r="AB814"/>
  <c r="Q814" s="1"/>
  <c r="AB818"/>
  <c r="Q818" s="1"/>
  <c r="AB822"/>
  <c r="Q822" s="1"/>
  <c r="AB826"/>
  <c r="Q826" s="1"/>
  <c r="AB830"/>
  <c r="Q830" s="1"/>
  <c r="AB834"/>
  <c r="Q834" s="1"/>
  <c r="AB838"/>
  <c r="Q838" s="1"/>
  <c r="AB842"/>
  <c r="Q842" s="1"/>
  <c r="AB846"/>
  <c r="Q846" s="1"/>
  <c r="AB850"/>
  <c r="Q850" s="1"/>
  <c r="AB854"/>
  <c r="Q854" s="1"/>
  <c r="AB858"/>
  <c r="Q858" s="1"/>
  <c r="AB862"/>
  <c r="Q862" s="1"/>
  <c r="AB866"/>
  <c r="Q866" s="1"/>
  <c r="AB870"/>
  <c r="Q870" s="1"/>
  <c r="AB874"/>
  <c r="Q874" s="1"/>
  <c r="AB878"/>
  <c r="Q878" s="1"/>
  <c r="AB882"/>
  <c r="Q882" s="1"/>
  <c r="AB886"/>
  <c r="Q886" s="1"/>
  <c r="AB890"/>
  <c r="Q890" s="1"/>
  <c r="AB894"/>
  <c r="Q894" s="1"/>
  <c r="AB898"/>
  <c r="Q898" s="1"/>
  <c r="AB902"/>
  <c r="Q902" s="1"/>
  <c r="AB906"/>
  <c r="Q906" s="1"/>
  <c r="AB910"/>
  <c r="Q910" s="1"/>
  <c r="AB914"/>
  <c r="Q914" s="1"/>
  <c r="AB918"/>
  <c r="Q918" s="1"/>
  <c r="AB922"/>
  <c r="Q922" s="1"/>
  <c r="AB926"/>
  <c r="Q926" s="1"/>
  <c r="AB930"/>
  <c r="Q930" s="1"/>
  <c r="AB938"/>
  <c r="Q938" s="1"/>
  <c r="AB942"/>
  <c r="Q942" s="1"/>
  <c r="AB946"/>
  <c r="Q946" s="1"/>
  <c r="AB950"/>
  <c r="Q950" s="1"/>
  <c r="AB954"/>
  <c r="Q954" s="1"/>
  <c r="AB958"/>
  <c r="Q958" s="1"/>
  <c r="AB962"/>
  <c r="Q962" s="1"/>
  <c r="AB966"/>
  <c r="Q966" s="1"/>
  <c r="AB970"/>
  <c r="Q970" s="1"/>
  <c r="AB974"/>
  <c r="Q974" s="1"/>
  <c r="AB978"/>
  <c r="Q978" s="1"/>
  <c r="AB982"/>
  <c r="Q982" s="1"/>
  <c r="AB986"/>
  <c r="Q986" s="1"/>
  <c r="AB990"/>
  <c r="Q990" s="1"/>
  <c r="AB994"/>
  <c r="Q994" s="1"/>
  <c r="AB998"/>
  <c r="Q998" s="1"/>
  <c r="AB1002"/>
  <c r="Q1002" s="1"/>
  <c r="AB1006"/>
  <c r="Q1006" s="1"/>
  <c r="AB1010"/>
  <c r="Q1010" s="1"/>
  <c r="AB1014"/>
  <c r="Q1014" s="1"/>
  <c r="AB1018"/>
  <c r="Q1018" s="1"/>
  <c r="AB1022"/>
  <c r="Q1022" s="1"/>
  <c r="AB1026"/>
  <c r="Q1026" s="1"/>
  <c r="AB1030"/>
  <c r="Q1030" s="1"/>
  <c r="AB1034"/>
  <c r="Q1034" s="1"/>
  <c r="AB1038"/>
  <c r="Q1038" s="1"/>
  <c r="AB1042"/>
  <c r="Q1042" s="1"/>
  <c r="AB1046"/>
  <c r="Q1046" s="1"/>
  <c r="AB1050"/>
  <c r="Q1050" s="1"/>
  <c r="AB1054"/>
  <c r="Q1054" s="1"/>
  <c r="AB1058"/>
  <c r="Q1058" s="1"/>
  <c r="AB1062"/>
  <c r="Q1062" s="1"/>
  <c r="AB1066"/>
  <c r="Q1066" s="1"/>
  <c r="AB1070"/>
  <c r="Q1070" s="1"/>
  <c r="AB1074"/>
  <c r="Q1074" s="1"/>
  <c r="AB1078"/>
  <c r="Q1078" s="1"/>
  <c r="AB1082"/>
  <c r="Q1082" s="1"/>
  <c r="AB1086"/>
  <c r="Q1086" s="1"/>
  <c r="AB1090"/>
  <c r="Q1090" s="1"/>
  <c r="AB1094"/>
  <c r="Q1094" s="1"/>
  <c r="AB1098"/>
  <c r="Q1098" s="1"/>
  <c r="AB38"/>
  <c r="Q38" s="1"/>
  <c r="AB70"/>
  <c r="Q70" s="1"/>
  <c r="AB102"/>
  <c r="Q102" s="1"/>
  <c r="AB134"/>
  <c r="Q134" s="1"/>
  <c r="AB166"/>
  <c r="Q166" s="1"/>
  <c r="AB198"/>
  <c r="Q198" s="1"/>
  <c r="AB230"/>
  <c r="Q230" s="1"/>
  <c r="AB262"/>
  <c r="Q262" s="1"/>
  <c r="AB294"/>
  <c r="Q294" s="1"/>
  <c r="AB326"/>
  <c r="Q326" s="1"/>
  <c r="AB358"/>
  <c r="Q358" s="1"/>
  <c r="AB390"/>
  <c r="Q390" s="1"/>
  <c r="AB422"/>
  <c r="Q422" s="1"/>
  <c r="AB449"/>
  <c r="Q449" s="1"/>
  <c r="AB465"/>
  <c r="Q465" s="1"/>
  <c r="AB481"/>
  <c r="Q481" s="1"/>
  <c r="AB495"/>
  <c r="Q495" s="1"/>
  <c r="AB509"/>
  <c r="Q509" s="1"/>
  <c r="AB525"/>
  <c r="Q525" s="1"/>
  <c r="AB541"/>
  <c r="Q541" s="1"/>
  <c r="AB557"/>
  <c r="Q557" s="1"/>
  <c r="AB573"/>
  <c r="Q573" s="1"/>
  <c r="AB589"/>
  <c r="Q589" s="1"/>
  <c r="AB605"/>
  <c r="Q605" s="1"/>
  <c r="AB621"/>
  <c r="Q621" s="1"/>
  <c r="AB637"/>
  <c r="Q637" s="1"/>
  <c r="AB653"/>
  <c r="Q653" s="1"/>
  <c r="AB669"/>
  <c r="Q669" s="1"/>
  <c r="AB685"/>
  <c r="Q685" s="1"/>
  <c r="AB701"/>
  <c r="Q701" s="1"/>
  <c r="AB717"/>
  <c r="Q717" s="1"/>
  <c r="AB733"/>
  <c r="Q733" s="1"/>
  <c r="AB749"/>
  <c r="Q749" s="1"/>
  <c r="AB765"/>
  <c r="Q765" s="1"/>
  <c r="AB781"/>
  <c r="Q781" s="1"/>
  <c r="AB797"/>
  <c r="Q797" s="1"/>
  <c r="AB813"/>
  <c r="Q813" s="1"/>
  <c r="AB829"/>
  <c r="Q829" s="1"/>
  <c r="AB845"/>
  <c r="Q845" s="1"/>
  <c r="AB861"/>
  <c r="Q861" s="1"/>
  <c r="AB877"/>
  <c r="Q877" s="1"/>
  <c r="AB893"/>
  <c r="Q893" s="1"/>
  <c r="AB909"/>
  <c r="Q909" s="1"/>
  <c r="AB925"/>
  <c r="Q925" s="1"/>
  <c r="AB937"/>
  <c r="Q937" s="1"/>
  <c r="AB953"/>
  <c r="Q953" s="1"/>
  <c r="AB969"/>
  <c r="Q969" s="1"/>
  <c r="AB985"/>
  <c r="Q985" s="1"/>
  <c r="AB1001"/>
  <c r="Q1001" s="1"/>
  <c r="AB1017"/>
  <c r="Q1017" s="1"/>
  <c r="AB1033"/>
  <c r="Q1033" s="1"/>
  <c r="AB1049"/>
  <c r="Q1049" s="1"/>
  <c r="AB1065"/>
  <c r="Q1065" s="1"/>
  <c r="AB1081"/>
  <c r="Q1081" s="1"/>
  <c r="AB1097"/>
  <c r="Q1097" s="1"/>
  <c r="AB1106"/>
  <c r="Q1106" s="1"/>
  <c r="AB445"/>
  <c r="Q445" s="1"/>
  <c r="AB505"/>
  <c r="Q505" s="1"/>
  <c r="AB553"/>
  <c r="Q553" s="1"/>
  <c r="AB569"/>
  <c r="Q569" s="1"/>
  <c r="AB601"/>
  <c r="Q601" s="1"/>
  <c r="AB633"/>
  <c r="Q633" s="1"/>
  <c r="AB649"/>
  <c r="Q649" s="1"/>
  <c r="AB681"/>
  <c r="Q681" s="1"/>
  <c r="AB713"/>
  <c r="Q713" s="1"/>
  <c r="AB745"/>
  <c r="Q745" s="1"/>
  <c r="AB777"/>
  <c r="Q777" s="1"/>
  <c r="AB793"/>
  <c r="Q793" s="1"/>
  <c r="AB825"/>
  <c r="Q825" s="1"/>
  <c r="AB873"/>
  <c r="Q873" s="1"/>
  <c r="AB905"/>
  <c r="Q905" s="1"/>
  <c r="AB921"/>
  <c r="Q921" s="1"/>
  <c r="AB949"/>
  <c r="Q949" s="1"/>
  <c r="AB981"/>
  <c r="Q981" s="1"/>
  <c r="AB1013"/>
  <c r="Q1013" s="1"/>
  <c r="AB1029"/>
  <c r="Q1029" s="1"/>
  <c r="AB1061"/>
  <c r="Q1061" s="1"/>
  <c r="AB1093"/>
  <c r="Q1093" s="1"/>
  <c r="AB182"/>
  <c r="Q182" s="1"/>
  <c r="AB278"/>
  <c r="Q278" s="1"/>
  <c r="AB310"/>
  <c r="Q310" s="1"/>
  <c r="AB374"/>
  <c r="Q374" s="1"/>
  <c r="AB438"/>
  <c r="Q438" s="1"/>
  <c r="AB473"/>
  <c r="Q473" s="1"/>
  <c r="AB501"/>
  <c r="Q501" s="1"/>
  <c r="AB533"/>
  <c r="Q533" s="1"/>
  <c r="AB581"/>
  <c r="Q581" s="1"/>
  <c r="AB613"/>
  <c r="Q613" s="1"/>
  <c r="AB645"/>
  <c r="Q645" s="1"/>
  <c r="AB677"/>
  <c r="Q677" s="1"/>
  <c r="AB693"/>
  <c r="Q693" s="1"/>
  <c r="AB725"/>
  <c r="Q725" s="1"/>
  <c r="AB757"/>
  <c r="Q757" s="1"/>
  <c r="AB789"/>
  <c r="Q789" s="1"/>
  <c r="AB821"/>
  <c r="Q821" s="1"/>
  <c r="AB853"/>
  <c r="Q853" s="1"/>
  <c r="AB869"/>
  <c r="Q869" s="1"/>
  <c r="AB901"/>
  <c r="Q901" s="1"/>
  <c r="AB933"/>
  <c r="Q933" s="1"/>
  <c r="AB977"/>
  <c r="Q977" s="1"/>
  <c r="AB1009"/>
  <c r="Q1009" s="1"/>
  <c r="AB1041"/>
  <c r="Q1041" s="1"/>
  <c r="AB1057"/>
  <c r="Q1057" s="1"/>
  <c r="AB1089"/>
  <c r="Q1089" s="1"/>
  <c r="AB485"/>
  <c r="Q485" s="1"/>
  <c r="AB529"/>
  <c r="Q529" s="1"/>
  <c r="AB561"/>
  <c r="Q561" s="1"/>
  <c r="AB593"/>
  <c r="Q593" s="1"/>
  <c r="AB609"/>
  <c r="Q609" s="1"/>
  <c r="AB641"/>
  <c r="Q641" s="1"/>
  <c r="AB657"/>
  <c r="Q657" s="1"/>
  <c r="AB689"/>
  <c r="Q689" s="1"/>
  <c r="AB705"/>
  <c r="Q705" s="1"/>
  <c r="AB737"/>
  <c r="Q737" s="1"/>
  <c r="AB785"/>
  <c r="Q785" s="1"/>
  <c r="AB817"/>
  <c r="Q817" s="1"/>
  <c r="AB849"/>
  <c r="Q849" s="1"/>
  <c r="AB881"/>
  <c r="Q881" s="1"/>
  <c r="AB929"/>
  <c r="Q929" s="1"/>
  <c r="AB957"/>
  <c r="Q957" s="1"/>
  <c r="AB989"/>
  <c r="Q989" s="1"/>
  <c r="AB1021"/>
  <c r="Q1021" s="1"/>
  <c r="AB1053"/>
  <c r="Q1053" s="1"/>
  <c r="AB1085"/>
  <c r="Q1085" s="1"/>
  <c r="AB30"/>
  <c r="Q30" s="1"/>
  <c r="AB62"/>
  <c r="Q62" s="1"/>
  <c r="AB94"/>
  <c r="Q94" s="1"/>
  <c r="AB126"/>
  <c r="Q126" s="1"/>
  <c r="AB158"/>
  <c r="Q158" s="1"/>
  <c r="AB190"/>
  <c r="Q190" s="1"/>
  <c r="AB222"/>
  <c r="Q222" s="1"/>
  <c r="AB254"/>
  <c r="Q254" s="1"/>
  <c r="AB286"/>
  <c r="Q286" s="1"/>
  <c r="AB318"/>
  <c r="Q318" s="1"/>
  <c r="AB350"/>
  <c r="Q350" s="1"/>
  <c r="AB382"/>
  <c r="Q382" s="1"/>
  <c r="AB414"/>
  <c r="Q414" s="1"/>
  <c r="AB461"/>
  <c r="Q461" s="1"/>
  <c r="AB477"/>
  <c r="Q477" s="1"/>
  <c r="AB493"/>
  <c r="Q493" s="1"/>
  <c r="AB521"/>
  <c r="Q521" s="1"/>
  <c r="AB537"/>
  <c r="Q537" s="1"/>
  <c r="AB585"/>
  <c r="Q585" s="1"/>
  <c r="AB617"/>
  <c r="Q617" s="1"/>
  <c r="AB665"/>
  <c r="Q665" s="1"/>
  <c r="AB697"/>
  <c r="Q697" s="1"/>
  <c r="AB729"/>
  <c r="Q729" s="1"/>
  <c r="AB761"/>
  <c r="Q761" s="1"/>
  <c r="AB809"/>
  <c r="Q809" s="1"/>
  <c r="AB841"/>
  <c r="Q841" s="1"/>
  <c r="AB857"/>
  <c r="Q857" s="1"/>
  <c r="AB889"/>
  <c r="Q889" s="1"/>
  <c r="AB934"/>
  <c r="Q934" s="1"/>
  <c r="AB965"/>
  <c r="Q965" s="1"/>
  <c r="AB997"/>
  <c r="Q997" s="1"/>
  <c r="AB1045"/>
  <c r="Q1045" s="1"/>
  <c r="AB1077"/>
  <c r="Q1077" s="1"/>
  <c r="AB1105"/>
  <c r="Q1105" s="1"/>
  <c r="AB214"/>
  <c r="Q214" s="1"/>
  <c r="AB342"/>
  <c r="Q342" s="1"/>
  <c r="AB406"/>
  <c r="Q406" s="1"/>
  <c r="AB457"/>
  <c r="Q457" s="1"/>
  <c r="AB489"/>
  <c r="Q489" s="1"/>
  <c r="AB517"/>
  <c r="Q517" s="1"/>
  <c r="AB565"/>
  <c r="Q565" s="1"/>
  <c r="AB597"/>
  <c r="Q597" s="1"/>
  <c r="AB629"/>
  <c r="Q629" s="1"/>
  <c r="AB661"/>
  <c r="Q661" s="1"/>
  <c r="AB709"/>
  <c r="Q709" s="1"/>
  <c r="AB741"/>
  <c r="Q741" s="1"/>
  <c r="AB773"/>
  <c r="Q773" s="1"/>
  <c r="AB805"/>
  <c r="Q805" s="1"/>
  <c r="AB837"/>
  <c r="Q837" s="1"/>
  <c r="AB885"/>
  <c r="Q885" s="1"/>
  <c r="AB917"/>
  <c r="Q917" s="1"/>
  <c r="AB945"/>
  <c r="Q945" s="1"/>
  <c r="AB961"/>
  <c r="Q961" s="1"/>
  <c r="AB993"/>
  <c r="Q993" s="1"/>
  <c r="AB1025"/>
  <c r="Q1025" s="1"/>
  <c r="AB1073"/>
  <c r="Q1073" s="1"/>
  <c r="AB1102"/>
  <c r="Q1102" s="1"/>
  <c r="AB497"/>
  <c r="Q497" s="1"/>
  <c r="AB545"/>
  <c r="Q545" s="1"/>
  <c r="AB577"/>
  <c r="Q577" s="1"/>
  <c r="AB625"/>
  <c r="Q625" s="1"/>
  <c r="AB673"/>
  <c r="Q673" s="1"/>
  <c r="AB721"/>
  <c r="Q721" s="1"/>
  <c r="AB769"/>
  <c r="Q769" s="1"/>
  <c r="AB801"/>
  <c r="Q801" s="1"/>
  <c r="AB833"/>
  <c r="Q833" s="1"/>
  <c r="AB865"/>
  <c r="Q865" s="1"/>
  <c r="AB897"/>
  <c r="Q897" s="1"/>
  <c r="AB913"/>
  <c r="Q913" s="1"/>
  <c r="AB941"/>
  <c r="Q941" s="1"/>
  <c r="AB973"/>
  <c r="Q973" s="1"/>
  <c r="AB1005"/>
  <c r="Q1005" s="1"/>
  <c r="AB1037"/>
  <c r="Q1037" s="1"/>
  <c r="AB1069"/>
  <c r="Q1069" s="1"/>
  <c r="AB1101"/>
  <c r="Q1101" s="1"/>
  <c r="AB22"/>
  <c r="Q22" s="1"/>
  <c r="AB54"/>
  <c r="Q54" s="1"/>
  <c r="AB86"/>
  <c r="Q86" s="1"/>
  <c r="AB118"/>
  <c r="Q118" s="1"/>
  <c r="AB150"/>
  <c r="Q150" s="1"/>
  <c r="AB246"/>
  <c r="Q246" s="1"/>
  <c r="AB549"/>
  <c r="Q549" s="1"/>
  <c r="AB14"/>
  <c r="Q14" s="1"/>
  <c r="AB46"/>
  <c r="Q46" s="1"/>
  <c r="AB78"/>
  <c r="Q78" s="1"/>
  <c r="AB110"/>
  <c r="Q110" s="1"/>
  <c r="AB142"/>
  <c r="Q142" s="1"/>
  <c r="AB174"/>
  <c r="Q174" s="1"/>
  <c r="AB206"/>
  <c r="Q206" s="1"/>
  <c r="AB238"/>
  <c r="Q238" s="1"/>
  <c r="AB270"/>
  <c r="Q270" s="1"/>
  <c r="AB302"/>
  <c r="Q302" s="1"/>
  <c r="AB334"/>
  <c r="Q334" s="1"/>
  <c r="AB366"/>
  <c r="Q366" s="1"/>
  <c r="AB398"/>
  <c r="Q398" s="1"/>
  <c r="AB430"/>
  <c r="Q430" s="1"/>
  <c r="AB453"/>
  <c r="Q453" s="1"/>
  <c r="AB469"/>
  <c r="Q469" s="1"/>
  <c r="AB513"/>
  <c r="Q513" s="1"/>
  <c r="AB753"/>
  <c r="Q753" s="1"/>
  <c r="AD3" i="2"/>
  <c r="AD15" s="1"/>
  <c r="S15" s="1"/>
  <c r="AB3"/>
  <c r="AD340" i="3"/>
  <c r="S340" s="1"/>
  <c r="AD276"/>
  <c r="S276" s="1"/>
  <c r="AD148"/>
  <c r="S148" s="1"/>
  <c r="AD84"/>
  <c r="S84" s="1"/>
  <c r="AD23" i="2"/>
  <c r="S23" s="1"/>
  <c r="AD39"/>
  <c r="S39" s="1"/>
  <c r="AD55"/>
  <c r="S55" s="1"/>
  <c r="AD71"/>
  <c r="S71" s="1"/>
  <c r="AD87"/>
  <c r="S87" s="1"/>
  <c r="AD103"/>
  <c r="S103" s="1"/>
  <c r="AD119"/>
  <c r="S119" s="1"/>
  <c r="AD135"/>
  <c r="S135" s="1"/>
  <c r="AD151"/>
  <c r="S151" s="1"/>
  <c r="AD167"/>
  <c r="S167" s="1"/>
  <c r="AD183"/>
  <c r="S183" s="1"/>
  <c r="AD199"/>
  <c r="S199" s="1"/>
  <c r="AD215"/>
  <c r="S215" s="1"/>
  <c r="AD231"/>
  <c r="S231" s="1"/>
  <c r="AD247"/>
  <c r="S247" s="1"/>
  <c r="AD263"/>
  <c r="S263" s="1"/>
  <c r="AD279"/>
  <c r="S279" s="1"/>
  <c r="AD295"/>
  <c r="S295" s="1"/>
  <c r="AD311"/>
  <c r="S311" s="1"/>
  <c r="AD327"/>
  <c r="S327" s="1"/>
  <c r="AD343"/>
  <c r="S343" s="1"/>
  <c r="AD359"/>
  <c r="S359" s="1"/>
  <c r="AD375"/>
  <c r="S375" s="1"/>
  <c r="AD391"/>
  <c r="S391" s="1"/>
  <c r="AD407"/>
  <c r="S407" s="1"/>
  <c r="AD423"/>
  <c r="S423" s="1"/>
  <c r="AD439"/>
  <c r="S439" s="1"/>
  <c r="AD455"/>
  <c r="S455" s="1"/>
  <c r="AD471"/>
  <c r="S471" s="1"/>
  <c r="AD487"/>
  <c r="S487" s="1"/>
  <c r="AD503"/>
  <c r="S503" s="1"/>
  <c r="AD519"/>
  <c r="S519" s="1"/>
  <c r="AD535"/>
  <c r="S535" s="1"/>
  <c r="AD551"/>
  <c r="S551" s="1"/>
  <c r="AD567"/>
  <c r="S567" s="1"/>
  <c r="AD583"/>
  <c r="S583" s="1"/>
  <c r="AD599"/>
  <c r="S599" s="1"/>
  <c r="AD615"/>
  <c r="S615" s="1"/>
  <c r="AD631"/>
  <c r="S631" s="1"/>
  <c r="AD647"/>
  <c r="S647" s="1"/>
  <c r="AD663"/>
  <c r="S663" s="1"/>
  <c r="AD679"/>
  <c r="S679" s="1"/>
  <c r="AD695"/>
  <c r="S695" s="1"/>
  <c r="AD711"/>
  <c r="S711" s="1"/>
  <c r="AD727"/>
  <c r="S727" s="1"/>
  <c r="AD743"/>
  <c r="S743" s="1"/>
  <c r="AD759"/>
  <c r="S759" s="1"/>
  <c r="AD775"/>
  <c r="S775" s="1"/>
  <c r="AD791"/>
  <c r="S791" s="1"/>
  <c r="AD807"/>
  <c r="S807" s="1"/>
  <c r="AD823"/>
  <c r="S823" s="1"/>
  <c r="AD839"/>
  <c r="S839" s="1"/>
  <c r="AD855"/>
  <c r="S855" s="1"/>
  <c r="AD871"/>
  <c r="S871" s="1"/>
  <c r="AD887"/>
  <c r="S887" s="1"/>
  <c r="AD903"/>
  <c r="S903" s="1"/>
  <c r="AD919"/>
  <c r="S919" s="1"/>
  <c r="AD935"/>
  <c r="S935" s="1"/>
  <c r="AD951"/>
  <c r="S951" s="1"/>
  <c r="AD967"/>
  <c r="S967" s="1"/>
  <c r="AD983"/>
  <c r="S983" s="1"/>
  <c r="AD999"/>
  <c r="S999" s="1"/>
  <c r="AD1015"/>
  <c r="S1015" s="1"/>
  <c r="AD10"/>
  <c r="S10" s="1"/>
  <c r="AD26"/>
  <c r="S26" s="1"/>
  <c r="AD42"/>
  <c r="S42" s="1"/>
  <c r="AD58"/>
  <c r="S58" s="1"/>
  <c r="AD74"/>
  <c r="S74" s="1"/>
  <c r="AD90"/>
  <c r="S90" s="1"/>
  <c r="AD106"/>
  <c r="S106" s="1"/>
  <c r="AD122"/>
  <c r="S122" s="1"/>
  <c r="AD138"/>
  <c r="S138" s="1"/>
  <c r="AD154"/>
  <c r="S154" s="1"/>
  <c r="AD170"/>
  <c r="S170" s="1"/>
  <c r="AD186"/>
  <c r="S186" s="1"/>
  <c r="AD202"/>
  <c r="S202" s="1"/>
  <c r="AD218"/>
  <c r="S218" s="1"/>
  <c r="AD234"/>
  <c r="S234" s="1"/>
  <c r="AD250"/>
  <c r="S250" s="1"/>
  <c r="AD266"/>
  <c r="S266" s="1"/>
  <c r="AD282"/>
  <c r="S282" s="1"/>
  <c r="AD298"/>
  <c r="S298" s="1"/>
  <c r="AD314"/>
  <c r="S314" s="1"/>
  <c r="AD330"/>
  <c r="S330" s="1"/>
  <c r="AD346"/>
  <c r="S346" s="1"/>
  <c r="AD362"/>
  <c r="S362" s="1"/>
  <c r="AD378"/>
  <c r="S378" s="1"/>
  <c r="AD394"/>
  <c r="S394" s="1"/>
  <c r="AD410"/>
  <c r="S410" s="1"/>
  <c r="AD426"/>
  <c r="S426" s="1"/>
  <c r="AD442"/>
  <c r="S442" s="1"/>
  <c r="AD458"/>
  <c r="S458" s="1"/>
  <c r="AD474"/>
  <c r="S474" s="1"/>
  <c r="AD490"/>
  <c r="S490" s="1"/>
  <c r="AD506"/>
  <c r="S506" s="1"/>
  <c r="AD522"/>
  <c r="S522" s="1"/>
  <c r="AD538"/>
  <c r="S538" s="1"/>
  <c r="AD554"/>
  <c r="S554" s="1"/>
  <c r="AD570"/>
  <c r="S570" s="1"/>
  <c r="AD586"/>
  <c r="S586" s="1"/>
  <c r="AD602"/>
  <c r="S602" s="1"/>
  <c r="AD618"/>
  <c r="S618" s="1"/>
  <c r="AD634"/>
  <c r="S634" s="1"/>
  <c r="AD650"/>
  <c r="S650" s="1"/>
  <c r="AD666"/>
  <c r="S666" s="1"/>
  <c r="AD682"/>
  <c r="S682" s="1"/>
  <c r="AD698"/>
  <c r="S698" s="1"/>
  <c r="AD714"/>
  <c r="S714" s="1"/>
  <c r="AD730"/>
  <c r="S730" s="1"/>
  <c r="AD746"/>
  <c r="S746" s="1"/>
  <c r="AD762"/>
  <c r="S762" s="1"/>
  <c r="AD778"/>
  <c r="S778" s="1"/>
  <c r="AD794"/>
  <c r="S794" s="1"/>
  <c r="AD810"/>
  <c r="S810" s="1"/>
  <c r="AD826"/>
  <c r="S826" s="1"/>
  <c r="AD842"/>
  <c r="S842" s="1"/>
  <c r="AD858"/>
  <c r="S858" s="1"/>
  <c r="AD874"/>
  <c r="S874" s="1"/>
  <c r="AD890"/>
  <c r="S890" s="1"/>
  <c r="AD906"/>
  <c r="S906" s="1"/>
  <c r="AD922"/>
  <c r="S922" s="1"/>
  <c r="AD938"/>
  <c r="S938" s="1"/>
  <c r="AD954"/>
  <c r="S954" s="1"/>
  <c r="AD970"/>
  <c r="S970" s="1"/>
  <c r="AD986"/>
  <c r="S986" s="1"/>
  <c r="AD1002"/>
  <c r="S1002" s="1"/>
  <c r="AD1018"/>
  <c r="S1018" s="1"/>
  <c r="AD9"/>
  <c r="S9" s="1"/>
  <c r="AD25"/>
  <c r="S25" s="1"/>
  <c r="AD41"/>
  <c r="S41" s="1"/>
  <c r="AD57"/>
  <c r="S57" s="1"/>
  <c r="AD73"/>
  <c r="S73" s="1"/>
  <c r="AD89"/>
  <c r="S89" s="1"/>
  <c r="AD105"/>
  <c r="S105" s="1"/>
  <c r="AD121"/>
  <c r="S121" s="1"/>
  <c r="AD137"/>
  <c r="S137" s="1"/>
  <c r="AD153"/>
  <c r="S153" s="1"/>
  <c r="AD169"/>
  <c r="S169" s="1"/>
  <c r="AD185"/>
  <c r="S185" s="1"/>
  <c r="AD201"/>
  <c r="S201" s="1"/>
  <c r="AD217"/>
  <c r="S217" s="1"/>
  <c r="AD233"/>
  <c r="S233" s="1"/>
  <c r="AD249"/>
  <c r="S249" s="1"/>
  <c r="AD265"/>
  <c r="S265" s="1"/>
  <c r="AD281"/>
  <c r="S281" s="1"/>
  <c r="AD297"/>
  <c r="S297" s="1"/>
  <c r="AD313"/>
  <c r="S313" s="1"/>
  <c r="AD329"/>
  <c r="S329" s="1"/>
  <c r="AD345"/>
  <c r="S345" s="1"/>
  <c r="AD361"/>
  <c r="S361" s="1"/>
  <c r="AD377"/>
  <c r="S377" s="1"/>
  <c r="AD393"/>
  <c r="S393" s="1"/>
  <c r="AD409"/>
  <c r="S409" s="1"/>
  <c r="AD425"/>
  <c r="S425" s="1"/>
  <c r="AD441"/>
  <c r="S441" s="1"/>
  <c r="AD457"/>
  <c r="S457" s="1"/>
  <c r="AD473"/>
  <c r="S473" s="1"/>
  <c r="AD489"/>
  <c r="S489" s="1"/>
  <c r="AD505"/>
  <c r="S505" s="1"/>
  <c r="AD521"/>
  <c r="S521" s="1"/>
  <c r="AD537"/>
  <c r="S537" s="1"/>
  <c r="AD553"/>
  <c r="S553" s="1"/>
  <c r="AD569"/>
  <c r="S569" s="1"/>
  <c r="AD585"/>
  <c r="S585" s="1"/>
  <c r="AD601"/>
  <c r="S601" s="1"/>
  <c r="AD617"/>
  <c r="S617" s="1"/>
  <c r="AD633"/>
  <c r="S633" s="1"/>
  <c r="AD649"/>
  <c r="S649" s="1"/>
  <c r="AD665"/>
  <c r="S665" s="1"/>
  <c r="AD681"/>
  <c r="S681" s="1"/>
  <c r="AD697"/>
  <c r="S697" s="1"/>
  <c r="AD713"/>
  <c r="S713" s="1"/>
  <c r="AD729"/>
  <c r="S729" s="1"/>
  <c r="AD745"/>
  <c r="S745" s="1"/>
  <c r="AD761"/>
  <c r="S761" s="1"/>
  <c r="AD777"/>
  <c r="S777" s="1"/>
  <c r="AD793"/>
  <c r="S793" s="1"/>
  <c r="AD809"/>
  <c r="S809" s="1"/>
  <c r="AD825"/>
  <c r="S825" s="1"/>
  <c r="AD841"/>
  <c r="S841" s="1"/>
  <c r="AD857"/>
  <c r="S857" s="1"/>
  <c r="AD873"/>
  <c r="S873" s="1"/>
  <c r="AD889"/>
  <c r="S889" s="1"/>
  <c r="AD905"/>
  <c r="S905" s="1"/>
  <c r="AD921"/>
  <c r="S921" s="1"/>
  <c r="AD937"/>
  <c r="S937" s="1"/>
  <c r="AD953"/>
  <c r="S953" s="1"/>
  <c r="AD969"/>
  <c r="S969" s="1"/>
  <c r="AD985"/>
  <c r="S985" s="1"/>
  <c r="AD1001"/>
  <c r="S1001" s="1"/>
  <c r="AD1017"/>
  <c r="S1017" s="1"/>
  <c r="AD8"/>
  <c r="S8" s="1"/>
  <c r="AD24"/>
  <c r="S24" s="1"/>
  <c r="AD40"/>
  <c r="S40" s="1"/>
  <c r="AD56"/>
  <c r="S56" s="1"/>
  <c r="AD72"/>
  <c r="S72" s="1"/>
  <c r="AD88"/>
  <c r="S88" s="1"/>
  <c r="AD104"/>
  <c r="S104" s="1"/>
  <c r="AD120"/>
  <c r="S120" s="1"/>
  <c r="AD136"/>
  <c r="S136" s="1"/>
  <c r="AD152"/>
  <c r="S152" s="1"/>
  <c r="AD168"/>
  <c r="S168" s="1"/>
  <c r="AD184"/>
  <c r="S184" s="1"/>
  <c r="AD200"/>
  <c r="S200" s="1"/>
  <c r="AD216"/>
  <c r="S216" s="1"/>
  <c r="AD232"/>
  <c r="S232" s="1"/>
  <c r="AD248"/>
  <c r="S248" s="1"/>
  <c r="AD264"/>
  <c r="S264" s="1"/>
  <c r="AD280"/>
  <c r="S280" s="1"/>
  <c r="AD296"/>
  <c r="S296" s="1"/>
  <c r="AD312"/>
  <c r="S312" s="1"/>
  <c r="AD328"/>
  <c r="S328" s="1"/>
  <c r="AD344"/>
  <c r="S344" s="1"/>
  <c r="AD360"/>
  <c r="S360" s="1"/>
  <c r="AD376"/>
  <c r="S376" s="1"/>
  <c r="AD392"/>
  <c r="S392" s="1"/>
  <c r="AD408"/>
  <c r="S408" s="1"/>
  <c r="AD424"/>
  <c r="S424" s="1"/>
  <c r="AD440"/>
  <c r="S440" s="1"/>
  <c r="AD456"/>
  <c r="S456" s="1"/>
  <c r="AD472"/>
  <c r="S472" s="1"/>
  <c r="AD488"/>
  <c r="S488" s="1"/>
  <c r="AD504"/>
  <c r="S504" s="1"/>
  <c r="AD520"/>
  <c r="S520" s="1"/>
  <c r="AD536"/>
  <c r="S536" s="1"/>
  <c r="AD552"/>
  <c r="S552" s="1"/>
  <c r="AD568"/>
  <c r="S568" s="1"/>
  <c r="AD584"/>
  <c r="S584" s="1"/>
  <c r="AD600"/>
  <c r="S600" s="1"/>
  <c r="AD616"/>
  <c r="S616" s="1"/>
  <c r="AD632"/>
  <c r="S632" s="1"/>
  <c r="AD648"/>
  <c r="S648" s="1"/>
  <c r="AD664"/>
  <c r="S664" s="1"/>
  <c r="AD680"/>
  <c r="S680" s="1"/>
  <c r="AD696"/>
  <c r="S696" s="1"/>
  <c r="AD712"/>
  <c r="S712" s="1"/>
  <c r="AD728"/>
  <c r="S728" s="1"/>
  <c r="AD744"/>
  <c r="S744" s="1"/>
  <c r="AD760"/>
  <c r="S760" s="1"/>
  <c r="AD776"/>
  <c r="S776" s="1"/>
  <c r="AD792"/>
  <c r="S792" s="1"/>
  <c r="AD808"/>
  <c r="S808" s="1"/>
  <c r="AD824"/>
  <c r="S824" s="1"/>
  <c r="AD840"/>
  <c r="S840" s="1"/>
  <c r="AD856"/>
  <c r="S856" s="1"/>
  <c r="AD872"/>
  <c r="S872" s="1"/>
  <c r="AD888"/>
  <c r="S888" s="1"/>
  <c r="AD904"/>
  <c r="S904" s="1"/>
  <c r="AD920"/>
  <c r="S920" s="1"/>
  <c r="AD936"/>
  <c r="S936" s="1"/>
  <c r="AD952"/>
  <c r="S952" s="1"/>
  <c r="AD968"/>
  <c r="S968" s="1"/>
  <c r="AD984"/>
  <c r="S984" s="1"/>
  <c r="AD1000"/>
  <c r="S1000" s="1"/>
  <c r="AD1016"/>
  <c r="S1016" s="1"/>
  <c r="AD1034"/>
  <c r="S1034" s="1"/>
  <c r="AD1050"/>
  <c r="S1050" s="1"/>
  <c r="AD1066"/>
  <c r="S1066" s="1"/>
  <c r="AD1082"/>
  <c r="S1082" s="1"/>
  <c r="AD1098"/>
  <c r="S1098" s="1"/>
  <c r="AD1037"/>
  <c r="S1037" s="1"/>
  <c r="AD1053"/>
  <c r="S1053" s="1"/>
  <c r="AD1069"/>
  <c r="S1069" s="1"/>
  <c r="AD1085"/>
  <c r="S1085" s="1"/>
  <c r="AD1101"/>
  <c r="S1101" s="1"/>
  <c r="AD1040"/>
  <c r="S1040" s="1"/>
  <c r="AD1056"/>
  <c r="S1056" s="1"/>
  <c r="AD1072"/>
  <c r="S1072" s="1"/>
  <c r="AD1088"/>
  <c r="S1088" s="1"/>
  <c r="AD1104"/>
  <c r="S1104" s="1"/>
  <c r="AD1043"/>
  <c r="S1043" s="1"/>
  <c r="AD1059"/>
  <c r="S1059" s="1"/>
  <c r="AD1075"/>
  <c r="S1075" s="1"/>
  <c r="AD1091"/>
  <c r="S1091" s="1"/>
  <c r="AD7"/>
  <c r="S7" s="1"/>
  <c r="Z11" i="3"/>
  <c r="O11" s="1"/>
  <c r="Z15"/>
  <c r="O15" s="1"/>
  <c r="Z19"/>
  <c r="O19" s="1"/>
  <c r="Z23"/>
  <c r="O23" s="1"/>
  <c r="Z27"/>
  <c r="O27" s="1"/>
  <c r="Z31"/>
  <c r="O31" s="1"/>
  <c r="Z35"/>
  <c r="O35" s="1"/>
  <c r="Z39"/>
  <c r="O39" s="1"/>
  <c r="Z43"/>
  <c r="O43" s="1"/>
  <c r="Z47"/>
  <c r="O47" s="1"/>
  <c r="Z51"/>
  <c r="O51" s="1"/>
  <c r="Z55"/>
  <c r="O55" s="1"/>
  <c r="Z59"/>
  <c r="O59" s="1"/>
  <c r="Z63"/>
  <c r="O63" s="1"/>
  <c r="Z67"/>
  <c r="O67" s="1"/>
  <c r="Z71"/>
  <c r="O71" s="1"/>
  <c r="Z75"/>
  <c r="O75" s="1"/>
  <c r="Z79"/>
  <c r="O79" s="1"/>
  <c r="Z83"/>
  <c r="O83" s="1"/>
  <c r="Z87"/>
  <c r="O87" s="1"/>
  <c r="Z91"/>
  <c r="O91" s="1"/>
  <c r="Z95"/>
  <c r="O95" s="1"/>
  <c r="Z99"/>
  <c r="O99" s="1"/>
  <c r="Z103"/>
  <c r="O103" s="1"/>
  <c r="Z107"/>
  <c r="O107" s="1"/>
  <c r="Z111"/>
  <c r="O111" s="1"/>
  <c r="Z115"/>
  <c r="O115" s="1"/>
  <c r="Z119"/>
  <c r="O119" s="1"/>
  <c r="Z123"/>
  <c r="O123" s="1"/>
  <c r="Z127"/>
  <c r="O127" s="1"/>
  <c r="Z131"/>
  <c r="O131" s="1"/>
  <c r="Z135"/>
  <c r="O135" s="1"/>
  <c r="Z139"/>
  <c r="O139" s="1"/>
  <c r="Z143"/>
  <c r="O143" s="1"/>
  <c r="Z147"/>
  <c r="O147" s="1"/>
  <c r="Z151"/>
  <c r="O151" s="1"/>
  <c r="Z155"/>
  <c r="O155" s="1"/>
  <c r="Z159"/>
  <c r="O159" s="1"/>
  <c r="Z163"/>
  <c r="O163" s="1"/>
  <c r="Z167"/>
  <c r="O167" s="1"/>
  <c r="Z171"/>
  <c r="O171" s="1"/>
  <c r="Z175"/>
  <c r="O175" s="1"/>
  <c r="Z179"/>
  <c r="O179" s="1"/>
  <c r="Z183"/>
  <c r="O183" s="1"/>
  <c r="Z187"/>
  <c r="O187" s="1"/>
  <c r="Z191"/>
  <c r="O191" s="1"/>
  <c r="Z195"/>
  <c r="O195" s="1"/>
  <c r="Z199"/>
  <c r="O199" s="1"/>
  <c r="Z203"/>
  <c r="O203" s="1"/>
  <c r="Z207"/>
  <c r="O207" s="1"/>
  <c r="Z211"/>
  <c r="O211" s="1"/>
  <c r="Z215"/>
  <c r="O215" s="1"/>
  <c r="Z219"/>
  <c r="O219" s="1"/>
  <c r="Z223"/>
  <c r="O223" s="1"/>
  <c r="Z227"/>
  <c r="O227" s="1"/>
  <c r="Z231"/>
  <c r="O231" s="1"/>
  <c r="Z235"/>
  <c r="O235" s="1"/>
  <c r="Z239"/>
  <c r="O239" s="1"/>
  <c r="Z243"/>
  <c r="O243" s="1"/>
  <c r="Z247"/>
  <c r="O247" s="1"/>
  <c r="Z251"/>
  <c r="O251" s="1"/>
  <c r="Z255"/>
  <c r="O255" s="1"/>
  <c r="Z259"/>
  <c r="O259" s="1"/>
  <c r="Z263"/>
  <c r="O263" s="1"/>
  <c r="Z267"/>
  <c r="O267" s="1"/>
  <c r="Z271"/>
  <c r="O271" s="1"/>
  <c r="Z275"/>
  <c r="O275" s="1"/>
  <c r="Z279"/>
  <c r="O279" s="1"/>
  <c r="Z283"/>
  <c r="O283" s="1"/>
  <c r="Z287"/>
  <c r="O287" s="1"/>
  <c r="Z291"/>
  <c r="O291" s="1"/>
  <c r="Z295"/>
  <c r="O295" s="1"/>
  <c r="Z299"/>
  <c r="O299" s="1"/>
  <c r="Z303"/>
  <c r="O303" s="1"/>
  <c r="Z307"/>
  <c r="O307" s="1"/>
  <c r="Z311"/>
  <c r="O311" s="1"/>
  <c r="Z315"/>
  <c r="O315" s="1"/>
  <c r="Z319"/>
  <c r="O319" s="1"/>
  <c r="Z323"/>
  <c r="O323" s="1"/>
  <c r="Z327"/>
  <c r="O327" s="1"/>
  <c r="Z331"/>
  <c r="O331" s="1"/>
  <c r="Z335"/>
  <c r="O335" s="1"/>
  <c r="Z339"/>
  <c r="O339" s="1"/>
  <c r="Z343"/>
  <c r="O343" s="1"/>
  <c r="Z347"/>
  <c r="O347" s="1"/>
  <c r="Z351"/>
  <c r="O351" s="1"/>
  <c r="Z355"/>
  <c r="O355" s="1"/>
  <c r="Z359"/>
  <c r="O359" s="1"/>
  <c r="Z363"/>
  <c r="O363" s="1"/>
  <c r="Z367"/>
  <c r="O367" s="1"/>
  <c r="Z371"/>
  <c r="O371" s="1"/>
  <c r="Z375"/>
  <c r="O375" s="1"/>
  <c r="Z379"/>
  <c r="O379" s="1"/>
  <c r="Z383"/>
  <c r="O383" s="1"/>
  <c r="Z387"/>
  <c r="O387" s="1"/>
  <c r="Z391"/>
  <c r="O391" s="1"/>
  <c r="Z395"/>
  <c r="O395" s="1"/>
  <c r="Z399"/>
  <c r="O399" s="1"/>
  <c r="Z403"/>
  <c r="O403" s="1"/>
  <c r="Z407"/>
  <c r="O407" s="1"/>
  <c r="Z411"/>
  <c r="O411" s="1"/>
  <c r="Z415"/>
  <c r="O415" s="1"/>
  <c r="Z419"/>
  <c r="O419" s="1"/>
  <c r="Z423"/>
  <c r="O423" s="1"/>
  <c r="Z427"/>
  <c r="O427" s="1"/>
  <c r="Z431"/>
  <c r="O431" s="1"/>
  <c r="Z435"/>
  <c r="O435" s="1"/>
  <c r="Z439"/>
  <c r="O439" s="1"/>
  <c r="Z443"/>
  <c r="O443" s="1"/>
  <c r="Z447"/>
  <c r="O447" s="1"/>
  <c r="Z451"/>
  <c r="O451" s="1"/>
  <c r="Z455"/>
  <c r="O455" s="1"/>
  <c r="Z459"/>
  <c r="O459" s="1"/>
  <c r="Z463"/>
  <c r="O463" s="1"/>
  <c r="Z467"/>
  <c r="O467" s="1"/>
  <c r="Z471"/>
  <c r="O471" s="1"/>
  <c r="Z475"/>
  <c r="O475" s="1"/>
  <c r="Z479"/>
  <c r="O479" s="1"/>
  <c r="Z483"/>
  <c r="O483" s="1"/>
  <c r="Z487"/>
  <c r="O487" s="1"/>
  <c r="Z491"/>
  <c r="O491" s="1"/>
  <c r="Z495"/>
  <c r="O495" s="1"/>
  <c r="Z499"/>
  <c r="O499" s="1"/>
  <c r="Z503"/>
  <c r="O503" s="1"/>
  <c r="Z507"/>
  <c r="O507" s="1"/>
  <c r="Z511"/>
  <c r="O511" s="1"/>
  <c r="Z515"/>
  <c r="O515" s="1"/>
  <c r="Z519"/>
  <c r="O519" s="1"/>
  <c r="Z523"/>
  <c r="O523" s="1"/>
  <c r="Z527"/>
  <c r="O527" s="1"/>
  <c r="Z531"/>
  <c r="O531" s="1"/>
  <c r="Z535"/>
  <c r="O535" s="1"/>
  <c r="Z539"/>
  <c r="O539" s="1"/>
  <c r="Z543"/>
  <c r="O543" s="1"/>
  <c r="Z547"/>
  <c r="O547" s="1"/>
  <c r="Z551"/>
  <c r="O551" s="1"/>
  <c r="Z555"/>
  <c r="O555" s="1"/>
  <c r="Z559"/>
  <c r="O559" s="1"/>
  <c r="Z563"/>
  <c r="O563" s="1"/>
  <c r="Z567"/>
  <c r="O567" s="1"/>
  <c r="Z571"/>
  <c r="O571" s="1"/>
  <c r="Z575"/>
  <c r="O575" s="1"/>
  <c r="Z579"/>
  <c r="O579" s="1"/>
  <c r="Z583"/>
  <c r="O583" s="1"/>
  <c r="Z587"/>
  <c r="O587" s="1"/>
  <c r="Z591"/>
  <c r="O591" s="1"/>
  <c r="Z595"/>
  <c r="O595" s="1"/>
  <c r="Z599"/>
  <c r="O599" s="1"/>
  <c r="Z603"/>
  <c r="O603" s="1"/>
  <c r="Z607"/>
  <c r="O607" s="1"/>
  <c r="Z611"/>
  <c r="O611" s="1"/>
  <c r="Z615"/>
  <c r="O615" s="1"/>
  <c r="Z619"/>
  <c r="O619" s="1"/>
  <c r="Z623"/>
  <c r="O623" s="1"/>
  <c r="Z627"/>
  <c r="O627" s="1"/>
  <c r="Z631"/>
  <c r="O631" s="1"/>
  <c r="Z635"/>
  <c r="O635" s="1"/>
  <c r="Z639"/>
  <c r="O639" s="1"/>
  <c r="Z643"/>
  <c r="O643" s="1"/>
  <c r="Z647"/>
  <c r="O647" s="1"/>
  <c r="Z651"/>
  <c r="O651" s="1"/>
  <c r="Z655"/>
  <c r="O655" s="1"/>
  <c r="Z659"/>
  <c r="O659" s="1"/>
  <c r="Z663"/>
  <c r="O663" s="1"/>
  <c r="Z667"/>
  <c r="O667" s="1"/>
  <c r="Z671"/>
  <c r="O671" s="1"/>
  <c r="Z675"/>
  <c r="O675" s="1"/>
  <c r="Z679"/>
  <c r="O679" s="1"/>
  <c r="Z683"/>
  <c r="O683" s="1"/>
  <c r="Z687"/>
  <c r="O687" s="1"/>
  <c r="Z691"/>
  <c r="O691" s="1"/>
  <c r="Z695"/>
  <c r="O695" s="1"/>
  <c r="Z699"/>
  <c r="O699" s="1"/>
  <c r="Z703"/>
  <c r="O703" s="1"/>
  <c r="Z707"/>
  <c r="O707" s="1"/>
  <c r="Z711"/>
  <c r="O711" s="1"/>
  <c r="Z715"/>
  <c r="O715" s="1"/>
  <c r="Z719"/>
  <c r="O719" s="1"/>
  <c r="Z723"/>
  <c r="O723" s="1"/>
  <c r="Z727"/>
  <c r="O727" s="1"/>
  <c r="Z731"/>
  <c r="O731" s="1"/>
  <c r="Z735"/>
  <c r="O735" s="1"/>
  <c r="Z739"/>
  <c r="O739" s="1"/>
  <c r="Z743"/>
  <c r="O743" s="1"/>
  <c r="Z747"/>
  <c r="O747" s="1"/>
  <c r="Z751"/>
  <c r="O751" s="1"/>
  <c r="Z755"/>
  <c r="O755" s="1"/>
  <c r="Z759"/>
  <c r="O759" s="1"/>
  <c r="Z763"/>
  <c r="O763" s="1"/>
  <c r="Z767"/>
  <c r="O767" s="1"/>
  <c r="Z771"/>
  <c r="O771" s="1"/>
  <c r="Z775"/>
  <c r="O775" s="1"/>
  <c r="Z779"/>
  <c r="O779" s="1"/>
  <c r="Z783"/>
  <c r="O783" s="1"/>
  <c r="Z787"/>
  <c r="O787" s="1"/>
  <c r="Z791"/>
  <c r="O791" s="1"/>
  <c r="Z795"/>
  <c r="O795" s="1"/>
  <c r="Z799"/>
  <c r="O799" s="1"/>
  <c r="Z803"/>
  <c r="O803" s="1"/>
  <c r="Z807"/>
  <c r="O807" s="1"/>
  <c r="Z811"/>
  <c r="O811" s="1"/>
  <c r="Z815"/>
  <c r="O815" s="1"/>
  <c r="Z819"/>
  <c r="O819" s="1"/>
  <c r="Z823"/>
  <c r="O823" s="1"/>
  <c r="Z827"/>
  <c r="O827" s="1"/>
  <c r="Z831"/>
  <c r="O831" s="1"/>
  <c r="Z835"/>
  <c r="O835" s="1"/>
  <c r="Z839"/>
  <c r="O839" s="1"/>
  <c r="Z843"/>
  <c r="O843" s="1"/>
  <c r="Z847"/>
  <c r="O847" s="1"/>
  <c r="Z851"/>
  <c r="O851" s="1"/>
  <c r="Z855"/>
  <c r="O855" s="1"/>
  <c r="Z859"/>
  <c r="O859" s="1"/>
  <c r="Z863"/>
  <c r="O863" s="1"/>
  <c r="Z867"/>
  <c r="O867" s="1"/>
  <c r="Z871"/>
  <c r="O871" s="1"/>
  <c r="Z875"/>
  <c r="O875" s="1"/>
  <c r="Z879"/>
  <c r="O879" s="1"/>
  <c r="Z883"/>
  <c r="O883" s="1"/>
  <c r="Z887"/>
  <c r="O887" s="1"/>
  <c r="Z891"/>
  <c r="O891" s="1"/>
  <c r="Z895"/>
  <c r="O895" s="1"/>
  <c r="Z899"/>
  <c r="O899" s="1"/>
  <c r="Z903"/>
  <c r="O903" s="1"/>
  <c r="Z907"/>
  <c r="O907" s="1"/>
  <c r="Z911"/>
  <c r="O911" s="1"/>
  <c r="Z915"/>
  <c r="O915" s="1"/>
  <c r="Z919"/>
  <c r="O919" s="1"/>
  <c r="Z923"/>
  <c r="O923" s="1"/>
  <c r="Z927"/>
  <c r="O927" s="1"/>
  <c r="Z931"/>
  <c r="O931" s="1"/>
  <c r="Z935"/>
  <c r="O935" s="1"/>
  <c r="Z939"/>
  <c r="O939" s="1"/>
  <c r="Z943"/>
  <c r="O943" s="1"/>
  <c r="Z947"/>
  <c r="O947" s="1"/>
  <c r="Z951"/>
  <c r="O951" s="1"/>
  <c r="Z955"/>
  <c r="O955" s="1"/>
  <c r="Z959"/>
  <c r="O959" s="1"/>
  <c r="Z963"/>
  <c r="O963" s="1"/>
  <c r="Z967"/>
  <c r="O967" s="1"/>
  <c r="Z971"/>
  <c r="O971" s="1"/>
  <c r="Z975"/>
  <c r="O975" s="1"/>
  <c r="Z979"/>
  <c r="O979" s="1"/>
  <c r="Z983"/>
  <c r="O983" s="1"/>
  <c r="Z987"/>
  <c r="O987" s="1"/>
  <c r="Z991"/>
  <c r="O991" s="1"/>
  <c r="Z995"/>
  <c r="O995" s="1"/>
  <c r="Z999"/>
  <c r="O999" s="1"/>
  <c r="Z1003"/>
  <c r="O1003" s="1"/>
  <c r="Z1007"/>
  <c r="O1007" s="1"/>
  <c r="Z1011"/>
  <c r="O1011" s="1"/>
  <c r="Z1015"/>
  <c r="O1015" s="1"/>
  <c r="Z1019"/>
  <c r="O1019" s="1"/>
  <c r="Z1023"/>
  <c r="O1023" s="1"/>
  <c r="Z1027"/>
  <c r="O1027" s="1"/>
  <c r="Z1031"/>
  <c r="O1031" s="1"/>
  <c r="Z1035"/>
  <c r="O1035" s="1"/>
  <c r="Z1039"/>
  <c r="O1039" s="1"/>
  <c r="Z1043"/>
  <c r="O1043" s="1"/>
  <c r="Z1047"/>
  <c r="O1047" s="1"/>
  <c r="Z1051"/>
  <c r="O1051" s="1"/>
  <c r="Z1055"/>
  <c r="O1055" s="1"/>
  <c r="Z1059"/>
  <c r="O1059" s="1"/>
  <c r="Z1063"/>
  <c r="O1063" s="1"/>
  <c r="Z1067"/>
  <c r="O1067" s="1"/>
  <c r="Z1071"/>
  <c r="O1071" s="1"/>
  <c r="Z1075"/>
  <c r="O1075" s="1"/>
  <c r="Z1079"/>
  <c r="O1079" s="1"/>
  <c r="Z1083"/>
  <c r="O1083" s="1"/>
  <c r="Z1087"/>
  <c r="O1087" s="1"/>
  <c r="Z1091"/>
  <c r="O1091" s="1"/>
  <c r="Z1095"/>
  <c r="O1095" s="1"/>
  <c r="Z1099"/>
  <c r="O1099" s="1"/>
  <c r="Z1103"/>
  <c r="O1103" s="1"/>
  <c r="Z7"/>
  <c r="O7" s="1"/>
  <c r="Z8"/>
  <c r="O8" s="1"/>
  <c r="Z12"/>
  <c r="O12" s="1"/>
  <c r="Z16"/>
  <c r="O16" s="1"/>
  <c r="Z20"/>
  <c r="O20" s="1"/>
  <c r="Z24"/>
  <c r="O24" s="1"/>
  <c r="Z28"/>
  <c r="O28" s="1"/>
  <c r="Z32"/>
  <c r="O32" s="1"/>
  <c r="Z36"/>
  <c r="O36" s="1"/>
  <c r="Z40"/>
  <c r="O40" s="1"/>
  <c r="Z44"/>
  <c r="O44" s="1"/>
  <c r="Z48"/>
  <c r="O48" s="1"/>
  <c r="Z52"/>
  <c r="O52" s="1"/>
  <c r="Z56"/>
  <c r="O56" s="1"/>
  <c r="Z60"/>
  <c r="O60" s="1"/>
  <c r="Z64"/>
  <c r="O64" s="1"/>
  <c r="Z68"/>
  <c r="O68" s="1"/>
  <c r="Z72"/>
  <c r="O72" s="1"/>
  <c r="Z76"/>
  <c r="O76" s="1"/>
  <c r="Z80"/>
  <c r="O80" s="1"/>
  <c r="Z84"/>
  <c r="O84" s="1"/>
  <c r="Z88"/>
  <c r="O88" s="1"/>
  <c r="Z92"/>
  <c r="O92" s="1"/>
  <c r="Z96"/>
  <c r="O96" s="1"/>
  <c r="Z100"/>
  <c r="O100" s="1"/>
  <c r="Z104"/>
  <c r="O104" s="1"/>
  <c r="Z108"/>
  <c r="O108" s="1"/>
  <c r="Z112"/>
  <c r="O112" s="1"/>
  <c r="Z116"/>
  <c r="O116" s="1"/>
  <c r="Z120"/>
  <c r="O120" s="1"/>
  <c r="Z124"/>
  <c r="O124" s="1"/>
  <c r="Z128"/>
  <c r="O128" s="1"/>
  <c r="Z132"/>
  <c r="O132" s="1"/>
  <c r="Z136"/>
  <c r="O136" s="1"/>
  <c r="Z140"/>
  <c r="O140" s="1"/>
  <c r="Z144"/>
  <c r="O144" s="1"/>
  <c r="Z148"/>
  <c r="O148" s="1"/>
  <c r="Z152"/>
  <c r="O152" s="1"/>
  <c r="Z156"/>
  <c r="O156" s="1"/>
  <c r="Z160"/>
  <c r="O160" s="1"/>
  <c r="Z164"/>
  <c r="O164" s="1"/>
  <c r="Z168"/>
  <c r="O168" s="1"/>
  <c r="Z172"/>
  <c r="O172" s="1"/>
  <c r="Z176"/>
  <c r="O176" s="1"/>
  <c r="Z180"/>
  <c r="O180" s="1"/>
  <c r="Z184"/>
  <c r="O184" s="1"/>
  <c r="Z188"/>
  <c r="O188" s="1"/>
  <c r="Z192"/>
  <c r="O192" s="1"/>
  <c r="Z196"/>
  <c r="O196" s="1"/>
  <c r="Z200"/>
  <c r="O200" s="1"/>
  <c r="Z204"/>
  <c r="O204" s="1"/>
  <c r="Z208"/>
  <c r="O208" s="1"/>
  <c r="Z212"/>
  <c r="O212" s="1"/>
  <c r="Z216"/>
  <c r="O216" s="1"/>
  <c r="Z220"/>
  <c r="O220" s="1"/>
  <c r="Z224"/>
  <c r="O224" s="1"/>
  <c r="Z228"/>
  <c r="O228" s="1"/>
  <c r="Z232"/>
  <c r="O232" s="1"/>
  <c r="Z236"/>
  <c r="O236" s="1"/>
  <c r="Z240"/>
  <c r="O240" s="1"/>
  <c r="Z244"/>
  <c r="O244" s="1"/>
  <c r="Z248"/>
  <c r="O248" s="1"/>
  <c r="Z252"/>
  <c r="O252" s="1"/>
  <c r="Z256"/>
  <c r="O256" s="1"/>
  <c r="Z260"/>
  <c r="O260" s="1"/>
  <c r="Z264"/>
  <c r="O264" s="1"/>
  <c r="Z268"/>
  <c r="O268" s="1"/>
  <c r="Z272"/>
  <c r="O272" s="1"/>
  <c r="Z276"/>
  <c r="O276" s="1"/>
  <c r="Z280"/>
  <c r="O280" s="1"/>
  <c r="Z284"/>
  <c r="O284" s="1"/>
  <c r="Z288"/>
  <c r="O288" s="1"/>
  <c r="Z292"/>
  <c r="O292" s="1"/>
  <c r="Z296"/>
  <c r="O296" s="1"/>
  <c r="Z300"/>
  <c r="O300" s="1"/>
  <c r="Z304"/>
  <c r="O304" s="1"/>
  <c r="Z308"/>
  <c r="O308" s="1"/>
  <c r="Z312"/>
  <c r="O312" s="1"/>
  <c r="Z316"/>
  <c r="O316" s="1"/>
  <c r="Z320"/>
  <c r="O320" s="1"/>
  <c r="Z324"/>
  <c r="O324" s="1"/>
  <c r="Z328"/>
  <c r="O328" s="1"/>
  <c r="Z332"/>
  <c r="O332" s="1"/>
  <c r="Z336"/>
  <c r="O336" s="1"/>
  <c r="Z340"/>
  <c r="O340" s="1"/>
  <c r="Z344"/>
  <c r="O344" s="1"/>
  <c r="Z348"/>
  <c r="O348" s="1"/>
  <c r="Z352"/>
  <c r="O352" s="1"/>
  <c r="Z356"/>
  <c r="O356" s="1"/>
  <c r="Z360"/>
  <c r="O360" s="1"/>
  <c r="Z364"/>
  <c r="O364" s="1"/>
  <c r="Z368"/>
  <c r="O368" s="1"/>
  <c r="Z372"/>
  <c r="O372" s="1"/>
  <c r="Z376"/>
  <c r="O376" s="1"/>
  <c r="Z380"/>
  <c r="O380" s="1"/>
  <c r="Z384"/>
  <c r="O384" s="1"/>
  <c r="Z388"/>
  <c r="O388" s="1"/>
  <c r="Z392"/>
  <c r="O392" s="1"/>
  <c r="Z396"/>
  <c r="O396" s="1"/>
  <c r="Z400"/>
  <c r="O400" s="1"/>
  <c r="Z404"/>
  <c r="O404" s="1"/>
  <c r="Z408"/>
  <c r="O408" s="1"/>
  <c r="Z412"/>
  <c r="O412" s="1"/>
  <c r="Z416"/>
  <c r="O416" s="1"/>
  <c r="Z420"/>
  <c r="O420" s="1"/>
  <c r="Z424"/>
  <c r="O424" s="1"/>
  <c r="Z428"/>
  <c r="O428" s="1"/>
  <c r="Z432"/>
  <c r="O432" s="1"/>
  <c r="Z436"/>
  <c r="O436" s="1"/>
  <c r="Z440"/>
  <c r="O440" s="1"/>
  <c r="Z444"/>
  <c r="O444" s="1"/>
  <c r="Z448"/>
  <c r="O448" s="1"/>
  <c r="Z452"/>
  <c r="O452" s="1"/>
  <c r="Z456"/>
  <c r="O456" s="1"/>
  <c r="Z460"/>
  <c r="O460" s="1"/>
  <c r="Z464"/>
  <c r="O464" s="1"/>
  <c r="Z468"/>
  <c r="O468" s="1"/>
  <c r="Z472"/>
  <c r="O472" s="1"/>
  <c r="Z476"/>
  <c r="O476" s="1"/>
  <c r="Z480"/>
  <c r="O480" s="1"/>
  <c r="Z484"/>
  <c r="O484" s="1"/>
  <c r="Z488"/>
  <c r="O488" s="1"/>
  <c r="Z492"/>
  <c r="O492" s="1"/>
  <c r="Z496"/>
  <c r="O496" s="1"/>
  <c r="Z500"/>
  <c r="O500" s="1"/>
  <c r="Z504"/>
  <c r="O504" s="1"/>
  <c r="Z508"/>
  <c r="O508" s="1"/>
  <c r="Z512"/>
  <c r="O512" s="1"/>
  <c r="Z516"/>
  <c r="O516" s="1"/>
  <c r="Z520"/>
  <c r="O520" s="1"/>
  <c r="Z524"/>
  <c r="O524" s="1"/>
  <c r="Z528"/>
  <c r="O528" s="1"/>
  <c r="Z532"/>
  <c r="O532" s="1"/>
  <c r="Z536"/>
  <c r="O536" s="1"/>
  <c r="Z540"/>
  <c r="O540" s="1"/>
  <c r="Z544"/>
  <c r="O544" s="1"/>
  <c r="Z548"/>
  <c r="O548" s="1"/>
  <c r="Z552"/>
  <c r="O552" s="1"/>
  <c r="Z556"/>
  <c r="O556" s="1"/>
  <c r="Z560"/>
  <c r="O560" s="1"/>
  <c r="Z564"/>
  <c r="O564" s="1"/>
  <c r="Z568"/>
  <c r="O568" s="1"/>
  <c r="Z572"/>
  <c r="O572" s="1"/>
  <c r="Z576"/>
  <c r="O576" s="1"/>
  <c r="Z580"/>
  <c r="O580" s="1"/>
  <c r="Z584"/>
  <c r="O584" s="1"/>
  <c r="Z588"/>
  <c r="O588" s="1"/>
  <c r="Z592"/>
  <c r="O592" s="1"/>
  <c r="Z596"/>
  <c r="O596" s="1"/>
  <c r="Z600"/>
  <c r="O600" s="1"/>
  <c r="Z604"/>
  <c r="O604" s="1"/>
  <c r="Z608"/>
  <c r="O608" s="1"/>
  <c r="Z612"/>
  <c r="O612" s="1"/>
  <c r="Z616"/>
  <c r="O616" s="1"/>
  <c r="Z620"/>
  <c r="O620" s="1"/>
  <c r="Z624"/>
  <c r="O624" s="1"/>
  <c r="Z628"/>
  <c r="O628" s="1"/>
  <c r="Z632"/>
  <c r="O632" s="1"/>
  <c r="Z636"/>
  <c r="O636" s="1"/>
  <c r="Z640"/>
  <c r="O640" s="1"/>
  <c r="Z644"/>
  <c r="O644" s="1"/>
  <c r="Z648"/>
  <c r="O648" s="1"/>
  <c r="Z652"/>
  <c r="O652" s="1"/>
  <c r="Z656"/>
  <c r="O656" s="1"/>
  <c r="Z660"/>
  <c r="O660" s="1"/>
  <c r="Z664"/>
  <c r="O664" s="1"/>
  <c r="Z668"/>
  <c r="O668" s="1"/>
  <c r="Z672"/>
  <c r="O672" s="1"/>
  <c r="Z676"/>
  <c r="O676" s="1"/>
  <c r="Z680"/>
  <c r="O680" s="1"/>
  <c r="Z684"/>
  <c r="O684" s="1"/>
  <c r="Z688"/>
  <c r="O688" s="1"/>
  <c r="Z692"/>
  <c r="O692" s="1"/>
  <c r="Z696"/>
  <c r="O696" s="1"/>
  <c r="Z700"/>
  <c r="O700" s="1"/>
  <c r="Z704"/>
  <c r="O704" s="1"/>
  <c r="Z708"/>
  <c r="O708" s="1"/>
  <c r="Z712"/>
  <c r="O712" s="1"/>
  <c r="Z716"/>
  <c r="O716" s="1"/>
  <c r="Z720"/>
  <c r="O720" s="1"/>
  <c r="Z724"/>
  <c r="O724" s="1"/>
  <c r="Z728"/>
  <c r="O728" s="1"/>
  <c r="Z732"/>
  <c r="O732" s="1"/>
  <c r="Z736"/>
  <c r="O736" s="1"/>
  <c r="Z740"/>
  <c r="O740" s="1"/>
  <c r="Z744"/>
  <c r="O744" s="1"/>
  <c r="Z748"/>
  <c r="O748" s="1"/>
  <c r="Z752"/>
  <c r="O752" s="1"/>
  <c r="Z756"/>
  <c r="O756" s="1"/>
  <c r="Z760"/>
  <c r="O760" s="1"/>
  <c r="Z764"/>
  <c r="O764" s="1"/>
  <c r="Z768"/>
  <c r="O768" s="1"/>
  <c r="Z772"/>
  <c r="O772" s="1"/>
  <c r="Z776"/>
  <c r="O776" s="1"/>
  <c r="Z780"/>
  <c r="O780" s="1"/>
  <c r="Z784"/>
  <c r="O784" s="1"/>
  <c r="Z788"/>
  <c r="O788" s="1"/>
  <c r="Z792"/>
  <c r="O792" s="1"/>
  <c r="Z796"/>
  <c r="O796" s="1"/>
  <c r="Z800"/>
  <c r="O800" s="1"/>
  <c r="Z804"/>
  <c r="O804" s="1"/>
  <c r="Z808"/>
  <c r="O808" s="1"/>
  <c r="Z812"/>
  <c r="O812" s="1"/>
  <c r="Z816"/>
  <c r="O816" s="1"/>
  <c r="Z820"/>
  <c r="O820" s="1"/>
  <c r="Z824"/>
  <c r="O824" s="1"/>
  <c r="Z828"/>
  <c r="O828" s="1"/>
  <c r="Z832"/>
  <c r="O832" s="1"/>
  <c r="Z836"/>
  <c r="O836" s="1"/>
  <c r="Z840"/>
  <c r="O840" s="1"/>
  <c r="Z844"/>
  <c r="O844" s="1"/>
  <c r="Z848"/>
  <c r="O848" s="1"/>
  <c r="Z852"/>
  <c r="O852" s="1"/>
  <c r="Z856"/>
  <c r="O856" s="1"/>
  <c r="Z860"/>
  <c r="O860" s="1"/>
  <c r="Z864"/>
  <c r="O864" s="1"/>
  <c r="Z868"/>
  <c r="O868" s="1"/>
  <c r="Z872"/>
  <c r="O872" s="1"/>
  <c r="Z876"/>
  <c r="O876" s="1"/>
  <c r="Z880"/>
  <c r="O880" s="1"/>
  <c r="Z884"/>
  <c r="O884" s="1"/>
  <c r="Z888"/>
  <c r="O888" s="1"/>
  <c r="Z892"/>
  <c r="O892" s="1"/>
  <c r="Z896"/>
  <c r="O896" s="1"/>
  <c r="Z900"/>
  <c r="O900" s="1"/>
  <c r="Z904"/>
  <c r="O904" s="1"/>
  <c r="Z908"/>
  <c r="O908" s="1"/>
  <c r="Z912"/>
  <c r="O912" s="1"/>
  <c r="Z916"/>
  <c r="O916" s="1"/>
  <c r="Z920"/>
  <c r="O920" s="1"/>
  <c r="Z924"/>
  <c r="O924" s="1"/>
  <c r="Z928"/>
  <c r="O928" s="1"/>
  <c r="Z932"/>
  <c r="O932" s="1"/>
  <c r="Z936"/>
  <c r="O936" s="1"/>
  <c r="Z940"/>
  <c r="O940" s="1"/>
  <c r="Z944"/>
  <c r="O944" s="1"/>
  <c r="Z948"/>
  <c r="O948" s="1"/>
  <c r="Z952"/>
  <c r="O952" s="1"/>
  <c r="Z956"/>
  <c r="O956" s="1"/>
  <c r="Z960"/>
  <c r="O960" s="1"/>
  <c r="Z964"/>
  <c r="O964" s="1"/>
  <c r="Z968"/>
  <c r="O968" s="1"/>
  <c r="Z972"/>
  <c r="O972" s="1"/>
  <c r="Z976"/>
  <c r="O976" s="1"/>
  <c r="Z980"/>
  <c r="O980" s="1"/>
  <c r="Z984"/>
  <c r="O984" s="1"/>
  <c r="Z988"/>
  <c r="O988" s="1"/>
  <c r="Z992"/>
  <c r="O992" s="1"/>
  <c r="Z996"/>
  <c r="O996" s="1"/>
  <c r="Z1000"/>
  <c r="O1000" s="1"/>
  <c r="Z1004"/>
  <c r="O1004" s="1"/>
  <c r="Z1008"/>
  <c r="O1008" s="1"/>
  <c r="Z1012"/>
  <c r="O1012" s="1"/>
  <c r="Z1016"/>
  <c r="O1016" s="1"/>
  <c r="Z1020"/>
  <c r="O1020" s="1"/>
  <c r="Z1024"/>
  <c r="O1024" s="1"/>
  <c r="Z1028"/>
  <c r="O1028" s="1"/>
  <c r="Z1032"/>
  <c r="O1032" s="1"/>
  <c r="Z1036"/>
  <c r="O1036" s="1"/>
  <c r="Z1040"/>
  <c r="O1040" s="1"/>
  <c r="Z1044"/>
  <c r="O1044" s="1"/>
  <c r="Z1048"/>
  <c r="O1048" s="1"/>
  <c r="Z1052"/>
  <c r="O1052" s="1"/>
  <c r="Z1056"/>
  <c r="O1056" s="1"/>
  <c r="Z1060"/>
  <c r="O1060" s="1"/>
  <c r="Z1064"/>
  <c r="O1064" s="1"/>
  <c r="Z1068"/>
  <c r="O1068" s="1"/>
  <c r="Z1072"/>
  <c r="O1072" s="1"/>
  <c r="Z1076"/>
  <c r="O1076" s="1"/>
  <c r="Z1080"/>
  <c r="O1080" s="1"/>
  <c r="Z1084"/>
  <c r="O1084" s="1"/>
  <c r="Z1088"/>
  <c r="O1088" s="1"/>
  <c r="Z1092"/>
  <c r="O1092" s="1"/>
  <c r="Z1096"/>
  <c r="O1096" s="1"/>
  <c r="Z1100"/>
  <c r="O1100" s="1"/>
  <c r="Z1104"/>
  <c r="O1104" s="1"/>
  <c r="Z10"/>
  <c r="O10" s="1"/>
  <c r="Z14"/>
  <c r="O14" s="1"/>
  <c r="Z18"/>
  <c r="O18" s="1"/>
  <c r="Z22"/>
  <c r="O22" s="1"/>
  <c r="Z26"/>
  <c r="O26" s="1"/>
  <c r="Z30"/>
  <c r="O30" s="1"/>
  <c r="Z34"/>
  <c r="O34" s="1"/>
  <c r="Z38"/>
  <c r="O38" s="1"/>
  <c r="Z42"/>
  <c r="O42" s="1"/>
  <c r="Z46"/>
  <c r="O46" s="1"/>
  <c r="Z50"/>
  <c r="O50" s="1"/>
  <c r="Z54"/>
  <c r="O54" s="1"/>
  <c r="Z58"/>
  <c r="O58" s="1"/>
  <c r="Z62"/>
  <c r="O62" s="1"/>
  <c r="Z66"/>
  <c r="O66" s="1"/>
  <c r="Z70"/>
  <c r="O70" s="1"/>
  <c r="Z74"/>
  <c r="O74" s="1"/>
  <c r="Z78"/>
  <c r="O78" s="1"/>
  <c r="Z82"/>
  <c r="O82" s="1"/>
  <c r="Z86"/>
  <c r="O86" s="1"/>
  <c r="Z90"/>
  <c r="O90" s="1"/>
  <c r="Z94"/>
  <c r="O94" s="1"/>
  <c r="Z98"/>
  <c r="O98" s="1"/>
  <c r="Z102"/>
  <c r="O102" s="1"/>
  <c r="Z106"/>
  <c r="O106" s="1"/>
  <c r="Z110"/>
  <c r="O110" s="1"/>
  <c r="Z114"/>
  <c r="O114" s="1"/>
  <c r="Z118"/>
  <c r="O118" s="1"/>
  <c r="Z122"/>
  <c r="O122" s="1"/>
  <c r="Z126"/>
  <c r="O126" s="1"/>
  <c r="Z130"/>
  <c r="O130" s="1"/>
  <c r="Z134"/>
  <c r="O134" s="1"/>
  <c r="Z138"/>
  <c r="O138" s="1"/>
  <c r="Z142"/>
  <c r="O142" s="1"/>
  <c r="Z146"/>
  <c r="O146" s="1"/>
  <c r="Z150"/>
  <c r="O150" s="1"/>
  <c r="Z154"/>
  <c r="O154" s="1"/>
  <c r="Z158"/>
  <c r="O158" s="1"/>
  <c r="Z162"/>
  <c r="O162" s="1"/>
  <c r="Z166"/>
  <c r="O166" s="1"/>
  <c r="Z170"/>
  <c r="O170" s="1"/>
  <c r="Z174"/>
  <c r="O174" s="1"/>
  <c r="Z178"/>
  <c r="O178" s="1"/>
  <c r="Z182"/>
  <c r="O182" s="1"/>
  <c r="Z186"/>
  <c r="O186" s="1"/>
  <c r="Z190"/>
  <c r="O190" s="1"/>
  <c r="Z194"/>
  <c r="O194" s="1"/>
  <c r="Z198"/>
  <c r="O198" s="1"/>
  <c r="Z202"/>
  <c r="O202" s="1"/>
  <c r="Z206"/>
  <c r="O206" s="1"/>
  <c r="Z210"/>
  <c r="O210" s="1"/>
  <c r="Z214"/>
  <c r="O214" s="1"/>
  <c r="Z218"/>
  <c r="O218" s="1"/>
  <c r="Z222"/>
  <c r="O222" s="1"/>
  <c r="Z226"/>
  <c r="O226" s="1"/>
  <c r="Z230"/>
  <c r="O230" s="1"/>
  <c r="Z234"/>
  <c r="O234" s="1"/>
  <c r="Z238"/>
  <c r="O238" s="1"/>
  <c r="Z242"/>
  <c r="O242" s="1"/>
  <c r="Z246"/>
  <c r="O246" s="1"/>
  <c r="Z250"/>
  <c r="O250" s="1"/>
  <c r="Z254"/>
  <c r="O254" s="1"/>
  <c r="Z258"/>
  <c r="O258" s="1"/>
  <c r="Z262"/>
  <c r="O262" s="1"/>
  <c r="Z266"/>
  <c r="O266" s="1"/>
  <c r="Z270"/>
  <c r="O270" s="1"/>
  <c r="Z274"/>
  <c r="O274" s="1"/>
  <c r="Z278"/>
  <c r="O278" s="1"/>
  <c r="Z282"/>
  <c r="O282" s="1"/>
  <c r="Z286"/>
  <c r="O286" s="1"/>
  <c r="Z290"/>
  <c r="O290" s="1"/>
  <c r="Z294"/>
  <c r="O294" s="1"/>
  <c r="Z298"/>
  <c r="O298" s="1"/>
  <c r="Z302"/>
  <c r="O302" s="1"/>
  <c r="Z306"/>
  <c r="O306" s="1"/>
  <c r="Z310"/>
  <c r="O310" s="1"/>
  <c r="Z314"/>
  <c r="O314" s="1"/>
  <c r="Z318"/>
  <c r="O318" s="1"/>
  <c r="Z322"/>
  <c r="O322" s="1"/>
  <c r="Z326"/>
  <c r="O326" s="1"/>
  <c r="Z330"/>
  <c r="O330" s="1"/>
  <c r="Z334"/>
  <c r="O334" s="1"/>
  <c r="Z338"/>
  <c r="O338" s="1"/>
  <c r="Z342"/>
  <c r="O342" s="1"/>
  <c r="Z346"/>
  <c r="O346" s="1"/>
  <c r="Z350"/>
  <c r="O350" s="1"/>
  <c r="Z354"/>
  <c r="O354" s="1"/>
  <c r="Z358"/>
  <c r="O358" s="1"/>
  <c r="Z362"/>
  <c r="O362" s="1"/>
  <c r="Z366"/>
  <c r="O366" s="1"/>
  <c r="Z370"/>
  <c r="O370" s="1"/>
  <c r="Z374"/>
  <c r="O374" s="1"/>
  <c r="Z378"/>
  <c r="O378" s="1"/>
  <c r="Z382"/>
  <c r="O382" s="1"/>
  <c r="Z386"/>
  <c r="O386" s="1"/>
  <c r="Z390"/>
  <c r="O390" s="1"/>
  <c r="Z394"/>
  <c r="O394" s="1"/>
  <c r="Z398"/>
  <c r="O398" s="1"/>
  <c r="Z402"/>
  <c r="O402" s="1"/>
  <c r="Z406"/>
  <c r="O406" s="1"/>
  <c r="Z410"/>
  <c r="O410" s="1"/>
  <c r="Z414"/>
  <c r="O414" s="1"/>
  <c r="Z418"/>
  <c r="O418" s="1"/>
  <c r="Z422"/>
  <c r="O422" s="1"/>
  <c r="Z426"/>
  <c r="O426" s="1"/>
  <c r="Z430"/>
  <c r="O430" s="1"/>
  <c r="Z434"/>
  <c r="O434" s="1"/>
  <c r="Z438"/>
  <c r="O438" s="1"/>
  <c r="Z442"/>
  <c r="O442" s="1"/>
  <c r="Z446"/>
  <c r="O446" s="1"/>
  <c r="Z450"/>
  <c r="O450" s="1"/>
  <c r="Z454"/>
  <c r="O454" s="1"/>
  <c r="Z458"/>
  <c r="O458" s="1"/>
  <c r="Z462"/>
  <c r="O462" s="1"/>
  <c r="Z466"/>
  <c r="O466" s="1"/>
  <c r="Z470"/>
  <c r="O470" s="1"/>
  <c r="Z474"/>
  <c r="O474" s="1"/>
  <c r="Z478"/>
  <c r="O478" s="1"/>
  <c r="Z482"/>
  <c r="O482" s="1"/>
  <c r="Z486"/>
  <c r="O486" s="1"/>
  <c r="Z490"/>
  <c r="O490" s="1"/>
  <c r="Z494"/>
  <c r="O494" s="1"/>
  <c r="Z498"/>
  <c r="O498" s="1"/>
  <c r="Z502"/>
  <c r="O502" s="1"/>
  <c r="Z506"/>
  <c r="O506" s="1"/>
  <c r="Z510"/>
  <c r="O510" s="1"/>
  <c r="Z514"/>
  <c r="O514" s="1"/>
  <c r="Z518"/>
  <c r="O518" s="1"/>
  <c r="Z522"/>
  <c r="O522" s="1"/>
  <c r="Z526"/>
  <c r="O526" s="1"/>
  <c r="Z530"/>
  <c r="O530" s="1"/>
  <c r="Z534"/>
  <c r="O534" s="1"/>
  <c r="Z538"/>
  <c r="O538" s="1"/>
  <c r="Z542"/>
  <c r="O542" s="1"/>
  <c r="Z546"/>
  <c r="O546" s="1"/>
  <c r="Z550"/>
  <c r="O550" s="1"/>
  <c r="Z554"/>
  <c r="O554" s="1"/>
  <c r="Z558"/>
  <c r="O558" s="1"/>
  <c r="Z562"/>
  <c r="O562" s="1"/>
  <c r="Z566"/>
  <c r="O566" s="1"/>
  <c r="Z570"/>
  <c r="O570" s="1"/>
  <c r="Z574"/>
  <c r="O574" s="1"/>
  <c r="Z578"/>
  <c r="O578" s="1"/>
  <c r="Z582"/>
  <c r="O582" s="1"/>
  <c r="Z586"/>
  <c r="O586" s="1"/>
  <c r="Z590"/>
  <c r="O590" s="1"/>
  <c r="Z594"/>
  <c r="O594" s="1"/>
  <c r="Z598"/>
  <c r="O598" s="1"/>
  <c r="Z602"/>
  <c r="O602" s="1"/>
  <c r="Z606"/>
  <c r="O606" s="1"/>
  <c r="Z610"/>
  <c r="O610" s="1"/>
  <c r="Z614"/>
  <c r="O614" s="1"/>
  <c r="Z618"/>
  <c r="O618" s="1"/>
  <c r="Z622"/>
  <c r="O622" s="1"/>
  <c r="Z626"/>
  <c r="O626" s="1"/>
  <c r="Z630"/>
  <c r="O630" s="1"/>
  <c r="Z634"/>
  <c r="O634" s="1"/>
  <c r="Z638"/>
  <c r="O638" s="1"/>
  <c r="Z642"/>
  <c r="O642" s="1"/>
  <c r="Z646"/>
  <c r="O646" s="1"/>
  <c r="Z650"/>
  <c r="O650" s="1"/>
  <c r="Z654"/>
  <c r="O654" s="1"/>
  <c r="Z658"/>
  <c r="O658" s="1"/>
  <c r="Z662"/>
  <c r="O662" s="1"/>
  <c r="Z666"/>
  <c r="O666" s="1"/>
  <c r="Z670"/>
  <c r="O670" s="1"/>
  <c r="Z674"/>
  <c r="O674" s="1"/>
  <c r="Z678"/>
  <c r="O678" s="1"/>
  <c r="Z682"/>
  <c r="O682" s="1"/>
  <c r="Z686"/>
  <c r="O686" s="1"/>
  <c r="Z690"/>
  <c r="O690" s="1"/>
  <c r="Z694"/>
  <c r="O694" s="1"/>
  <c r="Z698"/>
  <c r="O698" s="1"/>
  <c r="Z702"/>
  <c r="O702" s="1"/>
  <c r="Z706"/>
  <c r="O706" s="1"/>
  <c r="Z710"/>
  <c r="O710" s="1"/>
  <c r="Z714"/>
  <c r="O714" s="1"/>
  <c r="Z718"/>
  <c r="O718" s="1"/>
  <c r="Z722"/>
  <c r="O722" s="1"/>
  <c r="Z726"/>
  <c r="O726" s="1"/>
  <c r="Z730"/>
  <c r="O730" s="1"/>
  <c r="Z734"/>
  <c r="O734" s="1"/>
  <c r="Z738"/>
  <c r="O738" s="1"/>
  <c r="Z742"/>
  <c r="O742" s="1"/>
  <c r="Z746"/>
  <c r="O746" s="1"/>
  <c r="Z750"/>
  <c r="O750" s="1"/>
  <c r="Z754"/>
  <c r="O754" s="1"/>
  <c r="Z758"/>
  <c r="O758" s="1"/>
  <c r="Z762"/>
  <c r="O762" s="1"/>
  <c r="Z766"/>
  <c r="O766" s="1"/>
  <c r="Z770"/>
  <c r="O770" s="1"/>
  <c r="Z774"/>
  <c r="O774" s="1"/>
  <c r="Z778"/>
  <c r="O778" s="1"/>
  <c r="Z782"/>
  <c r="O782" s="1"/>
  <c r="Z786"/>
  <c r="O786" s="1"/>
  <c r="Z790"/>
  <c r="O790" s="1"/>
  <c r="Z794"/>
  <c r="O794" s="1"/>
  <c r="Z798"/>
  <c r="O798" s="1"/>
  <c r="Z802"/>
  <c r="O802" s="1"/>
  <c r="Z806"/>
  <c r="O806" s="1"/>
  <c r="Z810"/>
  <c r="O810" s="1"/>
  <c r="Z814"/>
  <c r="O814" s="1"/>
  <c r="Z818"/>
  <c r="O818" s="1"/>
  <c r="Z822"/>
  <c r="O822" s="1"/>
  <c r="Z826"/>
  <c r="O826" s="1"/>
  <c r="Z830"/>
  <c r="O830" s="1"/>
  <c r="Z834"/>
  <c r="O834" s="1"/>
  <c r="Z838"/>
  <c r="O838" s="1"/>
  <c r="Z842"/>
  <c r="O842" s="1"/>
  <c r="Z846"/>
  <c r="O846" s="1"/>
  <c r="Z850"/>
  <c r="O850" s="1"/>
  <c r="Z854"/>
  <c r="O854" s="1"/>
  <c r="Z858"/>
  <c r="O858" s="1"/>
  <c r="Z862"/>
  <c r="O862" s="1"/>
  <c r="Z866"/>
  <c r="O866" s="1"/>
  <c r="Z870"/>
  <c r="O870" s="1"/>
  <c r="Z874"/>
  <c r="O874" s="1"/>
  <c r="Z878"/>
  <c r="O878" s="1"/>
  <c r="Z882"/>
  <c r="O882" s="1"/>
  <c r="Z886"/>
  <c r="O886" s="1"/>
  <c r="Z890"/>
  <c r="O890" s="1"/>
  <c r="Z894"/>
  <c r="O894" s="1"/>
  <c r="Z898"/>
  <c r="O898" s="1"/>
  <c r="Z902"/>
  <c r="O902" s="1"/>
  <c r="Z906"/>
  <c r="O906" s="1"/>
  <c r="Z910"/>
  <c r="O910" s="1"/>
  <c r="Z914"/>
  <c r="O914" s="1"/>
  <c r="Z918"/>
  <c r="O918" s="1"/>
  <c r="Z922"/>
  <c r="O922" s="1"/>
  <c r="Z926"/>
  <c r="O926" s="1"/>
  <c r="Z930"/>
  <c r="O930" s="1"/>
  <c r="Z934"/>
  <c r="O934" s="1"/>
  <c r="Z938"/>
  <c r="O938" s="1"/>
  <c r="Z942"/>
  <c r="O942" s="1"/>
  <c r="Z946"/>
  <c r="O946" s="1"/>
  <c r="Z950"/>
  <c r="O950" s="1"/>
  <c r="Z954"/>
  <c r="O954" s="1"/>
  <c r="Z958"/>
  <c r="O958" s="1"/>
  <c r="Z962"/>
  <c r="O962" s="1"/>
  <c r="Z966"/>
  <c r="O966" s="1"/>
  <c r="Z970"/>
  <c r="O970" s="1"/>
  <c r="Z974"/>
  <c r="O974" s="1"/>
  <c r="Z978"/>
  <c r="O978" s="1"/>
  <c r="Z982"/>
  <c r="O982" s="1"/>
  <c r="Z986"/>
  <c r="O986" s="1"/>
  <c r="Z990"/>
  <c r="O990" s="1"/>
  <c r="Z994"/>
  <c r="O994" s="1"/>
  <c r="Z998"/>
  <c r="O998" s="1"/>
  <c r="Z1002"/>
  <c r="O1002" s="1"/>
  <c r="Z1006"/>
  <c r="O1006" s="1"/>
  <c r="Z1010"/>
  <c r="O1010" s="1"/>
  <c r="Z1014"/>
  <c r="O1014" s="1"/>
  <c r="Z1018"/>
  <c r="O1018" s="1"/>
  <c r="Z1022"/>
  <c r="O1022" s="1"/>
  <c r="Z1026"/>
  <c r="O1026" s="1"/>
  <c r="Z1030"/>
  <c r="O1030" s="1"/>
  <c r="Z1034"/>
  <c r="O1034" s="1"/>
  <c r="Z1038"/>
  <c r="O1038" s="1"/>
  <c r="Z1042"/>
  <c r="O1042" s="1"/>
  <c r="Z1046"/>
  <c r="O1046" s="1"/>
  <c r="Z1050"/>
  <c r="O1050" s="1"/>
  <c r="Z1054"/>
  <c r="O1054" s="1"/>
  <c r="Z1058"/>
  <c r="O1058" s="1"/>
  <c r="Z1062"/>
  <c r="O1062" s="1"/>
  <c r="Z1066"/>
  <c r="O1066" s="1"/>
  <c r="Z1070"/>
  <c r="O1070" s="1"/>
  <c r="Z1074"/>
  <c r="O1074" s="1"/>
  <c r="Z1078"/>
  <c r="O1078" s="1"/>
  <c r="Z1082"/>
  <c r="O1082" s="1"/>
  <c r="Z1086"/>
  <c r="O1086" s="1"/>
  <c r="Z1090"/>
  <c r="O1090" s="1"/>
  <c r="Z1094"/>
  <c r="O1094" s="1"/>
  <c r="Z1098"/>
  <c r="O1098" s="1"/>
  <c r="Z1102"/>
  <c r="O1102" s="1"/>
  <c r="Z1106"/>
  <c r="O1106" s="1"/>
  <c r="Z21"/>
  <c r="O21" s="1"/>
  <c r="Z37"/>
  <c r="O37" s="1"/>
  <c r="Z53"/>
  <c r="O53" s="1"/>
  <c r="Z69"/>
  <c r="O69" s="1"/>
  <c r="Z85"/>
  <c r="O85" s="1"/>
  <c r="Z101"/>
  <c r="O101" s="1"/>
  <c r="Z117"/>
  <c r="O117" s="1"/>
  <c r="Z133"/>
  <c r="O133" s="1"/>
  <c r="Z149"/>
  <c r="O149" s="1"/>
  <c r="Z165"/>
  <c r="O165" s="1"/>
  <c r="Z181"/>
  <c r="O181" s="1"/>
  <c r="Z197"/>
  <c r="O197" s="1"/>
  <c r="Z213"/>
  <c r="O213" s="1"/>
  <c r="Z229"/>
  <c r="O229" s="1"/>
  <c r="Z245"/>
  <c r="O245" s="1"/>
  <c r="Z261"/>
  <c r="O261" s="1"/>
  <c r="Z277"/>
  <c r="O277" s="1"/>
  <c r="Z293"/>
  <c r="O293" s="1"/>
  <c r="Z309"/>
  <c r="O309" s="1"/>
  <c r="Z325"/>
  <c r="O325" s="1"/>
  <c r="Z341"/>
  <c r="O341" s="1"/>
  <c r="Z357"/>
  <c r="O357" s="1"/>
  <c r="Z373"/>
  <c r="O373" s="1"/>
  <c r="Z389"/>
  <c r="O389" s="1"/>
  <c r="Z405"/>
  <c r="O405" s="1"/>
  <c r="Z421"/>
  <c r="O421" s="1"/>
  <c r="Z437"/>
  <c r="O437" s="1"/>
  <c r="Z453"/>
  <c r="O453" s="1"/>
  <c r="Z469"/>
  <c r="O469" s="1"/>
  <c r="Z13"/>
  <c r="O13" s="1"/>
  <c r="Z29"/>
  <c r="O29" s="1"/>
  <c r="Z45"/>
  <c r="O45" s="1"/>
  <c r="Z61"/>
  <c r="O61" s="1"/>
  <c r="Z77"/>
  <c r="O77" s="1"/>
  <c r="Z93"/>
  <c r="O93" s="1"/>
  <c r="Z109"/>
  <c r="O109" s="1"/>
  <c r="Z125"/>
  <c r="O125" s="1"/>
  <c r="Z141"/>
  <c r="O141" s="1"/>
  <c r="Z157"/>
  <c r="O157" s="1"/>
  <c r="Z173"/>
  <c r="O173" s="1"/>
  <c r="Z189"/>
  <c r="O189" s="1"/>
  <c r="Z205"/>
  <c r="O205" s="1"/>
  <c r="Z221"/>
  <c r="O221" s="1"/>
  <c r="Z237"/>
  <c r="O237" s="1"/>
  <c r="Z253"/>
  <c r="O253" s="1"/>
  <c r="Z269"/>
  <c r="O269" s="1"/>
  <c r="Z285"/>
  <c r="O285" s="1"/>
  <c r="Z301"/>
  <c r="O301" s="1"/>
  <c r="Z317"/>
  <c r="O317" s="1"/>
  <c r="Z333"/>
  <c r="O333" s="1"/>
  <c r="Z349"/>
  <c r="O349" s="1"/>
  <c r="Z365"/>
  <c r="O365" s="1"/>
  <c r="Z381"/>
  <c r="O381" s="1"/>
  <c r="Z397"/>
  <c r="O397" s="1"/>
  <c r="Z413"/>
  <c r="O413" s="1"/>
  <c r="Z429"/>
  <c r="O429" s="1"/>
  <c r="Z445"/>
  <c r="O445" s="1"/>
  <c r="Z461"/>
  <c r="O461" s="1"/>
  <c r="Z477"/>
  <c r="O477" s="1"/>
  <c r="Z493"/>
  <c r="O493" s="1"/>
  <c r="Z509"/>
  <c r="O509" s="1"/>
  <c r="Z525"/>
  <c r="O525" s="1"/>
  <c r="Z541"/>
  <c r="O541" s="1"/>
  <c r="Z557"/>
  <c r="O557" s="1"/>
  <c r="Z573"/>
  <c r="O573" s="1"/>
  <c r="Z589"/>
  <c r="O589" s="1"/>
  <c r="Z605"/>
  <c r="O605" s="1"/>
  <c r="Z621"/>
  <c r="O621" s="1"/>
  <c r="Z637"/>
  <c r="O637" s="1"/>
  <c r="Z653"/>
  <c r="O653" s="1"/>
  <c r="Z669"/>
  <c r="O669" s="1"/>
  <c r="Z685"/>
  <c r="O685" s="1"/>
  <c r="Z701"/>
  <c r="O701" s="1"/>
  <c r="Z717"/>
  <c r="O717" s="1"/>
  <c r="Z733"/>
  <c r="O733" s="1"/>
  <c r="Z749"/>
  <c r="O749" s="1"/>
  <c r="Z765"/>
  <c r="O765" s="1"/>
  <c r="Z781"/>
  <c r="O781" s="1"/>
  <c r="Z797"/>
  <c r="O797" s="1"/>
  <c r="Z813"/>
  <c r="O813" s="1"/>
  <c r="Z829"/>
  <c r="O829" s="1"/>
  <c r="Z845"/>
  <c r="O845" s="1"/>
  <c r="Z861"/>
  <c r="O861" s="1"/>
  <c r="Z877"/>
  <c r="O877" s="1"/>
  <c r="Z893"/>
  <c r="O893" s="1"/>
  <c r="Z909"/>
  <c r="O909" s="1"/>
  <c r="Z925"/>
  <c r="O925" s="1"/>
  <c r="Z941"/>
  <c r="O941" s="1"/>
  <c r="Z957"/>
  <c r="O957" s="1"/>
  <c r="Z973"/>
  <c r="O973" s="1"/>
  <c r="Z989"/>
  <c r="O989" s="1"/>
  <c r="Z1005"/>
  <c r="O1005" s="1"/>
  <c r="Z1021"/>
  <c r="O1021" s="1"/>
  <c r="Z1037"/>
  <c r="O1037" s="1"/>
  <c r="Z1053"/>
  <c r="O1053" s="1"/>
  <c r="Z1069"/>
  <c r="O1069" s="1"/>
  <c r="Z1085"/>
  <c r="O1085" s="1"/>
  <c r="Z1101"/>
  <c r="O1101" s="1"/>
  <c r="Z9"/>
  <c r="O9" s="1"/>
  <c r="Z25"/>
  <c r="O25" s="1"/>
  <c r="Z41"/>
  <c r="O41" s="1"/>
  <c r="Z57"/>
  <c r="O57" s="1"/>
  <c r="Z73"/>
  <c r="O73" s="1"/>
  <c r="Z89"/>
  <c r="O89" s="1"/>
  <c r="Z105"/>
  <c r="O105" s="1"/>
  <c r="Z121"/>
  <c r="O121" s="1"/>
  <c r="Z137"/>
  <c r="O137" s="1"/>
  <c r="Z153"/>
  <c r="O153" s="1"/>
  <c r="Z169"/>
  <c r="O169" s="1"/>
  <c r="Z185"/>
  <c r="O185" s="1"/>
  <c r="Z201"/>
  <c r="O201" s="1"/>
  <c r="Z217"/>
  <c r="O217" s="1"/>
  <c r="Z233"/>
  <c r="O233" s="1"/>
  <c r="Z249"/>
  <c r="O249" s="1"/>
  <c r="Z265"/>
  <c r="O265" s="1"/>
  <c r="Z281"/>
  <c r="O281" s="1"/>
  <c r="Z297"/>
  <c r="O297" s="1"/>
  <c r="Z313"/>
  <c r="O313" s="1"/>
  <c r="Z329"/>
  <c r="O329" s="1"/>
  <c r="Z345"/>
  <c r="O345" s="1"/>
  <c r="Z361"/>
  <c r="O361" s="1"/>
  <c r="Z377"/>
  <c r="O377" s="1"/>
  <c r="Z393"/>
  <c r="O393" s="1"/>
  <c r="Z409"/>
  <c r="O409" s="1"/>
  <c r="Z425"/>
  <c r="O425" s="1"/>
  <c r="Z441"/>
  <c r="O441" s="1"/>
  <c r="Z457"/>
  <c r="O457" s="1"/>
  <c r="Z473"/>
  <c r="O473" s="1"/>
  <c r="Z489"/>
  <c r="O489" s="1"/>
  <c r="Z505"/>
  <c r="O505" s="1"/>
  <c r="Z521"/>
  <c r="O521" s="1"/>
  <c r="Z537"/>
  <c r="O537" s="1"/>
  <c r="Z553"/>
  <c r="O553" s="1"/>
  <c r="Z569"/>
  <c r="O569" s="1"/>
  <c r="Z585"/>
  <c r="O585" s="1"/>
  <c r="Z601"/>
  <c r="O601" s="1"/>
  <c r="Z617"/>
  <c r="O617" s="1"/>
  <c r="Z633"/>
  <c r="O633" s="1"/>
  <c r="Z649"/>
  <c r="O649" s="1"/>
  <c r="Z665"/>
  <c r="O665" s="1"/>
  <c r="Z681"/>
  <c r="O681" s="1"/>
  <c r="Z697"/>
  <c r="O697" s="1"/>
  <c r="Z713"/>
  <c r="O713" s="1"/>
  <c r="Z729"/>
  <c r="O729" s="1"/>
  <c r="Z745"/>
  <c r="O745" s="1"/>
  <c r="Z761"/>
  <c r="O761" s="1"/>
  <c r="Z777"/>
  <c r="O777" s="1"/>
  <c r="Z793"/>
  <c r="O793" s="1"/>
  <c r="Z809"/>
  <c r="O809" s="1"/>
  <c r="Z825"/>
  <c r="O825" s="1"/>
  <c r="Z841"/>
  <c r="O841" s="1"/>
  <c r="Z857"/>
  <c r="O857" s="1"/>
  <c r="Z873"/>
  <c r="O873" s="1"/>
  <c r="Z889"/>
  <c r="O889" s="1"/>
  <c r="Z905"/>
  <c r="O905" s="1"/>
  <c r="Z921"/>
  <c r="O921" s="1"/>
  <c r="Z937"/>
  <c r="O937" s="1"/>
  <c r="Z953"/>
  <c r="O953" s="1"/>
  <c r="Z969"/>
  <c r="O969" s="1"/>
  <c r="Z985"/>
  <c r="O985" s="1"/>
  <c r="Z1001"/>
  <c r="O1001" s="1"/>
  <c r="Z1017"/>
  <c r="O1017" s="1"/>
  <c r="Z1033"/>
  <c r="O1033" s="1"/>
  <c r="Z1049"/>
  <c r="O1049" s="1"/>
  <c r="Z1065"/>
  <c r="O1065" s="1"/>
  <c r="Z1081"/>
  <c r="O1081" s="1"/>
  <c r="Z1097"/>
  <c r="O1097" s="1"/>
  <c r="Z65"/>
  <c r="O65" s="1"/>
  <c r="Z129"/>
  <c r="O129" s="1"/>
  <c r="Z193"/>
  <c r="O193" s="1"/>
  <c r="Z257"/>
  <c r="O257" s="1"/>
  <c r="Z321"/>
  <c r="O321" s="1"/>
  <c r="Z385"/>
  <c r="O385" s="1"/>
  <c r="Z449"/>
  <c r="O449" s="1"/>
  <c r="Z497"/>
  <c r="O497" s="1"/>
  <c r="Z529"/>
  <c r="O529" s="1"/>
  <c r="Z561"/>
  <c r="O561" s="1"/>
  <c r="Z593"/>
  <c r="O593" s="1"/>
  <c r="Z625"/>
  <c r="O625" s="1"/>
  <c r="Z657"/>
  <c r="O657" s="1"/>
  <c r="Z689"/>
  <c r="O689" s="1"/>
  <c r="Z721"/>
  <c r="O721" s="1"/>
  <c r="Z753"/>
  <c r="O753" s="1"/>
  <c r="Z785"/>
  <c r="O785" s="1"/>
  <c r="Z817"/>
  <c r="O817" s="1"/>
  <c r="Z849"/>
  <c r="O849" s="1"/>
  <c r="Z881"/>
  <c r="O881" s="1"/>
  <c r="Z913"/>
  <c r="O913" s="1"/>
  <c r="Z945"/>
  <c r="O945" s="1"/>
  <c r="Z977"/>
  <c r="O977" s="1"/>
  <c r="Z1009"/>
  <c r="O1009" s="1"/>
  <c r="Z1041"/>
  <c r="O1041" s="1"/>
  <c r="Z1073"/>
  <c r="O1073" s="1"/>
  <c r="Z1105"/>
  <c r="O1105" s="1"/>
  <c r="Z49"/>
  <c r="O49" s="1"/>
  <c r="Z113"/>
  <c r="O113" s="1"/>
  <c r="Z177"/>
  <c r="O177" s="1"/>
  <c r="Z241"/>
  <c r="O241" s="1"/>
  <c r="Z305"/>
  <c r="O305" s="1"/>
  <c r="Z369"/>
  <c r="O369" s="1"/>
  <c r="Z433"/>
  <c r="O433" s="1"/>
  <c r="Z485"/>
  <c r="O485" s="1"/>
  <c r="Z517"/>
  <c r="O517" s="1"/>
  <c r="Z549"/>
  <c r="O549" s="1"/>
  <c r="Z581"/>
  <c r="O581" s="1"/>
  <c r="Z613"/>
  <c r="O613" s="1"/>
  <c r="Z645"/>
  <c r="O645" s="1"/>
  <c r="Z677"/>
  <c r="O677" s="1"/>
  <c r="Z709"/>
  <c r="O709" s="1"/>
  <c r="Z741"/>
  <c r="O741" s="1"/>
  <c r="Z773"/>
  <c r="O773" s="1"/>
  <c r="Z805"/>
  <c r="O805" s="1"/>
  <c r="Z837"/>
  <c r="O837" s="1"/>
  <c r="Z869"/>
  <c r="O869" s="1"/>
  <c r="Z901"/>
  <c r="O901" s="1"/>
  <c r="Z933"/>
  <c r="O933" s="1"/>
  <c r="Z965"/>
  <c r="O965" s="1"/>
  <c r="Z997"/>
  <c r="O997" s="1"/>
  <c r="Z1029"/>
  <c r="O1029" s="1"/>
  <c r="Z1061"/>
  <c r="O1061" s="1"/>
  <c r="Z1093"/>
  <c r="O1093" s="1"/>
  <c r="Z33"/>
  <c r="O33" s="1"/>
  <c r="Z97"/>
  <c r="O97" s="1"/>
  <c r="Z161"/>
  <c r="O161" s="1"/>
  <c r="Z225"/>
  <c r="O225" s="1"/>
  <c r="Z289"/>
  <c r="O289" s="1"/>
  <c r="Z353"/>
  <c r="O353" s="1"/>
  <c r="Z417"/>
  <c r="O417" s="1"/>
  <c r="Z481"/>
  <c r="O481" s="1"/>
  <c r="Z513"/>
  <c r="O513" s="1"/>
  <c r="Z545"/>
  <c r="O545" s="1"/>
  <c r="Z577"/>
  <c r="O577" s="1"/>
  <c r="Z609"/>
  <c r="O609" s="1"/>
  <c r="Z641"/>
  <c r="O641" s="1"/>
  <c r="Z673"/>
  <c r="O673" s="1"/>
  <c r="Z705"/>
  <c r="O705" s="1"/>
  <c r="Z737"/>
  <c r="O737" s="1"/>
  <c r="Z769"/>
  <c r="O769" s="1"/>
  <c r="Z801"/>
  <c r="O801" s="1"/>
  <c r="Z833"/>
  <c r="O833" s="1"/>
  <c r="Z865"/>
  <c r="O865" s="1"/>
  <c r="Z897"/>
  <c r="O897" s="1"/>
  <c r="Z929"/>
  <c r="O929" s="1"/>
  <c r="Z961"/>
  <c r="O961" s="1"/>
  <c r="Z993"/>
  <c r="O993" s="1"/>
  <c r="Z1025"/>
  <c r="O1025" s="1"/>
  <c r="Z1057"/>
  <c r="O1057" s="1"/>
  <c r="Z1089"/>
  <c r="O1089" s="1"/>
  <c r="Z17"/>
  <c r="O17" s="1"/>
  <c r="Z81"/>
  <c r="O81" s="1"/>
  <c r="Z145"/>
  <c r="O145" s="1"/>
  <c r="Z209"/>
  <c r="O209" s="1"/>
  <c r="Z273"/>
  <c r="O273" s="1"/>
  <c r="Z337"/>
  <c r="O337" s="1"/>
  <c r="Z401"/>
  <c r="O401" s="1"/>
  <c r="Z465"/>
  <c r="O465" s="1"/>
  <c r="Z501"/>
  <c r="O501" s="1"/>
  <c r="Z533"/>
  <c r="O533" s="1"/>
  <c r="Z565"/>
  <c r="O565" s="1"/>
  <c r="Z597"/>
  <c r="O597" s="1"/>
  <c r="Z629"/>
  <c r="O629" s="1"/>
  <c r="Z661"/>
  <c r="O661" s="1"/>
  <c r="Z693"/>
  <c r="O693" s="1"/>
  <c r="Z725"/>
  <c r="O725" s="1"/>
  <c r="Z757"/>
  <c r="O757" s="1"/>
  <c r="Z789"/>
  <c r="O789" s="1"/>
  <c r="Z821"/>
  <c r="O821" s="1"/>
  <c r="Z853"/>
  <c r="O853" s="1"/>
  <c r="Z885"/>
  <c r="O885" s="1"/>
  <c r="Z917"/>
  <c r="O917" s="1"/>
  <c r="Z949"/>
  <c r="O949" s="1"/>
  <c r="Z981"/>
  <c r="O981" s="1"/>
  <c r="Z1013"/>
  <c r="O1013" s="1"/>
  <c r="Z1045"/>
  <c r="O1045" s="1"/>
  <c r="Z1077"/>
  <c r="O1077" s="1"/>
  <c r="W13"/>
  <c r="L13" s="1"/>
  <c r="W15"/>
  <c r="L15" s="1"/>
  <c r="W17"/>
  <c r="L17" s="1"/>
  <c r="W19"/>
  <c r="L19" s="1"/>
  <c r="W21"/>
  <c r="L21" s="1"/>
  <c r="W23"/>
  <c r="L23" s="1"/>
  <c r="W25"/>
  <c r="L25" s="1"/>
  <c r="W27"/>
  <c r="L27" s="1"/>
  <c r="W29"/>
  <c r="L29" s="1"/>
  <c r="W31"/>
  <c r="L31" s="1"/>
  <c r="W33"/>
  <c r="L33" s="1"/>
  <c r="W35"/>
  <c r="L35" s="1"/>
  <c r="W37"/>
  <c r="L37" s="1"/>
  <c r="W39"/>
  <c r="L39" s="1"/>
  <c r="W41"/>
  <c r="L41" s="1"/>
  <c r="W43"/>
  <c r="L43" s="1"/>
  <c r="W45"/>
  <c r="L45" s="1"/>
  <c r="W47"/>
  <c r="L47" s="1"/>
  <c r="W49"/>
  <c r="L49" s="1"/>
  <c r="W51"/>
  <c r="L51" s="1"/>
  <c r="W53"/>
  <c r="L53" s="1"/>
  <c r="W55"/>
  <c r="L55" s="1"/>
  <c r="W57"/>
  <c r="L57" s="1"/>
  <c r="W59"/>
  <c r="L59" s="1"/>
  <c r="W61"/>
  <c r="L61" s="1"/>
  <c r="W63"/>
  <c r="L63" s="1"/>
  <c r="W65"/>
  <c r="L65" s="1"/>
  <c r="W67"/>
  <c r="L67" s="1"/>
  <c r="W69"/>
  <c r="L69" s="1"/>
  <c r="W71"/>
  <c r="L71" s="1"/>
  <c r="W73"/>
  <c r="L73" s="1"/>
  <c r="W75"/>
  <c r="L75" s="1"/>
  <c r="W77"/>
  <c r="L77" s="1"/>
  <c r="W79"/>
  <c r="L79" s="1"/>
  <c r="W81"/>
  <c r="L81" s="1"/>
  <c r="W83"/>
  <c r="L83" s="1"/>
  <c r="W85"/>
  <c r="L85" s="1"/>
  <c r="W87"/>
  <c r="L87" s="1"/>
  <c r="W89"/>
  <c r="L89" s="1"/>
  <c r="W91"/>
  <c r="L91" s="1"/>
  <c r="W93"/>
  <c r="L93" s="1"/>
  <c r="W95"/>
  <c r="L95" s="1"/>
  <c r="W97"/>
  <c r="L97" s="1"/>
  <c r="W99"/>
  <c r="L99" s="1"/>
  <c r="W101"/>
  <c r="L101" s="1"/>
  <c r="W103"/>
  <c r="L103" s="1"/>
  <c r="W105"/>
  <c r="L105" s="1"/>
  <c r="W107"/>
  <c r="L107" s="1"/>
  <c r="W109"/>
  <c r="L109" s="1"/>
  <c r="W111"/>
  <c r="L111" s="1"/>
  <c r="W113"/>
  <c r="L113" s="1"/>
  <c r="W115"/>
  <c r="L115" s="1"/>
  <c r="W117"/>
  <c r="L117" s="1"/>
  <c r="W119"/>
  <c r="L119" s="1"/>
  <c r="W121"/>
  <c r="L121" s="1"/>
  <c r="W123"/>
  <c r="L123" s="1"/>
  <c r="W125"/>
  <c r="L125" s="1"/>
  <c r="W127"/>
  <c r="L127" s="1"/>
  <c r="W129"/>
  <c r="L129" s="1"/>
  <c r="W131"/>
  <c r="L131" s="1"/>
  <c r="W133"/>
  <c r="L133" s="1"/>
  <c r="W135"/>
  <c r="L135" s="1"/>
  <c r="W137"/>
  <c r="L137" s="1"/>
  <c r="W139"/>
  <c r="L139" s="1"/>
  <c r="W141"/>
  <c r="L141" s="1"/>
  <c r="W143"/>
  <c r="L143" s="1"/>
  <c r="W145"/>
  <c r="L145" s="1"/>
  <c r="W147"/>
  <c r="L147" s="1"/>
  <c r="W149"/>
  <c r="L149" s="1"/>
  <c r="W151"/>
  <c r="L151" s="1"/>
  <c r="W153"/>
  <c r="L153" s="1"/>
  <c r="W155"/>
  <c r="L155" s="1"/>
  <c r="W157"/>
  <c r="L157" s="1"/>
  <c r="W159"/>
  <c r="L159" s="1"/>
  <c r="W161"/>
  <c r="L161" s="1"/>
  <c r="W163"/>
  <c r="L163" s="1"/>
  <c r="W165"/>
  <c r="L165" s="1"/>
  <c r="W167"/>
  <c r="L167" s="1"/>
  <c r="W169"/>
  <c r="L169" s="1"/>
  <c r="W171"/>
  <c r="L171" s="1"/>
  <c r="W173"/>
  <c r="L173" s="1"/>
  <c r="W175"/>
  <c r="L175" s="1"/>
  <c r="W177"/>
  <c r="L177" s="1"/>
  <c r="W179"/>
  <c r="L179" s="1"/>
  <c r="W181"/>
  <c r="L181" s="1"/>
  <c r="W183"/>
  <c r="L183" s="1"/>
  <c r="W185"/>
  <c r="L185" s="1"/>
  <c r="W187"/>
  <c r="L187" s="1"/>
  <c r="W189"/>
  <c r="L189" s="1"/>
  <c r="W191"/>
  <c r="L191" s="1"/>
  <c r="W193"/>
  <c r="L193" s="1"/>
  <c r="W195"/>
  <c r="L195" s="1"/>
  <c r="W197"/>
  <c r="L197" s="1"/>
  <c r="W199"/>
  <c r="L199" s="1"/>
  <c r="W201"/>
  <c r="L201" s="1"/>
  <c r="W203"/>
  <c r="L203" s="1"/>
  <c r="W205"/>
  <c r="L205" s="1"/>
  <c r="W207"/>
  <c r="L207" s="1"/>
  <c r="W209"/>
  <c r="L209" s="1"/>
  <c r="W211"/>
  <c r="L211" s="1"/>
  <c r="W213"/>
  <c r="L213" s="1"/>
  <c r="W215"/>
  <c r="L215" s="1"/>
  <c r="W217"/>
  <c r="L217" s="1"/>
  <c r="W219"/>
  <c r="L219" s="1"/>
  <c r="W221"/>
  <c r="L221" s="1"/>
  <c r="W223"/>
  <c r="L223" s="1"/>
  <c r="W225"/>
  <c r="L225" s="1"/>
  <c r="W227"/>
  <c r="L227" s="1"/>
  <c r="W229"/>
  <c r="L229" s="1"/>
  <c r="W231"/>
  <c r="L231" s="1"/>
  <c r="W233"/>
  <c r="L233" s="1"/>
  <c r="W235"/>
  <c r="L235" s="1"/>
  <c r="W237"/>
  <c r="L237" s="1"/>
  <c r="W239"/>
  <c r="L239" s="1"/>
  <c r="W241"/>
  <c r="L241" s="1"/>
  <c r="W243"/>
  <c r="L243" s="1"/>
  <c r="W245"/>
  <c r="L245" s="1"/>
  <c r="W247"/>
  <c r="L247" s="1"/>
  <c r="W249"/>
  <c r="L249" s="1"/>
  <c r="W251"/>
  <c r="L251" s="1"/>
  <c r="W253"/>
  <c r="L253" s="1"/>
  <c r="W255"/>
  <c r="L255" s="1"/>
  <c r="W257"/>
  <c r="L257" s="1"/>
  <c r="W259"/>
  <c r="L259" s="1"/>
  <c r="W261"/>
  <c r="L261" s="1"/>
  <c r="W263"/>
  <c r="L263" s="1"/>
  <c r="W265"/>
  <c r="L265" s="1"/>
  <c r="W267"/>
  <c r="L267" s="1"/>
  <c r="W269"/>
  <c r="L269" s="1"/>
  <c r="W271"/>
  <c r="L271" s="1"/>
  <c r="W273"/>
  <c r="L273" s="1"/>
  <c r="W275"/>
  <c r="L275" s="1"/>
  <c r="W277"/>
  <c r="L277" s="1"/>
  <c r="W279"/>
  <c r="L279" s="1"/>
  <c r="W281"/>
  <c r="L281" s="1"/>
  <c r="W283"/>
  <c r="L283" s="1"/>
  <c r="W285"/>
  <c r="L285" s="1"/>
  <c r="W287"/>
  <c r="L287" s="1"/>
  <c r="W289"/>
  <c r="L289" s="1"/>
  <c r="W291"/>
  <c r="L291" s="1"/>
  <c r="W293"/>
  <c r="L293" s="1"/>
  <c r="W295"/>
  <c r="L295" s="1"/>
  <c r="W297"/>
  <c r="L297" s="1"/>
  <c r="W299"/>
  <c r="L299" s="1"/>
  <c r="W301"/>
  <c r="L301" s="1"/>
  <c r="W303"/>
  <c r="L303" s="1"/>
  <c r="W305"/>
  <c r="L305" s="1"/>
  <c r="W307"/>
  <c r="L307" s="1"/>
  <c r="W309"/>
  <c r="L309" s="1"/>
  <c r="W311"/>
  <c r="L311" s="1"/>
  <c r="W313"/>
  <c r="L313" s="1"/>
  <c r="W315"/>
  <c r="L315" s="1"/>
  <c r="W317"/>
  <c r="L317" s="1"/>
  <c r="W319"/>
  <c r="L319" s="1"/>
  <c r="W321"/>
  <c r="L321" s="1"/>
  <c r="W323"/>
  <c r="L323" s="1"/>
  <c r="W325"/>
  <c r="L325" s="1"/>
  <c r="W327"/>
  <c r="L327" s="1"/>
  <c r="W329"/>
  <c r="L329" s="1"/>
  <c r="W331"/>
  <c r="L331" s="1"/>
  <c r="W333"/>
  <c r="L333" s="1"/>
  <c r="W335"/>
  <c r="L335" s="1"/>
  <c r="W337"/>
  <c r="L337" s="1"/>
  <c r="W339"/>
  <c r="L339" s="1"/>
  <c r="W341"/>
  <c r="L341" s="1"/>
  <c r="W343"/>
  <c r="L343" s="1"/>
  <c r="W345"/>
  <c r="L345" s="1"/>
  <c r="W347"/>
  <c r="L347" s="1"/>
  <c r="W349"/>
  <c r="L349" s="1"/>
  <c r="W351"/>
  <c r="L351" s="1"/>
  <c r="W353"/>
  <c r="L353" s="1"/>
  <c r="W355"/>
  <c r="L355" s="1"/>
  <c r="W357"/>
  <c r="L357" s="1"/>
  <c r="W359"/>
  <c r="L359" s="1"/>
  <c r="W361"/>
  <c r="L361" s="1"/>
  <c r="W363"/>
  <c r="L363" s="1"/>
  <c r="W365"/>
  <c r="L365" s="1"/>
  <c r="W367"/>
  <c r="L367" s="1"/>
  <c r="W369"/>
  <c r="L369" s="1"/>
  <c r="W371"/>
  <c r="L371" s="1"/>
  <c r="W373"/>
  <c r="L373" s="1"/>
  <c r="W375"/>
  <c r="L375" s="1"/>
  <c r="W377"/>
  <c r="L377" s="1"/>
  <c r="W379"/>
  <c r="L379" s="1"/>
  <c r="W381"/>
  <c r="L381" s="1"/>
  <c r="W383"/>
  <c r="L383" s="1"/>
  <c r="W385"/>
  <c r="L385" s="1"/>
  <c r="W387"/>
  <c r="L387" s="1"/>
  <c r="W389"/>
  <c r="L389" s="1"/>
  <c r="W391"/>
  <c r="L391" s="1"/>
  <c r="W393"/>
  <c r="L393" s="1"/>
  <c r="W395"/>
  <c r="L395" s="1"/>
  <c r="W397"/>
  <c r="L397" s="1"/>
  <c r="W399"/>
  <c r="L399" s="1"/>
  <c r="W401"/>
  <c r="L401" s="1"/>
  <c r="W403"/>
  <c r="L403" s="1"/>
  <c r="W405"/>
  <c r="L405" s="1"/>
  <c r="W407"/>
  <c r="L407" s="1"/>
  <c r="W409"/>
  <c r="L409" s="1"/>
  <c r="W411"/>
  <c r="L411" s="1"/>
  <c r="W413"/>
  <c r="L413" s="1"/>
  <c r="W415"/>
  <c r="L415" s="1"/>
  <c r="W417"/>
  <c r="L417" s="1"/>
  <c r="W419"/>
  <c r="L419" s="1"/>
  <c r="W421"/>
  <c r="L421" s="1"/>
  <c r="W423"/>
  <c r="L423" s="1"/>
  <c r="W425"/>
  <c r="L425" s="1"/>
  <c r="W427"/>
  <c r="L427" s="1"/>
  <c r="W429"/>
  <c r="L429" s="1"/>
  <c r="W431"/>
  <c r="L431" s="1"/>
  <c r="W433"/>
  <c r="L433" s="1"/>
  <c r="W435"/>
  <c r="L435" s="1"/>
  <c r="W437"/>
  <c r="L437" s="1"/>
  <c r="W439"/>
  <c r="L439" s="1"/>
  <c r="W441"/>
  <c r="L441" s="1"/>
  <c r="W443"/>
  <c r="L443" s="1"/>
  <c r="W445"/>
  <c r="L445" s="1"/>
  <c r="W447"/>
  <c r="L447" s="1"/>
  <c r="W449"/>
  <c r="L449" s="1"/>
  <c r="W451"/>
  <c r="L451" s="1"/>
  <c r="W453"/>
  <c r="L453" s="1"/>
  <c r="W455"/>
  <c r="L455" s="1"/>
  <c r="W457"/>
  <c r="L457" s="1"/>
  <c r="W459"/>
  <c r="L459" s="1"/>
  <c r="W461"/>
  <c r="L461" s="1"/>
  <c r="W463"/>
  <c r="L463" s="1"/>
  <c r="W465"/>
  <c r="L465" s="1"/>
  <c r="W467"/>
  <c r="L467" s="1"/>
  <c r="W469"/>
  <c r="L469" s="1"/>
  <c r="W471"/>
  <c r="L471" s="1"/>
  <c r="W473"/>
  <c r="L473" s="1"/>
  <c r="W475"/>
  <c r="L475" s="1"/>
  <c r="W477"/>
  <c r="L477" s="1"/>
  <c r="W479"/>
  <c r="L479" s="1"/>
  <c r="W481"/>
  <c r="L481" s="1"/>
  <c r="W483"/>
  <c r="L483" s="1"/>
  <c r="W485"/>
  <c r="L485" s="1"/>
  <c r="W7"/>
  <c r="L7" s="1"/>
  <c r="W16"/>
  <c r="L16" s="1"/>
  <c r="W24"/>
  <c r="L24" s="1"/>
  <c r="W32"/>
  <c r="L32" s="1"/>
  <c r="W40"/>
  <c r="L40" s="1"/>
  <c r="W48"/>
  <c r="L48" s="1"/>
  <c r="W56"/>
  <c r="L56" s="1"/>
  <c r="W64"/>
  <c r="L64" s="1"/>
  <c r="W72"/>
  <c r="L72" s="1"/>
  <c r="W80"/>
  <c r="L80" s="1"/>
  <c r="W88"/>
  <c r="L88" s="1"/>
  <c r="W96"/>
  <c r="L96" s="1"/>
  <c r="W104"/>
  <c r="L104" s="1"/>
  <c r="W112"/>
  <c r="L112" s="1"/>
  <c r="W120"/>
  <c r="L120" s="1"/>
  <c r="W128"/>
  <c r="L128" s="1"/>
  <c r="W136"/>
  <c r="L136" s="1"/>
  <c r="W144"/>
  <c r="L144" s="1"/>
  <c r="W152"/>
  <c r="L152" s="1"/>
  <c r="W160"/>
  <c r="L160" s="1"/>
  <c r="W168"/>
  <c r="L168" s="1"/>
  <c r="W176"/>
  <c r="L176" s="1"/>
  <c r="W184"/>
  <c r="L184" s="1"/>
  <c r="W192"/>
  <c r="L192" s="1"/>
  <c r="W200"/>
  <c r="L200" s="1"/>
  <c r="W208"/>
  <c r="L208" s="1"/>
  <c r="W216"/>
  <c r="L216" s="1"/>
  <c r="W224"/>
  <c r="L224" s="1"/>
  <c r="W232"/>
  <c r="L232" s="1"/>
  <c r="W240"/>
  <c r="L240" s="1"/>
  <c r="W248"/>
  <c r="L248" s="1"/>
  <c r="W256"/>
  <c r="L256" s="1"/>
  <c r="W264"/>
  <c r="L264" s="1"/>
  <c r="W272"/>
  <c r="L272" s="1"/>
  <c r="W280"/>
  <c r="L280" s="1"/>
  <c r="W288"/>
  <c r="L288" s="1"/>
  <c r="W296"/>
  <c r="L296" s="1"/>
  <c r="W304"/>
  <c r="L304" s="1"/>
  <c r="W312"/>
  <c r="L312" s="1"/>
  <c r="W320"/>
  <c r="L320" s="1"/>
  <c r="W328"/>
  <c r="L328" s="1"/>
  <c r="W336"/>
  <c r="L336" s="1"/>
  <c r="W344"/>
  <c r="L344" s="1"/>
  <c r="W352"/>
  <c r="L352" s="1"/>
  <c r="W360"/>
  <c r="L360" s="1"/>
  <c r="W368"/>
  <c r="L368" s="1"/>
  <c r="W376"/>
  <c r="L376" s="1"/>
  <c r="W384"/>
  <c r="L384" s="1"/>
  <c r="W392"/>
  <c r="L392" s="1"/>
  <c r="W400"/>
  <c r="L400" s="1"/>
  <c r="W408"/>
  <c r="L408" s="1"/>
  <c r="W416"/>
  <c r="L416" s="1"/>
  <c r="W424"/>
  <c r="L424" s="1"/>
  <c r="W432"/>
  <c r="L432" s="1"/>
  <c r="W440"/>
  <c r="L440" s="1"/>
  <c r="W448"/>
  <c r="L448" s="1"/>
  <c r="W456"/>
  <c r="L456" s="1"/>
  <c r="W464"/>
  <c r="L464" s="1"/>
  <c r="W472"/>
  <c r="L472" s="1"/>
  <c r="W480"/>
  <c r="L480" s="1"/>
  <c r="W487"/>
  <c r="L487" s="1"/>
  <c r="W491"/>
  <c r="L491" s="1"/>
  <c r="W495"/>
  <c r="L495" s="1"/>
  <c r="W499"/>
  <c r="L499" s="1"/>
  <c r="W503"/>
  <c r="L503" s="1"/>
  <c r="W507"/>
  <c r="L507" s="1"/>
  <c r="W511"/>
  <c r="L511" s="1"/>
  <c r="W515"/>
  <c r="L515" s="1"/>
  <c r="W519"/>
  <c r="L519" s="1"/>
  <c r="W523"/>
  <c r="L523" s="1"/>
  <c r="W527"/>
  <c r="L527" s="1"/>
  <c r="W531"/>
  <c r="L531" s="1"/>
  <c r="W535"/>
  <c r="L535" s="1"/>
  <c r="W539"/>
  <c r="L539" s="1"/>
  <c r="W543"/>
  <c r="L543" s="1"/>
  <c r="W547"/>
  <c r="L547" s="1"/>
  <c r="W551"/>
  <c r="L551" s="1"/>
  <c r="W555"/>
  <c r="L555" s="1"/>
  <c r="W559"/>
  <c r="L559" s="1"/>
  <c r="W563"/>
  <c r="L563" s="1"/>
  <c r="W567"/>
  <c r="L567" s="1"/>
  <c r="W571"/>
  <c r="L571" s="1"/>
  <c r="W575"/>
  <c r="L575" s="1"/>
  <c r="W579"/>
  <c r="L579" s="1"/>
  <c r="W583"/>
  <c r="L583" s="1"/>
  <c r="W587"/>
  <c r="L587" s="1"/>
  <c r="W591"/>
  <c r="L591" s="1"/>
  <c r="W595"/>
  <c r="L595" s="1"/>
  <c r="W599"/>
  <c r="L599" s="1"/>
  <c r="W603"/>
  <c r="L603" s="1"/>
  <c r="W607"/>
  <c r="L607" s="1"/>
  <c r="W611"/>
  <c r="L611" s="1"/>
  <c r="W615"/>
  <c r="L615" s="1"/>
  <c r="W619"/>
  <c r="L619" s="1"/>
  <c r="W623"/>
  <c r="L623" s="1"/>
  <c r="W627"/>
  <c r="L627" s="1"/>
  <c r="W631"/>
  <c r="L631" s="1"/>
  <c r="W635"/>
  <c r="L635" s="1"/>
  <c r="W639"/>
  <c r="L639" s="1"/>
  <c r="W643"/>
  <c r="L643" s="1"/>
  <c r="W647"/>
  <c r="L647" s="1"/>
  <c r="W651"/>
  <c r="L651" s="1"/>
  <c r="W655"/>
  <c r="L655" s="1"/>
  <c r="W659"/>
  <c r="L659" s="1"/>
  <c r="W663"/>
  <c r="L663" s="1"/>
  <c r="W667"/>
  <c r="L667" s="1"/>
  <c r="W671"/>
  <c r="L671" s="1"/>
  <c r="W675"/>
  <c r="L675" s="1"/>
  <c r="W679"/>
  <c r="L679" s="1"/>
  <c r="W683"/>
  <c r="L683" s="1"/>
  <c r="W687"/>
  <c r="L687" s="1"/>
  <c r="W691"/>
  <c r="L691" s="1"/>
  <c r="W695"/>
  <c r="L695" s="1"/>
  <c r="W699"/>
  <c r="L699" s="1"/>
  <c r="W703"/>
  <c r="L703" s="1"/>
  <c r="W707"/>
  <c r="L707" s="1"/>
  <c r="W711"/>
  <c r="L711" s="1"/>
  <c r="W715"/>
  <c r="L715" s="1"/>
  <c r="W719"/>
  <c r="L719" s="1"/>
  <c r="W723"/>
  <c r="L723" s="1"/>
  <c r="W727"/>
  <c r="L727" s="1"/>
  <c r="W731"/>
  <c r="L731" s="1"/>
  <c r="W735"/>
  <c r="L735" s="1"/>
  <c r="W739"/>
  <c r="L739" s="1"/>
  <c r="W743"/>
  <c r="L743" s="1"/>
  <c r="W747"/>
  <c r="L747" s="1"/>
  <c r="W751"/>
  <c r="L751" s="1"/>
  <c r="W755"/>
  <c r="L755" s="1"/>
  <c r="W759"/>
  <c r="L759" s="1"/>
  <c r="W763"/>
  <c r="L763" s="1"/>
  <c r="W767"/>
  <c r="L767" s="1"/>
  <c r="W771"/>
  <c r="L771" s="1"/>
  <c r="W775"/>
  <c r="L775" s="1"/>
  <c r="W779"/>
  <c r="L779" s="1"/>
  <c r="W783"/>
  <c r="L783" s="1"/>
  <c r="W787"/>
  <c r="L787" s="1"/>
  <c r="W791"/>
  <c r="L791" s="1"/>
  <c r="W795"/>
  <c r="L795" s="1"/>
  <c r="W799"/>
  <c r="L799" s="1"/>
  <c r="W803"/>
  <c r="L803" s="1"/>
  <c r="W807"/>
  <c r="L807" s="1"/>
  <c r="W811"/>
  <c r="L811" s="1"/>
  <c r="W815"/>
  <c r="L815" s="1"/>
  <c r="W819"/>
  <c r="L819" s="1"/>
  <c r="W823"/>
  <c r="L823" s="1"/>
  <c r="W827"/>
  <c r="L827" s="1"/>
  <c r="W831"/>
  <c r="L831" s="1"/>
  <c r="W835"/>
  <c r="L835" s="1"/>
  <c r="W839"/>
  <c r="L839" s="1"/>
  <c r="W843"/>
  <c r="L843" s="1"/>
  <c r="W847"/>
  <c r="L847" s="1"/>
  <c r="W851"/>
  <c r="L851" s="1"/>
  <c r="W855"/>
  <c r="L855" s="1"/>
  <c r="W859"/>
  <c r="L859" s="1"/>
  <c r="W863"/>
  <c r="L863" s="1"/>
  <c r="W867"/>
  <c r="L867" s="1"/>
  <c r="W871"/>
  <c r="L871" s="1"/>
  <c r="W875"/>
  <c r="L875" s="1"/>
  <c r="W879"/>
  <c r="L879" s="1"/>
  <c r="W883"/>
  <c r="L883" s="1"/>
  <c r="W887"/>
  <c r="L887" s="1"/>
  <c r="W891"/>
  <c r="L891" s="1"/>
  <c r="W895"/>
  <c r="L895" s="1"/>
  <c r="W899"/>
  <c r="L899" s="1"/>
  <c r="W903"/>
  <c r="L903" s="1"/>
  <c r="W907"/>
  <c r="L907" s="1"/>
  <c r="W911"/>
  <c r="L911" s="1"/>
  <c r="W915"/>
  <c r="L915" s="1"/>
  <c r="W919"/>
  <c r="L919" s="1"/>
  <c r="W923"/>
  <c r="L923" s="1"/>
  <c r="W927"/>
  <c r="L927" s="1"/>
  <c r="W931"/>
  <c r="L931" s="1"/>
  <c r="W935"/>
  <c r="L935" s="1"/>
  <c r="W939"/>
  <c r="L939" s="1"/>
  <c r="W943"/>
  <c r="L943" s="1"/>
  <c r="W947"/>
  <c r="L947" s="1"/>
  <c r="W951"/>
  <c r="L951" s="1"/>
  <c r="W955"/>
  <c r="L955" s="1"/>
  <c r="W959"/>
  <c r="L959" s="1"/>
  <c r="W963"/>
  <c r="L963" s="1"/>
  <c r="W967"/>
  <c r="L967" s="1"/>
  <c r="W971"/>
  <c r="L971" s="1"/>
  <c r="W975"/>
  <c r="L975" s="1"/>
  <c r="W979"/>
  <c r="L979" s="1"/>
  <c r="W983"/>
  <c r="L983" s="1"/>
  <c r="W987"/>
  <c r="L987" s="1"/>
  <c r="W991"/>
  <c r="L991" s="1"/>
  <c r="W995"/>
  <c r="L995" s="1"/>
  <c r="W14"/>
  <c r="L14" s="1"/>
  <c r="W22"/>
  <c r="L22" s="1"/>
  <c r="W30"/>
  <c r="L30" s="1"/>
  <c r="W38"/>
  <c r="L38" s="1"/>
  <c r="W46"/>
  <c r="L46" s="1"/>
  <c r="W54"/>
  <c r="L54" s="1"/>
  <c r="W62"/>
  <c r="L62" s="1"/>
  <c r="W70"/>
  <c r="L70" s="1"/>
  <c r="W78"/>
  <c r="L78" s="1"/>
  <c r="W86"/>
  <c r="L86" s="1"/>
  <c r="W94"/>
  <c r="L94" s="1"/>
  <c r="W102"/>
  <c r="L102" s="1"/>
  <c r="W110"/>
  <c r="L110" s="1"/>
  <c r="W118"/>
  <c r="L118" s="1"/>
  <c r="W126"/>
  <c r="L126" s="1"/>
  <c r="W134"/>
  <c r="L134" s="1"/>
  <c r="W142"/>
  <c r="L142" s="1"/>
  <c r="W150"/>
  <c r="L150" s="1"/>
  <c r="W158"/>
  <c r="L158" s="1"/>
  <c r="W166"/>
  <c r="L166" s="1"/>
  <c r="W174"/>
  <c r="L174" s="1"/>
  <c r="W182"/>
  <c r="L182" s="1"/>
  <c r="W190"/>
  <c r="L190" s="1"/>
  <c r="W198"/>
  <c r="L198" s="1"/>
  <c r="W206"/>
  <c r="L206" s="1"/>
  <c r="W214"/>
  <c r="L214" s="1"/>
  <c r="W222"/>
  <c r="L222" s="1"/>
  <c r="W230"/>
  <c r="L230" s="1"/>
  <c r="W238"/>
  <c r="L238" s="1"/>
  <c r="W246"/>
  <c r="L246" s="1"/>
  <c r="W254"/>
  <c r="L254" s="1"/>
  <c r="W262"/>
  <c r="L262" s="1"/>
  <c r="W270"/>
  <c r="L270" s="1"/>
  <c r="W278"/>
  <c r="L278" s="1"/>
  <c r="W286"/>
  <c r="L286" s="1"/>
  <c r="W294"/>
  <c r="L294" s="1"/>
  <c r="W302"/>
  <c r="L302" s="1"/>
  <c r="W310"/>
  <c r="L310" s="1"/>
  <c r="W318"/>
  <c r="L318" s="1"/>
  <c r="W326"/>
  <c r="L326" s="1"/>
  <c r="W334"/>
  <c r="L334" s="1"/>
  <c r="W342"/>
  <c r="L342" s="1"/>
  <c r="W350"/>
  <c r="L350" s="1"/>
  <c r="W358"/>
  <c r="L358" s="1"/>
  <c r="W366"/>
  <c r="L366" s="1"/>
  <c r="W374"/>
  <c r="L374" s="1"/>
  <c r="W382"/>
  <c r="L382" s="1"/>
  <c r="W390"/>
  <c r="L390" s="1"/>
  <c r="W398"/>
  <c r="L398" s="1"/>
  <c r="W406"/>
  <c r="L406" s="1"/>
  <c r="W414"/>
  <c r="L414" s="1"/>
  <c r="W422"/>
  <c r="L422" s="1"/>
  <c r="W430"/>
  <c r="L430" s="1"/>
  <c r="W438"/>
  <c r="L438" s="1"/>
  <c r="W446"/>
  <c r="L446" s="1"/>
  <c r="W454"/>
  <c r="L454" s="1"/>
  <c r="W462"/>
  <c r="L462" s="1"/>
  <c r="W470"/>
  <c r="L470" s="1"/>
  <c r="W478"/>
  <c r="L478" s="1"/>
  <c r="W486"/>
  <c r="L486" s="1"/>
  <c r="W490"/>
  <c r="L490" s="1"/>
  <c r="W494"/>
  <c r="L494" s="1"/>
  <c r="W498"/>
  <c r="L498" s="1"/>
  <c r="W502"/>
  <c r="L502" s="1"/>
  <c r="W506"/>
  <c r="L506" s="1"/>
  <c r="W510"/>
  <c r="L510" s="1"/>
  <c r="W514"/>
  <c r="L514" s="1"/>
  <c r="W518"/>
  <c r="L518" s="1"/>
  <c r="W522"/>
  <c r="L522" s="1"/>
  <c r="W526"/>
  <c r="L526" s="1"/>
  <c r="W530"/>
  <c r="L530" s="1"/>
  <c r="W534"/>
  <c r="L534" s="1"/>
  <c r="W538"/>
  <c r="L538" s="1"/>
  <c r="W542"/>
  <c r="L542" s="1"/>
  <c r="W546"/>
  <c r="L546" s="1"/>
  <c r="W550"/>
  <c r="L550" s="1"/>
  <c r="W554"/>
  <c r="L554" s="1"/>
  <c r="W558"/>
  <c r="L558" s="1"/>
  <c r="W562"/>
  <c r="L562" s="1"/>
  <c r="W566"/>
  <c r="L566" s="1"/>
  <c r="W570"/>
  <c r="L570" s="1"/>
  <c r="W574"/>
  <c r="L574" s="1"/>
  <c r="W578"/>
  <c r="L578" s="1"/>
  <c r="W582"/>
  <c r="L582" s="1"/>
  <c r="W586"/>
  <c r="L586" s="1"/>
  <c r="W590"/>
  <c r="L590" s="1"/>
  <c r="W594"/>
  <c r="L594" s="1"/>
  <c r="W598"/>
  <c r="L598" s="1"/>
  <c r="W602"/>
  <c r="L602" s="1"/>
  <c r="W606"/>
  <c r="L606" s="1"/>
  <c r="W610"/>
  <c r="L610" s="1"/>
  <c r="W614"/>
  <c r="L614" s="1"/>
  <c r="W618"/>
  <c r="L618" s="1"/>
  <c r="W622"/>
  <c r="L622" s="1"/>
  <c r="W626"/>
  <c r="L626" s="1"/>
  <c r="W630"/>
  <c r="L630" s="1"/>
  <c r="W634"/>
  <c r="L634" s="1"/>
  <c r="W638"/>
  <c r="L638" s="1"/>
  <c r="W642"/>
  <c r="L642" s="1"/>
  <c r="W646"/>
  <c r="L646" s="1"/>
  <c r="W650"/>
  <c r="L650" s="1"/>
  <c r="W654"/>
  <c r="L654" s="1"/>
  <c r="W658"/>
  <c r="L658" s="1"/>
  <c r="W662"/>
  <c r="L662" s="1"/>
  <c r="W666"/>
  <c r="L666" s="1"/>
  <c r="W670"/>
  <c r="L670" s="1"/>
  <c r="W674"/>
  <c r="L674" s="1"/>
  <c r="W678"/>
  <c r="L678" s="1"/>
  <c r="W682"/>
  <c r="L682" s="1"/>
  <c r="W686"/>
  <c r="L686" s="1"/>
  <c r="W690"/>
  <c r="L690" s="1"/>
  <c r="W694"/>
  <c r="L694" s="1"/>
  <c r="W698"/>
  <c r="L698" s="1"/>
  <c r="W702"/>
  <c r="L702" s="1"/>
  <c r="W706"/>
  <c r="L706" s="1"/>
  <c r="W710"/>
  <c r="L710" s="1"/>
  <c r="W714"/>
  <c r="L714" s="1"/>
  <c r="W718"/>
  <c r="L718" s="1"/>
  <c r="W722"/>
  <c r="L722" s="1"/>
  <c r="W726"/>
  <c r="L726" s="1"/>
  <c r="W730"/>
  <c r="L730" s="1"/>
  <c r="W734"/>
  <c r="L734" s="1"/>
  <c r="W738"/>
  <c r="L738" s="1"/>
  <c r="W742"/>
  <c r="L742" s="1"/>
  <c r="W746"/>
  <c r="L746" s="1"/>
  <c r="W750"/>
  <c r="L750" s="1"/>
  <c r="W754"/>
  <c r="L754" s="1"/>
  <c r="W758"/>
  <c r="L758" s="1"/>
  <c r="W762"/>
  <c r="L762" s="1"/>
  <c r="W766"/>
  <c r="L766" s="1"/>
  <c r="W770"/>
  <c r="L770" s="1"/>
  <c r="W774"/>
  <c r="L774" s="1"/>
  <c r="W778"/>
  <c r="L778" s="1"/>
  <c r="W782"/>
  <c r="L782" s="1"/>
  <c r="W786"/>
  <c r="L786" s="1"/>
  <c r="W790"/>
  <c r="L790" s="1"/>
  <c r="W794"/>
  <c r="L794" s="1"/>
  <c r="W798"/>
  <c r="L798" s="1"/>
  <c r="W802"/>
  <c r="L802" s="1"/>
  <c r="W806"/>
  <c r="L806" s="1"/>
  <c r="W810"/>
  <c r="L810" s="1"/>
  <c r="W814"/>
  <c r="L814" s="1"/>
  <c r="W818"/>
  <c r="L818" s="1"/>
  <c r="W822"/>
  <c r="L822" s="1"/>
  <c r="W826"/>
  <c r="L826" s="1"/>
  <c r="W830"/>
  <c r="L830" s="1"/>
  <c r="W834"/>
  <c r="L834" s="1"/>
  <c r="W838"/>
  <c r="L838" s="1"/>
  <c r="W842"/>
  <c r="L842" s="1"/>
  <c r="W846"/>
  <c r="L846" s="1"/>
  <c r="W850"/>
  <c r="L850" s="1"/>
  <c r="W854"/>
  <c r="L854" s="1"/>
  <c r="W858"/>
  <c r="L858" s="1"/>
  <c r="W862"/>
  <c r="L862" s="1"/>
  <c r="W866"/>
  <c r="L866" s="1"/>
  <c r="W870"/>
  <c r="L870" s="1"/>
  <c r="W874"/>
  <c r="L874" s="1"/>
  <c r="W878"/>
  <c r="L878" s="1"/>
  <c r="W882"/>
  <c r="L882" s="1"/>
  <c r="W886"/>
  <c r="L886" s="1"/>
  <c r="W890"/>
  <c r="L890" s="1"/>
  <c r="W894"/>
  <c r="L894" s="1"/>
  <c r="W898"/>
  <c r="L898" s="1"/>
  <c r="W902"/>
  <c r="L902" s="1"/>
  <c r="W906"/>
  <c r="L906" s="1"/>
  <c r="W910"/>
  <c r="L910" s="1"/>
  <c r="W914"/>
  <c r="L914" s="1"/>
  <c r="W918"/>
  <c r="L918" s="1"/>
  <c r="W922"/>
  <c r="L922" s="1"/>
  <c r="W926"/>
  <c r="L926" s="1"/>
  <c r="W930"/>
  <c r="L930" s="1"/>
  <c r="W934"/>
  <c r="L934" s="1"/>
  <c r="W938"/>
  <c r="L938" s="1"/>
  <c r="W942"/>
  <c r="L942" s="1"/>
  <c r="W946"/>
  <c r="L946" s="1"/>
  <c r="W950"/>
  <c r="L950" s="1"/>
  <c r="W954"/>
  <c r="L954" s="1"/>
  <c r="W958"/>
  <c r="L958" s="1"/>
  <c r="W962"/>
  <c r="L962" s="1"/>
  <c r="W966"/>
  <c r="L966" s="1"/>
  <c r="W970"/>
  <c r="L970" s="1"/>
  <c r="W974"/>
  <c r="L974" s="1"/>
  <c r="W978"/>
  <c r="L978" s="1"/>
  <c r="W982"/>
  <c r="L982" s="1"/>
  <c r="W986"/>
  <c r="L986" s="1"/>
  <c r="W990"/>
  <c r="L990" s="1"/>
  <c r="W994"/>
  <c r="L994" s="1"/>
  <c r="W998"/>
  <c r="L998" s="1"/>
  <c r="W1002"/>
  <c r="L1002" s="1"/>
  <c r="W1006"/>
  <c r="L1006" s="1"/>
  <c r="W1010"/>
  <c r="L1010" s="1"/>
  <c r="W1014"/>
  <c r="L1014" s="1"/>
  <c r="W1018"/>
  <c r="L1018" s="1"/>
  <c r="W1022"/>
  <c r="L1022" s="1"/>
  <c r="W1026"/>
  <c r="L1026" s="1"/>
  <c r="W1030"/>
  <c r="L1030" s="1"/>
  <c r="W1034"/>
  <c r="L1034" s="1"/>
  <c r="W1038"/>
  <c r="L1038" s="1"/>
  <c r="W1042"/>
  <c r="L1042" s="1"/>
  <c r="W1046"/>
  <c r="L1046" s="1"/>
  <c r="W1050"/>
  <c r="L1050" s="1"/>
  <c r="W1054"/>
  <c r="L1054" s="1"/>
  <c r="W1058"/>
  <c r="L1058" s="1"/>
  <c r="W1062"/>
  <c r="L1062" s="1"/>
  <c r="W1066"/>
  <c r="L1066" s="1"/>
  <c r="W1070"/>
  <c r="L1070" s="1"/>
  <c r="W1074"/>
  <c r="L1074" s="1"/>
  <c r="W1078"/>
  <c r="L1078" s="1"/>
  <c r="W1082"/>
  <c r="L1082" s="1"/>
  <c r="W1086"/>
  <c r="L1086" s="1"/>
  <c r="W1090"/>
  <c r="L1090" s="1"/>
  <c r="W1094"/>
  <c r="L1094" s="1"/>
  <c r="W1098"/>
  <c r="L1098" s="1"/>
  <c r="W1102"/>
  <c r="L1102" s="1"/>
  <c r="W1106"/>
  <c r="L1106" s="1"/>
  <c r="W11"/>
  <c r="L11" s="1"/>
  <c r="W26"/>
  <c r="L26" s="1"/>
  <c r="W42"/>
  <c r="L42" s="1"/>
  <c r="W58"/>
  <c r="L58" s="1"/>
  <c r="W74"/>
  <c r="L74" s="1"/>
  <c r="W90"/>
  <c r="L90" s="1"/>
  <c r="W106"/>
  <c r="L106" s="1"/>
  <c r="W122"/>
  <c r="L122" s="1"/>
  <c r="W138"/>
  <c r="L138" s="1"/>
  <c r="W154"/>
  <c r="L154" s="1"/>
  <c r="W170"/>
  <c r="L170" s="1"/>
  <c r="W186"/>
  <c r="L186" s="1"/>
  <c r="W202"/>
  <c r="L202" s="1"/>
  <c r="W218"/>
  <c r="L218" s="1"/>
  <c r="W234"/>
  <c r="L234" s="1"/>
  <c r="W250"/>
  <c r="L250" s="1"/>
  <c r="W266"/>
  <c r="L266" s="1"/>
  <c r="W282"/>
  <c r="L282" s="1"/>
  <c r="W298"/>
  <c r="L298" s="1"/>
  <c r="W314"/>
  <c r="L314" s="1"/>
  <c r="W330"/>
  <c r="L330" s="1"/>
  <c r="W346"/>
  <c r="L346" s="1"/>
  <c r="W362"/>
  <c r="L362" s="1"/>
  <c r="W378"/>
  <c r="L378" s="1"/>
  <c r="W394"/>
  <c r="L394" s="1"/>
  <c r="W410"/>
  <c r="L410" s="1"/>
  <c r="W426"/>
  <c r="L426" s="1"/>
  <c r="W442"/>
  <c r="L442" s="1"/>
  <c r="W458"/>
  <c r="L458" s="1"/>
  <c r="W474"/>
  <c r="L474" s="1"/>
  <c r="W488"/>
  <c r="L488" s="1"/>
  <c r="W496"/>
  <c r="L496" s="1"/>
  <c r="W504"/>
  <c r="L504" s="1"/>
  <c r="W512"/>
  <c r="L512" s="1"/>
  <c r="W520"/>
  <c r="L520" s="1"/>
  <c r="W528"/>
  <c r="L528" s="1"/>
  <c r="W536"/>
  <c r="L536" s="1"/>
  <c r="W544"/>
  <c r="L544" s="1"/>
  <c r="W552"/>
  <c r="L552" s="1"/>
  <c r="W560"/>
  <c r="L560" s="1"/>
  <c r="W568"/>
  <c r="L568" s="1"/>
  <c r="W576"/>
  <c r="L576" s="1"/>
  <c r="W584"/>
  <c r="L584" s="1"/>
  <c r="W592"/>
  <c r="L592" s="1"/>
  <c r="W600"/>
  <c r="L600" s="1"/>
  <c r="W608"/>
  <c r="L608" s="1"/>
  <c r="W616"/>
  <c r="L616" s="1"/>
  <c r="W624"/>
  <c r="L624" s="1"/>
  <c r="W632"/>
  <c r="L632" s="1"/>
  <c r="W640"/>
  <c r="L640" s="1"/>
  <c r="W648"/>
  <c r="L648" s="1"/>
  <c r="W656"/>
  <c r="L656" s="1"/>
  <c r="W664"/>
  <c r="L664" s="1"/>
  <c r="W672"/>
  <c r="L672" s="1"/>
  <c r="W680"/>
  <c r="L680" s="1"/>
  <c r="W688"/>
  <c r="L688" s="1"/>
  <c r="W696"/>
  <c r="L696" s="1"/>
  <c r="W704"/>
  <c r="L704" s="1"/>
  <c r="W712"/>
  <c r="L712" s="1"/>
  <c r="W720"/>
  <c r="L720" s="1"/>
  <c r="W728"/>
  <c r="L728" s="1"/>
  <c r="W736"/>
  <c r="L736" s="1"/>
  <c r="W744"/>
  <c r="L744" s="1"/>
  <c r="W752"/>
  <c r="L752" s="1"/>
  <c r="W760"/>
  <c r="L760" s="1"/>
  <c r="W768"/>
  <c r="L768" s="1"/>
  <c r="W776"/>
  <c r="L776" s="1"/>
  <c r="W784"/>
  <c r="L784" s="1"/>
  <c r="W792"/>
  <c r="L792" s="1"/>
  <c r="W800"/>
  <c r="L800" s="1"/>
  <c r="W808"/>
  <c r="L808" s="1"/>
  <c r="W816"/>
  <c r="L816" s="1"/>
  <c r="W824"/>
  <c r="L824" s="1"/>
  <c r="W832"/>
  <c r="L832" s="1"/>
  <c r="W840"/>
  <c r="L840" s="1"/>
  <c r="W848"/>
  <c r="L848" s="1"/>
  <c r="W856"/>
  <c r="L856" s="1"/>
  <c r="W864"/>
  <c r="L864" s="1"/>
  <c r="W872"/>
  <c r="L872" s="1"/>
  <c r="W880"/>
  <c r="L880" s="1"/>
  <c r="W888"/>
  <c r="L888" s="1"/>
  <c r="W896"/>
  <c r="L896" s="1"/>
  <c r="W904"/>
  <c r="L904" s="1"/>
  <c r="W912"/>
  <c r="L912" s="1"/>
  <c r="W920"/>
  <c r="L920" s="1"/>
  <c r="W928"/>
  <c r="L928" s="1"/>
  <c r="W936"/>
  <c r="L936" s="1"/>
  <c r="W944"/>
  <c r="L944" s="1"/>
  <c r="W952"/>
  <c r="L952" s="1"/>
  <c r="W960"/>
  <c r="L960" s="1"/>
  <c r="W968"/>
  <c r="L968" s="1"/>
  <c r="W976"/>
  <c r="L976" s="1"/>
  <c r="W984"/>
  <c r="L984" s="1"/>
  <c r="W992"/>
  <c r="L992" s="1"/>
  <c r="W999"/>
  <c r="L999" s="1"/>
  <c r="W1004"/>
  <c r="L1004" s="1"/>
  <c r="W1009"/>
  <c r="L1009" s="1"/>
  <c r="W1015"/>
  <c r="L1015" s="1"/>
  <c r="W1020"/>
  <c r="L1020" s="1"/>
  <c r="W1025"/>
  <c r="L1025" s="1"/>
  <c r="W1031"/>
  <c r="L1031" s="1"/>
  <c r="W1036"/>
  <c r="L1036" s="1"/>
  <c r="W1041"/>
  <c r="L1041" s="1"/>
  <c r="W1047"/>
  <c r="L1047" s="1"/>
  <c r="W1052"/>
  <c r="L1052" s="1"/>
  <c r="W1057"/>
  <c r="L1057" s="1"/>
  <c r="W1063"/>
  <c r="L1063" s="1"/>
  <c r="W1068"/>
  <c r="L1068" s="1"/>
  <c r="W1073"/>
  <c r="L1073" s="1"/>
  <c r="W1079"/>
  <c r="L1079" s="1"/>
  <c r="W1084"/>
  <c r="L1084" s="1"/>
  <c r="W1089"/>
  <c r="L1089" s="1"/>
  <c r="W1095"/>
  <c r="L1095" s="1"/>
  <c r="W1100"/>
  <c r="L1100" s="1"/>
  <c r="W1105"/>
  <c r="L1105" s="1"/>
  <c r="W20"/>
  <c r="L20" s="1"/>
  <c r="W36"/>
  <c r="L36" s="1"/>
  <c r="W52"/>
  <c r="L52" s="1"/>
  <c r="W68"/>
  <c r="L68" s="1"/>
  <c r="W84"/>
  <c r="L84" s="1"/>
  <c r="W100"/>
  <c r="L100" s="1"/>
  <c r="W116"/>
  <c r="L116" s="1"/>
  <c r="W132"/>
  <c r="L132" s="1"/>
  <c r="W148"/>
  <c r="L148" s="1"/>
  <c r="W164"/>
  <c r="L164" s="1"/>
  <c r="W180"/>
  <c r="L180" s="1"/>
  <c r="W196"/>
  <c r="L196" s="1"/>
  <c r="W212"/>
  <c r="L212" s="1"/>
  <c r="W228"/>
  <c r="L228" s="1"/>
  <c r="W244"/>
  <c r="L244" s="1"/>
  <c r="W260"/>
  <c r="L260" s="1"/>
  <c r="W276"/>
  <c r="L276" s="1"/>
  <c r="W292"/>
  <c r="L292" s="1"/>
  <c r="W308"/>
  <c r="L308" s="1"/>
  <c r="W324"/>
  <c r="L324" s="1"/>
  <c r="W340"/>
  <c r="L340" s="1"/>
  <c r="W356"/>
  <c r="L356" s="1"/>
  <c r="W372"/>
  <c r="L372" s="1"/>
  <c r="W388"/>
  <c r="L388" s="1"/>
  <c r="W404"/>
  <c r="L404" s="1"/>
  <c r="W420"/>
  <c r="L420" s="1"/>
  <c r="W436"/>
  <c r="L436" s="1"/>
  <c r="W452"/>
  <c r="L452" s="1"/>
  <c r="W468"/>
  <c r="L468" s="1"/>
  <c r="W484"/>
  <c r="L484" s="1"/>
  <c r="W493"/>
  <c r="L493" s="1"/>
  <c r="W501"/>
  <c r="L501" s="1"/>
  <c r="W509"/>
  <c r="L509" s="1"/>
  <c r="W517"/>
  <c r="L517" s="1"/>
  <c r="W525"/>
  <c r="L525" s="1"/>
  <c r="W533"/>
  <c r="L533" s="1"/>
  <c r="W541"/>
  <c r="L541" s="1"/>
  <c r="W549"/>
  <c r="L549" s="1"/>
  <c r="W557"/>
  <c r="L557" s="1"/>
  <c r="W565"/>
  <c r="L565" s="1"/>
  <c r="W573"/>
  <c r="L573" s="1"/>
  <c r="W581"/>
  <c r="L581" s="1"/>
  <c r="W589"/>
  <c r="L589" s="1"/>
  <c r="W597"/>
  <c r="L597" s="1"/>
  <c r="W605"/>
  <c r="L605" s="1"/>
  <c r="W613"/>
  <c r="L613" s="1"/>
  <c r="W621"/>
  <c r="L621" s="1"/>
  <c r="W629"/>
  <c r="L629" s="1"/>
  <c r="W637"/>
  <c r="L637" s="1"/>
  <c r="W645"/>
  <c r="L645" s="1"/>
  <c r="W653"/>
  <c r="L653" s="1"/>
  <c r="W661"/>
  <c r="L661" s="1"/>
  <c r="W669"/>
  <c r="L669" s="1"/>
  <c r="W677"/>
  <c r="L677" s="1"/>
  <c r="W685"/>
  <c r="L685" s="1"/>
  <c r="W693"/>
  <c r="L693" s="1"/>
  <c r="W701"/>
  <c r="L701" s="1"/>
  <c r="W709"/>
  <c r="L709" s="1"/>
  <c r="W717"/>
  <c r="L717" s="1"/>
  <c r="W725"/>
  <c r="L725" s="1"/>
  <c r="W733"/>
  <c r="L733" s="1"/>
  <c r="W741"/>
  <c r="L741" s="1"/>
  <c r="W749"/>
  <c r="L749" s="1"/>
  <c r="W757"/>
  <c r="L757" s="1"/>
  <c r="W765"/>
  <c r="L765" s="1"/>
  <c r="W773"/>
  <c r="L773" s="1"/>
  <c r="W781"/>
  <c r="L781" s="1"/>
  <c r="W789"/>
  <c r="L789" s="1"/>
  <c r="W797"/>
  <c r="L797" s="1"/>
  <c r="W805"/>
  <c r="L805" s="1"/>
  <c r="W813"/>
  <c r="L813" s="1"/>
  <c r="W821"/>
  <c r="L821" s="1"/>
  <c r="W829"/>
  <c r="L829" s="1"/>
  <c r="W837"/>
  <c r="L837" s="1"/>
  <c r="W845"/>
  <c r="L845" s="1"/>
  <c r="W853"/>
  <c r="L853" s="1"/>
  <c r="W861"/>
  <c r="L861" s="1"/>
  <c r="W869"/>
  <c r="L869" s="1"/>
  <c r="W877"/>
  <c r="L877" s="1"/>
  <c r="W885"/>
  <c r="L885" s="1"/>
  <c r="W893"/>
  <c r="L893" s="1"/>
  <c r="W901"/>
  <c r="L901" s="1"/>
  <c r="W909"/>
  <c r="L909" s="1"/>
  <c r="W917"/>
  <c r="L917" s="1"/>
  <c r="W925"/>
  <c r="L925" s="1"/>
  <c r="W933"/>
  <c r="L933" s="1"/>
  <c r="W941"/>
  <c r="L941" s="1"/>
  <c r="W949"/>
  <c r="L949" s="1"/>
  <c r="W957"/>
  <c r="L957" s="1"/>
  <c r="W965"/>
  <c r="L965" s="1"/>
  <c r="W973"/>
  <c r="L973" s="1"/>
  <c r="W981"/>
  <c r="L981" s="1"/>
  <c r="W989"/>
  <c r="L989" s="1"/>
  <c r="W997"/>
  <c r="L997" s="1"/>
  <c r="W1003"/>
  <c r="L1003" s="1"/>
  <c r="W1008"/>
  <c r="L1008" s="1"/>
  <c r="W1013"/>
  <c r="L1013" s="1"/>
  <c r="W1019"/>
  <c r="L1019" s="1"/>
  <c r="W1024"/>
  <c r="L1024" s="1"/>
  <c r="W1029"/>
  <c r="L1029" s="1"/>
  <c r="W1035"/>
  <c r="L1035" s="1"/>
  <c r="W1040"/>
  <c r="L1040" s="1"/>
  <c r="W1045"/>
  <c r="L1045" s="1"/>
  <c r="W1051"/>
  <c r="L1051" s="1"/>
  <c r="W1056"/>
  <c r="L1056" s="1"/>
  <c r="W1061"/>
  <c r="L1061" s="1"/>
  <c r="W1067"/>
  <c r="L1067" s="1"/>
  <c r="W1072"/>
  <c r="L1072" s="1"/>
  <c r="W1077"/>
  <c r="L1077" s="1"/>
  <c r="W1083"/>
  <c r="L1083" s="1"/>
  <c r="W1088"/>
  <c r="L1088" s="1"/>
  <c r="W1093"/>
  <c r="L1093" s="1"/>
  <c r="W1099"/>
  <c r="L1099" s="1"/>
  <c r="W1104"/>
  <c r="L1104" s="1"/>
  <c r="W10"/>
  <c r="L10" s="1"/>
  <c r="W18"/>
  <c r="L18" s="1"/>
  <c r="W34"/>
  <c r="L34" s="1"/>
  <c r="W50"/>
  <c r="L50" s="1"/>
  <c r="W66"/>
  <c r="L66" s="1"/>
  <c r="W82"/>
  <c r="L82" s="1"/>
  <c r="W98"/>
  <c r="L98" s="1"/>
  <c r="W114"/>
  <c r="L114" s="1"/>
  <c r="W130"/>
  <c r="L130" s="1"/>
  <c r="W146"/>
  <c r="L146" s="1"/>
  <c r="W162"/>
  <c r="L162" s="1"/>
  <c r="W178"/>
  <c r="L178" s="1"/>
  <c r="W194"/>
  <c r="L194" s="1"/>
  <c r="W210"/>
  <c r="L210" s="1"/>
  <c r="W226"/>
  <c r="L226" s="1"/>
  <c r="W242"/>
  <c r="L242" s="1"/>
  <c r="W258"/>
  <c r="L258" s="1"/>
  <c r="W274"/>
  <c r="L274" s="1"/>
  <c r="W290"/>
  <c r="L290" s="1"/>
  <c r="W306"/>
  <c r="L306" s="1"/>
  <c r="W322"/>
  <c r="L322" s="1"/>
  <c r="W338"/>
  <c r="L338" s="1"/>
  <c r="W354"/>
  <c r="L354" s="1"/>
  <c r="W370"/>
  <c r="L370" s="1"/>
  <c r="W386"/>
  <c r="L386" s="1"/>
  <c r="W402"/>
  <c r="L402" s="1"/>
  <c r="W418"/>
  <c r="L418" s="1"/>
  <c r="W434"/>
  <c r="L434" s="1"/>
  <c r="W450"/>
  <c r="L450" s="1"/>
  <c r="W466"/>
  <c r="L466" s="1"/>
  <c r="W482"/>
  <c r="L482" s="1"/>
  <c r="W492"/>
  <c r="L492" s="1"/>
  <c r="W500"/>
  <c r="L500" s="1"/>
  <c r="W508"/>
  <c r="L508" s="1"/>
  <c r="W516"/>
  <c r="L516" s="1"/>
  <c r="W524"/>
  <c r="L524" s="1"/>
  <c r="W532"/>
  <c r="L532" s="1"/>
  <c r="W540"/>
  <c r="L540" s="1"/>
  <c r="W548"/>
  <c r="L548" s="1"/>
  <c r="W556"/>
  <c r="L556" s="1"/>
  <c r="W564"/>
  <c r="L564" s="1"/>
  <c r="W572"/>
  <c r="L572" s="1"/>
  <c r="W580"/>
  <c r="L580" s="1"/>
  <c r="W588"/>
  <c r="L588" s="1"/>
  <c r="W596"/>
  <c r="L596" s="1"/>
  <c r="W604"/>
  <c r="L604" s="1"/>
  <c r="W612"/>
  <c r="L612" s="1"/>
  <c r="W620"/>
  <c r="L620" s="1"/>
  <c r="W628"/>
  <c r="L628" s="1"/>
  <c r="W636"/>
  <c r="L636" s="1"/>
  <c r="W644"/>
  <c r="L644" s="1"/>
  <c r="W652"/>
  <c r="L652" s="1"/>
  <c r="W660"/>
  <c r="L660" s="1"/>
  <c r="W668"/>
  <c r="L668" s="1"/>
  <c r="W676"/>
  <c r="L676" s="1"/>
  <c r="W684"/>
  <c r="L684" s="1"/>
  <c r="W692"/>
  <c r="L692" s="1"/>
  <c r="W700"/>
  <c r="L700" s="1"/>
  <c r="W708"/>
  <c r="L708" s="1"/>
  <c r="W716"/>
  <c r="L716" s="1"/>
  <c r="W724"/>
  <c r="L724" s="1"/>
  <c r="W732"/>
  <c r="L732" s="1"/>
  <c r="W740"/>
  <c r="L740" s="1"/>
  <c r="W748"/>
  <c r="L748" s="1"/>
  <c r="W756"/>
  <c r="L756" s="1"/>
  <c r="W764"/>
  <c r="L764" s="1"/>
  <c r="W772"/>
  <c r="L772" s="1"/>
  <c r="W780"/>
  <c r="L780" s="1"/>
  <c r="W788"/>
  <c r="L788" s="1"/>
  <c r="W796"/>
  <c r="L796" s="1"/>
  <c r="W804"/>
  <c r="L804" s="1"/>
  <c r="W812"/>
  <c r="L812" s="1"/>
  <c r="W820"/>
  <c r="L820" s="1"/>
  <c r="W828"/>
  <c r="L828" s="1"/>
  <c r="W836"/>
  <c r="L836" s="1"/>
  <c r="W844"/>
  <c r="L844" s="1"/>
  <c r="W852"/>
  <c r="L852" s="1"/>
  <c r="W860"/>
  <c r="L860" s="1"/>
  <c r="W868"/>
  <c r="L868" s="1"/>
  <c r="W876"/>
  <c r="L876" s="1"/>
  <c r="W884"/>
  <c r="L884" s="1"/>
  <c r="W892"/>
  <c r="L892" s="1"/>
  <c r="W900"/>
  <c r="L900" s="1"/>
  <c r="W908"/>
  <c r="L908" s="1"/>
  <c r="W916"/>
  <c r="L916" s="1"/>
  <c r="W924"/>
  <c r="L924" s="1"/>
  <c r="W932"/>
  <c r="L932" s="1"/>
  <c r="W940"/>
  <c r="L940" s="1"/>
  <c r="W948"/>
  <c r="L948" s="1"/>
  <c r="W956"/>
  <c r="L956" s="1"/>
  <c r="W964"/>
  <c r="L964" s="1"/>
  <c r="W972"/>
  <c r="L972" s="1"/>
  <c r="W980"/>
  <c r="L980" s="1"/>
  <c r="W988"/>
  <c r="L988" s="1"/>
  <c r="W996"/>
  <c r="L996" s="1"/>
  <c r="W1001"/>
  <c r="L1001" s="1"/>
  <c r="W1007"/>
  <c r="L1007" s="1"/>
  <c r="W1012"/>
  <c r="L1012" s="1"/>
  <c r="W1017"/>
  <c r="L1017" s="1"/>
  <c r="W1023"/>
  <c r="L1023" s="1"/>
  <c r="W1028"/>
  <c r="L1028" s="1"/>
  <c r="W1033"/>
  <c r="L1033" s="1"/>
  <c r="W1039"/>
  <c r="L1039" s="1"/>
  <c r="W1044"/>
  <c r="L1044" s="1"/>
  <c r="W1049"/>
  <c r="L1049" s="1"/>
  <c r="W1055"/>
  <c r="L1055" s="1"/>
  <c r="W1060"/>
  <c r="L1060" s="1"/>
  <c r="W1065"/>
  <c r="L1065" s="1"/>
  <c r="W1071"/>
  <c r="L1071" s="1"/>
  <c r="W1076"/>
  <c r="L1076" s="1"/>
  <c r="W1081"/>
  <c r="L1081" s="1"/>
  <c r="W1087"/>
  <c r="L1087" s="1"/>
  <c r="W1092"/>
  <c r="L1092" s="1"/>
  <c r="W1097"/>
  <c r="L1097" s="1"/>
  <c r="W1103"/>
  <c r="L1103" s="1"/>
  <c r="W9"/>
  <c r="L9" s="1"/>
  <c r="W12"/>
  <c r="L12" s="1"/>
  <c r="W28"/>
  <c r="L28" s="1"/>
  <c r="W44"/>
  <c r="L44" s="1"/>
  <c r="W60"/>
  <c r="L60" s="1"/>
  <c r="W76"/>
  <c r="L76" s="1"/>
  <c r="W92"/>
  <c r="L92" s="1"/>
  <c r="W108"/>
  <c r="L108" s="1"/>
  <c r="W124"/>
  <c r="L124" s="1"/>
  <c r="W140"/>
  <c r="L140" s="1"/>
  <c r="W156"/>
  <c r="L156" s="1"/>
  <c r="W172"/>
  <c r="L172" s="1"/>
  <c r="W188"/>
  <c r="L188" s="1"/>
  <c r="W204"/>
  <c r="L204" s="1"/>
  <c r="W220"/>
  <c r="L220" s="1"/>
  <c r="W236"/>
  <c r="L236" s="1"/>
  <c r="W252"/>
  <c r="L252" s="1"/>
  <c r="W268"/>
  <c r="L268" s="1"/>
  <c r="W284"/>
  <c r="L284" s="1"/>
  <c r="W300"/>
  <c r="L300" s="1"/>
  <c r="W316"/>
  <c r="L316" s="1"/>
  <c r="W332"/>
  <c r="L332" s="1"/>
  <c r="W348"/>
  <c r="L348" s="1"/>
  <c r="W364"/>
  <c r="L364" s="1"/>
  <c r="W380"/>
  <c r="L380" s="1"/>
  <c r="W396"/>
  <c r="L396" s="1"/>
  <c r="W412"/>
  <c r="L412" s="1"/>
  <c r="W428"/>
  <c r="L428" s="1"/>
  <c r="W444"/>
  <c r="L444" s="1"/>
  <c r="W460"/>
  <c r="L460" s="1"/>
  <c r="W476"/>
  <c r="L476" s="1"/>
  <c r="W489"/>
  <c r="L489" s="1"/>
  <c r="W497"/>
  <c r="L497" s="1"/>
  <c r="W505"/>
  <c r="L505" s="1"/>
  <c r="W513"/>
  <c r="L513" s="1"/>
  <c r="W521"/>
  <c r="L521" s="1"/>
  <c r="W529"/>
  <c r="L529" s="1"/>
  <c r="W537"/>
  <c r="L537" s="1"/>
  <c r="W545"/>
  <c r="L545" s="1"/>
  <c r="W553"/>
  <c r="L553" s="1"/>
  <c r="W561"/>
  <c r="L561" s="1"/>
  <c r="W569"/>
  <c r="L569" s="1"/>
  <c r="W577"/>
  <c r="L577" s="1"/>
  <c r="W585"/>
  <c r="L585" s="1"/>
  <c r="W593"/>
  <c r="L593" s="1"/>
  <c r="W601"/>
  <c r="L601" s="1"/>
  <c r="W609"/>
  <c r="L609" s="1"/>
  <c r="W617"/>
  <c r="L617" s="1"/>
  <c r="W625"/>
  <c r="L625" s="1"/>
  <c r="W633"/>
  <c r="L633" s="1"/>
  <c r="W641"/>
  <c r="L641" s="1"/>
  <c r="W649"/>
  <c r="L649" s="1"/>
  <c r="W657"/>
  <c r="L657" s="1"/>
  <c r="W665"/>
  <c r="L665" s="1"/>
  <c r="W673"/>
  <c r="L673" s="1"/>
  <c r="W681"/>
  <c r="L681" s="1"/>
  <c r="W689"/>
  <c r="L689" s="1"/>
  <c r="W697"/>
  <c r="L697" s="1"/>
  <c r="W705"/>
  <c r="L705" s="1"/>
  <c r="W713"/>
  <c r="L713" s="1"/>
  <c r="W721"/>
  <c r="L721" s="1"/>
  <c r="W729"/>
  <c r="L729" s="1"/>
  <c r="W737"/>
  <c r="L737" s="1"/>
  <c r="W745"/>
  <c r="L745" s="1"/>
  <c r="W753"/>
  <c r="L753" s="1"/>
  <c r="W761"/>
  <c r="L761" s="1"/>
  <c r="W769"/>
  <c r="L769" s="1"/>
  <c r="W777"/>
  <c r="L777" s="1"/>
  <c r="W785"/>
  <c r="L785" s="1"/>
  <c r="W793"/>
  <c r="L793" s="1"/>
  <c r="W801"/>
  <c r="L801" s="1"/>
  <c r="W809"/>
  <c r="L809" s="1"/>
  <c r="W817"/>
  <c r="L817" s="1"/>
  <c r="W825"/>
  <c r="L825" s="1"/>
  <c r="W833"/>
  <c r="L833" s="1"/>
  <c r="W841"/>
  <c r="L841" s="1"/>
  <c r="W849"/>
  <c r="L849" s="1"/>
  <c r="W857"/>
  <c r="L857" s="1"/>
  <c r="W865"/>
  <c r="L865" s="1"/>
  <c r="W873"/>
  <c r="L873" s="1"/>
  <c r="W881"/>
  <c r="L881" s="1"/>
  <c r="W889"/>
  <c r="L889" s="1"/>
  <c r="W897"/>
  <c r="L897" s="1"/>
  <c r="W905"/>
  <c r="L905" s="1"/>
  <c r="W913"/>
  <c r="L913" s="1"/>
  <c r="W921"/>
  <c r="L921" s="1"/>
  <c r="W929"/>
  <c r="L929" s="1"/>
  <c r="W937"/>
  <c r="L937" s="1"/>
  <c r="W945"/>
  <c r="L945" s="1"/>
  <c r="W953"/>
  <c r="L953" s="1"/>
  <c r="W961"/>
  <c r="L961" s="1"/>
  <c r="W969"/>
  <c r="L969" s="1"/>
  <c r="W977"/>
  <c r="L977" s="1"/>
  <c r="W985"/>
  <c r="L985" s="1"/>
  <c r="W993"/>
  <c r="L993" s="1"/>
  <c r="W1000"/>
  <c r="L1000" s="1"/>
  <c r="W1005"/>
  <c r="L1005" s="1"/>
  <c r="W1011"/>
  <c r="L1011" s="1"/>
  <c r="W1016"/>
  <c r="L1016" s="1"/>
  <c r="W1021"/>
  <c r="L1021" s="1"/>
  <c r="W1027"/>
  <c r="L1027" s="1"/>
  <c r="W1032"/>
  <c r="L1032" s="1"/>
  <c r="W1037"/>
  <c r="L1037" s="1"/>
  <c r="W1043"/>
  <c r="L1043" s="1"/>
  <c r="W1048"/>
  <c r="L1048" s="1"/>
  <c r="W1053"/>
  <c r="L1053" s="1"/>
  <c r="W1059"/>
  <c r="L1059" s="1"/>
  <c r="W1064"/>
  <c r="L1064" s="1"/>
  <c r="W1069"/>
  <c r="L1069" s="1"/>
  <c r="W1075"/>
  <c r="L1075" s="1"/>
  <c r="W1080"/>
  <c r="L1080" s="1"/>
  <c r="W1085"/>
  <c r="L1085" s="1"/>
  <c r="W1091"/>
  <c r="L1091" s="1"/>
  <c r="W1096"/>
  <c r="L1096" s="1"/>
  <c r="W1101"/>
  <c r="L1101" s="1"/>
  <c r="W8"/>
  <c r="L8" s="1"/>
  <c r="V13"/>
  <c r="K13" s="1"/>
  <c r="V15"/>
  <c r="K15" s="1"/>
  <c r="V17"/>
  <c r="K17" s="1"/>
  <c r="V19"/>
  <c r="K19" s="1"/>
  <c r="V21"/>
  <c r="K21" s="1"/>
  <c r="V23"/>
  <c r="K23" s="1"/>
  <c r="V25"/>
  <c r="K25" s="1"/>
  <c r="V27"/>
  <c r="K27" s="1"/>
  <c r="V29"/>
  <c r="K29" s="1"/>
  <c r="V31"/>
  <c r="K31" s="1"/>
  <c r="V33"/>
  <c r="K33" s="1"/>
  <c r="V35"/>
  <c r="K35" s="1"/>
  <c r="V37"/>
  <c r="K37" s="1"/>
  <c r="V39"/>
  <c r="K39" s="1"/>
  <c r="V41"/>
  <c r="K41" s="1"/>
  <c r="V43"/>
  <c r="K43" s="1"/>
  <c r="V45"/>
  <c r="K45" s="1"/>
  <c r="V47"/>
  <c r="K47" s="1"/>
  <c r="V49"/>
  <c r="K49" s="1"/>
  <c r="V51"/>
  <c r="K51" s="1"/>
  <c r="V53"/>
  <c r="K53" s="1"/>
  <c r="V55"/>
  <c r="K55" s="1"/>
  <c r="V57"/>
  <c r="K57" s="1"/>
  <c r="V59"/>
  <c r="K59" s="1"/>
  <c r="V61"/>
  <c r="K61" s="1"/>
  <c r="V63"/>
  <c r="K63" s="1"/>
  <c r="V65"/>
  <c r="K65" s="1"/>
  <c r="V67"/>
  <c r="K67" s="1"/>
  <c r="V69"/>
  <c r="K69" s="1"/>
  <c r="V71"/>
  <c r="K71" s="1"/>
  <c r="V73"/>
  <c r="K73" s="1"/>
  <c r="V75"/>
  <c r="K75" s="1"/>
  <c r="V77"/>
  <c r="K77" s="1"/>
  <c r="V79"/>
  <c r="K79" s="1"/>
  <c r="V81"/>
  <c r="K81" s="1"/>
  <c r="V83"/>
  <c r="K83" s="1"/>
  <c r="V85"/>
  <c r="K85" s="1"/>
  <c r="V87"/>
  <c r="K87" s="1"/>
  <c r="V89"/>
  <c r="K89" s="1"/>
  <c r="V91"/>
  <c r="K91" s="1"/>
  <c r="V93"/>
  <c r="K93" s="1"/>
  <c r="V95"/>
  <c r="K95" s="1"/>
  <c r="V97"/>
  <c r="K97" s="1"/>
  <c r="V99"/>
  <c r="K99" s="1"/>
  <c r="V101"/>
  <c r="K101" s="1"/>
  <c r="V103"/>
  <c r="K103" s="1"/>
  <c r="V105"/>
  <c r="K105" s="1"/>
  <c r="V107"/>
  <c r="K107" s="1"/>
  <c r="V109"/>
  <c r="K109" s="1"/>
  <c r="V111"/>
  <c r="K111" s="1"/>
  <c r="V113"/>
  <c r="K113" s="1"/>
  <c r="V115"/>
  <c r="K115" s="1"/>
  <c r="V117"/>
  <c r="K117" s="1"/>
  <c r="V119"/>
  <c r="K119" s="1"/>
  <c r="V121"/>
  <c r="K121" s="1"/>
  <c r="V123"/>
  <c r="K123" s="1"/>
  <c r="V125"/>
  <c r="K125" s="1"/>
  <c r="V127"/>
  <c r="K127" s="1"/>
  <c r="V129"/>
  <c r="K129" s="1"/>
  <c r="V131"/>
  <c r="K131" s="1"/>
  <c r="V133"/>
  <c r="K133" s="1"/>
  <c r="V135"/>
  <c r="K135" s="1"/>
  <c r="V137"/>
  <c r="K137" s="1"/>
  <c r="V139"/>
  <c r="K139" s="1"/>
  <c r="V141"/>
  <c r="K141" s="1"/>
  <c r="V143"/>
  <c r="K143" s="1"/>
  <c r="V145"/>
  <c r="K145" s="1"/>
  <c r="V147"/>
  <c r="K147" s="1"/>
  <c r="V149"/>
  <c r="K149" s="1"/>
  <c r="V151"/>
  <c r="K151" s="1"/>
  <c r="V153"/>
  <c r="K153" s="1"/>
  <c r="V155"/>
  <c r="K155" s="1"/>
  <c r="V157"/>
  <c r="K157" s="1"/>
  <c r="V159"/>
  <c r="K159" s="1"/>
  <c r="V161"/>
  <c r="K161" s="1"/>
  <c r="V163"/>
  <c r="K163" s="1"/>
  <c r="V165"/>
  <c r="K165" s="1"/>
  <c r="V167"/>
  <c r="K167" s="1"/>
  <c r="V169"/>
  <c r="K169" s="1"/>
  <c r="V171"/>
  <c r="K171" s="1"/>
  <c r="V173"/>
  <c r="K173" s="1"/>
  <c r="V175"/>
  <c r="K175" s="1"/>
  <c r="V177"/>
  <c r="K177" s="1"/>
  <c r="V179"/>
  <c r="K179" s="1"/>
  <c r="V181"/>
  <c r="K181" s="1"/>
  <c r="V183"/>
  <c r="K183" s="1"/>
  <c r="V185"/>
  <c r="K185" s="1"/>
  <c r="V187"/>
  <c r="K187" s="1"/>
  <c r="V189"/>
  <c r="K189" s="1"/>
  <c r="V191"/>
  <c r="K191" s="1"/>
  <c r="V193"/>
  <c r="K193" s="1"/>
  <c r="V195"/>
  <c r="K195" s="1"/>
  <c r="V197"/>
  <c r="K197" s="1"/>
  <c r="V199"/>
  <c r="K199" s="1"/>
  <c r="V201"/>
  <c r="K201" s="1"/>
  <c r="V203"/>
  <c r="K203" s="1"/>
  <c r="V205"/>
  <c r="K205" s="1"/>
  <c r="V207"/>
  <c r="K207" s="1"/>
  <c r="V209"/>
  <c r="K209" s="1"/>
  <c r="V211"/>
  <c r="K211" s="1"/>
  <c r="V213"/>
  <c r="K213" s="1"/>
  <c r="V215"/>
  <c r="K215" s="1"/>
  <c r="V217"/>
  <c r="K217" s="1"/>
  <c r="V219"/>
  <c r="K219" s="1"/>
  <c r="V221"/>
  <c r="K221" s="1"/>
  <c r="V223"/>
  <c r="K223" s="1"/>
  <c r="V225"/>
  <c r="K225" s="1"/>
  <c r="V227"/>
  <c r="K227" s="1"/>
  <c r="V229"/>
  <c r="K229" s="1"/>
  <c r="V231"/>
  <c r="K231" s="1"/>
  <c r="V233"/>
  <c r="K233" s="1"/>
  <c r="V235"/>
  <c r="K235" s="1"/>
  <c r="V237"/>
  <c r="K237" s="1"/>
  <c r="V239"/>
  <c r="K239" s="1"/>
  <c r="V241"/>
  <c r="K241" s="1"/>
  <c r="V243"/>
  <c r="K243" s="1"/>
  <c r="V245"/>
  <c r="K245" s="1"/>
  <c r="V247"/>
  <c r="K247" s="1"/>
  <c r="V249"/>
  <c r="K249" s="1"/>
  <c r="V251"/>
  <c r="K251" s="1"/>
  <c r="V253"/>
  <c r="K253" s="1"/>
  <c r="V255"/>
  <c r="K255" s="1"/>
  <c r="V257"/>
  <c r="K257" s="1"/>
  <c r="V259"/>
  <c r="K259" s="1"/>
  <c r="V261"/>
  <c r="K261" s="1"/>
  <c r="V263"/>
  <c r="K263" s="1"/>
  <c r="V265"/>
  <c r="K265" s="1"/>
  <c r="V267"/>
  <c r="K267" s="1"/>
  <c r="V269"/>
  <c r="K269" s="1"/>
  <c r="V271"/>
  <c r="K271" s="1"/>
  <c r="V273"/>
  <c r="K273" s="1"/>
  <c r="V275"/>
  <c r="K275" s="1"/>
  <c r="V277"/>
  <c r="K277" s="1"/>
  <c r="V279"/>
  <c r="K279" s="1"/>
  <c r="V281"/>
  <c r="K281" s="1"/>
  <c r="V283"/>
  <c r="K283" s="1"/>
  <c r="V285"/>
  <c r="K285" s="1"/>
  <c r="V287"/>
  <c r="K287" s="1"/>
  <c r="V289"/>
  <c r="K289" s="1"/>
  <c r="V291"/>
  <c r="K291" s="1"/>
  <c r="V293"/>
  <c r="K293" s="1"/>
  <c r="V295"/>
  <c r="K295" s="1"/>
  <c r="V297"/>
  <c r="K297" s="1"/>
  <c r="V299"/>
  <c r="K299" s="1"/>
  <c r="V301"/>
  <c r="K301" s="1"/>
  <c r="V303"/>
  <c r="K303" s="1"/>
  <c r="V305"/>
  <c r="K305" s="1"/>
  <c r="V307"/>
  <c r="K307" s="1"/>
  <c r="V309"/>
  <c r="K309" s="1"/>
  <c r="V311"/>
  <c r="K311" s="1"/>
  <c r="V313"/>
  <c r="K313" s="1"/>
  <c r="V315"/>
  <c r="K315" s="1"/>
  <c r="V317"/>
  <c r="K317" s="1"/>
  <c r="V319"/>
  <c r="K319" s="1"/>
  <c r="V321"/>
  <c r="K321" s="1"/>
  <c r="V323"/>
  <c r="K323" s="1"/>
  <c r="V325"/>
  <c r="K325" s="1"/>
  <c r="V327"/>
  <c r="K327" s="1"/>
  <c r="V329"/>
  <c r="K329" s="1"/>
  <c r="V331"/>
  <c r="K331" s="1"/>
  <c r="V333"/>
  <c r="K333" s="1"/>
  <c r="V335"/>
  <c r="K335" s="1"/>
  <c r="V337"/>
  <c r="K337" s="1"/>
  <c r="V339"/>
  <c r="K339" s="1"/>
  <c r="V341"/>
  <c r="K341" s="1"/>
  <c r="V343"/>
  <c r="K343" s="1"/>
  <c r="V345"/>
  <c r="K345" s="1"/>
  <c r="V347"/>
  <c r="K347" s="1"/>
  <c r="V349"/>
  <c r="K349" s="1"/>
  <c r="V351"/>
  <c r="K351" s="1"/>
  <c r="V353"/>
  <c r="K353" s="1"/>
  <c r="V355"/>
  <c r="K355" s="1"/>
  <c r="V357"/>
  <c r="K357" s="1"/>
  <c r="V359"/>
  <c r="K359" s="1"/>
  <c r="V361"/>
  <c r="K361" s="1"/>
  <c r="V363"/>
  <c r="K363" s="1"/>
  <c r="V365"/>
  <c r="K365" s="1"/>
  <c r="V367"/>
  <c r="K367" s="1"/>
  <c r="V369"/>
  <c r="K369" s="1"/>
  <c r="V371"/>
  <c r="K371" s="1"/>
  <c r="V373"/>
  <c r="K373" s="1"/>
  <c r="V375"/>
  <c r="K375" s="1"/>
  <c r="V377"/>
  <c r="K377" s="1"/>
  <c r="V379"/>
  <c r="K379" s="1"/>
  <c r="V381"/>
  <c r="K381" s="1"/>
  <c r="V383"/>
  <c r="K383" s="1"/>
  <c r="V385"/>
  <c r="K385" s="1"/>
  <c r="V387"/>
  <c r="K387" s="1"/>
  <c r="V389"/>
  <c r="K389" s="1"/>
  <c r="V391"/>
  <c r="K391" s="1"/>
  <c r="V393"/>
  <c r="K393" s="1"/>
  <c r="V395"/>
  <c r="K395" s="1"/>
  <c r="V397"/>
  <c r="K397" s="1"/>
  <c r="V399"/>
  <c r="K399" s="1"/>
  <c r="V401"/>
  <c r="K401" s="1"/>
  <c r="V403"/>
  <c r="K403" s="1"/>
  <c r="V405"/>
  <c r="K405" s="1"/>
  <c r="V407"/>
  <c r="K407" s="1"/>
  <c r="V409"/>
  <c r="K409" s="1"/>
  <c r="V411"/>
  <c r="K411" s="1"/>
  <c r="V413"/>
  <c r="K413" s="1"/>
  <c r="V415"/>
  <c r="K415" s="1"/>
  <c r="V417"/>
  <c r="K417" s="1"/>
  <c r="V419"/>
  <c r="K419" s="1"/>
  <c r="V421"/>
  <c r="K421" s="1"/>
  <c r="V423"/>
  <c r="K423" s="1"/>
  <c r="V425"/>
  <c r="K425" s="1"/>
  <c r="V427"/>
  <c r="K427" s="1"/>
  <c r="V429"/>
  <c r="K429" s="1"/>
  <c r="V431"/>
  <c r="K431" s="1"/>
  <c r="V433"/>
  <c r="K433" s="1"/>
  <c r="V435"/>
  <c r="K435" s="1"/>
  <c r="V437"/>
  <c r="K437" s="1"/>
  <c r="V439"/>
  <c r="K439" s="1"/>
  <c r="V441"/>
  <c r="K441" s="1"/>
  <c r="V443"/>
  <c r="K443" s="1"/>
  <c r="V445"/>
  <c r="K445" s="1"/>
  <c r="V447"/>
  <c r="K447" s="1"/>
  <c r="V449"/>
  <c r="K449" s="1"/>
  <c r="V451"/>
  <c r="K451" s="1"/>
  <c r="V453"/>
  <c r="K453" s="1"/>
  <c r="V455"/>
  <c r="K455" s="1"/>
  <c r="V457"/>
  <c r="K457" s="1"/>
  <c r="V459"/>
  <c r="K459" s="1"/>
  <c r="V461"/>
  <c r="K461" s="1"/>
  <c r="V463"/>
  <c r="K463" s="1"/>
  <c r="V465"/>
  <c r="K465" s="1"/>
  <c r="V467"/>
  <c r="K467" s="1"/>
  <c r="V469"/>
  <c r="K469" s="1"/>
  <c r="V471"/>
  <c r="K471" s="1"/>
  <c r="V473"/>
  <c r="K473" s="1"/>
  <c r="V475"/>
  <c r="K475" s="1"/>
  <c r="V477"/>
  <c r="K477" s="1"/>
  <c r="V479"/>
  <c r="K479" s="1"/>
  <c r="V481"/>
  <c r="K481" s="1"/>
  <c r="V483"/>
  <c r="K483" s="1"/>
  <c r="V485"/>
  <c r="K485" s="1"/>
  <c r="V487"/>
  <c r="K487" s="1"/>
  <c r="V489"/>
  <c r="K489" s="1"/>
  <c r="V491"/>
  <c r="K491" s="1"/>
  <c r="V493"/>
  <c r="K493" s="1"/>
  <c r="V495"/>
  <c r="K495" s="1"/>
  <c r="V497"/>
  <c r="K497" s="1"/>
  <c r="V499"/>
  <c r="K499" s="1"/>
  <c r="V501"/>
  <c r="K501" s="1"/>
  <c r="V503"/>
  <c r="K503" s="1"/>
  <c r="V505"/>
  <c r="K505" s="1"/>
  <c r="V507"/>
  <c r="K507" s="1"/>
  <c r="V509"/>
  <c r="K509" s="1"/>
  <c r="V511"/>
  <c r="K511" s="1"/>
  <c r="V513"/>
  <c r="K513" s="1"/>
  <c r="V515"/>
  <c r="K515" s="1"/>
  <c r="V517"/>
  <c r="K517" s="1"/>
  <c r="V519"/>
  <c r="K519" s="1"/>
  <c r="V521"/>
  <c r="K521" s="1"/>
  <c r="V523"/>
  <c r="K523" s="1"/>
  <c r="V525"/>
  <c r="K525" s="1"/>
  <c r="V527"/>
  <c r="K527" s="1"/>
  <c r="V529"/>
  <c r="K529" s="1"/>
  <c r="V531"/>
  <c r="K531" s="1"/>
  <c r="V533"/>
  <c r="K533" s="1"/>
  <c r="V535"/>
  <c r="K535" s="1"/>
  <c r="V537"/>
  <c r="K537" s="1"/>
  <c r="V539"/>
  <c r="K539" s="1"/>
  <c r="V541"/>
  <c r="K541" s="1"/>
  <c r="V543"/>
  <c r="K543" s="1"/>
  <c r="V545"/>
  <c r="K545" s="1"/>
  <c r="V547"/>
  <c r="K547" s="1"/>
  <c r="V549"/>
  <c r="K549" s="1"/>
  <c r="V551"/>
  <c r="K551" s="1"/>
  <c r="V553"/>
  <c r="K553" s="1"/>
  <c r="V555"/>
  <c r="K555" s="1"/>
  <c r="V557"/>
  <c r="K557" s="1"/>
  <c r="V559"/>
  <c r="K559" s="1"/>
  <c r="V561"/>
  <c r="K561" s="1"/>
  <c r="V563"/>
  <c r="K563" s="1"/>
  <c r="V565"/>
  <c r="K565" s="1"/>
  <c r="V567"/>
  <c r="K567" s="1"/>
  <c r="V569"/>
  <c r="K569" s="1"/>
  <c r="V571"/>
  <c r="K571" s="1"/>
  <c r="V573"/>
  <c r="K573" s="1"/>
  <c r="V575"/>
  <c r="K575" s="1"/>
  <c r="V577"/>
  <c r="K577" s="1"/>
  <c r="V579"/>
  <c r="K579" s="1"/>
  <c r="V581"/>
  <c r="K581" s="1"/>
  <c r="V583"/>
  <c r="K583" s="1"/>
  <c r="V585"/>
  <c r="K585" s="1"/>
  <c r="V587"/>
  <c r="K587" s="1"/>
  <c r="V589"/>
  <c r="K589" s="1"/>
  <c r="V591"/>
  <c r="K591" s="1"/>
  <c r="V593"/>
  <c r="K593" s="1"/>
  <c r="V595"/>
  <c r="K595" s="1"/>
  <c r="V597"/>
  <c r="K597" s="1"/>
  <c r="V599"/>
  <c r="K599" s="1"/>
  <c r="V601"/>
  <c r="K601" s="1"/>
  <c r="V603"/>
  <c r="K603" s="1"/>
  <c r="V605"/>
  <c r="K605" s="1"/>
  <c r="V607"/>
  <c r="K607" s="1"/>
  <c r="V609"/>
  <c r="K609" s="1"/>
  <c r="V611"/>
  <c r="K611" s="1"/>
  <c r="V613"/>
  <c r="K613" s="1"/>
  <c r="V615"/>
  <c r="K615" s="1"/>
  <c r="V617"/>
  <c r="K617" s="1"/>
  <c r="V619"/>
  <c r="K619" s="1"/>
  <c r="V621"/>
  <c r="K621" s="1"/>
  <c r="V623"/>
  <c r="K623" s="1"/>
  <c r="V625"/>
  <c r="K625" s="1"/>
  <c r="V627"/>
  <c r="K627" s="1"/>
  <c r="V629"/>
  <c r="K629" s="1"/>
  <c r="V631"/>
  <c r="K631" s="1"/>
  <c r="V633"/>
  <c r="K633" s="1"/>
  <c r="V635"/>
  <c r="K635" s="1"/>
  <c r="V637"/>
  <c r="K637" s="1"/>
  <c r="V639"/>
  <c r="K639" s="1"/>
  <c r="V641"/>
  <c r="K641" s="1"/>
  <c r="V643"/>
  <c r="K643" s="1"/>
  <c r="V645"/>
  <c r="K645" s="1"/>
  <c r="V647"/>
  <c r="K647" s="1"/>
  <c r="V649"/>
  <c r="K649" s="1"/>
  <c r="V651"/>
  <c r="K651" s="1"/>
  <c r="V653"/>
  <c r="K653" s="1"/>
  <c r="V655"/>
  <c r="K655" s="1"/>
  <c r="V657"/>
  <c r="K657" s="1"/>
  <c r="V659"/>
  <c r="K659" s="1"/>
  <c r="V661"/>
  <c r="K661" s="1"/>
  <c r="V663"/>
  <c r="K663" s="1"/>
  <c r="V665"/>
  <c r="K665" s="1"/>
  <c r="V667"/>
  <c r="K667" s="1"/>
  <c r="V669"/>
  <c r="K669" s="1"/>
  <c r="V671"/>
  <c r="K671" s="1"/>
  <c r="V673"/>
  <c r="K673" s="1"/>
  <c r="V675"/>
  <c r="K675" s="1"/>
  <c r="V677"/>
  <c r="K677" s="1"/>
  <c r="V679"/>
  <c r="K679" s="1"/>
  <c r="V681"/>
  <c r="K681" s="1"/>
  <c r="V683"/>
  <c r="K683" s="1"/>
  <c r="V685"/>
  <c r="K685" s="1"/>
  <c r="V687"/>
  <c r="K687" s="1"/>
  <c r="V689"/>
  <c r="K689" s="1"/>
  <c r="V691"/>
  <c r="K691" s="1"/>
  <c r="V693"/>
  <c r="K693" s="1"/>
  <c r="V695"/>
  <c r="K695" s="1"/>
  <c r="V697"/>
  <c r="K697" s="1"/>
  <c r="V699"/>
  <c r="K699" s="1"/>
  <c r="V701"/>
  <c r="K701" s="1"/>
  <c r="V703"/>
  <c r="K703" s="1"/>
  <c r="V705"/>
  <c r="K705" s="1"/>
  <c r="V707"/>
  <c r="K707" s="1"/>
  <c r="V709"/>
  <c r="K709" s="1"/>
  <c r="V711"/>
  <c r="K711" s="1"/>
  <c r="V713"/>
  <c r="K713" s="1"/>
  <c r="V715"/>
  <c r="K715" s="1"/>
  <c r="V717"/>
  <c r="K717" s="1"/>
  <c r="V719"/>
  <c r="K719" s="1"/>
  <c r="V721"/>
  <c r="K721" s="1"/>
  <c r="V723"/>
  <c r="K723" s="1"/>
  <c r="V725"/>
  <c r="K725" s="1"/>
  <c r="V727"/>
  <c r="K727" s="1"/>
  <c r="V729"/>
  <c r="K729" s="1"/>
  <c r="V731"/>
  <c r="K731" s="1"/>
  <c r="V733"/>
  <c r="K733" s="1"/>
  <c r="V735"/>
  <c r="K735" s="1"/>
  <c r="V737"/>
  <c r="K737" s="1"/>
  <c r="V739"/>
  <c r="K739" s="1"/>
  <c r="V741"/>
  <c r="K741" s="1"/>
  <c r="V743"/>
  <c r="K743" s="1"/>
  <c r="V745"/>
  <c r="K745" s="1"/>
  <c r="V747"/>
  <c r="K747" s="1"/>
  <c r="V749"/>
  <c r="K749" s="1"/>
  <c r="V751"/>
  <c r="K751" s="1"/>
  <c r="V753"/>
  <c r="K753" s="1"/>
  <c r="V755"/>
  <c r="K755" s="1"/>
  <c r="V757"/>
  <c r="K757" s="1"/>
  <c r="V759"/>
  <c r="K759" s="1"/>
  <c r="V761"/>
  <c r="K761" s="1"/>
  <c r="V763"/>
  <c r="K763" s="1"/>
  <c r="V765"/>
  <c r="K765" s="1"/>
  <c r="V767"/>
  <c r="K767" s="1"/>
  <c r="V769"/>
  <c r="K769" s="1"/>
  <c r="V771"/>
  <c r="K771" s="1"/>
  <c r="V773"/>
  <c r="K773" s="1"/>
  <c r="V775"/>
  <c r="K775" s="1"/>
  <c r="V777"/>
  <c r="K777" s="1"/>
  <c r="V779"/>
  <c r="K779" s="1"/>
  <c r="V781"/>
  <c r="K781" s="1"/>
  <c r="V783"/>
  <c r="K783" s="1"/>
  <c r="V785"/>
  <c r="K785" s="1"/>
  <c r="V787"/>
  <c r="K787" s="1"/>
  <c r="V789"/>
  <c r="K789" s="1"/>
  <c r="V791"/>
  <c r="K791" s="1"/>
  <c r="V793"/>
  <c r="K793" s="1"/>
  <c r="V795"/>
  <c r="K795" s="1"/>
  <c r="V797"/>
  <c r="K797" s="1"/>
  <c r="V799"/>
  <c r="K799" s="1"/>
  <c r="V801"/>
  <c r="K801" s="1"/>
  <c r="V803"/>
  <c r="K803" s="1"/>
  <c r="V805"/>
  <c r="K805" s="1"/>
  <c r="V807"/>
  <c r="K807" s="1"/>
  <c r="V809"/>
  <c r="K809" s="1"/>
  <c r="V811"/>
  <c r="K811" s="1"/>
  <c r="V813"/>
  <c r="K813" s="1"/>
  <c r="V815"/>
  <c r="K815" s="1"/>
  <c r="V817"/>
  <c r="K817" s="1"/>
  <c r="V819"/>
  <c r="K819" s="1"/>
  <c r="V821"/>
  <c r="K821" s="1"/>
  <c r="V823"/>
  <c r="K823" s="1"/>
  <c r="V825"/>
  <c r="K825" s="1"/>
  <c r="V827"/>
  <c r="K827" s="1"/>
  <c r="V829"/>
  <c r="K829" s="1"/>
  <c r="V831"/>
  <c r="K831" s="1"/>
  <c r="V833"/>
  <c r="K833" s="1"/>
  <c r="V835"/>
  <c r="K835" s="1"/>
  <c r="V837"/>
  <c r="K837" s="1"/>
  <c r="V839"/>
  <c r="K839" s="1"/>
  <c r="V841"/>
  <c r="K841" s="1"/>
  <c r="V843"/>
  <c r="K843" s="1"/>
  <c r="V845"/>
  <c r="K845" s="1"/>
  <c r="V847"/>
  <c r="K847" s="1"/>
  <c r="V849"/>
  <c r="K849" s="1"/>
  <c r="V851"/>
  <c r="K851" s="1"/>
  <c r="V853"/>
  <c r="K853" s="1"/>
  <c r="V855"/>
  <c r="K855" s="1"/>
  <c r="V857"/>
  <c r="K857" s="1"/>
  <c r="V859"/>
  <c r="K859" s="1"/>
  <c r="V861"/>
  <c r="K861" s="1"/>
  <c r="V863"/>
  <c r="K863" s="1"/>
  <c r="V865"/>
  <c r="K865" s="1"/>
  <c r="V867"/>
  <c r="K867" s="1"/>
  <c r="V869"/>
  <c r="K869" s="1"/>
  <c r="V871"/>
  <c r="K871" s="1"/>
  <c r="V873"/>
  <c r="K873" s="1"/>
  <c r="V875"/>
  <c r="K875" s="1"/>
  <c r="V877"/>
  <c r="K877" s="1"/>
  <c r="V879"/>
  <c r="K879" s="1"/>
  <c r="V881"/>
  <c r="K881" s="1"/>
  <c r="V883"/>
  <c r="K883" s="1"/>
  <c r="V885"/>
  <c r="K885" s="1"/>
  <c r="V887"/>
  <c r="K887" s="1"/>
  <c r="V889"/>
  <c r="K889" s="1"/>
  <c r="V891"/>
  <c r="K891" s="1"/>
  <c r="V893"/>
  <c r="K893" s="1"/>
  <c r="V895"/>
  <c r="K895" s="1"/>
  <c r="V897"/>
  <c r="K897" s="1"/>
  <c r="V899"/>
  <c r="K899" s="1"/>
  <c r="V901"/>
  <c r="K901" s="1"/>
  <c r="V903"/>
  <c r="K903" s="1"/>
  <c r="V905"/>
  <c r="K905" s="1"/>
  <c r="V907"/>
  <c r="K907" s="1"/>
  <c r="V909"/>
  <c r="K909" s="1"/>
  <c r="V911"/>
  <c r="K911" s="1"/>
  <c r="V913"/>
  <c r="K913" s="1"/>
  <c r="V915"/>
  <c r="K915" s="1"/>
  <c r="V917"/>
  <c r="K917" s="1"/>
  <c r="V919"/>
  <c r="K919" s="1"/>
  <c r="V921"/>
  <c r="K921" s="1"/>
  <c r="V923"/>
  <c r="K923" s="1"/>
  <c r="V925"/>
  <c r="K925" s="1"/>
  <c r="V927"/>
  <c r="K927" s="1"/>
  <c r="V929"/>
  <c r="K929" s="1"/>
  <c r="V931"/>
  <c r="K931" s="1"/>
  <c r="V933"/>
  <c r="K933" s="1"/>
  <c r="V935"/>
  <c r="K935" s="1"/>
  <c r="V937"/>
  <c r="K937" s="1"/>
  <c r="V939"/>
  <c r="K939" s="1"/>
  <c r="V941"/>
  <c r="K941" s="1"/>
  <c r="V943"/>
  <c r="K943" s="1"/>
  <c r="V945"/>
  <c r="K945" s="1"/>
  <c r="V947"/>
  <c r="K947" s="1"/>
  <c r="V949"/>
  <c r="K949" s="1"/>
  <c r="V951"/>
  <c r="K951" s="1"/>
  <c r="V953"/>
  <c r="K953" s="1"/>
  <c r="V955"/>
  <c r="K955" s="1"/>
  <c r="V957"/>
  <c r="K957" s="1"/>
  <c r="V959"/>
  <c r="K959" s="1"/>
  <c r="V961"/>
  <c r="K961" s="1"/>
  <c r="V963"/>
  <c r="K963" s="1"/>
  <c r="V965"/>
  <c r="K965" s="1"/>
  <c r="V967"/>
  <c r="K967" s="1"/>
  <c r="V969"/>
  <c r="K969" s="1"/>
  <c r="V971"/>
  <c r="K971" s="1"/>
  <c r="V973"/>
  <c r="K973" s="1"/>
  <c r="V975"/>
  <c r="K975" s="1"/>
  <c r="V977"/>
  <c r="K977" s="1"/>
  <c r="V979"/>
  <c r="K979" s="1"/>
  <c r="V981"/>
  <c r="K981" s="1"/>
  <c r="V983"/>
  <c r="K983" s="1"/>
  <c r="V985"/>
  <c r="K985" s="1"/>
  <c r="V987"/>
  <c r="K987" s="1"/>
  <c r="V989"/>
  <c r="K989" s="1"/>
  <c r="V991"/>
  <c r="K991" s="1"/>
  <c r="V993"/>
  <c r="K993" s="1"/>
  <c r="V995"/>
  <c r="K995" s="1"/>
  <c r="V997"/>
  <c r="K997" s="1"/>
  <c r="V999"/>
  <c r="K999" s="1"/>
  <c r="V1001"/>
  <c r="K1001" s="1"/>
  <c r="V1003"/>
  <c r="K1003" s="1"/>
  <c r="V1005"/>
  <c r="K1005" s="1"/>
  <c r="V1007"/>
  <c r="K1007" s="1"/>
  <c r="V1009"/>
  <c r="K1009" s="1"/>
  <c r="V1011"/>
  <c r="K1011" s="1"/>
  <c r="V1013"/>
  <c r="K1013" s="1"/>
  <c r="V1015"/>
  <c r="K1015" s="1"/>
  <c r="V1017"/>
  <c r="K1017" s="1"/>
  <c r="V1019"/>
  <c r="K1019" s="1"/>
  <c r="V1021"/>
  <c r="K1021" s="1"/>
  <c r="V1023"/>
  <c r="K1023" s="1"/>
  <c r="V1025"/>
  <c r="K1025" s="1"/>
  <c r="V1027"/>
  <c r="K1027" s="1"/>
  <c r="V1029"/>
  <c r="K1029" s="1"/>
  <c r="V1031"/>
  <c r="K1031" s="1"/>
  <c r="V1033"/>
  <c r="K1033" s="1"/>
  <c r="V1035"/>
  <c r="K1035" s="1"/>
  <c r="V1037"/>
  <c r="K1037" s="1"/>
  <c r="V1039"/>
  <c r="K1039" s="1"/>
  <c r="V1041"/>
  <c r="K1041" s="1"/>
  <c r="V1043"/>
  <c r="K1043" s="1"/>
  <c r="V1045"/>
  <c r="K1045" s="1"/>
  <c r="V1047"/>
  <c r="K1047" s="1"/>
  <c r="V1049"/>
  <c r="K1049" s="1"/>
  <c r="V1051"/>
  <c r="K1051" s="1"/>
  <c r="V1053"/>
  <c r="K1053" s="1"/>
  <c r="V1055"/>
  <c r="K1055" s="1"/>
  <c r="V1057"/>
  <c r="K1057" s="1"/>
  <c r="V1059"/>
  <c r="K1059" s="1"/>
  <c r="V1061"/>
  <c r="K1061" s="1"/>
  <c r="V1063"/>
  <c r="K1063" s="1"/>
  <c r="V1065"/>
  <c r="K1065" s="1"/>
  <c r="V1067"/>
  <c r="K1067" s="1"/>
  <c r="V1069"/>
  <c r="K1069" s="1"/>
  <c r="V1071"/>
  <c r="K1071" s="1"/>
  <c r="V1073"/>
  <c r="K1073" s="1"/>
  <c r="V1075"/>
  <c r="K1075" s="1"/>
  <c r="V1077"/>
  <c r="K1077" s="1"/>
  <c r="V1079"/>
  <c r="K1079" s="1"/>
  <c r="V1081"/>
  <c r="K1081" s="1"/>
  <c r="V1083"/>
  <c r="K1083" s="1"/>
  <c r="V1085"/>
  <c r="K1085" s="1"/>
  <c r="V1087"/>
  <c r="K1087" s="1"/>
  <c r="V1089"/>
  <c r="K1089" s="1"/>
  <c r="V1091"/>
  <c r="K1091" s="1"/>
  <c r="V1093"/>
  <c r="K1093" s="1"/>
  <c r="V1095"/>
  <c r="K1095" s="1"/>
  <c r="V1097"/>
  <c r="K1097" s="1"/>
  <c r="V1099"/>
  <c r="K1099" s="1"/>
  <c r="V1101"/>
  <c r="K1101" s="1"/>
  <c r="V1103"/>
  <c r="K1103" s="1"/>
  <c r="V1105"/>
  <c r="K1105" s="1"/>
  <c r="V8"/>
  <c r="K8" s="1"/>
  <c r="V10"/>
  <c r="K10" s="1"/>
  <c r="V12"/>
  <c r="K12" s="1"/>
  <c r="V14"/>
  <c r="K14" s="1"/>
  <c r="V16"/>
  <c r="K16" s="1"/>
  <c r="V18"/>
  <c r="K18" s="1"/>
  <c r="V20"/>
  <c r="K20" s="1"/>
  <c r="V22"/>
  <c r="K22" s="1"/>
  <c r="V24"/>
  <c r="K24" s="1"/>
  <c r="V26"/>
  <c r="K26" s="1"/>
  <c r="V28"/>
  <c r="K28" s="1"/>
  <c r="V30"/>
  <c r="K30" s="1"/>
  <c r="V32"/>
  <c r="K32" s="1"/>
  <c r="V34"/>
  <c r="K34" s="1"/>
  <c r="V36"/>
  <c r="K36" s="1"/>
  <c r="V38"/>
  <c r="K38" s="1"/>
  <c r="V40"/>
  <c r="K40" s="1"/>
  <c r="V42"/>
  <c r="K42" s="1"/>
  <c r="V44"/>
  <c r="K44" s="1"/>
  <c r="V46"/>
  <c r="K46" s="1"/>
  <c r="V48"/>
  <c r="K48" s="1"/>
  <c r="V50"/>
  <c r="K50" s="1"/>
  <c r="V52"/>
  <c r="K52" s="1"/>
  <c r="V54"/>
  <c r="K54" s="1"/>
  <c r="V56"/>
  <c r="K56" s="1"/>
  <c r="V58"/>
  <c r="K58" s="1"/>
  <c r="V60"/>
  <c r="K60" s="1"/>
  <c r="V62"/>
  <c r="K62" s="1"/>
  <c r="V64"/>
  <c r="K64" s="1"/>
  <c r="V66"/>
  <c r="K66" s="1"/>
  <c r="V68"/>
  <c r="K68" s="1"/>
  <c r="V70"/>
  <c r="K70" s="1"/>
  <c r="V72"/>
  <c r="K72" s="1"/>
  <c r="V74"/>
  <c r="K74" s="1"/>
  <c r="V76"/>
  <c r="K76" s="1"/>
  <c r="V78"/>
  <c r="K78" s="1"/>
  <c r="V80"/>
  <c r="K80" s="1"/>
  <c r="V82"/>
  <c r="K82" s="1"/>
  <c r="V84"/>
  <c r="K84" s="1"/>
  <c r="V86"/>
  <c r="K86" s="1"/>
  <c r="V88"/>
  <c r="K88" s="1"/>
  <c r="V90"/>
  <c r="K90" s="1"/>
  <c r="V92"/>
  <c r="K92" s="1"/>
  <c r="V94"/>
  <c r="K94" s="1"/>
  <c r="V96"/>
  <c r="K96" s="1"/>
  <c r="V98"/>
  <c r="K98" s="1"/>
  <c r="V100"/>
  <c r="K100" s="1"/>
  <c r="V102"/>
  <c r="K102" s="1"/>
  <c r="V104"/>
  <c r="K104" s="1"/>
  <c r="V106"/>
  <c r="K106" s="1"/>
  <c r="V108"/>
  <c r="K108" s="1"/>
  <c r="V110"/>
  <c r="K110" s="1"/>
  <c r="V112"/>
  <c r="K112" s="1"/>
  <c r="V114"/>
  <c r="K114" s="1"/>
  <c r="V116"/>
  <c r="K116" s="1"/>
  <c r="V118"/>
  <c r="K118" s="1"/>
  <c r="V120"/>
  <c r="K120" s="1"/>
  <c r="V122"/>
  <c r="K122" s="1"/>
  <c r="V124"/>
  <c r="K124" s="1"/>
  <c r="V126"/>
  <c r="K126" s="1"/>
  <c r="V128"/>
  <c r="K128" s="1"/>
  <c r="V130"/>
  <c r="K130" s="1"/>
  <c r="V132"/>
  <c r="K132" s="1"/>
  <c r="V134"/>
  <c r="K134" s="1"/>
  <c r="V136"/>
  <c r="K136" s="1"/>
  <c r="V138"/>
  <c r="K138" s="1"/>
  <c r="V140"/>
  <c r="K140" s="1"/>
  <c r="V142"/>
  <c r="K142" s="1"/>
  <c r="V144"/>
  <c r="K144" s="1"/>
  <c r="V146"/>
  <c r="K146" s="1"/>
  <c r="V148"/>
  <c r="K148" s="1"/>
  <c r="V150"/>
  <c r="K150" s="1"/>
  <c r="V152"/>
  <c r="K152" s="1"/>
  <c r="V154"/>
  <c r="K154" s="1"/>
  <c r="V156"/>
  <c r="K156" s="1"/>
  <c r="V158"/>
  <c r="K158" s="1"/>
  <c r="V160"/>
  <c r="K160" s="1"/>
  <c r="V162"/>
  <c r="K162" s="1"/>
  <c r="V164"/>
  <c r="K164" s="1"/>
  <c r="V166"/>
  <c r="K166" s="1"/>
  <c r="V168"/>
  <c r="K168" s="1"/>
  <c r="V170"/>
  <c r="K170" s="1"/>
  <c r="V172"/>
  <c r="K172" s="1"/>
  <c r="V174"/>
  <c r="K174" s="1"/>
  <c r="V176"/>
  <c r="K176" s="1"/>
  <c r="V178"/>
  <c r="K178" s="1"/>
  <c r="V180"/>
  <c r="K180" s="1"/>
  <c r="V182"/>
  <c r="K182" s="1"/>
  <c r="V184"/>
  <c r="K184" s="1"/>
  <c r="V186"/>
  <c r="K186" s="1"/>
  <c r="V188"/>
  <c r="K188" s="1"/>
  <c r="V190"/>
  <c r="K190" s="1"/>
  <c r="V192"/>
  <c r="K192" s="1"/>
  <c r="V194"/>
  <c r="K194" s="1"/>
  <c r="V196"/>
  <c r="K196" s="1"/>
  <c r="V198"/>
  <c r="K198" s="1"/>
  <c r="V200"/>
  <c r="K200" s="1"/>
  <c r="V202"/>
  <c r="K202" s="1"/>
  <c r="V204"/>
  <c r="K204" s="1"/>
  <c r="V206"/>
  <c r="K206" s="1"/>
  <c r="V208"/>
  <c r="K208" s="1"/>
  <c r="V210"/>
  <c r="K210" s="1"/>
  <c r="V212"/>
  <c r="K212" s="1"/>
  <c r="V214"/>
  <c r="K214" s="1"/>
  <c r="V216"/>
  <c r="K216" s="1"/>
  <c r="V218"/>
  <c r="K218" s="1"/>
  <c r="V220"/>
  <c r="K220" s="1"/>
  <c r="V222"/>
  <c r="K222" s="1"/>
  <c r="V224"/>
  <c r="K224" s="1"/>
  <c r="V226"/>
  <c r="K226" s="1"/>
  <c r="V228"/>
  <c r="K228" s="1"/>
  <c r="V230"/>
  <c r="K230" s="1"/>
  <c r="V232"/>
  <c r="K232" s="1"/>
  <c r="V234"/>
  <c r="K234" s="1"/>
  <c r="V236"/>
  <c r="K236" s="1"/>
  <c r="V238"/>
  <c r="K238" s="1"/>
  <c r="V240"/>
  <c r="K240" s="1"/>
  <c r="V242"/>
  <c r="K242" s="1"/>
  <c r="V244"/>
  <c r="K244" s="1"/>
  <c r="V246"/>
  <c r="K246" s="1"/>
  <c r="V248"/>
  <c r="K248" s="1"/>
  <c r="V250"/>
  <c r="K250" s="1"/>
  <c r="V252"/>
  <c r="K252" s="1"/>
  <c r="V254"/>
  <c r="K254" s="1"/>
  <c r="V256"/>
  <c r="K256" s="1"/>
  <c r="V258"/>
  <c r="K258" s="1"/>
  <c r="V260"/>
  <c r="K260" s="1"/>
  <c r="V262"/>
  <c r="K262" s="1"/>
  <c r="V264"/>
  <c r="K264" s="1"/>
  <c r="V266"/>
  <c r="K266" s="1"/>
  <c r="V268"/>
  <c r="K268" s="1"/>
  <c r="V270"/>
  <c r="K270" s="1"/>
  <c r="V272"/>
  <c r="K272" s="1"/>
  <c r="V274"/>
  <c r="K274" s="1"/>
  <c r="V276"/>
  <c r="K276" s="1"/>
  <c r="V278"/>
  <c r="K278" s="1"/>
  <c r="V280"/>
  <c r="K280" s="1"/>
  <c r="V282"/>
  <c r="K282" s="1"/>
  <c r="V284"/>
  <c r="K284" s="1"/>
  <c r="V286"/>
  <c r="K286" s="1"/>
  <c r="V288"/>
  <c r="K288" s="1"/>
  <c r="V290"/>
  <c r="K290" s="1"/>
  <c r="V292"/>
  <c r="K292" s="1"/>
  <c r="V294"/>
  <c r="K294" s="1"/>
  <c r="V296"/>
  <c r="K296" s="1"/>
  <c r="V298"/>
  <c r="K298" s="1"/>
  <c r="V300"/>
  <c r="K300" s="1"/>
  <c r="V302"/>
  <c r="K302" s="1"/>
  <c r="V304"/>
  <c r="K304" s="1"/>
  <c r="V306"/>
  <c r="K306" s="1"/>
  <c r="V308"/>
  <c r="K308" s="1"/>
  <c r="V310"/>
  <c r="K310" s="1"/>
  <c r="V312"/>
  <c r="K312" s="1"/>
  <c r="V314"/>
  <c r="K314" s="1"/>
  <c r="V316"/>
  <c r="K316" s="1"/>
  <c r="V318"/>
  <c r="K318" s="1"/>
  <c r="V320"/>
  <c r="K320" s="1"/>
  <c r="V322"/>
  <c r="K322" s="1"/>
  <c r="V324"/>
  <c r="K324" s="1"/>
  <c r="V326"/>
  <c r="K326" s="1"/>
  <c r="V328"/>
  <c r="K328" s="1"/>
  <c r="V330"/>
  <c r="K330" s="1"/>
  <c r="V332"/>
  <c r="K332" s="1"/>
  <c r="V334"/>
  <c r="K334" s="1"/>
  <c r="V336"/>
  <c r="K336" s="1"/>
  <c r="V338"/>
  <c r="K338" s="1"/>
  <c r="V340"/>
  <c r="K340" s="1"/>
  <c r="V342"/>
  <c r="K342" s="1"/>
  <c r="V344"/>
  <c r="K344" s="1"/>
  <c r="V346"/>
  <c r="K346" s="1"/>
  <c r="V348"/>
  <c r="K348" s="1"/>
  <c r="V350"/>
  <c r="K350" s="1"/>
  <c r="V352"/>
  <c r="K352" s="1"/>
  <c r="V354"/>
  <c r="K354" s="1"/>
  <c r="V356"/>
  <c r="K356" s="1"/>
  <c r="V358"/>
  <c r="K358" s="1"/>
  <c r="V360"/>
  <c r="K360" s="1"/>
  <c r="V362"/>
  <c r="K362" s="1"/>
  <c r="V364"/>
  <c r="K364" s="1"/>
  <c r="V366"/>
  <c r="K366" s="1"/>
  <c r="V368"/>
  <c r="K368" s="1"/>
  <c r="V370"/>
  <c r="K370" s="1"/>
  <c r="V372"/>
  <c r="K372" s="1"/>
  <c r="V374"/>
  <c r="K374" s="1"/>
  <c r="V376"/>
  <c r="K376" s="1"/>
  <c r="V378"/>
  <c r="K378" s="1"/>
  <c r="V380"/>
  <c r="K380" s="1"/>
  <c r="V382"/>
  <c r="K382" s="1"/>
  <c r="V384"/>
  <c r="K384" s="1"/>
  <c r="V386"/>
  <c r="K386" s="1"/>
  <c r="V388"/>
  <c r="K388" s="1"/>
  <c r="V390"/>
  <c r="K390" s="1"/>
  <c r="V392"/>
  <c r="K392" s="1"/>
  <c r="V394"/>
  <c r="K394" s="1"/>
  <c r="V396"/>
  <c r="K396" s="1"/>
  <c r="V398"/>
  <c r="K398" s="1"/>
  <c r="V400"/>
  <c r="K400" s="1"/>
  <c r="V402"/>
  <c r="K402" s="1"/>
  <c r="V404"/>
  <c r="K404" s="1"/>
  <c r="V406"/>
  <c r="K406" s="1"/>
  <c r="V408"/>
  <c r="K408" s="1"/>
  <c r="V410"/>
  <c r="K410" s="1"/>
  <c r="V412"/>
  <c r="K412" s="1"/>
  <c r="V414"/>
  <c r="K414" s="1"/>
  <c r="V416"/>
  <c r="K416" s="1"/>
  <c r="V418"/>
  <c r="K418" s="1"/>
  <c r="V420"/>
  <c r="K420" s="1"/>
  <c r="V422"/>
  <c r="K422" s="1"/>
  <c r="V424"/>
  <c r="K424" s="1"/>
  <c r="V426"/>
  <c r="K426" s="1"/>
  <c r="V428"/>
  <c r="K428" s="1"/>
  <c r="V430"/>
  <c r="K430" s="1"/>
  <c r="V432"/>
  <c r="K432" s="1"/>
  <c r="V434"/>
  <c r="K434" s="1"/>
  <c r="V436"/>
  <c r="K436" s="1"/>
  <c r="V438"/>
  <c r="K438" s="1"/>
  <c r="V440"/>
  <c r="K440" s="1"/>
  <c r="V442"/>
  <c r="K442" s="1"/>
  <c r="V444"/>
  <c r="K444" s="1"/>
  <c r="V446"/>
  <c r="K446" s="1"/>
  <c r="V448"/>
  <c r="K448" s="1"/>
  <c r="V450"/>
  <c r="K450" s="1"/>
  <c r="V452"/>
  <c r="K452" s="1"/>
  <c r="V454"/>
  <c r="K454" s="1"/>
  <c r="V456"/>
  <c r="K456" s="1"/>
  <c r="V458"/>
  <c r="K458" s="1"/>
  <c r="V460"/>
  <c r="K460" s="1"/>
  <c r="V462"/>
  <c r="K462" s="1"/>
  <c r="V464"/>
  <c r="K464" s="1"/>
  <c r="V466"/>
  <c r="K466" s="1"/>
  <c r="V468"/>
  <c r="K468" s="1"/>
  <c r="V470"/>
  <c r="K470" s="1"/>
  <c r="V472"/>
  <c r="K472" s="1"/>
  <c r="V474"/>
  <c r="K474" s="1"/>
  <c r="V476"/>
  <c r="K476" s="1"/>
  <c r="V478"/>
  <c r="K478" s="1"/>
  <c r="V480"/>
  <c r="K480" s="1"/>
  <c r="V482"/>
  <c r="K482" s="1"/>
  <c r="V484"/>
  <c r="K484" s="1"/>
  <c r="V486"/>
  <c r="K486" s="1"/>
  <c r="V488"/>
  <c r="K488" s="1"/>
  <c r="V490"/>
  <c r="K490" s="1"/>
  <c r="V492"/>
  <c r="K492" s="1"/>
  <c r="V494"/>
  <c r="K494" s="1"/>
  <c r="V496"/>
  <c r="K496" s="1"/>
  <c r="V498"/>
  <c r="K498" s="1"/>
  <c r="V500"/>
  <c r="K500" s="1"/>
  <c r="V502"/>
  <c r="K502" s="1"/>
  <c r="V504"/>
  <c r="K504" s="1"/>
  <c r="V506"/>
  <c r="K506" s="1"/>
  <c r="V508"/>
  <c r="K508" s="1"/>
  <c r="V510"/>
  <c r="K510" s="1"/>
  <c r="V512"/>
  <c r="K512" s="1"/>
  <c r="V514"/>
  <c r="K514" s="1"/>
  <c r="V516"/>
  <c r="K516" s="1"/>
  <c r="V518"/>
  <c r="K518" s="1"/>
  <c r="V520"/>
  <c r="K520" s="1"/>
  <c r="V522"/>
  <c r="K522" s="1"/>
  <c r="V524"/>
  <c r="K524" s="1"/>
  <c r="V526"/>
  <c r="K526" s="1"/>
  <c r="V528"/>
  <c r="K528" s="1"/>
  <c r="V530"/>
  <c r="K530" s="1"/>
  <c r="V532"/>
  <c r="K532" s="1"/>
  <c r="V534"/>
  <c r="K534" s="1"/>
  <c r="V536"/>
  <c r="K536" s="1"/>
  <c r="V538"/>
  <c r="K538" s="1"/>
  <c r="V540"/>
  <c r="K540" s="1"/>
  <c r="V542"/>
  <c r="K542" s="1"/>
  <c r="V544"/>
  <c r="K544" s="1"/>
  <c r="V546"/>
  <c r="K546" s="1"/>
  <c r="V548"/>
  <c r="K548" s="1"/>
  <c r="V550"/>
  <c r="K550" s="1"/>
  <c r="V552"/>
  <c r="K552" s="1"/>
  <c r="V554"/>
  <c r="K554" s="1"/>
  <c r="V556"/>
  <c r="K556" s="1"/>
  <c r="V558"/>
  <c r="K558" s="1"/>
  <c r="V560"/>
  <c r="K560" s="1"/>
  <c r="V562"/>
  <c r="K562" s="1"/>
  <c r="V564"/>
  <c r="K564" s="1"/>
  <c r="V566"/>
  <c r="K566" s="1"/>
  <c r="V568"/>
  <c r="K568" s="1"/>
  <c r="V570"/>
  <c r="K570" s="1"/>
  <c r="V572"/>
  <c r="K572" s="1"/>
  <c r="V574"/>
  <c r="K574" s="1"/>
  <c r="V576"/>
  <c r="K576" s="1"/>
  <c r="V578"/>
  <c r="K578" s="1"/>
  <c r="V580"/>
  <c r="K580" s="1"/>
  <c r="V582"/>
  <c r="K582" s="1"/>
  <c r="V584"/>
  <c r="K584" s="1"/>
  <c r="V586"/>
  <c r="K586" s="1"/>
  <c r="V588"/>
  <c r="K588" s="1"/>
  <c r="V590"/>
  <c r="K590" s="1"/>
  <c r="V592"/>
  <c r="K592" s="1"/>
  <c r="V594"/>
  <c r="K594" s="1"/>
  <c r="V596"/>
  <c r="K596" s="1"/>
  <c r="V598"/>
  <c r="K598" s="1"/>
  <c r="V600"/>
  <c r="K600" s="1"/>
  <c r="V602"/>
  <c r="K602" s="1"/>
  <c r="V604"/>
  <c r="K604" s="1"/>
  <c r="V606"/>
  <c r="K606" s="1"/>
  <c r="V608"/>
  <c r="K608" s="1"/>
  <c r="V610"/>
  <c r="K610" s="1"/>
  <c r="V612"/>
  <c r="K612" s="1"/>
  <c r="V614"/>
  <c r="K614" s="1"/>
  <c r="V616"/>
  <c r="K616" s="1"/>
  <c r="V618"/>
  <c r="K618" s="1"/>
  <c r="V620"/>
  <c r="K620" s="1"/>
  <c r="V622"/>
  <c r="K622" s="1"/>
  <c r="V624"/>
  <c r="K624" s="1"/>
  <c r="V626"/>
  <c r="K626" s="1"/>
  <c r="V628"/>
  <c r="K628" s="1"/>
  <c r="V630"/>
  <c r="K630" s="1"/>
  <c r="V632"/>
  <c r="K632" s="1"/>
  <c r="V634"/>
  <c r="K634" s="1"/>
  <c r="V636"/>
  <c r="K636" s="1"/>
  <c r="V638"/>
  <c r="K638" s="1"/>
  <c r="V640"/>
  <c r="K640" s="1"/>
  <c r="V642"/>
  <c r="K642" s="1"/>
  <c r="V644"/>
  <c r="K644" s="1"/>
  <c r="V646"/>
  <c r="K646" s="1"/>
  <c r="V648"/>
  <c r="K648" s="1"/>
  <c r="V650"/>
  <c r="K650" s="1"/>
  <c r="V652"/>
  <c r="K652" s="1"/>
  <c r="V654"/>
  <c r="K654" s="1"/>
  <c r="V656"/>
  <c r="K656" s="1"/>
  <c r="V658"/>
  <c r="K658" s="1"/>
  <c r="V660"/>
  <c r="K660" s="1"/>
  <c r="V662"/>
  <c r="K662" s="1"/>
  <c r="V664"/>
  <c r="K664" s="1"/>
  <c r="V666"/>
  <c r="K666" s="1"/>
  <c r="V668"/>
  <c r="K668" s="1"/>
  <c r="V670"/>
  <c r="K670" s="1"/>
  <c r="V672"/>
  <c r="K672" s="1"/>
  <c r="V674"/>
  <c r="K674" s="1"/>
  <c r="V676"/>
  <c r="K676" s="1"/>
  <c r="V678"/>
  <c r="K678" s="1"/>
  <c r="V680"/>
  <c r="K680" s="1"/>
  <c r="V682"/>
  <c r="K682" s="1"/>
  <c r="V684"/>
  <c r="K684" s="1"/>
  <c r="V686"/>
  <c r="K686" s="1"/>
  <c r="V688"/>
  <c r="K688" s="1"/>
  <c r="V690"/>
  <c r="K690" s="1"/>
  <c r="V692"/>
  <c r="K692" s="1"/>
  <c r="V694"/>
  <c r="K694" s="1"/>
  <c r="V696"/>
  <c r="K696" s="1"/>
  <c r="V698"/>
  <c r="K698" s="1"/>
  <c r="V700"/>
  <c r="K700" s="1"/>
  <c r="V702"/>
  <c r="K702" s="1"/>
  <c r="V704"/>
  <c r="K704" s="1"/>
  <c r="V706"/>
  <c r="K706" s="1"/>
  <c r="V708"/>
  <c r="K708" s="1"/>
  <c r="V710"/>
  <c r="K710" s="1"/>
  <c r="V712"/>
  <c r="K712" s="1"/>
  <c r="V714"/>
  <c r="K714" s="1"/>
  <c r="V716"/>
  <c r="K716" s="1"/>
  <c r="V718"/>
  <c r="K718" s="1"/>
  <c r="V720"/>
  <c r="K720" s="1"/>
  <c r="V722"/>
  <c r="K722" s="1"/>
  <c r="V724"/>
  <c r="K724" s="1"/>
  <c r="V726"/>
  <c r="K726" s="1"/>
  <c r="V728"/>
  <c r="K728" s="1"/>
  <c r="V730"/>
  <c r="K730" s="1"/>
  <c r="V732"/>
  <c r="K732" s="1"/>
  <c r="V734"/>
  <c r="K734" s="1"/>
  <c r="V736"/>
  <c r="K736" s="1"/>
  <c r="V738"/>
  <c r="K738" s="1"/>
  <c r="V740"/>
  <c r="K740" s="1"/>
  <c r="V742"/>
  <c r="K742" s="1"/>
  <c r="V744"/>
  <c r="K744" s="1"/>
  <c r="V746"/>
  <c r="K746" s="1"/>
  <c r="V748"/>
  <c r="K748" s="1"/>
  <c r="V750"/>
  <c r="K750" s="1"/>
  <c r="V752"/>
  <c r="K752" s="1"/>
  <c r="V754"/>
  <c r="K754" s="1"/>
  <c r="V756"/>
  <c r="K756" s="1"/>
  <c r="V758"/>
  <c r="K758" s="1"/>
  <c r="V760"/>
  <c r="K760" s="1"/>
  <c r="V762"/>
  <c r="K762" s="1"/>
  <c r="V764"/>
  <c r="K764" s="1"/>
  <c r="V766"/>
  <c r="K766" s="1"/>
  <c r="V768"/>
  <c r="K768" s="1"/>
  <c r="V770"/>
  <c r="K770" s="1"/>
  <c r="V772"/>
  <c r="K772" s="1"/>
  <c r="V774"/>
  <c r="K774" s="1"/>
  <c r="V776"/>
  <c r="K776" s="1"/>
  <c r="V778"/>
  <c r="K778" s="1"/>
  <c r="V780"/>
  <c r="K780" s="1"/>
  <c r="V782"/>
  <c r="K782" s="1"/>
  <c r="V784"/>
  <c r="K784" s="1"/>
  <c r="V786"/>
  <c r="K786" s="1"/>
  <c r="V788"/>
  <c r="K788" s="1"/>
  <c r="V790"/>
  <c r="K790" s="1"/>
  <c r="V792"/>
  <c r="K792" s="1"/>
  <c r="V794"/>
  <c r="K794" s="1"/>
  <c r="V796"/>
  <c r="K796" s="1"/>
  <c r="V798"/>
  <c r="K798" s="1"/>
  <c r="V800"/>
  <c r="K800" s="1"/>
  <c r="V802"/>
  <c r="K802" s="1"/>
  <c r="V804"/>
  <c r="K804" s="1"/>
  <c r="V806"/>
  <c r="K806" s="1"/>
  <c r="V808"/>
  <c r="K808" s="1"/>
  <c r="V810"/>
  <c r="K810" s="1"/>
  <c r="V812"/>
  <c r="K812" s="1"/>
  <c r="V814"/>
  <c r="K814" s="1"/>
  <c r="V816"/>
  <c r="K816" s="1"/>
  <c r="V818"/>
  <c r="K818" s="1"/>
  <c r="V820"/>
  <c r="K820" s="1"/>
  <c r="V822"/>
  <c r="K822" s="1"/>
  <c r="V824"/>
  <c r="K824" s="1"/>
  <c r="V826"/>
  <c r="K826" s="1"/>
  <c r="V828"/>
  <c r="K828" s="1"/>
  <c r="V830"/>
  <c r="K830" s="1"/>
  <c r="V832"/>
  <c r="K832" s="1"/>
  <c r="V834"/>
  <c r="K834" s="1"/>
  <c r="V836"/>
  <c r="K836" s="1"/>
  <c r="V838"/>
  <c r="K838" s="1"/>
  <c r="V840"/>
  <c r="K840" s="1"/>
  <c r="V842"/>
  <c r="K842" s="1"/>
  <c r="V844"/>
  <c r="K844" s="1"/>
  <c r="V846"/>
  <c r="K846" s="1"/>
  <c r="V848"/>
  <c r="K848" s="1"/>
  <c r="V850"/>
  <c r="K850" s="1"/>
  <c r="V852"/>
  <c r="K852" s="1"/>
  <c r="V854"/>
  <c r="K854" s="1"/>
  <c r="V856"/>
  <c r="K856" s="1"/>
  <c r="V858"/>
  <c r="K858" s="1"/>
  <c r="V860"/>
  <c r="K860" s="1"/>
  <c r="V862"/>
  <c r="K862" s="1"/>
  <c r="V864"/>
  <c r="K864" s="1"/>
  <c r="V866"/>
  <c r="K866" s="1"/>
  <c r="V868"/>
  <c r="K868" s="1"/>
  <c r="V870"/>
  <c r="K870" s="1"/>
  <c r="V872"/>
  <c r="K872" s="1"/>
  <c r="V874"/>
  <c r="K874" s="1"/>
  <c r="V876"/>
  <c r="K876" s="1"/>
  <c r="V878"/>
  <c r="K878" s="1"/>
  <c r="V880"/>
  <c r="K880" s="1"/>
  <c r="V882"/>
  <c r="K882" s="1"/>
  <c r="V884"/>
  <c r="K884" s="1"/>
  <c r="V886"/>
  <c r="K886" s="1"/>
  <c r="V888"/>
  <c r="K888" s="1"/>
  <c r="V890"/>
  <c r="K890" s="1"/>
  <c r="V892"/>
  <c r="K892" s="1"/>
  <c r="V894"/>
  <c r="K894" s="1"/>
  <c r="V896"/>
  <c r="K896" s="1"/>
  <c r="V898"/>
  <c r="K898" s="1"/>
  <c r="V900"/>
  <c r="K900" s="1"/>
  <c r="V902"/>
  <c r="K902" s="1"/>
  <c r="V904"/>
  <c r="K904" s="1"/>
  <c r="V906"/>
  <c r="K906" s="1"/>
  <c r="V908"/>
  <c r="K908" s="1"/>
  <c r="V910"/>
  <c r="K910" s="1"/>
  <c r="V912"/>
  <c r="K912" s="1"/>
  <c r="V914"/>
  <c r="K914" s="1"/>
  <c r="V916"/>
  <c r="K916" s="1"/>
  <c r="V918"/>
  <c r="K918" s="1"/>
  <c r="V920"/>
  <c r="K920" s="1"/>
  <c r="V922"/>
  <c r="K922" s="1"/>
  <c r="V924"/>
  <c r="K924" s="1"/>
  <c r="V926"/>
  <c r="K926" s="1"/>
  <c r="V928"/>
  <c r="K928" s="1"/>
  <c r="V930"/>
  <c r="K930" s="1"/>
  <c r="V932"/>
  <c r="K932" s="1"/>
  <c r="V934"/>
  <c r="K934" s="1"/>
  <c r="V936"/>
  <c r="K936" s="1"/>
  <c r="V938"/>
  <c r="K938" s="1"/>
  <c r="V940"/>
  <c r="K940" s="1"/>
  <c r="V942"/>
  <c r="K942" s="1"/>
  <c r="V944"/>
  <c r="K944" s="1"/>
  <c r="V946"/>
  <c r="K946" s="1"/>
  <c r="V948"/>
  <c r="K948" s="1"/>
  <c r="V950"/>
  <c r="K950" s="1"/>
  <c r="V952"/>
  <c r="K952" s="1"/>
  <c r="V954"/>
  <c r="K954" s="1"/>
  <c r="V956"/>
  <c r="K956" s="1"/>
  <c r="V958"/>
  <c r="K958" s="1"/>
  <c r="V960"/>
  <c r="K960" s="1"/>
  <c r="V962"/>
  <c r="K962" s="1"/>
  <c r="V964"/>
  <c r="K964" s="1"/>
  <c r="V966"/>
  <c r="K966" s="1"/>
  <c r="V968"/>
  <c r="K968" s="1"/>
  <c r="V970"/>
  <c r="K970" s="1"/>
  <c r="V972"/>
  <c r="K972" s="1"/>
  <c r="V974"/>
  <c r="K974" s="1"/>
  <c r="V976"/>
  <c r="K976" s="1"/>
  <c r="V978"/>
  <c r="K978" s="1"/>
  <c r="V980"/>
  <c r="K980" s="1"/>
  <c r="V982"/>
  <c r="K982" s="1"/>
  <c r="V984"/>
  <c r="K984" s="1"/>
  <c r="V986"/>
  <c r="K986" s="1"/>
  <c r="V988"/>
  <c r="K988" s="1"/>
  <c r="V990"/>
  <c r="K990" s="1"/>
  <c r="V992"/>
  <c r="K992" s="1"/>
  <c r="V994"/>
  <c r="K994" s="1"/>
  <c r="V996"/>
  <c r="K996" s="1"/>
  <c r="V998"/>
  <c r="K998" s="1"/>
  <c r="V1000"/>
  <c r="K1000" s="1"/>
  <c r="V1002"/>
  <c r="K1002" s="1"/>
  <c r="V1004"/>
  <c r="K1004" s="1"/>
  <c r="V1006"/>
  <c r="K1006" s="1"/>
  <c r="V1008"/>
  <c r="K1008" s="1"/>
  <c r="V1010"/>
  <c r="K1010" s="1"/>
  <c r="V1012"/>
  <c r="K1012" s="1"/>
  <c r="V1014"/>
  <c r="K1014" s="1"/>
  <c r="V1016"/>
  <c r="K1016" s="1"/>
  <c r="V1018"/>
  <c r="K1018" s="1"/>
  <c r="V1020"/>
  <c r="K1020" s="1"/>
  <c r="V1022"/>
  <c r="K1022" s="1"/>
  <c r="V1024"/>
  <c r="K1024" s="1"/>
  <c r="V1026"/>
  <c r="K1026" s="1"/>
  <c r="V1028"/>
  <c r="K1028" s="1"/>
  <c r="V1030"/>
  <c r="K1030" s="1"/>
  <c r="V1032"/>
  <c r="K1032" s="1"/>
  <c r="V1034"/>
  <c r="K1034" s="1"/>
  <c r="V1036"/>
  <c r="K1036" s="1"/>
  <c r="V1038"/>
  <c r="K1038" s="1"/>
  <c r="V1040"/>
  <c r="K1040" s="1"/>
  <c r="V1042"/>
  <c r="K1042" s="1"/>
  <c r="V1044"/>
  <c r="K1044" s="1"/>
  <c r="V1046"/>
  <c r="K1046" s="1"/>
  <c r="V1048"/>
  <c r="K1048" s="1"/>
  <c r="V1050"/>
  <c r="K1050" s="1"/>
  <c r="V1052"/>
  <c r="K1052" s="1"/>
  <c r="V1054"/>
  <c r="K1054" s="1"/>
  <c r="V1056"/>
  <c r="K1056" s="1"/>
  <c r="V1058"/>
  <c r="K1058" s="1"/>
  <c r="V1060"/>
  <c r="K1060" s="1"/>
  <c r="V1062"/>
  <c r="K1062" s="1"/>
  <c r="V1064"/>
  <c r="K1064" s="1"/>
  <c r="V1066"/>
  <c r="K1066" s="1"/>
  <c r="V1068"/>
  <c r="K1068" s="1"/>
  <c r="V1070"/>
  <c r="K1070" s="1"/>
  <c r="V1072"/>
  <c r="K1072" s="1"/>
  <c r="V1074"/>
  <c r="K1074" s="1"/>
  <c r="V1076"/>
  <c r="K1076" s="1"/>
  <c r="V1078"/>
  <c r="K1078" s="1"/>
  <c r="V1080"/>
  <c r="K1080" s="1"/>
  <c r="V1082"/>
  <c r="K1082" s="1"/>
  <c r="V1084"/>
  <c r="K1084" s="1"/>
  <c r="V1086"/>
  <c r="K1086" s="1"/>
  <c r="V1088"/>
  <c r="K1088" s="1"/>
  <c r="V1090"/>
  <c r="K1090" s="1"/>
  <c r="V1092"/>
  <c r="K1092" s="1"/>
  <c r="V1094"/>
  <c r="K1094" s="1"/>
  <c r="V1096"/>
  <c r="K1096" s="1"/>
  <c r="V1098"/>
  <c r="K1098" s="1"/>
  <c r="V1100"/>
  <c r="K1100" s="1"/>
  <c r="V1102"/>
  <c r="K1102" s="1"/>
  <c r="V1104"/>
  <c r="K1104" s="1"/>
  <c r="V1106"/>
  <c r="K1106" s="1"/>
  <c r="V9"/>
  <c r="K9" s="1"/>
  <c r="V11"/>
  <c r="K11" s="1"/>
  <c r="V7"/>
  <c r="K7" s="1"/>
  <c r="Z3" i="2"/>
  <c r="W3"/>
  <c r="V3"/>
  <c r="W4"/>
  <c r="V4"/>
  <c r="Z4"/>
  <c r="AB1083" l="1"/>
  <c r="Q1083" s="1"/>
  <c r="AB1051"/>
  <c r="Q1051" s="1"/>
  <c r="AB1019"/>
  <c r="Q1019" s="1"/>
  <c r="AB987"/>
  <c r="Q987" s="1"/>
  <c r="AB955"/>
  <c r="Q955" s="1"/>
  <c r="AB923"/>
  <c r="Q923" s="1"/>
  <c r="AB891"/>
  <c r="Q891" s="1"/>
  <c r="AB859"/>
  <c r="Q859" s="1"/>
  <c r="AB827"/>
  <c r="Q827" s="1"/>
  <c r="AB1092"/>
  <c r="Q1092" s="1"/>
  <c r="AB1060"/>
  <c r="Q1060" s="1"/>
  <c r="AB1028"/>
  <c r="Q1028" s="1"/>
  <c r="AB996"/>
  <c r="Q996" s="1"/>
  <c r="AB964"/>
  <c r="Q964" s="1"/>
  <c r="AB932"/>
  <c r="Q932" s="1"/>
  <c r="AB900"/>
  <c r="Q900" s="1"/>
  <c r="AB868"/>
  <c r="Q868" s="1"/>
  <c r="AB836"/>
  <c r="Q836" s="1"/>
  <c r="AB1103"/>
  <c r="Q1103" s="1"/>
  <c r="AB1071"/>
  <c r="Q1071" s="1"/>
  <c r="AB1039"/>
  <c r="Q1039" s="1"/>
  <c r="AB1007"/>
  <c r="Q1007" s="1"/>
  <c r="AB975"/>
  <c r="Q975" s="1"/>
  <c r="AB943"/>
  <c r="Q943" s="1"/>
  <c r="AB911"/>
  <c r="Q911" s="1"/>
  <c r="AB879"/>
  <c r="Q879" s="1"/>
  <c r="AB847"/>
  <c r="Q847" s="1"/>
  <c r="AB1104"/>
  <c r="Q1104" s="1"/>
  <c r="AB1072"/>
  <c r="Q1072" s="1"/>
  <c r="AB1040"/>
  <c r="Q1040" s="1"/>
  <c r="AB1008"/>
  <c r="Q1008" s="1"/>
  <c r="AB976"/>
  <c r="Q976" s="1"/>
  <c r="AB944"/>
  <c r="Q944" s="1"/>
  <c r="AB912"/>
  <c r="Q912" s="1"/>
  <c r="AB880"/>
  <c r="Q880" s="1"/>
  <c r="AB848"/>
  <c r="Q848" s="1"/>
  <c r="AB1106"/>
  <c r="Q1106" s="1"/>
  <c r="AB1090"/>
  <c r="Q1090" s="1"/>
  <c r="AB1074"/>
  <c r="Q1074" s="1"/>
  <c r="AB1058"/>
  <c r="Q1058" s="1"/>
  <c r="AB1042"/>
  <c r="Q1042" s="1"/>
  <c r="AB1026"/>
  <c r="Q1026" s="1"/>
  <c r="AB1010"/>
  <c r="Q1010" s="1"/>
  <c r="AB994"/>
  <c r="Q994" s="1"/>
  <c r="AB978"/>
  <c r="Q978" s="1"/>
  <c r="AB962"/>
  <c r="Q962" s="1"/>
  <c r="AB946"/>
  <c r="Q946" s="1"/>
  <c r="AB930"/>
  <c r="Q930" s="1"/>
  <c r="AB914"/>
  <c r="Q914" s="1"/>
  <c r="AB898"/>
  <c r="Q898" s="1"/>
  <c r="AB882"/>
  <c r="Q882" s="1"/>
  <c r="AB866"/>
  <c r="Q866" s="1"/>
  <c r="AB850"/>
  <c r="Q850" s="1"/>
  <c r="AB834"/>
  <c r="Q834" s="1"/>
  <c r="AB818"/>
  <c r="Q818" s="1"/>
  <c r="AB802"/>
  <c r="Q802" s="1"/>
  <c r="AB786"/>
  <c r="Q786" s="1"/>
  <c r="AB770"/>
  <c r="Q770" s="1"/>
  <c r="AB754"/>
  <c r="Q754" s="1"/>
  <c r="AB738"/>
  <c r="Q738" s="1"/>
  <c r="AB722"/>
  <c r="Q722" s="1"/>
  <c r="AB706"/>
  <c r="Q706" s="1"/>
  <c r="AB690"/>
  <c r="Q690" s="1"/>
  <c r="AB674"/>
  <c r="Q674" s="1"/>
  <c r="AB658"/>
  <c r="Q658" s="1"/>
  <c r="AB642"/>
  <c r="Q642" s="1"/>
  <c r="AB626"/>
  <c r="Q626" s="1"/>
  <c r="AB610"/>
  <c r="Q610" s="1"/>
  <c r="AB594"/>
  <c r="Q594" s="1"/>
  <c r="AB578"/>
  <c r="Q578" s="1"/>
  <c r="AB562"/>
  <c r="Q562" s="1"/>
  <c r="AB546"/>
  <c r="Q546" s="1"/>
  <c r="AB530"/>
  <c r="Q530" s="1"/>
  <c r="AB514"/>
  <c r="Q514" s="1"/>
  <c r="AB498"/>
  <c r="Q498" s="1"/>
  <c r="AB482"/>
  <c r="Q482" s="1"/>
  <c r="AB466"/>
  <c r="Q466" s="1"/>
  <c r="AB450"/>
  <c r="Q450" s="1"/>
  <c r="AB434"/>
  <c r="Q434" s="1"/>
  <c r="AB418"/>
  <c r="Q418" s="1"/>
  <c r="AB402"/>
  <c r="Q402" s="1"/>
  <c r="AB386"/>
  <c r="Q386" s="1"/>
  <c r="AB370"/>
  <c r="Q370" s="1"/>
  <c r="AB354"/>
  <c r="Q354" s="1"/>
  <c r="AB338"/>
  <c r="Q338" s="1"/>
  <c r="AB322"/>
  <c r="Q322" s="1"/>
  <c r="AB306"/>
  <c r="Q306" s="1"/>
  <c r="AB290"/>
  <c r="Q290" s="1"/>
  <c r="AB274"/>
  <c r="Q274" s="1"/>
  <c r="AB258"/>
  <c r="Q258" s="1"/>
  <c r="AB242"/>
  <c r="Q242" s="1"/>
  <c r="AB226"/>
  <c r="Q226" s="1"/>
  <c r="AB210"/>
  <c r="Q210" s="1"/>
  <c r="AB194"/>
  <c r="Q194" s="1"/>
  <c r="AB178"/>
  <c r="Q178" s="1"/>
  <c r="AB162"/>
  <c r="Q162" s="1"/>
  <c r="AB146"/>
  <c r="Q146" s="1"/>
  <c r="AB130"/>
  <c r="Q130" s="1"/>
  <c r="AB114"/>
  <c r="Q114" s="1"/>
  <c r="AB98"/>
  <c r="Q98" s="1"/>
  <c r="AB82"/>
  <c r="Q82" s="1"/>
  <c r="AB66"/>
  <c r="Q66" s="1"/>
  <c r="AB50"/>
  <c r="Q50" s="1"/>
  <c r="AB34"/>
  <c r="Q34" s="1"/>
  <c r="AB18"/>
  <c r="Q18" s="1"/>
  <c r="AB807"/>
  <c r="Q807" s="1"/>
  <c r="AB791"/>
  <c r="Q791" s="1"/>
  <c r="AB775"/>
  <c r="Q775" s="1"/>
  <c r="AB759"/>
  <c r="Q759" s="1"/>
  <c r="AB743"/>
  <c r="Q743" s="1"/>
  <c r="AB727"/>
  <c r="Q727" s="1"/>
  <c r="AB711"/>
  <c r="Q711" s="1"/>
  <c r="AB695"/>
  <c r="Q695" s="1"/>
  <c r="AB679"/>
  <c r="Q679" s="1"/>
  <c r="AB663"/>
  <c r="Q663" s="1"/>
  <c r="AB647"/>
  <c r="Q647" s="1"/>
  <c r="AB631"/>
  <c r="Q631" s="1"/>
  <c r="AB615"/>
  <c r="Q615" s="1"/>
  <c r="AB599"/>
  <c r="Q599" s="1"/>
  <c r="AB583"/>
  <c r="Q583" s="1"/>
  <c r="AB567"/>
  <c r="Q567" s="1"/>
  <c r="AB551"/>
  <c r="Q551" s="1"/>
  <c r="AB535"/>
  <c r="Q535" s="1"/>
  <c r="AB519"/>
  <c r="Q519" s="1"/>
  <c r="AB503"/>
  <c r="Q503" s="1"/>
  <c r="AB487"/>
  <c r="Q487" s="1"/>
  <c r="AB471"/>
  <c r="Q471" s="1"/>
  <c r="AB455"/>
  <c r="Q455" s="1"/>
  <c r="AB439"/>
  <c r="Q439" s="1"/>
  <c r="AB423"/>
  <c r="Q423" s="1"/>
  <c r="AB407"/>
  <c r="Q407" s="1"/>
  <c r="AB391"/>
  <c r="Q391" s="1"/>
  <c r="AB375"/>
  <c r="Q375" s="1"/>
  <c r="AB359"/>
  <c r="Q359" s="1"/>
  <c r="AB343"/>
  <c r="Q343" s="1"/>
  <c r="AB327"/>
  <c r="Q327" s="1"/>
  <c r="AB311"/>
  <c r="Q311" s="1"/>
  <c r="AB295"/>
  <c r="Q295" s="1"/>
  <c r="AB279"/>
  <c r="Q279" s="1"/>
  <c r="AB263"/>
  <c r="Q263" s="1"/>
  <c r="AB247"/>
  <c r="Q247" s="1"/>
  <c r="AB231"/>
  <c r="Q231" s="1"/>
  <c r="AB215"/>
  <c r="Q215" s="1"/>
  <c r="AB199"/>
  <c r="Q199" s="1"/>
  <c r="AB183"/>
  <c r="Q183" s="1"/>
  <c r="AB167"/>
  <c r="Q167" s="1"/>
  <c r="AB151"/>
  <c r="Q151" s="1"/>
  <c r="AB135"/>
  <c r="Q135" s="1"/>
  <c r="AB119"/>
  <c r="Q119" s="1"/>
  <c r="AB103"/>
  <c r="Q103" s="1"/>
  <c r="AB87"/>
  <c r="Q87" s="1"/>
  <c r="AB71"/>
  <c r="Q71" s="1"/>
  <c r="AB55"/>
  <c r="Q55" s="1"/>
  <c r="AB39"/>
  <c r="Q39" s="1"/>
  <c r="AB23"/>
  <c r="Q23" s="1"/>
  <c r="AB812"/>
  <c r="Q812" s="1"/>
  <c r="AB796"/>
  <c r="Q796" s="1"/>
  <c r="AB780"/>
  <c r="Q780" s="1"/>
  <c r="AB764"/>
  <c r="Q764" s="1"/>
  <c r="AB748"/>
  <c r="Q748" s="1"/>
  <c r="AB732"/>
  <c r="Q732" s="1"/>
  <c r="AB716"/>
  <c r="Q716" s="1"/>
  <c r="AB700"/>
  <c r="Q700" s="1"/>
  <c r="AB684"/>
  <c r="Q684" s="1"/>
  <c r="AB668"/>
  <c r="Q668" s="1"/>
  <c r="AB652"/>
  <c r="Q652" s="1"/>
  <c r="AB636"/>
  <c r="Q636" s="1"/>
  <c r="AB620"/>
  <c r="Q620" s="1"/>
  <c r="AB604"/>
  <c r="Q604" s="1"/>
  <c r="AB588"/>
  <c r="Q588" s="1"/>
  <c r="AB572"/>
  <c r="Q572" s="1"/>
  <c r="AB556"/>
  <c r="Q556" s="1"/>
  <c r="AB540"/>
  <c r="Q540" s="1"/>
  <c r="AB524"/>
  <c r="Q524" s="1"/>
  <c r="AB508"/>
  <c r="Q508" s="1"/>
  <c r="AB492"/>
  <c r="Q492" s="1"/>
  <c r="AB476"/>
  <c r="Q476" s="1"/>
  <c r="AB460"/>
  <c r="Q460" s="1"/>
  <c r="AB444"/>
  <c r="Q444" s="1"/>
  <c r="AB428"/>
  <c r="Q428" s="1"/>
  <c r="AB412"/>
  <c r="Q412" s="1"/>
  <c r="AB396"/>
  <c r="Q396" s="1"/>
  <c r="AB380"/>
  <c r="Q380" s="1"/>
  <c r="AB364"/>
  <c r="Q364" s="1"/>
  <c r="AB348"/>
  <c r="Q348" s="1"/>
  <c r="AB332"/>
  <c r="Q332" s="1"/>
  <c r="AB316"/>
  <c r="Q316" s="1"/>
  <c r="AB300"/>
  <c r="Q300" s="1"/>
  <c r="AB284"/>
  <c r="Q284" s="1"/>
  <c r="AB268"/>
  <c r="Q268" s="1"/>
  <c r="AB252"/>
  <c r="Q252" s="1"/>
  <c r="AB236"/>
  <c r="Q236" s="1"/>
  <c r="AB220"/>
  <c r="Q220" s="1"/>
  <c r="AB204"/>
  <c r="Q204" s="1"/>
  <c r="AB188"/>
  <c r="Q188" s="1"/>
  <c r="AB172"/>
  <c r="Q172" s="1"/>
  <c r="AB156"/>
  <c r="Q156" s="1"/>
  <c r="AB140"/>
  <c r="Q140" s="1"/>
  <c r="AB124"/>
  <c r="Q124" s="1"/>
  <c r="AB108"/>
  <c r="Q108" s="1"/>
  <c r="AB92"/>
  <c r="Q92" s="1"/>
  <c r="AB76"/>
  <c r="Q76" s="1"/>
  <c r="AB60"/>
  <c r="Q60" s="1"/>
  <c r="AB44"/>
  <c r="Q44" s="1"/>
  <c r="AB28"/>
  <c r="Q28" s="1"/>
  <c r="AB12"/>
  <c r="Q12" s="1"/>
  <c r="AB1097"/>
  <c r="Q1097" s="1"/>
  <c r="AB1081"/>
  <c r="Q1081" s="1"/>
  <c r="AB1065"/>
  <c r="Q1065" s="1"/>
  <c r="AB1049"/>
  <c r="Q1049" s="1"/>
  <c r="AB1033"/>
  <c r="Q1033" s="1"/>
  <c r="AB1017"/>
  <c r="Q1017" s="1"/>
  <c r="AB1001"/>
  <c r="Q1001" s="1"/>
  <c r="AB985"/>
  <c r="Q985" s="1"/>
  <c r="AB969"/>
  <c r="Q969" s="1"/>
  <c r="AB953"/>
  <c r="Q953" s="1"/>
  <c r="AB937"/>
  <c r="Q937" s="1"/>
  <c r="AB921"/>
  <c r="Q921" s="1"/>
  <c r="AB905"/>
  <c r="Q905" s="1"/>
  <c r="AB889"/>
  <c r="Q889" s="1"/>
  <c r="AB873"/>
  <c r="Q873" s="1"/>
  <c r="AB857"/>
  <c r="Q857" s="1"/>
  <c r="AB841"/>
  <c r="Q841" s="1"/>
  <c r="AB825"/>
  <c r="Q825" s="1"/>
  <c r="AB809"/>
  <c r="Q809" s="1"/>
  <c r="AB793"/>
  <c r="Q793" s="1"/>
  <c r="AB777"/>
  <c r="Q777" s="1"/>
  <c r="AB761"/>
  <c r="Q761" s="1"/>
  <c r="AB745"/>
  <c r="Q745" s="1"/>
  <c r="AB729"/>
  <c r="Q729" s="1"/>
  <c r="AB713"/>
  <c r="Q713" s="1"/>
  <c r="AB697"/>
  <c r="Q697" s="1"/>
  <c r="AB681"/>
  <c r="Q681" s="1"/>
  <c r="AB665"/>
  <c r="Q665" s="1"/>
  <c r="AB649"/>
  <c r="Q649" s="1"/>
  <c r="AB633"/>
  <c r="Q633" s="1"/>
  <c r="AB617"/>
  <c r="Q617" s="1"/>
  <c r="AB601"/>
  <c r="Q601" s="1"/>
  <c r="AB585"/>
  <c r="Q585" s="1"/>
  <c r="AB569"/>
  <c r="Q569" s="1"/>
  <c r="AB553"/>
  <c r="Q553" s="1"/>
  <c r="AB537"/>
  <c r="Q537" s="1"/>
  <c r="AB521"/>
  <c r="Q521" s="1"/>
  <c r="AB505"/>
  <c r="Q505" s="1"/>
  <c r="AB489"/>
  <c r="Q489" s="1"/>
  <c r="AB473"/>
  <c r="Q473" s="1"/>
  <c r="AB457"/>
  <c r="Q457" s="1"/>
  <c r="AB441"/>
  <c r="Q441" s="1"/>
  <c r="AB425"/>
  <c r="Q425" s="1"/>
  <c r="AB409"/>
  <c r="Q409" s="1"/>
  <c r="AB393"/>
  <c r="Q393" s="1"/>
  <c r="AB377"/>
  <c r="Q377" s="1"/>
  <c r="AB361"/>
  <c r="Q361" s="1"/>
  <c r="AB345"/>
  <c r="Q345" s="1"/>
  <c r="AB329"/>
  <c r="Q329" s="1"/>
  <c r="AB313"/>
  <c r="Q313" s="1"/>
  <c r="AB297"/>
  <c r="Q297" s="1"/>
  <c r="AB281"/>
  <c r="Q281" s="1"/>
  <c r="AB265"/>
  <c r="Q265" s="1"/>
  <c r="AB249"/>
  <c r="Q249" s="1"/>
  <c r="AB233"/>
  <c r="Q233" s="1"/>
  <c r="AB217"/>
  <c r="Q217" s="1"/>
  <c r="AB201"/>
  <c r="Q201" s="1"/>
  <c r="AB185"/>
  <c r="Q185" s="1"/>
  <c r="AB169"/>
  <c r="Q169" s="1"/>
  <c r="AB153"/>
  <c r="Q153" s="1"/>
  <c r="AB137"/>
  <c r="Q137" s="1"/>
  <c r="AB121"/>
  <c r="Q121" s="1"/>
  <c r="AB105"/>
  <c r="Q105" s="1"/>
  <c r="AB89"/>
  <c r="Q89" s="1"/>
  <c r="AB73"/>
  <c r="Q73" s="1"/>
  <c r="AB57"/>
  <c r="Q57" s="1"/>
  <c r="AB41"/>
  <c r="Q41" s="1"/>
  <c r="AB25"/>
  <c r="Q25" s="1"/>
  <c r="AB1067"/>
  <c r="Q1067" s="1"/>
  <c r="AB1035"/>
  <c r="Q1035" s="1"/>
  <c r="AB971"/>
  <c r="Q971" s="1"/>
  <c r="AB907"/>
  <c r="Q907" s="1"/>
  <c r="AB843"/>
  <c r="Q843" s="1"/>
  <c r="AB1076"/>
  <c r="Q1076" s="1"/>
  <c r="AB1012"/>
  <c r="Q1012" s="1"/>
  <c r="AB948"/>
  <c r="Q948" s="1"/>
  <c r="AB884"/>
  <c r="Q884" s="1"/>
  <c r="AB820"/>
  <c r="Q820" s="1"/>
  <c r="AB1055"/>
  <c r="Q1055" s="1"/>
  <c r="AB991"/>
  <c r="Q991" s="1"/>
  <c r="AB927"/>
  <c r="Q927" s="1"/>
  <c r="AB863"/>
  <c r="Q863" s="1"/>
  <c r="AB1088"/>
  <c r="Q1088" s="1"/>
  <c r="AB1024"/>
  <c r="Q1024" s="1"/>
  <c r="AB960"/>
  <c r="Q960" s="1"/>
  <c r="AB896"/>
  <c r="Q896" s="1"/>
  <c r="AB832"/>
  <c r="Q832" s="1"/>
  <c r="AB1082"/>
  <c r="Q1082" s="1"/>
  <c r="AB1050"/>
  <c r="Q1050" s="1"/>
  <c r="AB1018"/>
  <c r="Q1018" s="1"/>
  <c r="AB986"/>
  <c r="Q986" s="1"/>
  <c r="AB954"/>
  <c r="Q954" s="1"/>
  <c r="AB922"/>
  <c r="Q922" s="1"/>
  <c r="AB890"/>
  <c r="Q890" s="1"/>
  <c r="AB858"/>
  <c r="Q858" s="1"/>
  <c r="AB826"/>
  <c r="Q826" s="1"/>
  <c r="AB794"/>
  <c r="Q794" s="1"/>
  <c r="AB762"/>
  <c r="Q762" s="1"/>
  <c r="AB730"/>
  <c r="Q730" s="1"/>
  <c r="AB698"/>
  <c r="Q698" s="1"/>
  <c r="AB666"/>
  <c r="Q666" s="1"/>
  <c r="AB634"/>
  <c r="Q634" s="1"/>
  <c r="AB602"/>
  <c r="Q602" s="1"/>
  <c r="AB570"/>
  <c r="Q570" s="1"/>
  <c r="AB538"/>
  <c r="Q538" s="1"/>
  <c r="AB506"/>
  <c r="Q506" s="1"/>
  <c r="AB474"/>
  <c r="Q474" s="1"/>
  <c r="AB442"/>
  <c r="Q442" s="1"/>
  <c r="AB410"/>
  <c r="Q410" s="1"/>
  <c r="AB378"/>
  <c r="Q378" s="1"/>
  <c r="AB346"/>
  <c r="Q346" s="1"/>
  <c r="AB314"/>
  <c r="Q314" s="1"/>
  <c r="AB282"/>
  <c r="Q282" s="1"/>
  <c r="AB250"/>
  <c r="Q250" s="1"/>
  <c r="AB218"/>
  <c r="Q218" s="1"/>
  <c r="AB186"/>
  <c r="Q186" s="1"/>
  <c r="AB154"/>
  <c r="Q154" s="1"/>
  <c r="AB122"/>
  <c r="Q122" s="1"/>
  <c r="AB90"/>
  <c r="Q90" s="1"/>
  <c r="AB58"/>
  <c r="Q58" s="1"/>
  <c r="AB26"/>
  <c r="Q26" s="1"/>
  <c r="AB799"/>
  <c r="Q799" s="1"/>
  <c r="AB767"/>
  <c r="Q767" s="1"/>
  <c r="AB735"/>
  <c r="Q735" s="1"/>
  <c r="AB703"/>
  <c r="Q703" s="1"/>
  <c r="AB671"/>
  <c r="Q671" s="1"/>
  <c r="AB639"/>
  <c r="Q639" s="1"/>
  <c r="AB607"/>
  <c r="Q607" s="1"/>
  <c r="AB575"/>
  <c r="Q575" s="1"/>
  <c r="AB543"/>
  <c r="Q543" s="1"/>
  <c r="AB511"/>
  <c r="Q511" s="1"/>
  <c r="AB463"/>
  <c r="Q463" s="1"/>
  <c r="AB431"/>
  <c r="Q431" s="1"/>
  <c r="AB399"/>
  <c r="Q399" s="1"/>
  <c r="AB367"/>
  <c r="Q367" s="1"/>
  <c r="AB335"/>
  <c r="Q335" s="1"/>
  <c r="AB303"/>
  <c r="Q303" s="1"/>
  <c r="AB271"/>
  <c r="Q271" s="1"/>
  <c r="AB239"/>
  <c r="Q239" s="1"/>
  <c r="AB207"/>
  <c r="Q207" s="1"/>
  <c r="AB175"/>
  <c r="Q175" s="1"/>
  <c r="AB143"/>
  <c r="Q143" s="1"/>
  <c r="AB111"/>
  <c r="Q111" s="1"/>
  <c r="AB79"/>
  <c r="Q79" s="1"/>
  <c r="AB47"/>
  <c r="Q47" s="1"/>
  <c r="AB15"/>
  <c r="Q15" s="1"/>
  <c r="AB804"/>
  <c r="Q804" s="1"/>
  <c r="AB756"/>
  <c r="Q756" s="1"/>
  <c r="AB724"/>
  <c r="Q724" s="1"/>
  <c r="AB692"/>
  <c r="Q692" s="1"/>
  <c r="AB660"/>
  <c r="Q660" s="1"/>
  <c r="AB628"/>
  <c r="Q628" s="1"/>
  <c r="AB596"/>
  <c r="Q596" s="1"/>
  <c r="AB564"/>
  <c r="Q564" s="1"/>
  <c r="AB532"/>
  <c r="Q532" s="1"/>
  <c r="AB500"/>
  <c r="Q500" s="1"/>
  <c r="AB468"/>
  <c r="Q468" s="1"/>
  <c r="AB436"/>
  <c r="Q436" s="1"/>
  <c r="AB404"/>
  <c r="Q404" s="1"/>
  <c r="AB372"/>
  <c r="Q372" s="1"/>
  <c r="AB340"/>
  <c r="Q340" s="1"/>
  <c r="AB308"/>
  <c r="Q308" s="1"/>
  <c r="AB292"/>
  <c r="Q292" s="1"/>
  <c r="AB244"/>
  <c r="Q244" s="1"/>
  <c r="AB212"/>
  <c r="Q212" s="1"/>
  <c r="AB180"/>
  <c r="Q180" s="1"/>
  <c r="AB148"/>
  <c r="Q148" s="1"/>
  <c r="AB116"/>
  <c r="Q116" s="1"/>
  <c r="AB84"/>
  <c r="Q84" s="1"/>
  <c r="AB52"/>
  <c r="Q52" s="1"/>
  <c r="AB36"/>
  <c r="Q36" s="1"/>
  <c r="AB1105"/>
  <c r="Q1105" s="1"/>
  <c r="AB1073"/>
  <c r="Q1073" s="1"/>
  <c r="AB1025"/>
  <c r="Q1025" s="1"/>
  <c r="AB993"/>
  <c r="Q993" s="1"/>
  <c r="AB961"/>
  <c r="Q961" s="1"/>
  <c r="AB929"/>
  <c r="Q929" s="1"/>
  <c r="AB897"/>
  <c r="Q897" s="1"/>
  <c r="AB881"/>
  <c r="Q881" s="1"/>
  <c r="AB849"/>
  <c r="Q849" s="1"/>
  <c r="AB817"/>
  <c r="Q817" s="1"/>
  <c r="AB769"/>
  <c r="Q769" s="1"/>
  <c r="AB737"/>
  <c r="Q737" s="1"/>
  <c r="AB705"/>
  <c r="Q705" s="1"/>
  <c r="AB673"/>
  <c r="Q673" s="1"/>
  <c r="AB641"/>
  <c r="Q641" s="1"/>
  <c r="AB609"/>
  <c r="Q609" s="1"/>
  <c r="AB577"/>
  <c r="Q577" s="1"/>
  <c r="AB545"/>
  <c r="Q545" s="1"/>
  <c r="AB513"/>
  <c r="Q513" s="1"/>
  <c r="AB481"/>
  <c r="Q481" s="1"/>
  <c r="AB449"/>
  <c r="Q449" s="1"/>
  <c r="AB417"/>
  <c r="Q417" s="1"/>
  <c r="AB385"/>
  <c r="Q385" s="1"/>
  <c r="AB369"/>
  <c r="Q369" s="1"/>
  <c r="AB321"/>
  <c r="Q321" s="1"/>
  <c r="AB289"/>
  <c r="Q289" s="1"/>
  <c r="AB257"/>
  <c r="Q257" s="1"/>
  <c r="AB225"/>
  <c r="Q225" s="1"/>
  <c r="AB193"/>
  <c r="Q193" s="1"/>
  <c r="AB161"/>
  <c r="Q161" s="1"/>
  <c r="AB129"/>
  <c r="Q129" s="1"/>
  <c r="AB97"/>
  <c r="Q97" s="1"/>
  <c r="AB65"/>
  <c r="Q65" s="1"/>
  <c r="AB33"/>
  <c r="Q33" s="1"/>
  <c r="AB1091"/>
  <c r="Q1091" s="1"/>
  <c r="AB1059"/>
  <c r="Q1059" s="1"/>
  <c r="AB1027"/>
  <c r="Q1027" s="1"/>
  <c r="AB995"/>
  <c r="Q995" s="1"/>
  <c r="AB963"/>
  <c r="Q963" s="1"/>
  <c r="AB931"/>
  <c r="Q931" s="1"/>
  <c r="AB899"/>
  <c r="Q899" s="1"/>
  <c r="AB867"/>
  <c r="Q867" s="1"/>
  <c r="AB835"/>
  <c r="Q835" s="1"/>
  <c r="AB1100"/>
  <c r="Q1100" s="1"/>
  <c r="AB1068"/>
  <c r="Q1068" s="1"/>
  <c r="AB1036"/>
  <c r="Q1036" s="1"/>
  <c r="AB1004"/>
  <c r="Q1004" s="1"/>
  <c r="AB972"/>
  <c r="Q972" s="1"/>
  <c r="AB940"/>
  <c r="Q940" s="1"/>
  <c r="AB908"/>
  <c r="Q908" s="1"/>
  <c r="AB876"/>
  <c r="Q876" s="1"/>
  <c r="AB844"/>
  <c r="Q844" s="1"/>
  <c r="AB9"/>
  <c r="Q9" s="1"/>
  <c r="AB1079"/>
  <c r="Q1079" s="1"/>
  <c r="AB1047"/>
  <c r="Q1047" s="1"/>
  <c r="AB1015"/>
  <c r="Q1015" s="1"/>
  <c r="AB983"/>
  <c r="Q983" s="1"/>
  <c r="AB951"/>
  <c r="Q951" s="1"/>
  <c r="AB919"/>
  <c r="Q919" s="1"/>
  <c r="AB887"/>
  <c r="Q887" s="1"/>
  <c r="AB855"/>
  <c r="Q855" s="1"/>
  <c r="AB823"/>
  <c r="Q823" s="1"/>
  <c r="AB1080"/>
  <c r="Q1080" s="1"/>
  <c r="AB1048"/>
  <c r="Q1048" s="1"/>
  <c r="AB1016"/>
  <c r="Q1016" s="1"/>
  <c r="AB984"/>
  <c r="Q984" s="1"/>
  <c r="AB952"/>
  <c r="Q952" s="1"/>
  <c r="AB920"/>
  <c r="Q920" s="1"/>
  <c r="AB888"/>
  <c r="Q888" s="1"/>
  <c r="AB856"/>
  <c r="Q856" s="1"/>
  <c r="AB824"/>
  <c r="Q824" s="1"/>
  <c r="AB1094"/>
  <c r="Q1094" s="1"/>
  <c r="AB1078"/>
  <c r="Q1078" s="1"/>
  <c r="AB1062"/>
  <c r="Q1062" s="1"/>
  <c r="AB1046"/>
  <c r="Q1046" s="1"/>
  <c r="AB1030"/>
  <c r="Q1030" s="1"/>
  <c r="AB1014"/>
  <c r="Q1014" s="1"/>
  <c r="AB998"/>
  <c r="Q998" s="1"/>
  <c r="AB982"/>
  <c r="Q982" s="1"/>
  <c r="AB966"/>
  <c r="Q966" s="1"/>
  <c r="AB950"/>
  <c r="Q950" s="1"/>
  <c r="AB934"/>
  <c r="Q934" s="1"/>
  <c r="AB918"/>
  <c r="Q918" s="1"/>
  <c r="AB902"/>
  <c r="Q902" s="1"/>
  <c r="AB886"/>
  <c r="Q886" s="1"/>
  <c r="AB870"/>
  <c r="Q870" s="1"/>
  <c r="AB854"/>
  <c r="Q854" s="1"/>
  <c r="AB838"/>
  <c r="Q838" s="1"/>
  <c r="AB822"/>
  <c r="Q822" s="1"/>
  <c r="AB806"/>
  <c r="Q806" s="1"/>
  <c r="AB790"/>
  <c r="Q790" s="1"/>
  <c r="AB774"/>
  <c r="Q774" s="1"/>
  <c r="AB758"/>
  <c r="Q758" s="1"/>
  <c r="AB742"/>
  <c r="Q742" s="1"/>
  <c r="AB726"/>
  <c r="Q726" s="1"/>
  <c r="AB710"/>
  <c r="Q710" s="1"/>
  <c r="AB694"/>
  <c r="Q694" s="1"/>
  <c r="AB678"/>
  <c r="Q678" s="1"/>
  <c r="AB662"/>
  <c r="Q662" s="1"/>
  <c r="AB646"/>
  <c r="Q646" s="1"/>
  <c r="AB630"/>
  <c r="Q630" s="1"/>
  <c r="AB614"/>
  <c r="Q614" s="1"/>
  <c r="AB598"/>
  <c r="Q598" s="1"/>
  <c r="AB582"/>
  <c r="Q582" s="1"/>
  <c r="AB566"/>
  <c r="Q566" s="1"/>
  <c r="AB550"/>
  <c r="Q550" s="1"/>
  <c r="AB534"/>
  <c r="Q534" s="1"/>
  <c r="AB518"/>
  <c r="Q518" s="1"/>
  <c r="AB502"/>
  <c r="Q502" s="1"/>
  <c r="AB486"/>
  <c r="Q486" s="1"/>
  <c r="AB470"/>
  <c r="Q470" s="1"/>
  <c r="AB454"/>
  <c r="Q454" s="1"/>
  <c r="AB438"/>
  <c r="Q438" s="1"/>
  <c r="AB422"/>
  <c r="Q422" s="1"/>
  <c r="AB406"/>
  <c r="Q406" s="1"/>
  <c r="AB390"/>
  <c r="Q390" s="1"/>
  <c r="AB374"/>
  <c r="Q374" s="1"/>
  <c r="AB358"/>
  <c r="Q358" s="1"/>
  <c r="AB342"/>
  <c r="Q342" s="1"/>
  <c r="AB326"/>
  <c r="Q326" s="1"/>
  <c r="AB310"/>
  <c r="Q310" s="1"/>
  <c r="AB294"/>
  <c r="Q294" s="1"/>
  <c r="AB278"/>
  <c r="Q278" s="1"/>
  <c r="AB262"/>
  <c r="Q262" s="1"/>
  <c r="AB246"/>
  <c r="Q246" s="1"/>
  <c r="AB230"/>
  <c r="Q230" s="1"/>
  <c r="AB214"/>
  <c r="Q214" s="1"/>
  <c r="AB198"/>
  <c r="Q198" s="1"/>
  <c r="AB182"/>
  <c r="Q182" s="1"/>
  <c r="AB166"/>
  <c r="Q166" s="1"/>
  <c r="AB150"/>
  <c r="Q150" s="1"/>
  <c r="AB134"/>
  <c r="Q134" s="1"/>
  <c r="AB118"/>
  <c r="Q118" s="1"/>
  <c r="AB102"/>
  <c r="Q102" s="1"/>
  <c r="AB86"/>
  <c r="Q86" s="1"/>
  <c r="AB70"/>
  <c r="Q70" s="1"/>
  <c r="AB54"/>
  <c r="Q54" s="1"/>
  <c r="AB38"/>
  <c r="Q38" s="1"/>
  <c r="AB22"/>
  <c r="Q22" s="1"/>
  <c r="AB811"/>
  <c r="Q811" s="1"/>
  <c r="AB795"/>
  <c r="Q795" s="1"/>
  <c r="AB779"/>
  <c r="Q779" s="1"/>
  <c r="AB763"/>
  <c r="Q763" s="1"/>
  <c r="AB747"/>
  <c r="Q747" s="1"/>
  <c r="AB731"/>
  <c r="Q731" s="1"/>
  <c r="AB715"/>
  <c r="Q715" s="1"/>
  <c r="AB699"/>
  <c r="Q699" s="1"/>
  <c r="AB683"/>
  <c r="Q683" s="1"/>
  <c r="AB667"/>
  <c r="Q667" s="1"/>
  <c r="AB651"/>
  <c r="Q651" s="1"/>
  <c r="AB635"/>
  <c r="Q635" s="1"/>
  <c r="AB619"/>
  <c r="Q619" s="1"/>
  <c r="AB603"/>
  <c r="Q603" s="1"/>
  <c r="AB587"/>
  <c r="Q587" s="1"/>
  <c r="AB571"/>
  <c r="Q571" s="1"/>
  <c r="AB555"/>
  <c r="Q555" s="1"/>
  <c r="AB539"/>
  <c r="Q539" s="1"/>
  <c r="AB523"/>
  <c r="Q523" s="1"/>
  <c r="AB507"/>
  <c r="Q507" s="1"/>
  <c r="AB491"/>
  <c r="Q491" s="1"/>
  <c r="AB475"/>
  <c r="Q475" s="1"/>
  <c r="AB459"/>
  <c r="Q459" s="1"/>
  <c r="AB443"/>
  <c r="Q443" s="1"/>
  <c r="AB427"/>
  <c r="Q427" s="1"/>
  <c r="AB411"/>
  <c r="Q411" s="1"/>
  <c r="AB395"/>
  <c r="Q395" s="1"/>
  <c r="AB379"/>
  <c r="Q379" s="1"/>
  <c r="AB363"/>
  <c r="Q363" s="1"/>
  <c r="AB347"/>
  <c r="Q347" s="1"/>
  <c r="AB331"/>
  <c r="Q331" s="1"/>
  <c r="AB315"/>
  <c r="Q315" s="1"/>
  <c r="AB299"/>
  <c r="Q299" s="1"/>
  <c r="AB283"/>
  <c r="Q283" s="1"/>
  <c r="AB267"/>
  <c r="Q267" s="1"/>
  <c r="AB251"/>
  <c r="Q251" s="1"/>
  <c r="AB235"/>
  <c r="Q235" s="1"/>
  <c r="AB219"/>
  <c r="Q219" s="1"/>
  <c r="AB203"/>
  <c r="Q203" s="1"/>
  <c r="AB187"/>
  <c r="Q187" s="1"/>
  <c r="AB171"/>
  <c r="Q171" s="1"/>
  <c r="AB155"/>
  <c r="Q155" s="1"/>
  <c r="AB139"/>
  <c r="Q139" s="1"/>
  <c r="AB123"/>
  <c r="Q123" s="1"/>
  <c r="AB107"/>
  <c r="Q107" s="1"/>
  <c r="AB91"/>
  <c r="Q91" s="1"/>
  <c r="AB75"/>
  <c r="Q75" s="1"/>
  <c r="AB59"/>
  <c r="Q59" s="1"/>
  <c r="AB43"/>
  <c r="Q43" s="1"/>
  <c r="AB27"/>
  <c r="Q27" s="1"/>
  <c r="AB11"/>
  <c r="Q11" s="1"/>
  <c r="AB800"/>
  <c r="Q800" s="1"/>
  <c r="AB784"/>
  <c r="Q784" s="1"/>
  <c r="AB768"/>
  <c r="Q768" s="1"/>
  <c r="AB752"/>
  <c r="Q752" s="1"/>
  <c r="AB736"/>
  <c r="Q736" s="1"/>
  <c r="AB720"/>
  <c r="Q720" s="1"/>
  <c r="AB704"/>
  <c r="Q704" s="1"/>
  <c r="AB688"/>
  <c r="Q688" s="1"/>
  <c r="AB672"/>
  <c r="Q672" s="1"/>
  <c r="AB656"/>
  <c r="Q656" s="1"/>
  <c r="AB640"/>
  <c r="Q640" s="1"/>
  <c r="AB624"/>
  <c r="Q624" s="1"/>
  <c r="AB608"/>
  <c r="Q608" s="1"/>
  <c r="AB592"/>
  <c r="Q592" s="1"/>
  <c r="AB576"/>
  <c r="Q576" s="1"/>
  <c r="AB560"/>
  <c r="Q560" s="1"/>
  <c r="AB544"/>
  <c r="Q544" s="1"/>
  <c r="AB528"/>
  <c r="Q528" s="1"/>
  <c r="AB512"/>
  <c r="Q512" s="1"/>
  <c r="AB496"/>
  <c r="Q496" s="1"/>
  <c r="AB480"/>
  <c r="Q480" s="1"/>
  <c r="AB464"/>
  <c r="Q464" s="1"/>
  <c r="AB448"/>
  <c r="Q448" s="1"/>
  <c r="AB432"/>
  <c r="Q432" s="1"/>
  <c r="AB416"/>
  <c r="Q416" s="1"/>
  <c r="AB400"/>
  <c r="Q400" s="1"/>
  <c r="AB384"/>
  <c r="Q384" s="1"/>
  <c r="AB368"/>
  <c r="Q368" s="1"/>
  <c r="AB352"/>
  <c r="Q352" s="1"/>
  <c r="AB336"/>
  <c r="Q336" s="1"/>
  <c r="AB320"/>
  <c r="Q320" s="1"/>
  <c r="AB304"/>
  <c r="Q304" s="1"/>
  <c r="AB288"/>
  <c r="Q288" s="1"/>
  <c r="AB272"/>
  <c r="Q272" s="1"/>
  <c r="AB256"/>
  <c r="Q256" s="1"/>
  <c r="AB240"/>
  <c r="Q240" s="1"/>
  <c r="AB224"/>
  <c r="Q224" s="1"/>
  <c r="AB208"/>
  <c r="Q208" s="1"/>
  <c r="AB192"/>
  <c r="Q192" s="1"/>
  <c r="AB176"/>
  <c r="Q176" s="1"/>
  <c r="AB160"/>
  <c r="Q160" s="1"/>
  <c r="AB144"/>
  <c r="Q144" s="1"/>
  <c r="AB128"/>
  <c r="Q128" s="1"/>
  <c r="AB112"/>
  <c r="Q112" s="1"/>
  <c r="AB96"/>
  <c r="Q96" s="1"/>
  <c r="AB80"/>
  <c r="Q80" s="1"/>
  <c r="AB64"/>
  <c r="Q64" s="1"/>
  <c r="AB48"/>
  <c r="Q48" s="1"/>
  <c r="AB32"/>
  <c r="Q32" s="1"/>
  <c r="AB16"/>
  <c r="Q16" s="1"/>
  <c r="AB1101"/>
  <c r="Q1101" s="1"/>
  <c r="AB1085"/>
  <c r="Q1085" s="1"/>
  <c r="AB1069"/>
  <c r="Q1069" s="1"/>
  <c r="AB1053"/>
  <c r="Q1053" s="1"/>
  <c r="AB1037"/>
  <c r="Q1037" s="1"/>
  <c r="AB1021"/>
  <c r="Q1021" s="1"/>
  <c r="AB1005"/>
  <c r="Q1005" s="1"/>
  <c r="AB989"/>
  <c r="Q989" s="1"/>
  <c r="AB973"/>
  <c r="Q973" s="1"/>
  <c r="AB957"/>
  <c r="Q957" s="1"/>
  <c r="AB941"/>
  <c r="Q941" s="1"/>
  <c r="AB925"/>
  <c r="Q925" s="1"/>
  <c r="AB909"/>
  <c r="Q909" s="1"/>
  <c r="AB893"/>
  <c r="Q893" s="1"/>
  <c r="AB877"/>
  <c r="Q877" s="1"/>
  <c r="AB861"/>
  <c r="Q861" s="1"/>
  <c r="AB845"/>
  <c r="Q845" s="1"/>
  <c r="AB829"/>
  <c r="Q829" s="1"/>
  <c r="AB813"/>
  <c r="Q813" s="1"/>
  <c r="AB797"/>
  <c r="Q797" s="1"/>
  <c r="AB781"/>
  <c r="Q781" s="1"/>
  <c r="AB765"/>
  <c r="Q765" s="1"/>
  <c r="AB749"/>
  <c r="Q749" s="1"/>
  <c r="AB733"/>
  <c r="Q733" s="1"/>
  <c r="AB717"/>
  <c r="Q717" s="1"/>
  <c r="AB701"/>
  <c r="Q701" s="1"/>
  <c r="AB685"/>
  <c r="Q685" s="1"/>
  <c r="AB669"/>
  <c r="Q669" s="1"/>
  <c r="AB653"/>
  <c r="Q653" s="1"/>
  <c r="AB637"/>
  <c r="Q637" s="1"/>
  <c r="AB621"/>
  <c r="Q621" s="1"/>
  <c r="AB605"/>
  <c r="Q605" s="1"/>
  <c r="AB589"/>
  <c r="Q589" s="1"/>
  <c r="AB573"/>
  <c r="Q573" s="1"/>
  <c r="AB557"/>
  <c r="Q557" s="1"/>
  <c r="AB541"/>
  <c r="Q541" s="1"/>
  <c r="AB525"/>
  <c r="Q525" s="1"/>
  <c r="AB509"/>
  <c r="Q509" s="1"/>
  <c r="AB493"/>
  <c r="Q493" s="1"/>
  <c r="AB477"/>
  <c r="Q477" s="1"/>
  <c r="AB461"/>
  <c r="Q461" s="1"/>
  <c r="AB445"/>
  <c r="Q445" s="1"/>
  <c r="AB429"/>
  <c r="Q429" s="1"/>
  <c r="AB413"/>
  <c r="Q413" s="1"/>
  <c r="AB397"/>
  <c r="Q397" s="1"/>
  <c r="AB381"/>
  <c r="Q381" s="1"/>
  <c r="AB365"/>
  <c r="Q365" s="1"/>
  <c r="AB349"/>
  <c r="Q349" s="1"/>
  <c r="AB333"/>
  <c r="Q333" s="1"/>
  <c r="AB317"/>
  <c r="Q317" s="1"/>
  <c r="AB301"/>
  <c r="Q301" s="1"/>
  <c r="AB285"/>
  <c r="Q285" s="1"/>
  <c r="AB269"/>
  <c r="Q269" s="1"/>
  <c r="AB253"/>
  <c r="Q253" s="1"/>
  <c r="AB237"/>
  <c r="Q237" s="1"/>
  <c r="AB221"/>
  <c r="Q221" s="1"/>
  <c r="AB205"/>
  <c r="Q205" s="1"/>
  <c r="AB189"/>
  <c r="Q189" s="1"/>
  <c r="AB173"/>
  <c r="Q173" s="1"/>
  <c r="AB157"/>
  <c r="Q157" s="1"/>
  <c r="AB141"/>
  <c r="Q141" s="1"/>
  <c r="AB125"/>
  <c r="Q125" s="1"/>
  <c r="AB109"/>
  <c r="Q109" s="1"/>
  <c r="AB93"/>
  <c r="Q93" s="1"/>
  <c r="AB77"/>
  <c r="Q77" s="1"/>
  <c r="AB61"/>
  <c r="Q61" s="1"/>
  <c r="AB45"/>
  <c r="Q45" s="1"/>
  <c r="AB29"/>
  <c r="Q29" s="1"/>
  <c r="AB13"/>
  <c r="Q13" s="1"/>
  <c r="AB1099"/>
  <c r="Q1099" s="1"/>
  <c r="AB1003"/>
  <c r="Q1003" s="1"/>
  <c r="AB939"/>
  <c r="Q939" s="1"/>
  <c r="AB875"/>
  <c r="Q875" s="1"/>
  <c r="AB815"/>
  <c r="Q815" s="1"/>
  <c r="AB1044"/>
  <c r="Q1044" s="1"/>
  <c r="AB980"/>
  <c r="Q980" s="1"/>
  <c r="AB916"/>
  <c r="Q916" s="1"/>
  <c r="AB852"/>
  <c r="Q852" s="1"/>
  <c r="AB1087"/>
  <c r="Q1087" s="1"/>
  <c r="AB1023"/>
  <c r="Q1023" s="1"/>
  <c r="AB959"/>
  <c r="Q959" s="1"/>
  <c r="AB895"/>
  <c r="Q895" s="1"/>
  <c r="AB831"/>
  <c r="Q831" s="1"/>
  <c r="AB1056"/>
  <c r="Q1056" s="1"/>
  <c r="AB992"/>
  <c r="Q992" s="1"/>
  <c r="AB928"/>
  <c r="Q928" s="1"/>
  <c r="AB864"/>
  <c r="Q864" s="1"/>
  <c r="AB1098"/>
  <c r="Q1098" s="1"/>
  <c r="AB1066"/>
  <c r="Q1066" s="1"/>
  <c r="AB1034"/>
  <c r="Q1034" s="1"/>
  <c r="AB1002"/>
  <c r="Q1002" s="1"/>
  <c r="AB970"/>
  <c r="Q970" s="1"/>
  <c r="AB938"/>
  <c r="Q938" s="1"/>
  <c r="AB906"/>
  <c r="Q906" s="1"/>
  <c r="AB874"/>
  <c r="Q874" s="1"/>
  <c r="AB842"/>
  <c r="Q842" s="1"/>
  <c r="AB810"/>
  <c r="Q810" s="1"/>
  <c r="AB778"/>
  <c r="Q778" s="1"/>
  <c r="AB746"/>
  <c r="Q746" s="1"/>
  <c r="AB714"/>
  <c r="Q714" s="1"/>
  <c r="AB682"/>
  <c r="Q682" s="1"/>
  <c r="AB650"/>
  <c r="Q650" s="1"/>
  <c r="AB618"/>
  <c r="Q618" s="1"/>
  <c r="AB586"/>
  <c r="Q586" s="1"/>
  <c r="AB554"/>
  <c r="Q554" s="1"/>
  <c r="AB522"/>
  <c r="Q522" s="1"/>
  <c r="AB490"/>
  <c r="Q490" s="1"/>
  <c r="AB458"/>
  <c r="Q458" s="1"/>
  <c r="AB426"/>
  <c r="Q426" s="1"/>
  <c r="AB394"/>
  <c r="Q394" s="1"/>
  <c r="AB362"/>
  <c r="Q362" s="1"/>
  <c r="AB330"/>
  <c r="Q330" s="1"/>
  <c r="AB298"/>
  <c r="Q298" s="1"/>
  <c r="AB266"/>
  <c r="Q266" s="1"/>
  <c r="AB234"/>
  <c r="Q234" s="1"/>
  <c r="AB202"/>
  <c r="Q202" s="1"/>
  <c r="AB170"/>
  <c r="Q170" s="1"/>
  <c r="AB138"/>
  <c r="Q138" s="1"/>
  <c r="AB106"/>
  <c r="Q106" s="1"/>
  <c r="AB74"/>
  <c r="Q74" s="1"/>
  <c r="AB42"/>
  <c r="Q42" s="1"/>
  <c r="AB10"/>
  <c r="Q10" s="1"/>
  <c r="AB783"/>
  <c r="Q783" s="1"/>
  <c r="AB751"/>
  <c r="Q751" s="1"/>
  <c r="AB719"/>
  <c r="Q719" s="1"/>
  <c r="AB687"/>
  <c r="Q687" s="1"/>
  <c r="AB655"/>
  <c r="Q655" s="1"/>
  <c r="AB623"/>
  <c r="Q623" s="1"/>
  <c r="AB591"/>
  <c r="Q591" s="1"/>
  <c r="AB559"/>
  <c r="Q559" s="1"/>
  <c r="AB527"/>
  <c r="Q527" s="1"/>
  <c r="AB495"/>
  <c r="Q495" s="1"/>
  <c r="AB479"/>
  <c r="Q479" s="1"/>
  <c r="AB447"/>
  <c r="Q447" s="1"/>
  <c r="AB415"/>
  <c r="Q415" s="1"/>
  <c r="AB383"/>
  <c r="Q383" s="1"/>
  <c r="AB351"/>
  <c r="Q351" s="1"/>
  <c r="AB319"/>
  <c r="Q319" s="1"/>
  <c r="AB287"/>
  <c r="Q287" s="1"/>
  <c r="AB255"/>
  <c r="Q255" s="1"/>
  <c r="AB223"/>
  <c r="Q223" s="1"/>
  <c r="AB191"/>
  <c r="Q191" s="1"/>
  <c r="AB159"/>
  <c r="Q159" s="1"/>
  <c r="AB127"/>
  <c r="Q127" s="1"/>
  <c r="AB95"/>
  <c r="Q95" s="1"/>
  <c r="AB63"/>
  <c r="Q63" s="1"/>
  <c r="AB31"/>
  <c r="Q31" s="1"/>
  <c r="AB788"/>
  <c r="Q788" s="1"/>
  <c r="AB772"/>
  <c r="Q772" s="1"/>
  <c r="AB740"/>
  <c r="Q740" s="1"/>
  <c r="AB708"/>
  <c r="Q708" s="1"/>
  <c r="AB676"/>
  <c r="Q676" s="1"/>
  <c r="AB644"/>
  <c r="Q644" s="1"/>
  <c r="AB612"/>
  <c r="Q612" s="1"/>
  <c r="AB580"/>
  <c r="Q580" s="1"/>
  <c r="AB548"/>
  <c r="Q548" s="1"/>
  <c r="AB516"/>
  <c r="Q516" s="1"/>
  <c r="AB484"/>
  <c r="Q484" s="1"/>
  <c r="AB452"/>
  <c r="Q452" s="1"/>
  <c r="AB420"/>
  <c r="Q420" s="1"/>
  <c r="AB388"/>
  <c r="Q388" s="1"/>
  <c r="AB356"/>
  <c r="Q356" s="1"/>
  <c r="AB324"/>
  <c r="Q324" s="1"/>
  <c r="AB276"/>
  <c r="Q276" s="1"/>
  <c r="AB260"/>
  <c r="Q260" s="1"/>
  <c r="AB228"/>
  <c r="Q228" s="1"/>
  <c r="AB196"/>
  <c r="Q196" s="1"/>
  <c r="AB164"/>
  <c r="Q164" s="1"/>
  <c r="AB132"/>
  <c r="Q132" s="1"/>
  <c r="AB100"/>
  <c r="Q100" s="1"/>
  <c r="AB68"/>
  <c r="Q68" s="1"/>
  <c r="AB20"/>
  <c r="Q20" s="1"/>
  <c r="AB1089"/>
  <c r="Q1089" s="1"/>
  <c r="AB1057"/>
  <c r="Q1057" s="1"/>
  <c r="AB1041"/>
  <c r="Q1041" s="1"/>
  <c r="AB1009"/>
  <c r="Q1009" s="1"/>
  <c r="AB977"/>
  <c r="Q977" s="1"/>
  <c r="AB945"/>
  <c r="Q945" s="1"/>
  <c r="AB913"/>
  <c r="Q913" s="1"/>
  <c r="AB865"/>
  <c r="Q865" s="1"/>
  <c r="AB833"/>
  <c r="Q833" s="1"/>
  <c r="AB801"/>
  <c r="Q801" s="1"/>
  <c r="AB785"/>
  <c r="Q785" s="1"/>
  <c r="AB753"/>
  <c r="Q753" s="1"/>
  <c r="AB721"/>
  <c r="Q721" s="1"/>
  <c r="AB689"/>
  <c r="Q689" s="1"/>
  <c r="AB657"/>
  <c r="Q657" s="1"/>
  <c r="AB625"/>
  <c r="Q625" s="1"/>
  <c r="AB593"/>
  <c r="Q593" s="1"/>
  <c r="AB561"/>
  <c r="Q561" s="1"/>
  <c r="AB529"/>
  <c r="Q529" s="1"/>
  <c r="AB497"/>
  <c r="Q497" s="1"/>
  <c r="AB465"/>
  <c r="Q465" s="1"/>
  <c r="AB433"/>
  <c r="Q433" s="1"/>
  <c r="AB401"/>
  <c r="Q401" s="1"/>
  <c r="AB353"/>
  <c r="Q353" s="1"/>
  <c r="AB337"/>
  <c r="Q337" s="1"/>
  <c r="AB305"/>
  <c r="Q305" s="1"/>
  <c r="AB273"/>
  <c r="Q273" s="1"/>
  <c r="AB241"/>
  <c r="Q241" s="1"/>
  <c r="AB209"/>
  <c r="Q209" s="1"/>
  <c r="AB177"/>
  <c r="Q177" s="1"/>
  <c r="AB145"/>
  <c r="Q145" s="1"/>
  <c r="AB113"/>
  <c r="Q113" s="1"/>
  <c r="AB81"/>
  <c r="Q81" s="1"/>
  <c r="AB49"/>
  <c r="Q49" s="1"/>
  <c r="AB17"/>
  <c r="Q17" s="1"/>
  <c r="AB7"/>
  <c r="Q7" s="1"/>
  <c r="AB1075"/>
  <c r="Q1075" s="1"/>
  <c r="AB1043"/>
  <c r="Q1043" s="1"/>
  <c r="AB1011"/>
  <c r="Q1011" s="1"/>
  <c r="AB979"/>
  <c r="Q979" s="1"/>
  <c r="AB947"/>
  <c r="Q947" s="1"/>
  <c r="AB915"/>
  <c r="Q915" s="1"/>
  <c r="AB883"/>
  <c r="Q883" s="1"/>
  <c r="AB851"/>
  <c r="Q851" s="1"/>
  <c r="AB816"/>
  <c r="Q816" s="1"/>
  <c r="AB1084"/>
  <c r="Q1084" s="1"/>
  <c r="AB1052"/>
  <c r="Q1052" s="1"/>
  <c r="AB1020"/>
  <c r="Q1020" s="1"/>
  <c r="AB988"/>
  <c r="Q988" s="1"/>
  <c r="AB956"/>
  <c r="Q956" s="1"/>
  <c r="AB924"/>
  <c r="Q924" s="1"/>
  <c r="AB892"/>
  <c r="Q892" s="1"/>
  <c r="AB860"/>
  <c r="Q860" s="1"/>
  <c r="AB828"/>
  <c r="Q828" s="1"/>
  <c r="AB1095"/>
  <c r="Q1095" s="1"/>
  <c r="AB1063"/>
  <c r="Q1063" s="1"/>
  <c r="AB1031"/>
  <c r="Q1031" s="1"/>
  <c r="AB999"/>
  <c r="Q999" s="1"/>
  <c r="AB967"/>
  <c r="Q967" s="1"/>
  <c r="AB935"/>
  <c r="Q935" s="1"/>
  <c r="AB903"/>
  <c r="Q903" s="1"/>
  <c r="AB871"/>
  <c r="Q871" s="1"/>
  <c r="AB839"/>
  <c r="Q839" s="1"/>
  <c r="AB1096"/>
  <c r="Q1096" s="1"/>
  <c r="AB1064"/>
  <c r="Q1064" s="1"/>
  <c r="AB1032"/>
  <c r="Q1032" s="1"/>
  <c r="AB1000"/>
  <c r="Q1000" s="1"/>
  <c r="AB968"/>
  <c r="Q968" s="1"/>
  <c r="AB936"/>
  <c r="Q936" s="1"/>
  <c r="AB904"/>
  <c r="Q904" s="1"/>
  <c r="AB872"/>
  <c r="Q872" s="1"/>
  <c r="AB840"/>
  <c r="Q840" s="1"/>
  <c r="AB1102"/>
  <c r="Q1102" s="1"/>
  <c r="AB1086"/>
  <c r="Q1086" s="1"/>
  <c r="AB1070"/>
  <c r="Q1070" s="1"/>
  <c r="AB1054"/>
  <c r="Q1054" s="1"/>
  <c r="AB1038"/>
  <c r="Q1038" s="1"/>
  <c r="AB1022"/>
  <c r="Q1022" s="1"/>
  <c r="AB1006"/>
  <c r="Q1006" s="1"/>
  <c r="AB990"/>
  <c r="Q990" s="1"/>
  <c r="AB974"/>
  <c r="Q974" s="1"/>
  <c r="AB958"/>
  <c r="Q958" s="1"/>
  <c r="AB942"/>
  <c r="Q942" s="1"/>
  <c r="AB926"/>
  <c r="Q926" s="1"/>
  <c r="AB910"/>
  <c r="Q910" s="1"/>
  <c r="AB894"/>
  <c r="Q894" s="1"/>
  <c r="AB878"/>
  <c r="Q878" s="1"/>
  <c r="AB862"/>
  <c r="Q862" s="1"/>
  <c r="AB846"/>
  <c r="Q846" s="1"/>
  <c r="AB830"/>
  <c r="Q830" s="1"/>
  <c r="AB814"/>
  <c r="Q814" s="1"/>
  <c r="AB798"/>
  <c r="Q798" s="1"/>
  <c r="AB782"/>
  <c r="Q782" s="1"/>
  <c r="AB766"/>
  <c r="Q766" s="1"/>
  <c r="AB750"/>
  <c r="Q750" s="1"/>
  <c r="AB734"/>
  <c r="Q734" s="1"/>
  <c r="AB718"/>
  <c r="Q718" s="1"/>
  <c r="AB702"/>
  <c r="Q702" s="1"/>
  <c r="AB686"/>
  <c r="Q686" s="1"/>
  <c r="AB670"/>
  <c r="Q670" s="1"/>
  <c r="AB654"/>
  <c r="Q654" s="1"/>
  <c r="AB638"/>
  <c r="Q638" s="1"/>
  <c r="AB622"/>
  <c r="Q622" s="1"/>
  <c r="AB606"/>
  <c r="Q606" s="1"/>
  <c r="AB590"/>
  <c r="Q590" s="1"/>
  <c r="AB574"/>
  <c r="Q574" s="1"/>
  <c r="AB558"/>
  <c r="Q558" s="1"/>
  <c r="AB542"/>
  <c r="Q542" s="1"/>
  <c r="AB526"/>
  <c r="Q526" s="1"/>
  <c r="AB510"/>
  <c r="Q510" s="1"/>
  <c r="AB494"/>
  <c r="Q494" s="1"/>
  <c r="AB478"/>
  <c r="Q478" s="1"/>
  <c r="AB462"/>
  <c r="Q462" s="1"/>
  <c r="AB446"/>
  <c r="Q446" s="1"/>
  <c r="AB430"/>
  <c r="Q430" s="1"/>
  <c r="AB414"/>
  <c r="Q414" s="1"/>
  <c r="AB398"/>
  <c r="Q398" s="1"/>
  <c r="AB382"/>
  <c r="Q382" s="1"/>
  <c r="AB366"/>
  <c r="Q366" s="1"/>
  <c r="AB350"/>
  <c r="Q350" s="1"/>
  <c r="AB334"/>
  <c r="Q334" s="1"/>
  <c r="AB318"/>
  <c r="Q318" s="1"/>
  <c r="AB302"/>
  <c r="Q302" s="1"/>
  <c r="AB286"/>
  <c r="Q286" s="1"/>
  <c r="AB270"/>
  <c r="Q270" s="1"/>
  <c r="AB254"/>
  <c r="Q254" s="1"/>
  <c r="AB238"/>
  <c r="Q238" s="1"/>
  <c r="AB222"/>
  <c r="Q222" s="1"/>
  <c r="AB206"/>
  <c r="Q206" s="1"/>
  <c r="AB190"/>
  <c r="Q190" s="1"/>
  <c r="AB174"/>
  <c r="Q174" s="1"/>
  <c r="AB158"/>
  <c r="Q158" s="1"/>
  <c r="AB142"/>
  <c r="Q142" s="1"/>
  <c r="AB126"/>
  <c r="Q126" s="1"/>
  <c r="AB110"/>
  <c r="Q110" s="1"/>
  <c r="AB94"/>
  <c r="Q94" s="1"/>
  <c r="AB78"/>
  <c r="Q78" s="1"/>
  <c r="AB62"/>
  <c r="Q62" s="1"/>
  <c r="AB46"/>
  <c r="Q46" s="1"/>
  <c r="AB30"/>
  <c r="Q30" s="1"/>
  <c r="AB14"/>
  <c r="Q14" s="1"/>
  <c r="AB803"/>
  <c r="Q803" s="1"/>
  <c r="AB787"/>
  <c r="Q787" s="1"/>
  <c r="AB771"/>
  <c r="Q771" s="1"/>
  <c r="AB755"/>
  <c r="Q755" s="1"/>
  <c r="AB739"/>
  <c r="Q739" s="1"/>
  <c r="AB723"/>
  <c r="Q723" s="1"/>
  <c r="AB707"/>
  <c r="Q707" s="1"/>
  <c r="AB691"/>
  <c r="Q691" s="1"/>
  <c r="AB675"/>
  <c r="Q675" s="1"/>
  <c r="AB659"/>
  <c r="Q659" s="1"/>
  <c r="AB643"/>
  <c r="Q643" s="1"/>
  <c r="AB627"/>
  <c r="Q627" s="1"/>
  <c r="AB611"/>
  <c r="Q611" s="1"/>
  <c r="AB595"/>
  <c r="Q595" s="1"/>
  <c r="AB579"/>
  <c r="Q579" s="1"/>
  <c r="AB563"/>
  <c r="Q563" s="1"/>
  <c r="AB547"/>
  <c r="Q547" s="1"/>
  <c r="AB531"/>
  <c r="Q531" s="1"/>
  <c r="AB515"/>
  <c r="Q515" s="1"/>
  <c r="AB499"/>
  <c r="Q499" s="1"/>
  <c r="AB483"/>
  <c r="Q483" s="1"/>
  <c r="AB467"/>
  <c r="Q467" s="1"/>
  <c r="AB451"/>
  <c r="Q451" s="1"/>
  <c r="AB435"/>
  <c r="Q435" s="1"/>
  <c r="AB419"/>
  <c r="Q419" s="1"/>
  <c r="AB403"/>
  <c r="Q403" s="1"/>
  <c r="AB387"/>
  <c r="Q387" s="1"/>
  <c r="AB371"/>
  <c r="Q371" s="1"/>
  <c r="AB355"/>
  <c r="Q355" s="1"/>
  <c r="AB339"/>
  <c r="Q339" s="1"/>
  <c r="AB323"/>
  <c r="Q323" s="1"/>
  <c r="AB307"/>
  <c r="Q307" s="1"/>
  <c r="AB291"/>
  <c r="Q291" s="1"/>
  <c r="AB275"/>
  <c r="Q275" s="1"/>
  <c r="AB259"/>
  <c r="Q259" s="1"/>
  <c r="AB243"/>
  <c r="Q243" s="1"/>
  <c r="AB227"/>
  <c r="Q227" s="1"/>
  <c r="AB211"/>
  <c r="Q211" s="1"/>
  <c r="AB195"/>
  <c r="Q195" s="1"/>
  <c r="AB179"/>
  <c r="Q179" s="1"/>
  <c r="AB163"/>
  <c r="Q163" s="1"/>
  <c r="AB147"/>
  <c r="Q147" s="1"/>
  <c r="AB131"/>
  <c r="Q131" s="1"/>
  <c r="AB115"/>
  <c r="Q115" s="1"/>
  <c r="AB99"/>
  <c r="Q99" s="1"/>
  <c r="AB83"/>
  <c r="Q83" s="1"/>
  <c r="AB67"/>
  <c r="Q67" s="1"/>
  <c r="AB51"/>
  <c r="Q51" s="1"/>
  <c r="AB35"/>
  <c r="Q35" s="1"/>
  <c r="AB19"/>
  <c r="Q19" s="1"/>
  <c r="AB808"/>
  <c r="Q808" s="1"/>
  <c r="AB792"/>
  <c r="Q792" s="1"/>
  <c r="AB776"/>
  <c r="Q776" s="1"/>
  <c r="AB760"/>
  <c r="Q760" s="1"/>
  <c r="AB744"/>
  <c r="Q744" s="1"/>
  <c r="AB728"/>
  <c r="Q728" s="1"/>
  <c r="AB712"/>
  <c r="Q712" s="1"/>
  <c r="AB696"/>
  <c r="Q696" s="1"/>
  <c r="AB680"/>
  <c r="Q680" s="1"/>
  <c r="AB664"/>
  <c r="Q664" s="1"/>
  <c r="AB648"/>
  <c r="Q648" s="1"/>
  <c r="AB632"/>
  <c r="Q632" s="1"/>
  <c r="AB616"/>
  <c r="Q616" s="1"/>
  <c r="AB600"/>
  <c r="Q600" s="1"/>
  <c r="AB584"/>
  <c r="Q584" s="1"/>
  <c r="AB568"/>
  <c r="Q568" s="1"/>
  <c r="AB552"/>
  <c r="Q552" s="1"/>
  <c r="AB536"/>
  <c r="Q536" s="1"/>
  <c r="AB520"/>
  <c r="Q520" s="1"/>
  <c r="AB504"/>
  <c r="Q504" s="1"/>
  <c r="AB488"/>
  <c r="Q488" s="1"/>
  <c r="AB472"/>
  <c r="Q472" s="1"/>
  <c r="AB456"/>
  <c r="Q456" s="1"/>
  <c r="AB440"/>
  <c r="Q440" s="1"/>
  <c r="AB424"/>
  <c r="Q424" s="1"/>
  <c r="AB408"/>
  <c r="Q408" s="1"/>
  <c r="AB392"/>
  <c r="Q392" s="1"/>
  <c r="AB376"/>
  <c r="Q376" s="1"/>
  <c r="AB360"/>
  <c r="Q360" s="1"/>
  <c r="AB344"/>
  <c r="Q344" s="1"/>
  <c r="AB328"/>
  <c r="Q328" s="1"/>
  <c r="AB312"/>
  <c r="Q312" s="1"/>
  <c r="AB296"/>
  <c r="Q296" s="1"/>
  <c r="AB280"/>
  <c r="Q280" s="1"/>
  <c r="AB264"/>
  <c r="Q264" s="1"/>
  <c r="AB248"/>
  <c r="Q248" s="1"/>
  <c r="AB232"/>
  <c r="Q232" s="1"/>
  <c r="AB216"/>
  <c r="Q216" s="1"/>
  <c r="AB200"/>
  <c r="Q200" s="1"/>
  <c r="AB184"/>
  <c r="Q184" s="1"/>
  <c r="AB168"/>
  <c r="Q168" s="1"/>
  <c r="AB152"/>
  <c r="Q152" s="1"/>
  <c r="AB136"/>
  <c r="Q136" s="1"/>
  <c r="AB120"/>
  <c r="Q120" s="1"/>
  <c r="AB104"/>
  <c r="Q104" s="1"/>
  <c r="AB88"/>
  <c r="Q88" s="1"/>
  <c r="AB72"/>
  <c r="Q72" s="1"/>
  <c r="AB56"/>
  <c r="Q56" s="1"/>
  <c r="AB40"/>
  <c r="Q40" s="1"/>
  <c r="AB24"/>
  <c r="Q24" s="1"/>
  <c r="AB8"/>
  <c r="Q8" s="1"/>
  <c r="AB1093"/>
  <c r="Q1093" s="1"/>
  <c r="AB1077"/>
  <c r="Q1077" s="1"/>
  <c r="AB1061"/>
  <c r="Q1061" s="1"/>
  <c r="AB1045"/>
  <c r="Q1045" s="1"/>
  <c r="AB1029"/>
  <c r="Q1029" s="1"/>
  <c r="AB1013"/>
  <c r="Q1013" s="1"/>
  <c r="AB997"/>
  <c r="Q997" s="1"/>
  <c r="AB981"/>
  <c r="Q981" s="1"/>
  <c r="AB965"/>
  <c r="Q965" s="1"/>
  <c r="AB949"/>
  <c r="Q949" s="1"/>
  <c r="AB933"/>
  <c r="Q933" s="1"/>
  <c r="AB917"/>
  <c r="Q917" s="1"/>
  <c r="AB901"/>
  <c r="Q901" s="1"/>
  <c r="AB885"/>
  <c r="Q885" s="1"/>
  <c r="AB869"/>
  <c r="Q869" s="1"/>
  <c r="AB853"/>
  <c r="Q853" s="1"/>
  <c r="AB837"/>
  <c r="Q837" s="1"/>
  <c r="AB821"/>
  <c r="Q821" s="1"/>
  <c r="AB805"/>
  <c r="Q805" s="1"/>
  <c r="AB789"/>
  <c r="Q789" s="1"/>
  <c r="AB773"/>
  <c r="Q773" s="1"/>
  <c r="AB757"/>
  <c r="Q757" s="1"/>
  <c r="AB741"/>
  <c r="Q741" s="1"/>
  <c r="AB725"/>
  <c r="Q725" s="1"/>
  <c r="AB709"/>
  <c r="Q709" s="1"/>
  <c r="AB693"/>
  <c r="Q693" s="1"/>
  <c r="AB677"/>
  <c r="Q677" s="1"/>
  <c r="AB661"/>
  <c r="Q661" s="1"/>
  <c r="AB645"/>
  <c r="Q645" s="1"/>
  <c r="AB629"/>
  <c r="Q629" s="1"/>
  <c r="AB613"/>
  <c r="Q613" s="1"/>
  <c r="AB597"/>
  <c r="Q597" s="1"/>
  <c r="AB581"/>
  <c r="Q581" s="1"/>
  <c r="AB565"/>
  <c r="Q565" s="1"/>
  <c r="AB549"/>
  <c r="Q549" s="1"/>
  <c r="AB533"/>
  <c r="Q533" s="1"/>
  <c r="AB517"/>
  <c r="Q517" s="1"/>
  <c r="AB501"/>
  <c r="Q501" s="1"/>
  <c r="AB485"/>
  <c r="Q485" s="1"/>
  <c r="AB469"/>
  <c r="Q469" s="1"/>
  <c r="AB453"/>
  <c r="Q453" s="1"/>
  <c r="AB437"/>
  <c r="Q437" s="1"/>
  <c r="AB421"/>
  <c r="Q421" s="1"/>
  <c r="AB405"/>
  <c r="Q405" s="1"/>
  <c r="AB389"/>
  <c r="Q389" s="1"/>
  <c r="AB373"/>
  <c r="Q373" s="1"/>
  <c r="AB357"/>
  <c r="Q357" s="1"/>
  <c r="AB341"/>
  <c r="Q341" s="1"/>
  <c r="AB325"/>
  <c r="Q325" s="1"/>
  <c r="AB309"/>
  <c r="Q309" s="1"/>
  <c r="AB293"/>
  <c r="Q293" s="1"/>
  <c r="AB277"/>
  <c r="Q277" s="1"/>
  <c r="AB261"/>
  <c r="Q261" s="1"/>
  <c r="AB245"/>
  <c r="Q245" s="1"/>
  <c r="AB229"/>
  <c r="Q229" s="1"/>
  <c r="AB213"/>
  <c r="Q213" s="1"/>
  <c r="AB197"/>
  <c r="Q197" s="1"/>
  <c r="AB181"/>
  <c r="Q181" s="1"/>
  <c r="AB165"/>
  <c r="Q165" s="1"/>
  <c r="AB149"/>
  <c r="Q149" s="1"/>
  <c r="AB133"/>
  <c r="Q133" s="1"/>
  <c r="AB117"/>
  <c r="Q117" s="1"/>
  <c r="AB101"/>
  <c r="Q101" s="1"/>
  <c r="AB85"/>
  <c r="Q85" s="1"/>
  <c r="AB69"/>
  <c r="Q69" s="1"/>
  <c r="AB53"/>
  <c r="Q53" s="1"/>
  <c r="AB37"/>
  <c r="Q37" s="1"/>
  <c r="AB21"/>
  <c r="Q21" s="1"/>
  <c r="AD1095"/>
  <c r="S1095" s="1"/>
  <c r="AD1063"/>
  <c r="S1063" s="1"/>
  <c r="AD1031"/>
  <c r="S1031" s="1"/>
  <c r="AD1060"/>
  <c r="S1060" s="1"/>
  <c r="AD1044"/>
  <c r="S1044" s="1"/>
  <c r="AD1089"/>
  <c r="S1089" s="1"/>
  <c r="AD1057"/>
  <c r="S1057" s="1"/>
  <c r="AD1041"/>
  <c r="S1041" s="1"/>
  <c r="AD1086"/>
  <c r="S1086" s="1"/>
  <c r="AD1054"/>
  <c r="S1054" s="1"/>
  <c r="AD1020"/>
  <c r="S1020" s="1"/>
  <c r="AD988"/>
  <c r="S988" s="1"/>
  <c r="AD956"/>
  <c r="S956" s="1"/>
  <c r="AD924"/>
  <c r="S924" s="1"/>
  <c r="AD892"/>
  <c r="S892" s="1"/>
  <c r="AD860"/>
  <c r="S860" s="1"/>
  <c r="AD828"/>
  <c r="S828" s="1"/>
  <c r="AD796"/>
  <c r="S796" s="1"/>
  <c r="AD764"/>
  <c r="S764" s="1"/>
  <c r="AD732"/>
  <c r="S732" s="1"/>
  <c r="AD700"/>
  <c r="S700" s="1"/>
  <c r="AD668"/>
  <c r="S668" s="1"/>
  <c r="AD636"/>
  <c r="S636" s="1"/>
  <c r="AD604"/>
  <c r="S604" s="1"/>
  <c r="AD572"/>
  <c r="S572" s="1"/>
  <c r="AD540"/>
  <c r="S540" s="1"/>
  <c r="AD508"/>
  <c r="S508" s="1"/>
  <c r="AD476"/>
  <c r="S476" s="1"/>
  <c r="AD460"/>
  <c r="S460" s="1"/>
  <c r="AD428"/>
  <c r="S428" s="1"/>
  <c r="AD396"/>
  <c r="S396" s="1"/>
  <c r="AD364"/>
  <c r="S364" s="1"/>
  <c r="AD332"/>
  <c r="S332" s="1"/>
  <c r="AD284"/>
  <c r="S284" s="1"/>
  <c r="AD252"/>
  <c r="S252" s="1"/>
  <c r="AD236"/>
  <c r="S236" s="1"/>
  <c r="AD204"/>
  <c r="S204" s="1"/>
  <c r="AD172"/>
  <c r="S172" s="1"/>
  <c r="AD140"/>
  <c r="S140" s="1"/>
  <c r="AD108"/>
  <c r="S108" s="1"/>
  <c r="AD76"/>
  <c r="S76" s="1"/>
  <c r="AD44"/>
  <c r="S44" s="1"/>
  <c r="AD12"/>
  <c r="S12" s="1"/>
  <c r="AD1005"/>
  <c r="S1005" s="1"/>
  <c r="AD973"/>
  <c r="S973" s="1"/>
  <c r="AD941"/>
  <c r="S941" s="1"/>
  <c r="AD909"/>
  <c r="S909" s="1"/>
  <c r="AD877"/>
  <c r="S877" s="1"/>
  <c r="AD845"/>
  <c r="S845" s="1"/>
  <c r="AD813"/>
  <c r="S813" s="1"/>
  <c r="AD781"/>
  <c r="S781" s="1"/>
  <c r="AD749"/>
  <c r="S749" s="1"/>
  <c r="AD717"/>
  <c r="S717" s="1"/>
  <c r="AD685"/>
  <c r="S685" s="1"/>
  <c r="AD653"/>
  <c r="S653" s="1"/>
  <c r="AD621"/>
  <c r="S621" s="1"/>
  <c r="AD589"/>
  <c r="S589" s="1"/>
  <c r="AD557"/>
  <c r="S557" s="1"/>
  <c r="AD525"/>
  <c r="S525" s="1"/>
  <c r="AD477"/>
  <c r="S477" s="1"/>
  <c r="AD445"/>
  <c r="S445" s="1"/>
  <c r="AD413"/>
  <c r="S413" s="1"/>
  <c r="AD381"/>
  <c r="S381" s="1"/>
  <c r="AD349"/>
  <c r="S349" s="1"/>
  <c r="AD317"/>
  <c r="S317" s="1"/>
  <c r="AD285"/>
  <c r="S285" s="1"/>
  <c r="AD253"/>
  <c r="S253" s="1"/>
  <c r="AD221"/>
  <c r="S221" s="1"/>
  <c r="AD189"/>
  <c r="S189" s="1"/>
  <c r="AD141"/>
  <c r="S141" s="1"/>
  <c r="AD109"/>
  <c r="S109" s="1"/>
  <c r="AD77"/>
  <c r="S77" s="1"/>
  <c r="AD45"/>
  <c r="S45" s="1"/>
  <c r="AD13"/>
  <c r="S13" s="1"/>
  <c r="AD1006"/>
  <c r="S1006" s="1"/>
  <c r="AD990"/>
  <c r="S990" s="1"/>
  <c r="AD958"/>
  <c r="S958" s="1"/>
  <c r="AD910"/>
  <c r="S910" s="1"/>
  <c r="AD878"/>
  <c r="S878" s="1"/>
  <c r="AD846"/>
  <c r="S846" s="1"/>
  <c r="AD814"/>
  <c r="S814" s="1"/>
  <c r="AD798"/>
  <c r="S798" s="1"/>
  <c r="AD766"/>
  <c r="S766" s="1"/>
  <c r="AD750"/>
  <c r="S750" s="1"/>
  <c r="AD702"/>
  <c r="S702" s="1"/>
  <c r="AD670"/>
  <c r="S670" s="1"/>
  <c r="AD638"/>
  <c r="S638" s="1"/>
  <c r="AD606"/>
  <c r="S606" s="1"/>
  <c r="AD574"/>
  <c r="S574" s="1"/>
  <c r="AD542"/>
  <c r="S542" s="1"/>
  <c r="AD494"/>
  <c r="S494" s="1"/>
  <c r="AD478"/>
  <c r="S478" s="1"/>
  <c r="AD446"/>
  <c r="S446" s="1"/>
  <c r="AD414"/>
  <c r="S414" s="1"/>
  <c r="AD382"/>
  <c r="S382" s="1"/>
  <c r="AD350"/>
  <c r="S350" s="1"/>
  <c r="AD302"/>
  <c r="S302" s="1"/>
  <c r="AD270"/>
  <c r="S270" s="1"/>
  <c r="AD238"/>
  <c r="S238" s="1"/>
  <c r="AD206"/>
  <c r="S206" s="1"/>
  <c r="AD190"/>
  <c r="S190" s="1"/>
  <c r="AD158"/>
  <c r="S158" s="1"/>
  <c r="AD110"/>
  <c r="S110" s="1"/>
  <c r="AD94"/>
  <c r="S94" s="1"/>
  <c r="AD62"/>
  <c r="S62" s="1"/>
  <c r="AD30"/>
  <c r="S30" s="1"/>
  <c r="AD1019"/>
  <c r="S1019" s="1"/>
  <c r="AD987"/>
  <c r="S987" s="1"/>
  <c r="AD971"/>
  <c r="S971" s="1"/>
  <c r="AD939"/>
  <c r="S939" s="1"/>
  <c r="AD923"/>
  <c r="S923" s="1"/>
  <c r="AD891"/>
  <c r="S891" s="1"/>
  <c r="AD859"/>
  <c r="S859" s="1"/>
  <c r="AD827"/>
  <c r="S827" s="1"/>
  <c r="AD795"/>
  <c r="S795" s="1"/>
  <c r="AD763"/>
  <c r="S763" s="1"/>
  <c r="AD731"/>
  <c r="S731" s="1"/>
  <c r="AD699"/>
  <c r="S699" s="1"/>
  <c r="AD667"/>
  <c r="S667" s="1"/>
  <c r="AD635"/>
  <c r="S635" s="1"/>
  <c r="AD603"/>
  <c r="S603" s="1"/>
  <c r="AD571"/>
  <c r="S571" s="1"/>
  <c r="AD539"/>
  <c r="S539" s="1"/>
  <c r="AD507"/>
  <c r="S507" s="1"/>
  <c r="AD475"/>
  <c r="S475" s="1"/>
  <c r="AD443"/>
  <c r="S443" s="1"/>
  <c r="AD411"/>
  <c r="S411" s="1"/>
  <c r="AD379"/>
  <c r="S379" s="1"/>
  <c r="AD347"/>
  <c r="S347" s="1"/>
  <c r="AD315"/>
  <c r="S315" s="1"/>
  <c r="AD283"/>
  <c r="S283" s="1"/>
  <c r="AD251"/>
  <c r="S251" s="1"/>
  <c r="AD219"/>
  <c r="S219" s="1"/>
  <c r="AD187"/>
  <c r="S187" s="1"/>
  <c r="AD155"/>
  <c r="S155" s="1"/>
  <c r="AD123"/>
  <c r="S123" s="1"/>
  <c r="AD91"/>
  <c r="S91" s="1"/>
  <c r="AD59"/>
  <c r="S59" s="1"/>
  <c r="AD27"/>
  <c r="S27" s="1"/>
  <c r="AD1099"/>
  <c r="S1099" s="1"/>
  <c r="AD1083"/>
  <c r="S1083" s="1"/>
  <c r="AD1067"/>
  <c r="S1067" s="1"/>
  <c r="AD1051"/>
  <c r="S1051" s="1"/>
  <c r="AD1035"/>
  <c r="S1035" s="1"/>
  <c r="AD1096"/>
  <c r="S1096" s="1"/>
  <c r="AD1080"/>
  <c r="S1080" s="1"/>
  <c r="AD1064"/>
  <c r="S1064" s="1"/>
  <c r="AD1048"/>
  <c r="S1048" s="1"/>
  <c r="AD1032"/>
  <c r="S1032" s="1"/>
  <c r="AD1093"/>
  <c r="S1093" s="1"/>
  <c r="AD1077"/>
  <c r="S1077" s="1"/>
  <c r="AD1061"/>
  <c r="S1061" s="1"/>
  <c r="AD1045"/>
  <c r="S1045" s="1"/>
  <c r="AD1106"/>
  <c r="S1106" s="1"/>
  <c r="AD1090"/>
  <c r="S1090" s="1"/>
  <c r="AD1074"/>
  <c r="S1074" s="1"/>
  <c r="AD1058"/>
  <c r="S1058" s="1"/>
  <c r="AD1042"/>
  <c r="S1042" s="1"/>
  <c r="AD1024"/>
  <c r="S1024" s="1"/>
  <c r="AD1008"/>
  <c r="S1008" s="1"/>
  <c r="AD992"/>
  <c r="S992" s="1"/>
  <c r="AD976"/>
  <c r="S976" s="1"/>
  <c r="AD960"/>
  <c r="S960" s="1"/>
  <c r="AD944"/>
  <c r="S944" s="1"/>
  <c r="AD928"/>
  <c r="S928" s="1"/>
  <c r="AD912"/>
  <c r="S912" s="1"/>
  <c r="AD896"/>
  <c r="S896" s="1"/>
  <c r="AD880"/>
  <c r="S880" s="1"/>
  <c r="AD864"/>
  <c r="S864" s="1"/>
  <c r="AD848"/>
  <c r="S848" s="1"/>
  <c r="AD832"/>
  <c r="S832" s="1"/>
  <c r="AD816"/>
  <c r="S816" s="1"/>
  <c r="AD800"/>
  <c r="S800" s="1"/>
  <c r="AD784"/>
  <c r="S784" s="1"/>
  <c r="AD768"/>
  <c r="S768" s="1"/>
  <c r="AD752"/>
  <c r="S752" s="1"/>
  <c r="AD736"/>
  <c r="S736" s="1"/>
  <c r="AD720"/>
  <c r="S720" s="1"/>
  <c r="AD704"/>
  <c r="S704" s="1"/>
  <c r="AD688"/>
  <c r="S688" s="1"/>
  <c r="AD672"/>
  <c r="S672" s="1"/>
  <c r="AD656"/>
  <c r="S656" s="1"/>
  <c r="AD640"/>
  <c r="S640" s="1"/>
  <c r="AD624"/>
  <c r="S624" s="1"/>
  <c r="AD608"/>
  <c r="S608" s="1"/>
  <c r="AD592"/>
  <c r="S592" s="1"/>
  <c r="AD576"/>
  <c r="S576" s="1"/>
  <c r="AD560"/>
  <c r="S560" s="1"/>
  <c r="AD544"/>
  <c r="S544" s="1"/>
  <c r="AD528"/>
  <c r="S528" s="1"/>
  <c r="AD512"/>
  <c r="S512" s="1"/>
  <c r="AD496"/>
  <c r="S496" s="1"/>
  <c r="AD480"/>
  <c r="S480" s="1"/>
  <c r="AD464"/>
  <c r="S464" s="1"/>
  <c r="AD448"/>
  <c r="S448" s="1"/>
  <c r="AD432"/>
  <c r="S432" s="1"/>
  <c r="AD416"/>
  <c r="S416" s="1"/>
  <c r="AD400"/>
  <c r="S400" s="1"/>
  <c r="AD384"/>
  <c r="S384" s="1"/>
  <c r="AD368"/>
  <c r="S368" s="1"/>
  <c r="AD352"/>
  <c r="S352" s="1"/>
  <c r="AD336"/>
  <c r="S336" s="1"/>
  <c r="AD320"/>
  <c r="S320" s="1"/>
  <c r="AD304"/>
  <c r="S304" s="1"/>
  <c r="AD288"/>
  <c r="S288" s="1"/>
  <c r="AD272"/>
  <c r="S272" s="1"/>
  <c r="AD256"/>
  <c r="S256" s="1"/>
  <c r="AD240"/>
  <c r="S240" s="1"/>
  <c r="AD224"/>
  <c r="S224" s="1"/>
  <c r="AD208"/>
  <c r="S208" s="1"/>
  <c r="AD192"/>
  <c r="S192" s="1"/>
  <c r="AD176"/>
  <c r="S176" s="1"/>
  <c r="AD160"/>
  <c r="S160" s="1"/>
  <c r="AD144"/>
  <c r="S144" s="1"/>
  <c r="AD128"/>
  <c r="S128" s="1"/>
  <c r="AD112"/>
  <c r="S112" s="1"/>
  <c r="AD96"/>
  <c r="S96" s="1"/>
  <c r="AD80"/>
  <c r="S80" s="1"/>
  <c r="AD64"/>
  <c r="S64" s="1"/>
  <c r="AD48"/>
  <c r="S48" s="1"/>
  <c r="AD32"/>
  <c r="S32" s="1"/>
  <c r="AD16"/>
  <c r="S16" s="1"/>
  <c r="AD1025"/>
  <c r="S1025" s="1"/>
  <c r="AD1009"/>
  <c r="S1009" s="1"/>
  <c r="AD993"/>
  <c r="S993" s="1"/>
  <c r="AD977"/>
  <c r="S977" s="1"/>
  <c r="AD961"/>
  <c r="S961" s="1"/>
  <c r="AD945"/>
  <c r="S945" s="1"/>
  <c r="AD929"/>
  <c r="S929" s="1"/>
  <c r="AD913"/>
  <c r="S913" s="1"/>
  <c r="AD897"/>
  <c r="S897" s="1"/>
  <c r="AD881"/>
  <c r="S881" s="1"/>
  <c r="AD865"/>
  <c r="S865" s="1"/>
  <c r="AD849"/>
  <c r="S849" s="1"/>
  <c r="AD833"/>
  <c r="S833" s="1"/>
  <c r="AD817"/>
  <c r="S817" s="1"/>
  <c r="AD801"/>
  <c r="S801" s="1"/>
  <c r="AD785"/>
  <c r="S785" s="1"/>
  <c r="AD769"/>
  <c r="S769" s="1"/>
  <c r="AD753"/>
  <c r="S753" s="1"/>
  <c r="AD737"/>
  <c r="S737" s="1"/>
  <c r="AD721"/>
  <c r="S721" s="1"/>
  <c r="AD705"/>
  <c r="S705" s="1"/>
  <c r="AD689"/>
  <c r="S689" s="1"/>
  <c r="AD673"/>
  <c r="S673" s="1"/>
  <c r="AD657"/>
  <c r="S657" s="1"/>
  <c r="AD641"/>
  <c r="S641" s="1"/>
  <c r="AD625"/>
  <c r="S625" s="1"/>
  <c r="AD609"/>
  <c r="S609" s="1"/>
  <c r="AD593"/>
  <c r="S593" s="1"/>
  <c r="AD577"/>
  <c r="S577" s="1"/>
  <c r="AD561"/>
  <c r="S561" s="1"/>
  <c r="AD545"/>
  <c r="S545" s="1"/>
  <c r="AD529"/>
  <c r="S529" s="1"/>
  <c r="AD513"/>
  <c r="S513" s="1"/>
  <c r="AD497"/>
  <c r="S497" s="1"/>
  <c r="AD481"/>
  <c r="S481" s="1"/>
  <c r="AD465"/>
  <c r="S465" s="1"/>
  <c r="AD449"/>
  <c r="S449" s="1"/>
  <c r="AD433"/>
  <c r="S433" s="1"/>
  <c r="AD417"/>
  <c r="S417" s="1"/>
  <c r="AD401"/>
  <c r="S401" s="1"/>
  <c r="AD385"/>
  <c r="S385" s="1"/>
  <c r="AD369"/>
  <c r="S369" s="1"/>
  <c r="AD353"/>
  <c r="S353" s="1"/>
  <c r="AD337"/>
  <c r="S337" s="1"/>
  <c r="AD321"/>
  <c r="S321" s="1"/>
  <c r="AD305"/>
  <c r="S305" s="1"/>
  <c r="AD289"/>
  <c r="S289" s="1"/>
  <c r="AD273"/>
  <c r="S273" s="1"/>
  <c r="AD257"/>
  <c r="S257" s="1"/>
  <c r="AD241"/>
  <c r="S241" s="1"/>
  <c r="AD225"/>
  <c r="S225" s="1"/>
  <c r="AD209"/>
  <c r="S209" s="1"/>
  <c r="AD193"/>
  <c r="S193" s="1"/>
  <c r="AD177"/>
  <c r="S177" s="1"/>
  <c r="AD161"/>
  <c r="S161" s="1"/>
  <c r="AD145"/>
  <c r="S145" s="1"/>
  <c r="AD129"/>
  <c r="S129" s="1"/>
  <c r="AD113"/>
  <c r="S113" s="1"/>
  <c r="AD97"/>
  <c r="S97" s="1"/>
  <c r="AD81"/>
  <c r="S81" s="1"/>
  <c r="AD65"/>
  <c r="S65" s="1"/>
  <c r="AD49"/>
  <c r="S49" s="1"/>
  <c r="AD33"/>
  <c r="S33" s="1"/>
  <c r="AD17"/>
  <c r="S17" s="1"/>
  <c r="AD1026"/>
  <c r="S1026" s="1"/>
  <c r="AD1010"/>
  <c r="S1010" s="1"/>
  <c r="AD994"/>
  <c r="S994" s="1"/>
  <c r="AD978"/>
  <c r="S978" s="1"/>
  <c r="AD962"/>
  <c r="S962" s="1"/>
  <c r="AD946"/>
  <c r="S946" s="1"/>
  <c r="AD930"/>
  <c r="S930" s="1"/>
  <c r="AD914"/>
  <c r="S914" s="1"/>
  <c r="AD898"/>
  <c r="S898" s="1"/>
  <c r="AD882"/>
  <c r="S882" s="1"/>
  <c r="AD866"/>
  <c r="S866" s="1"/>
  <c r="AD850"/>
  <c r="S850" s="1"/>
  <c r="AD834"/>
  <c r="S834" s="1"/>
  <c r="AD818"/>
  <c r="S818" s="1"/>
  <c r="AD802"/>
  <c r="S802" s="1"/>
  <c r="AD786"/>
  <c r="S786" s="1"/>
  <c r="AD770"/>
  <c r="S770" s="1"/>
  <c r="AD754"/>
  <c r="S754" s="1"/>
  <c r="AD738"/>
  <c r="S738" s="1"/>
  <c r="AD722"/>
  <c r="S722" s="1"/>
  <c r="AD706"/>
  <c r="S706" s="1"/>
  <c r="AD690"/>
  <c r="S690" s="1"/>
  <c r="AD674"/>
  <c r="S674" s="1"/>
  <c r="AD658"/>
  <c r="S658" s="1"/>
  <c r="AD642"/>
  <c r="S642" s="1"/>
  <c r="AD626"/>
  <c r="S626" s="1"/>
  <c r="AD610"/>
  <c r="S610" s="1"/>
  <c r="AD594"/>
  <c r="S594" s="1"/>
  <c r="AD578"/>
  <c r="S578" s="1"/>
  <c r="AD562"/>
  <c r="S562" s="1"/>
  <c r="AD546"/>
  <c r="S546" s="1"/>
  <c r="AD530"/>
  <c r="S530" s="1"/>
  <c r="AD514"/>
  <c r="S514" s="1"/>
  <c r="AD498"/>
  <c r="S498" s="1"/>
  <c r="AD482"/>
  <c r="S482" s="1"/>
  <c r="AD466"/>
  <c r="S466" s="1"/>
  <c r="AD450"/>
  <c r="S450" s="1"/>
  <c r="AD434"/>
  <c r="S434" s="1"/>
  <c r="AD418"/>
  <c r="S418" s="1"/>
  <c r="AD402"/>
  <c r="S402" s="1"/>
  <c r="AD386"/>
  <c r="S386" s="1"/>
  <c r="AD370"/>
  <c r="S370" s="1"/>
  <c r="AD354"/>
  <c r="S354" s="1"/>
  <c r="AD338"/>
  <c r="S338" s="1"/>
  <c r="AD322"/>
  <c r="S322" s="1"/>
  <c r="AD306"/>
  <c r="S306" s="1"/>
  <c r="AD290"/>
  <c r="S290" s="1"/>
  <c r="AD274"/>
  <c r="S274" s="1"/>
  <c r="AD258"/>
  <c r="S258" s="1"/>
  <c r="AD242"/>
  <c r="S242" s="1"/>
  <c r="AD226"/>
  <c r="S226" s="1"/>
  <c r="AD210"/>
  <c r="S210" s="1"/>
  <c r="AD194"/>
  <c r="S194" s="1"/>
  <c r="AD178"/>
  <c r="S178" s="1"/>
  <c r="AD162"/>
  <c r="S162" s="1"/>
  <c r="AD146"/>
  <c r="S146" s="1"/>
  <c r="AD130"/>
  <c r="S130" s="1"/>
  <c r="AD114"/>
  <c r="S114" s="1"/>
  <c r="AD98"/>
  <c r="S98" s="1"/>
  <c r="AD82"/>
  <c r="S82" s="1"/>
  <c r="AD66"/>
  <c r="S66" s="1"/>
  <c r="AD50"/>
  <c r="S50" s="1"/>
  <c r="AD34"/>
  <c r="S34" s="1"/>
  <c r="AD18"/>
  <c r="S18" s="1"/>
  <c r="AD1023"/>
  <c r="S1023" s="1"/>
  <c r="AD1007"/>
  <c r="S1007" s="1"/>
  <c r="AD991"/>
  <c r="S991" s="1"/>
  <c r="AD975"/>
  <c r="S975" s="1"/>
  <c r="AD959"/>
  <c r="S959" s="1"/>
  <c r="AD943"/>
  <c r="S943" s="1"/>
  <c r="AD927"/>
  <c r="S927" s="1"/>
  <c r="AD911"/>
  <c r="S911" s="1"/>
  <c r="AD895"/>
  <c r="S895" s="1"/>
  <c r="AD879"/>
  <c r="S879" s="1"/>
  <c r="AD863"/>
  <c r="S863" s="1"/>
  <c r="AD847"/>
  <c r="S847" s="1"/>
  <c r="AD831"/>
  <c r="S831" s="1"/>
  <c r="AD815"/>
  <c r="S815" s="1"/>
  <c r="AD799"/>
  <c r="S799" s="1"/>
  <c r="AD783"/>
  <c r="S783" s="1"/>
  <c r="AD767"/>
  <c r="S767" s="1"/>
  <c r="AD751"/>
  <c r="S751" s="1"/>
  <c r="AD735"/>
  <c r="S735" s="1"/>
  <c r="AD719"/>
  <c r="S719" s="1"/>
  <c r="AD703"/>
  <c r="S703" s="1"/>
  <c r="AD687"/>
  <c r="S687" s="1"/>
  <c r="AD671"/>
  <c r="S671" s="1"/>
  <c r="AD655"/>
  <c r="S655" s="1"/>
  <c r="AD639"/>
  <c r="S639" s="1"/>
  <c r="AD623"/>
  <c r="S623" s="1"/>
  <c r="AD607"/>
  <c r="S607" s="1"/>
  <c r="AD591"/>
  <c r="S591" s="1"/>
  <c r="AD575"/>
  <c r="S575" s="1"/>
  <c r="AD559"/>
  <c r="S559" s="1"/>
  <c r="AD543"/>
  <c r="S543" s="1"/>
  <c r="AD527"/>
  <c r="S527" s="1"/>
  <c r="AD511"/>
  <c r="S511" s="1"/>
  <c r="AD495"/>
  <c r="S495" s="1"/>
  <c r="AD479"/>
  <c r="S479" s="1"/>
  <c r="AD463"/>
  <c r="S463" s="1"/>
  <c r="AD447"/>
  <c r="S447" s="1"/>
  <c r="AD431"/>
  <c r="S431" s="1"/>
  <c r="AD415"/>
  <c r="S415" s="1"/>
  <c r="AD399"/>
  <c r="S399" s="1"/>
  <c r="AD383"/>
  <c r="S383" s="1"/>
  <c r="AD367"/>
  <c r="S367" s="1"/>
  <c r="AD351"/>
  <c r="S351" s="1"/>
  <c r="AD335"/>
  <c r="S335" s="1"/>
  <c r="AD319"/>
  <c r="S319" s="1"/>
  <c r="AD303"/>
  <c r="S303" s="1"/>
  <c r="AD287"/>
  <c r="S287" s="1"/>
  <c r="AD271"/>
  <c r="S271" s="1"/>
  <c r="AD255"/>
  <c r="S255" s="1"/>
  <c r="AD239"/>
  <c r="S239" s="1"/>
  <c r="AD223"/>
  <c r="S223" s="1"/>
  <c r="AD207"/>
  <c r="S207" s="1"/>
  <c r="AD191"/>
  <c r="S191" s="1"/>
  <c r="AD175"/>
  <c r="S175" s="1"/>
  <c r="AD159"/>
  <c r="S159" s="1"/>
  <c r="AD143"/>
  <c r="S143" s="1"/>
  <c r="AD127"/>
  <c r="S127" s="1"/>
  <c r="AD111"/>
  <c r="S111" s="1"/>
  <c r="AD95"/>
  <c r="S95" s="1"/>
  <c r="AD79"/>
  <c r="S79" s="1"/>
  <c r="AD63"/>
  <c r="S63" s="1"/>
  <c r="AD47"/>
  <c r="S47" s="1"/>
  <c r="AD31"/>
  <c r="S31" s="1"/>
  <c r="AD1079"/>
  <c r="S1079" s="1"/>
  <c r="AD1047"/>
  <c r="S1047" s="1"/>
  <c r="AD1092"/>
  <c r="S1092" s="1"/>
  <c r="AD1076"/>
  <c r="S1076" s="1"/>
  <c r="AD1105"/>
  <c r="S1105" s="1"/>
  <c r="AD1073"/>
  <c r="S1073" s="1"/>
  <c r="AD1102"/>
  <c r="S1102" s="1"/>
  <c r="AD1070"/>
  <c r="S1070" s="1"/>
  <c r="AD1038"/>
  <c r="S1038" s="1"/>
  <c r="AD1004"/>
  <c r="S1004" s="1"/>
  <c r="AD972"/>
  <c r="S972" s="1"/>
  <c r="AD940"/>
  <c r="S940" s="1"/>
  <c r="AD908"/>
  <c r="S908" s="1"/>
  <c r="AD876"/>
  <c r="S876" s="1"/>
  <c r="AD844"/>
  <c r="S844" s="1"/>
  <c r="AD812"/>
  <c r="S812" s="1"/>
  <c r="AD780"/>
  <c r="S780" s="1"/>
  <c r="AD748"/>
  <c r="S748" s="1"/>
  <c r="AD716"/>
  <c r="S716" s="1"/>
  <c r="AD684"/>
  <c r="S684" s="1"/>
  <c r="AD652"/>
  <c r="S652" s="1"/>
  <c r="AD620"/>
  <c r="S620" s="1"/>
  <c r="AD588"/>
  <c r="S588" s="1"/>
  <c r="AD556"/>
  <c r="S556" s="1"/>
  <c r="AD524"/>
  <c r="S524" s="1"/>
  <c r="AD492"/>
  <c r="S492" s="1"/>
  <c r="AD444"/>
  <c r="S444" s="1"/>
  <c r="AD412"/>
  <c r="S412" s="1"/>
  <c r="AD380"/>
  <c r="S380" s="1"/>
  <c r="AD348"/>
  <c r="S348" s="1"/>
  <c r="AD316"/>
  <c r="S316" s="1"/>
  <c r="AD300"/>
  <c r="S300" s="1"/>
  <c r="AD268"/>
  <c r="S268" s="1"/>
  <c r="AD220"/>
  <c r="S220" s="1"/>
  <c r="AD188"/>
  <c r="S188" s="1"/>
  <c r="AD156"/>
  <c r="S156" s="1"/>
  <c r="AD124"/>
  <c r="S124" s="1"/>
  <c r="AD92"/>
  <c r="S92" s="1"/>
  <c r="AD60"/>
  <c r="S60" s="1"/>
  <c r="AD28"/>
  <c r="S28" s="1"/>
  <c r="AD1021"/>
  <c r="S1021" s="1"/>
  <c r="AD989"/>
  <c r="S989" s="1"/>
  <c r="AD957"/>
  <c r="S957" s="1"/>
  <c r="AD925"/>
  <c r="S925" s="1"/>
  <c r="AD893"/>
  <c r="S893" s="1"/>
  <c r="AD861"/>
  <c r="S861" s="1"/>
  <c r="AD829"/>
  <c r="S829" s="1"/>
  <c r="AD797"/>
  <c r="S797" s="1"/>
  <c r="AD765"/>
  <c r="S765" s="1"/>
  <c r="AD733"/>
  <c r="S733" s="1"/>
  <c r="AD701"/>
  <c r="S701" s="1"/>
  <c r="AD669"/>
  <c r="S669" s="1"/>
  <c r="AD637"/>
  <c r="S637" s="1"/>
  <c r="AD605"/>
  <c r="S605" s="1"/>
  <c r="AD573"/>
  <c r="S573" s="1"/>
  <c r="AD541"/>
  <c r="S541" s="1"/>
  <c r="AD509"/>
  <c r="S509" s="1"/>
  <c r="AD493"/>
  <c r="S493" s="1"/>
  <c r="AD461"/>
  <c r="S461" s="1"/>
  <c r="AD429"/>
  <c r="S429" s="1"/>
  <c r="AD397"/>
  <c r="S397" s="1"/>
  <c r="AD365"/>
  <c r="S365" s="1"/>
  <c r="AD333"/>
  <c r="S333" s="1"/>
  <c r="AD301"/>
  <c r="S301" s="1"/>
  <c r="AD269"/>
  <c r="S269" s="1"/>
  <c r="AD237"/>
  <c r="S237" s="1"/>
  <c r="AD205"/>
  <c r="S205" s="1"/>
  <c r="AD173"/>
  <c r="S173" s="1"/>
  <c r="AD157"/>
  <c r="S157" s="1"/>
  <c r="AD125"/>
  <c r="S125" s="1"/>
  <c r="AD93"/>
  <c r="S93" s="1"/>
  <c r="AD61"/>
  <c r="S61" s="1"/>
  <c r="AD29"/>
  <c r="S29" s="1"/>
  <c r="AD1022"/>
  <c r="S1022" s="1"/>
  <c r="AD974"/>
  <c r="S974" s="1"/>
  <c r="AD942"/>
  <c r="S942" s="1"/>
  <c r="AD926"/>
  <c r="S926" s="1"/>
  <c r="AD894"/>
  <c r="S894" s="1"/>
  <c r="AD862"/>
  <c r="S862" s="1"/>
  <c r="AD830"/>
  <c r="S830" s="1"/>
  <c r="AD782"/>
  <c r="S782" s="1"/>
  <c r="AD734"/>
  <c r="S734" s="1"/>
  <c r="AD718"/>
  <c r="S718" s="1"/>
  <c r="AD686"/>
  <c r="S686" s="1"/>
  <c r="AD654"/>
  <c r="S654" s="1"/>
  <c r="AD622"/>
  <c r="S622" s="1"/>
  <c r="AD590"/>
  <c r="S590" s="1"/>
  <c r="AD558"/>
  <c r="S558" s="1"/>
  <c r="AD526"/>
  <c r="S526" s="1"/>
  <c r="AD510"/>
  <c r="S510" s="1"/>
  <c r="AD462"/>
  <c r="S462" s="1"/>
  <c r="AD430"/>
  <c r="S430" s="1"/>
  <c r="AD398"/>
  <c r="S398" s="1"/>
  <c r="AD366"/>
  <c r="S366" s="1"/>
  <c r="AD334"/>
  <c r="S334" s="1"/>
  <c r="AD318"/>
  <c r="S318" s="1"/>
  <c r="AD286"/>
  <c r="S286" s="1"/>
  <c r="AD254"/>
  <c r="S254" s="1"/>
  <c r="AD222"/>
  <c r="S222" s="1"/>
  <c r="AD174"/>
  <c r="S174" s="1"/>
  <c r="AD142"/>
  <c r="S142" s="1"/>
  <c r="AD126"/>
  <c r="S126" s="1"/>
  <c r="AD78"/>
  <c r="S78" s="1"/>
  <c r="AD46"/>
  <c r="S46" s="1"/>
  <c r="AD14"/>
  <c r="S14" s="1"/>
  <c r="AD1003"/>
  <c r="S1003" s="1"/>
  <c r="AD955"/>
  <c r="S955" s="1"/>
  <c r="AD907"/>
  <c r="S907" s="1"/>
  <c r="AD875"/>
  <c r="S875" s="1"/>
  <c r="AD843"/>
  <c r="S843" s="1"/>
  <c r="AD811"/>
  <c r="S811" s="1"/>
  <c r="AD779"/>
  <c r="S779" s="1"/>
  <c r="AD747"/>
  <c r="S747" s="1"/>
  <c r="AD715"/>
  <c r="S715" s="1"/>
  <c r="AD683"/>
  <c r="S683" s="1"/>
  <c r="AD651"/>
  <c r="S651" s="1"/>
  <c r="AD619"/>
  <c r="S619" s="1"/>
  <c r="AD587"/>
  <c r="S587" s="1"/>
  <c r="AD555"/>
  <c r="S555" s="1"/>
  <c r="AD523"/>
  <c r="S523" s="1"/>
  <c r="AD491"/>
  <c r="S491" s="1"/>
  <c r="AD459"/>
  <c r="S459" s="1"/>
  <c r="AD427"/>
  <c r="S427" s="1"/>
  <c r="AD395"/>
  <c r="S395" s="1"/>
  <c r="AD363"/>
  <c r="S363" s="1"/>
  <c r="AD331"/>
  <c r="S331" s="1"/>
  <c r="AD299"/>
  <c r="S299" s="1"/>
  <c r="AD267"/>
  <c r="S267" s="1"/>
  <c r="AD235"/>
  <c r="S235" s="1"/>
  <c r="AD203"/>
  <c r="S203" s="1"/>
  <c r="AD171"/>
  <c r="S171" s="1"/>
  <c r="AD139"/>
  <c r="S139" s="1"/>
  <c r="AD107"/>
  <c r="S107" s="1"/>
  <c r="AD75"/>
  <c r="S75" s="1"/>
  <c r="AD43"/>
  <c r="S43" s="1"/>
  <c r="AD11"/>
  <c r="S11" s="1"/>
  <c r="AB819"/>
  <c r="Q819" s="1"/>
  <c r="AD1103"/>
  <c r="S1103" s="1"/>
  <c r="AD1087"/>
  <c r="S1087" s="1"/>
  <c r="AD1071"/>
  <c r="S1071" s="1"/>
  <c r="AD1055"/>
  <c r="S1055" s="1"/>
  <c r="AD1039"/>
  <c r="S1039" s="1"/>
  <c r="AD1100"/>
  <c r="S1100" s="1"/>
  <c r="AD1084"/>
  <c r="S1084" s="1"/>
  <c r="AD1068"/>
  <c r="S1068" s="1"/>
  <c r="AD1052"/>
  <c r="S1052" s="1"/>
  <c r="AD1036"/>
  <c r="S1036" s="1"/>
  <c r="AD1097"/>
  <c r="S1097" s="1"/>
  <c r="AD1081"/>
  <c r="S1081" s="1"/>
  <c r="AD1065"/>
  <c r="S1065" s="1"/>
  <c r="AD1049"/>
  <c r="S1049" s="1"/>
  <c r="AD1033"/>
  <c r="S1033" s="1"/>
  <c r="AD1094"/>
  <c r="S1094" s="1"/>
  <c r="AD1078"/>
  <c r="S1078" s="1"/>
  <c r="AD1062"/>
  <c r="S1062" s="1"/>
  <c r="AD1046"/>
  <c r="S1046" s="1"/>
  <c r="AD1028"/>
  <c r="S1028" s="1"/>
  <c r="AD1012"/>
  <c r="S1012" s="1"/>
  <c r="AD996"/>
  <c r="S996" s="1"/>
  <c r="AD980"/>
  <c r="S980" s="1"/>
  <c r="AD964"/>
  <c r="S964" s="1"/>
  <c r="AD948"/>
  <c r="S948" s="1"/>
  <c r="AD932"/>
  <c r="S932" s="1"/>
  <c r="AD916"/>
  <c r="S916" s="1"/>
  <c r="AD900"/>
  <c r="S900" s="1"/>
  <c r="AD884"/>
  <c r="S884" s="1"/>
  <c r="AD868"/>
  <c r="S868" s="1"/>
  <c r="AD852"/>
  <c r="S852" s="1"/>
  <c r="AD836"/>
  <c r="S836" s="1"/>
  <c r="AD820"/>
  <c r="S820" s="1"/>
  <c r="AD804"/>
  <c r="S804" s="1"/>
  <c r="AD788"/>
  <c r="S788" s="1"/>
  <c r="AD772"/>
  <c r="S772" s="1"/>
  <c r="AD756"/>
  <c r="S756" s="1"/>
  <c r="AD740"/>
  <c r="S740" s="1"/>
  <c r="AD724"/>
  <c r="S724" s="1"/>
  <c r="AD708"/>
  <c r="S708" s="1"/>
  <c r="AD692"/>
  <c r="S692" s="1"/>
  <c r="AD676"/>
  <c r="S676" s="1"/>
  <c r="AD660"/>
  <c r="S660" s="1"/>
  <c r="AD644"/>
  <c r="S644" s="1"/>
  <c r="AD628"/>
  <c r="S628" s="1"/>
  <c r="AD612"/>
  <c r="S612" s="1"/>
  <c r="AD596"/>
  <c r="S596" s="1"/>
  <c r="AD580"/>
  <c r="S580" s="1"/>
  <c r="AD564"/>
  <c r="S564" s="1"/>
  <c r="AD548"/>
  <c r="S548" s="1"/>
  <c r="AD532"/>
  <c r="S532" s="1"/>
  <c r="AD516"/>
  <c r="S516" s="1"/>
  <c r="AD500"/>
  <c r="S500" s="1"/>
  <c r="AD484"/>
  <c r="S484" s="1"/>
  <c r="AD468"/>
  <c r="S468" s="1"/>
  <c r="AD452"/>
  <c r="S452" s="1"/>
  <c r="AD436"/>
  <c r="S436" s="1"/>
  <c r="AD420"/>
  <c r="S420" s="1"/>
  <c r="AD404"/>
  <c r="S404" s="1"/>
  <c r="AD388"/>
  <c r="S388" s="1"/>
  <c r="AD372"/>
  <c r="S372" s="1"/>
  <c r="AD356"/>
  <c r="S356" s="1"/>
  <c r="AD340"/>
  <c r="S340" s="1"/>
  <c r="AD324"/>
  <c r="S324" s="1"/>
  <c r="AD308"/>
  <c r="S308" s="1"/>
  <c r="AD292"/>
  <c r="S292" s="1"/>
  <c r="AD276"/>
  <c r="S276" s="1"/>
  <c r="AD260"/>
  <c r="S260" s="1"/>
  <c r="AD244"/>
  <c r="S244" s="1"/>
  <c r="AD228"/>
  <c r="S228" s="1"/>
  <c r="AD212"/>
  <c r="S212" s="1"/>
  <c r="AD196"/>
  <c r="S196" s="1"/>
  <c r="AD180"/>
  <c r="S180" s="1"/>
  <c r="AD164"/>
  <c r="S164" s="1"/>
  <c r="AD148"/>
  <c r="S148" s="1"/>
  <c r="AD132"/>
  <c r="S132" s="1"/>
  <c r="AD116"/>
  <c r="S116" s="1"/>
  <c r="AD100"/>
  <c r="S100" s="1"/>
  <c r="AD84"/>
  <c r="S84" s="1"/>
  <c r="AD68"/>
  <c r="S68" s="1"/>
  <c r="AD52"/>
  <c r="S52" s="1"/>
  <c r="AD36"/>
  <c r="S36" s="1"/>
  <c r="AD20"/>
  <c r="S20" s="1"/>
  <c r="AD1029"/>
  <c r="S1029" s="1"/>
  <c r="AD1013"/>
  <c r="S1013" s="1"/>
  <c r="AD997"/>
  <c r="S997" s="1"/>
  <c r="AD981"/>
  <c r="S981" s="1"/>
  <c r="AD965"/>
  <c r="S965" s="1"/>
  <c r="AD949"/>
  <c r="S949" s="1"/>
  <c r="AD933"/>
  <c r="S933" s="1"/>
  <c r="AD917"/>
  <c r="S917" s="1"/>
  <c r="AD901"/>
  <c r="S901" s="1"/>
  <c r="AD885"/>
  <c r="S885" s="1"/>
  <c r="AD869"/>
  <c r="S869" s="1"/>
  <c r="AD853"/>
  <c r="S853" s="1"/>
  <c r="AD837"/>
  <c r="S837" s="1"/>
  <c r="AD821"/>
  <c r="S821" s="1"/>
  <c r="AD805"/>
  <c r="S805" s="1"/>
  <c r="AD789"/>
  <c r="S789" s="1"/>
  <c r="AD773"/>
  <c r="S773" s="1"/>
  <c r="AD757"/>
  <c r="S757" s="1"/>
  <c r="AD741"/>
  <c r="S741" s="1"/>
  <c r="AD725"/>
  <c r="S725" s="1"/>
  <c r="AD709"/>
  <c r="S709" s="1"/>
  <c r="AD693"/>
  <c r="S693" s="1"/>
  <c r="AD677"/>
  <c r="S677" s="1"/>
  <c r="AD661"/>
  <c r="S661" s="1"/>
  <c r="AD645"/>
  <c r="S645" s="1"/>
  <c r="AD629"/>
  <c r="S629" s="1"/>
  <c r="AD613"/>
  <c r="S613" s="1"/>
  <c r="AD597"/>
  <c r="S597" s="1"/>
  <c r="AD581"/>
  <c r="S581" s="1"/>
  <c r="AD565"/>
  <c r="S565" s="1"/>
  <c r="AD549"/>
  <c r="S549" s="1"/>
  <c r="AD533"/>
  <c r="S533" s="1"/>
  <c r="AD517"/>
  <c r="S517" s="1"/>
  <c r="AD501"/>
  <c r="S501" s="1"/>
  <c r="AD485"/>
  <c r="S485" s="1"/>
  <c r="AD469"/>
  <c r="S469" s="1"/>
  <c r="AD453"/>
  <c r="S453" s="1"/>
  <c r="AD437"/>
  <c r="S437" s="1"/>
  <c r="AD421"/>
  <c r="S421" s="1"/>
  <c r="AD405"/>
  <c r="S405" s="1"/>
  <c r="AD389"/>
  <c r="S389" s="1"/>
  <c r="AD373"/>
  <c r="S373" s="1"/>
  <c r="AD357"/>
  <c r="S357" s="1"/>
  <c r="AD341"/>
  <c r="S341" s="1"/>
  <c r="AD325"/>
  <c r="S325" s="1"/>
  <c r="AD309"/>
  <c r="S309" s="1"/>
  <c r="AD293"/>
  <c r="S293" s="1"/>
  <c r="AD277"/>
  <c r="S277" s="1"/>
  <c r="AD261"/>
  <c r="S261" s="1"/>
  <c r="AD245"/>
  <c r="S245" s="1"/>
  <c r="AD229"/>
  <c r="S229" s="1"/>
  <c r="AD213"/>
  <c r="S213" s="1"/>
  <c r="AD197"/>
  <c r="S197" s="1"/>
  <c r="AD181"/>
  <c r="S181" s="1"/>
  <c r="AD165"/>
  <c r="S165" s="1"/>
  <c r="AD149"/>
  <c r="S149" s="1"/>
  <c r="AD133"/>
  <c r="S133" s="1"/>
  <c r="AD117"/>
  <c r="S117" s="1"/>
  <c r="AD101"/>
  <c r="S101" s="1"/>
  <c r="AD85"/>
  <c r="S85" s="1"/>
  <c r="AD69"/>
  <c r="S69" s="1"/>
  <c r="AD53"/>
  <c r="S53" s="1"/>
  <c r="AD37"/>
  <c r="S37" s="1"/>
  <c r="AD21"/>
  <c r="S21" s="1"/>
  <c r="AD1030"/>
  <c r="S1030" s="1"/>
  <c r="AD1014"/>
  <c r="S1014" s="1"/>
  <c r="AD998"/>
  <c r="S998" s="1"/>
  <c r="AD982"/>
  <c r="S982" s="1"/>
  <c r="AD966"/>
  <c r="S966" s="1"/>
  <c r="AD950"/>
  <c r="S950" s="1"/>
  <c r="AD934"/>
  <c r="S934" s="1"/>
  <c r="AD918"/>
  <c r="S918" s="1"/>
  <c r="AD902"/>
  <c r="S902" s="1"/>
  <c r="AD886"/>
  <c r="S886" s="1"/>
  <c r="AD870"/>
  <c r="S870" s="1"/>
  <c r="AD854"/>
  <c r="S854" s="1"/>
  <c r="AD838"/>
  <c r="S838" s="1"/>
  <c r="AD822"/>
  <c r="S822" s="1"/>
  <c r="AD806"/>
  <c r="S806" s="1"/>
  <c r="AD790"/>
  <c r="S790" s="1"/>
  <c r="AD774"/>
  <c r="S774" s="1"/>
  <c r="AD758"/>
  <c r="S758" s="1"/>
  <c r="AD742"/>
  <c r="S742" s="1"/>
  <c r="AD726"/>
  <c r="S726" s="1"/>
  <c r="AD710"/>
  <c r="S710" s="1"/>
  <c r="AD694"/>
  <c r="S694" s="1"/>
  <c r="AD678"/>
  <c r="S678" s="1"/>
  <c r="AD662"/>
  <c r="S662" s="1"/>
  <c r="AD646"/>
  <c r="S646" s="1"/>
  <c r="AD630"/>
  <c r="S630" s="1"/>
  <c r="AD614"/>
  <c r="S614" s="1"/>
  <c r="AD598"/>
  <c r="S598" s="1"/>
  <c r="AD582"/>
  <c r="S582" s="1"/>
  <c r="AD566"/>
  <c r="S566" s="1"/>
  <c r="AD550"/>
  <c r="S550" s="1"/>
  <c r="AD534"/>
  <c r="S534" s="1"/>
  <c r="AD518"/>
  <c r="S518" s="1"/>
  <c r="AD502"/>
  <c r="S502" s="1"/>
  <c r="AD486"/>
  <c r="S486" s="1"/>
  <c r="AD470"/>
  <c r="S470" s="1"/>
  <c r="AD454"/>
  <c r="S454" s="1"/>
  <c r="AD438"/>
  <c r="S438" s="1"/>
  <c r="AD422"/>
  <c r="S422" s="1"/>
  <c r="AD406"/>
  <c r="S406" s="1"/>
  <c r="AD390"/>
  <c r="S390" s="1"/>
  <c r="AD374"/>
  <c r="S374" s="1"/>
  <c r="AD358"/>
  <c r="S358" s="1"/>
  <c r="AD342"/>
  <c r="S342" s="1"/>
  <c r="AD326"/>
  <c r="S326" s="1"/>
  <c r="AD310"/>
  <c r="S310" s="1"/>
  <c r="AD294"/>
  <c r="S294" s="1"/>
  <c r="AD278"/>
  <c r="S278" s="1"/>
  <c r="AD262"/>
  <c r="S262" s="1"/>
  <c r="AD246"/>
  <c r="S246" s="1"/>
  <c r="AD230"/>
  <c r="S230" s="1"/>
  <c r="AD214"/>
  <c r="S214" s="1"/>
  <c r="AD198"/>
  <c r="S198" s="1"/>
  <c r="AD182"/>
  <c r="S182" s="1"/>
  <c r="AD166"/>
  <c r="S166" s="1"/>
  <c r="AD150"/>
  <c r="S150" s="1"/>
  <c r="AD134"/>
  <c r="S134" s="1"/>
  <c r="AD118"/>
  <c r="S118" s="1"/>
  <c r="AD102"/>
  <c r="S102" s="1"/>
  <c r="AD86"/>
  <c r="S86" s="1"/>
  <c r="AD70"/>
  <c r="S70" s="1"/>
  <c r="AD54"/>
  <c r="S54" s="1"/>
  <c r="AD38"/>
  <c r="S38" s="1"/>
  <c r="AD22"/>
  <c r="S22" s="1"/>
  <c r="AD1027"/>
  <c r="S1027" s="1"/>
  <c r="AD1011"/>
  <c r="S1011" s="1"/>
  <c r="AD995"/>
  <c r="S995" s="1"/>
  <c r="AD979"/>
  <c r="S979" s="1"/>
  <c r="AD963"/>
  <c r="S963" s="1"/>
  <c r="AD947"/>
  <c r="S947" s="1"/>
  <c r="AD931"/>
  <c r="S931" s="1"/>
  <c r="AD915"/>
  <c r="S915" s="1"/>
  <c r="AD899"/>
  <c r="S899" s="1"/>
  <c r="AD883"/>
  <c r="S883" s="1"/>
  <c r="AD867"/>
  <c r="S867" s="1"/>
  <c r="AD851"/>
  <c r="S851" s="1"/>
  <c r="AD835"/>
  <c r="S835" s="1"/>
  <c r="AD819"/>
  <c r="S819" s="1"/>
  <c r="AD803"/>
  <c r="S803" s="1"/>
  <c r="AD787"/>
  <c r="S787" s="1"/>
  <c r="AD771"/>
  <c r="S771" s="1"/>
  <c r="AD755"/>
  <c r="S755" s="1"/>
  <c r="AD739"/>
  <c r="S739" s="1"/>
  <c r="AD723"/>
  <c r="S723" s="1"/>
  <c r="AD707"/>
  <c r="S707" s="1"/>
  <c r="AD691"/>
  <c r="S691" s="1"/>
  <c r="AD675"/>
  <c r="S675" s="1"/>
  <c r="AD659"/>
  <c r="S659" s="1"/>
  <c r="AD643"/>
  <c r="S643" s="1"/>
  <c r="AD627"/>
  <c r="S627" s="1"/>
  <c r="AD611"/>
  <c r="S611" s="1"/>
  <c r="AD595"/>
  <c r="S595" s="1"/>
  <c r="AD579"/>
  <c r="S579" s="1"/>
  <c r="AD563"/>
  <c r="S563" s="1"/>
  <c r="AD547"/>
  <c r="S547" s="1"/>
  <c r="AD531"/>
  <c r="S531" s="1"/>
  <c r="AD515"/>
  <c r="S515" s="1"/>
  <c r="AD499"/>
  <c r="S499" s="1"/>
  <c r="AD483"/>
  <c r="S483" s="1"/>
  <c r="AD467"/>
  <c r="S467" s="1"/>
  <c r="AD451"/>
  <c r="S451" s="1"/>
  <c r="AD435"/>
  <c r="S435" s="1"/>
  <c r="AD419"/>
  <c r="S419" s="1"/>
  <c r="AD403"/>
  <c r="S403" s="1"/>
  <c r="AD387"/>
  <c r="S387" s="1"/>
  <c r="AD371"/>
  <c r="S371" s="1"/>
  <c r="AD355"/>
  <c r="S355" s="1"/>
  <c r="AD339"/>
  <c r="S339" s="1"/>
  <c r="AD323"/>
  <c r="S323" s="1"/>
  <c r="AD307"/>
  <c r="S307" s="1"/>
  <c r="AD291"/>
  <c r="S291" s="1"/>
  <c r="AD275"/>
  <c r="S275" s="1"/>
  <c r="AD259"/>
  <c r="S259" s="1"/>
  <c r="AD243"/>
  <c r="S243" s="1"/>
  <c r="AD227"/>
  <c r="S227" s="1"/>
  <c r="AD211"/>
  <c r="S211" s="1"/>
  <c r="AD195"/>
  <c r="S195" s="1"/>
  <c r="AD179"/>
  <c r="S179" s="1"/>
  <c r="AD163"/>
  <c r="S163" s="1"/>
  <c r="AD147"/>
  <c r="S147" s="1"/>
  <c r="AD131"/>
  <c r="S131" s="1"/>
  <c r="AD115"/>
  <c r="S115" s="1"/>
  <c r="AD99"/>
  <c r="S99" s="1"/>
  <c r="AD83"/>
  <c r="S83" s="1"/>
  <c r="AD67"/>
  <c r="S67" s="1"/>
  <c r="AD51"/>
  <c r="S51" s="1"/>
  <c r="AD35"/>
  <c r="S35" s="1"/>
  <c r="W7"/>
  <c r="L7" s="1"/>
  <c r="Z38"/>
  <c r="O38" s="1"/>
  <c r="Z22"/>
  <c r="O22" s="1"/>
  <c r="Z57"/>
  <c r="O57" s="1"/>
  <c r="Z121"/>
  <c r="O121" s="1"/>
  <c r="Z185"/>
  <c r="O185" s="1"/>
  <c r="Z249"/>
  <c r="O249" s="1"/>
  <c r="Z313"/>
  <c r="O313" s="1"/>
  <c r="Z377"/>
  <c r="O377" s="1"/>
  <c r="Z441"/>
  <c r="O441" s="1"/>
  <c r="Z489"/>
  <c r="O489" s="1"/>
  <c r="Z521"/>
  <c r="O521" s="1"/>
  <c r="Z553"/>
  <c r="O553" s="1"/>
  <c r="Z585"/>
  <c r="O585" s="1"/>
  <c r="Z617"/>
  <c r="O617" s="1"/>
  <c r="Z649"/>
  <c r="O649" s="1"/>
  <c r="Z681"/>
  <c r="O681" s="1"/>
  <c r="Z713"/>
  <c r="O713" s="1"/>
  <c r="Z745"/>
  <c r="O745" s="1"/>
  <c r="Z777"/>
  <c r="O777" s="1"/>
  <c r="Z808"/>
  <c r="O808" s="1"/>
  <c r="Z826"/>
  <c r="O826" s="1"/>
  <c r="Z842"/>
  <c r="O842" s="1"/>
  <c r="Z858"/>
  <c r="O858" s="1"/>
  <c r="Z874"/>
  <c r="O874" s="1"/>
  <c r="Z890"/>
  <c r="O890" s="1"/>
  <c r="Z906"/>
  <c r="O906" s="1"/>
  <c r="Z916"/>
  <c r="O916" s="1"/>
  <c r="Z924"/>
  <c r="O924" s="1"/>
  <c r="Z932"/>
  <c r="O932" s="1"/>
  <c r="Z940"/>
  <c r="O940" s="1"/>
  <c r="Z948"/>
  <c r="O948" s="1"/>
  <c r="Z956"/>
  <c r="O956" s="1"/>
  <c r="Z964"/>
  <c r="O964" s="1"/>
  <c r="Z972"/>
  <c r="O972" s="1"/>
  <c r="Z980"/>
  <c r="O980" s="1"/>
  <c r="Z988"/>
  <c r="O988" s="1"/>
  <c r="Z996"/>
  <c r="O996" s="1"/>
  <c r="Z1004"/>
  <c r="O1004" s="1"/>
  <c r="Z1012"/>
  <c r="O1012" s="1"/>
  <c r="Z1020"/>
  <c r="O1020" s="1"/>
  <c r="Z1028"/>
  <c r="O1028" s="1"/>
  <c r="Z1036"/>
  <c r="O1036" s="1"/>
  <c r="Z1044"/>
  <c r="O1044" s="1"/>
  <c r="Z1052"/>
  <c r="O1052" s="1"/>
  <c r="Z1060"/>
  <c r="O1060" s="1"/>
  <c r="Z1068"/>
  <c r="O1068" s="1"/>
  <c r="Z1076"/>
  <c r="O1076" s="1"/>
  <c r="Z1084"/>
  <c r="O1084" s="1"/>
  <c r="Z1092"/>
  <c r="O1092" s="1"/>
  <c r="Z1100"/>
  <c r="O1100" s="1"/>
  <c r="Z1106"/>
  <c r="O1106" s="1"/>
  <c r="Z92"/>
  <c r="O92" s="1"/>
  <c r="Z156"/>
  <c r="O156" s="1"/>
  <c r="Z220"/>
  <c r="O220" s="1"/>
  <c r="Z284"/>
  <c r="O284" s="1"/>
  <c r="Z348"/>
  <c r="O348" s="1"/>
  <c r="Z412"/>
  <c r="O412" s="1"/>
  <c r="Z474"/>
  <c r="O474" s="1"/>
  <c r="Z506"/>
  <c r="O506" s="1"/>
  <c r="Z538"/>
  <c r="O538" s="1"/>
  <c r="Z570"/>
  <c r="O570" s="1"/>
  <c r="Z602"/>
  <c r="O602" s="1"/>
  <c r="Z634"/>
  <c r="O634" s="1"/>
  <c r="Z666"/>
  <c r="O666" s="1"/>
  <c r="Z698"/>
  <c r="O698" s="1"/>
  <c r="Z730"/>
  <c r="O730" s="1"/>
  <c r="Z762"/>
  <c r="O762" s="1"/>
  <c r="Z794"/>
  <c r="O794" s="1"/>
  <c r="Z819"/>
  <c r="O819" s="1"/>
  <c r="Z835"/>
  <c r="O835" s="1"/>
  <c r="Z851"/>
  <c r="O851" s="1"/>
  <c r="Z867"/>
  <c r="O867" s="1"/>
  <c r="Z883"/>
  <c r="O883" s="1"/>
  <c r="Z899"/>
  <c r="O899" s="1"/>
  <c r="Z912"/>
  <c r="O912" s="1"/>
  <c r="Z921"/>
  <c r="O921" s="1"/>
  <c r="Z929"/>
  <c r="O929" s="1"/>
  <c r="Z937"/>
  <c r="O937" s="1"/>
  <c r="Z945"/>
  <c r="O945" s="1"/>
  <c r="Z953"/>
  <c r="O953" s="1"/>
  <c r="Z961"/>
  <c r="O961" s="1"/>
  <c r="Z969"/>
  <c r="O969" s="1"/>
  <c r="Z977"/>
  <c r="O977" s="1"/>
  <c r="Z985"/>
  <c r="O985" s="1"/>
  <c r="Z993"/>
  <c r="O993" s="1"/>
  <c r="Z1001"/>
  <c r="O1001" s="1"/>
  <c r="Z1009"/>
  <c r="O1009" s="1"/>
  <c r="Z1017"/>
  <c r="O1017" s="1"/>
  <c r="Z1025"/>
  <c r="O1025" s="1"/>
  <c r="Z1033"/>
  <c r="O1033" s="1"/>
  <c r="Z1041"/>
  <c r="O1041" s="1"/>
  <c r="Z1049"/>
  <c r="O1049" s="1"/>
  <c r="Z1057"/>
  <c r="O1057" s="1"/>
  <c r="Z1065"/>
  <c r="O1065" s="1"/>
  <c r="Z1073"/>
  <c r="O1073" s="1"/>
  <c r="Z1081"/>
  <c r="O1081" s="1"/>
  <c r="Z1089"/>
  <c r="O1089" s="1"/>
  <c r="Z1097"/>
  <c r="O1097" s="1"/>
  <c r="Z1105"/>
  <c r="O1105" s="1"/>
  <c r="Z89"/>
  <c r="O89" s="1"/>
  <c r="Z153"/>
  <c r="O153" s="1"/>
  <c r="Z217"/>
  <c r="O217" s="1"/>
  <c r="Z281"/>
  <c r="O281" s="1"/>
  <c r="Z345"/>
  <c r="O345" s="1"/>
  <c r="Z409"/>
  <c r="O409" s="1"/>
  <c r="Z473"/>
  <c r="O473" s="1"/>
  <c r="Z505"/>
  <c r="O505" s="1"/>
  <c r="Z537"/>
  <c r="O537" s="1"/>
  <c r="Z569"/>
  <c r="O569" s="1"/>
  <c r="Z601"/>
  <c r="O601" s="1"/>
  <c r="Z633"/>
  <c r="O633" s="1"/>
  <c r="Z665"/>
  <c r="O665" s="1"/>
  <c r="Z697"/>
  <c r="O697" s="1"/>
  <c r="Z729"/>
  <c r="O729" s="1"/>
  <c r="Z761"/>
  <c r="O761" s="1"/>
  <c r="Z793"/>
  <c r="O793" s="1"/>
  <c r="Z818"/>
  <c r="O818" s="1"/>
  <c r="Z834"/>
  <c r="O834" s="1"/>
  <c r="Z850"/>
  <c r="O850" s="1"/>
  <c r="Z866"/>
  <c r="O866" s="1"/>
  <c r="Z882"/>
  <c r="O882" s="1"/>
  <c r="Z898"/>
  <c r="O898" s="1"/>
  <c r="Z911"/>
  <c r="O911" s="1"/>
  <c r="Z920"/>
  <c r="O920" s="1"/>
  <c r="Z928"/>
  <c r="O928" s="1"/>
  <c r="Z936"/>
  <c r="O936" s="1"/>
  <c r="Z944"/>
  <c r="O944" s="1"/>
  <c r="Z952"/>
  <c r="O952" s="1"/>
  <c r="Z960"/>
  <c r="O960" s="1"/>
  <c r="Z968"/>
  <c r="O968" s="1"/>
  <c r="Z976"/>
  <c r="O976" s="1"/>
  <c r="Z984"/>
  <c r="O984" s="1"/>
  <c r="Z992"/>
  <c r="O992" s="1"/>
  <c r="Z1000"/>
  <c r="O1000" s="1"/>
  <c r="Z1008"/>
  <c r="O1008" s="1"/>
  <c r="Z1016"/>
  <c r="O1016" s="1"/>
  <c r="Z1024"/>
  <c r="O1024" s="1"/>
  <c r="Z1032"/>
  <c r="O1032" s="1"/>
  <c r="Z1040"/>
  <c r="O1040" s="1"/>
  <c r="Z1048"/>
  <c r="O1048" s="1"/>
  <c r="Z1056"/>
  <c r="O1056" s="1"/>
  <c r="Z1064"/>
  <c r="O1064" s="1"/>
  <c r="Z1072"/>
  <c r="O1072" s="1"/>
  <c r="Z1080"/>
  <c r="O1080" s="1"/>
  <c r="Z1088"/>
  <c r="O1088" s="1"/>
  <c r="Z1096"/>
  <c r="O1096" s="1"/>
  <c r="Z1104"/>
  <c r="O1104" s="1"/>
  <c r="Z60"/>
  <c r="O60" s="1"/>
  <c r="Z124"/>
  <c r="O124" s="1"/>
  <c r="Z188"/>
  <c r="O188" s="1"/>
  <c r="Z252"/>
  <c r="O252" s="1"/>
  <c r="Z316"/>
  <c r="O316" s="1"/>
  <c r="Z380"/>
  <c r="O380" s="1"/>
  <c r="Z444"/>
  <c r="O444" s="1"/>
  <c r="Z490"/>
  <c r="O490" s="1"/>
  <c r="Z522"/>
  <c r="O522" s="1"/>
  <c r="Z554"/>
  <c r="O554" s="1"/>
  <c r="Z586"/>
  <c r="O586" s="1"/>
  <c r="Z618"/>
  <c r="O618" s="1"/>
  <c r="Z650"/>
  <c r="O650" s="1"/>
  <c r="Z682"/>
  <c r="O682" s="1"/>
  <c r="Z714"/>
  <c r="O714" s="1"/>
  <c r="Z746"/>
  <c r="O746" s="1"/>
  <c r="Z778"/>
  <c r="O778" s="1"/>
  <c r="Z809"/>
  <c r="O809" s="1"/>
  <c r="Z827"/>
  <c r="O827" s="1"/>
  <c r="Z843"/>
  <c r="O843" s="1"/>
  <c r="Z859"/>
  <c r="O859" s="1"/>
  <c r="Z875"/>
  <c r="O875" s="1"/>
  <c r="Z891"/>
  <c r="O891" s="1"/>
  <c r="Z907"/>
  <c r="O907" s="1"/>
  <c r="Z917"/>
  <c r="O917" s="1"/>
  <c r="Z925"/>
  <c r="O925" s="1"/>
  <c r="Z933"/>
  <c r="O933" s="1"/>
  <c r="Z941"/>
  <c r="O941" s="1"/>
  <c r="Z949"/>
  <c r="O949" s="1"/>
  <c r="Z957"/>
  <c r="O957" s="1"/>
  <c r="Z965"/>
  <c r="O965" s="1"/>
  <c r="Z973"/>
  <c r="O973" s="1"/>
  <c r="Z981"/>
  <c r="O981" s="1"/>
  <c r="Z989"/>
  <c r="O989" s="1"/>
  <c r="Z997"/>
  <c r="O997" s="1"/>
  <c r="Z1005"/>
  <c r="O1005" s="1"/>
  <c r="Z1013"/>
  <c r="O1013" s="1"/>
  <c r="Z1021"/>
  <c r="O1021" s="1"/>
  <c r="Z1029"/>
  <c r="O1029" s="1"/>
  <c r="Z1037"/>
  <c r="O1037" s="1"/>
  <c r="Z1045"/>
  <c r="O1045" s="1"/>
  <c r="Z1053"/>
  <c r="O1053" s="1"/>
  <c r="Z1061"/>
  <c r="O1061" s="1"/>
  <c r="Z1069"/>
  <c r="O1069" s="1"/>
  <c r="Z1077"/>
  <c r="O1077" s="1"/>
  <c r="Z1085"/>
  <c r="O1085" s="1"/>
  <c r="Z1093"/>
  <c r="O1093" s="1"/>
  <c r="Z1101"/>
  <c r="O1101" s="1"/>
  <c r="Z7"/>
  <c r="O7" s="1"/>
  <c r="Z1090"/>
  <c r="O1090" s="1"/>
  <c r="Z1074"/>
  <c r="O1074" s="1"/>
  <c r="Z1058"/>
  <c r="O1058" s="1"/>
  <c r="Z1042"/>
  <c r="O1042" s="1"/>
  <c r="Z1026"/>
  <c r="O1026" s="1"/>
  <c r="Z1010"/>
  <c r="O1010" s="1"/>
  <c r="Z994"/>
  <c r="O994" s="1"/>
  <c r="Z978"/>
  <c r="O978" s="1"/>
  <c r="Z962"/>
  <c r="O962" s="1"/>
  <c r="Z946"/>
  <c r="O946" s="1"/>
  <c r="Z930"/>
  <c r="O930" s="1"/>
  <c r="Z914"/>
  <c r="O914" s="1"/>
  <c r="Z886"/>
  <c r="O886" s="1"/>
  <c r="Z854"/>
  <c r="O854" s="1"/>
  <c r="Z822"/>
  <c r="O822" s="1"/>
  <c r="Z769"/>
  <c r="O769" s="1"/>
  <c r="Z705"/>
  <c r="O705" s="1"/>
  <c r="Z641"/>
  <c r="O641" s="1"/>
  <c r="Z577"/>
  <c r="O577" s="1"/>
  <c r="Z513"/>
  <c r="O513" s="1"/>
  <c r="Z425"/>
  <c r="O425" s="1"/>
  <c r="Z297"/>
  <c r="O297" s="1"/>
  <c r="Z169"/>
  <c r="O169" s="1"/>
  <c r="Z32"/>
  <c r="O32" s="1"/>
  <c r="Z1095"/>
  <c r="O1095" s="1"/>
  <c r="Z1079"/>
  <c r="O1079" s="1"/>
  <c r="Z1063"/>
  <c r="O1063" s="1"/>
  <c r="Z1047"/>
  <c r="O1047" s="1"/>
  <c r="Z1031"/>
  <c r="O1031" s="1"/>
  <c r="Z1015"/>
  <c r="O1015" s="1"/>
  <c r="Z999"/>
  <c r="O999" s="1"/>
  <c r="Z983"/>
  <c r="O983" s="1"/>
  <c r="Z967"/>
  <c r="O967" s="1"/>
  <c r="Z951"/>
  <c r="O951" s="1"/>
  <c r="Z935"/>
  <c r="O935" s="1"/>
  <c r="Z919"/>
  <c r="O919" s="1"/>
  <c r="Z895"/>
  <c r="O895" s="1"/>
  <c r="Z863"/>
  <c r="O863" s="1"/>
  <c r="Z831"/>
  <c r="O831" s="1"/>
  <c r="Z786"/>
  <c r="O786" s="1"/>
  <c r="Z722"/>
  <c r="O722" s="1"/>
  <c r="Z658"/>
  <c r="O658" s="1"/>
  <c r="Z594"/>
  <c r="O594" s="1"/>
  <c r="Z530"/>
  <c r="O530" s="1"/>
  <c r="Z460"/>
  <c r="O460" s="1"/>
  <c r="Z332"/>
  <c r="O332" s="1"/>
  <c r="Z204"/>
  <c r="O204" s="1"/>
  <c r="Z76"/>
  <c r="O76" s="1"/>
  <c r="Z892"/>
  <c r="O892" s="1"/>
  <c r="Z876"/>
  <c r="O876" s="1"/>
  <c r="Z860"/>
  <c r="O860" s="1"/>
  <c r="Z844"/>
  <c r="O844" s="1"/>
  <c r="Z828"/>
  <c r="O828" s="1"/>
  <c r="Z810"/>
  <c r="O810" s="1"/>
  <c r="Z781"/>
  <c r="O781" s="1"/>
  <c r="Z749"/>
  <c r="O749" s="1"/>
  <c r="Z717"/>
  <c r="O717" s="1"/>
  <c r="Z685"/>
  <c r="O685" s="1"/>
  <c r="Z653"/>
  <c r="O653" s="1"/>
  <c r="Z621"/>
  <c r="O621" s="1"/>
  <c r="Z589"/>
  <c r="O589" s="1"/>
  <c r="Z557"/>
  <c r="O557" s="1"/>
  <c r="Z525"/>
  <c r="O525" s="1"/>
  <c r="Z493"/>
  <c r="O493" s="1"/>
  <c r="Z449"/>
  <c r="O449" s="1"/>
  <c r="Z385"/>
  <c r="O385" s="1"/>
  <c r="Z321"/>
  <c r="O321" s="1"/>
  <c r="Z257"/>
  <c r="O257" s="1"/>
  <c r="Z193"/>
  <c r="O193" s="1"/>
  <c r="Z129"/>
  <c r="O129" s="1"/>
  <c r="Z65"/>
  <c r="O65" s="1"/>
  <c r="Z913"/>
  <c r="O913" s="1"/>
  <c r="Z897"/>
  <c r="O897" s="1"/>
  <c r="Z881"/>
  <c r="O881" s="1"/>
  <c r="Z865"/>
  <c r="O865" s="1"/>
  <c r="Z849"/>
  <c r="O849" s="1"/>
  <c r="Z833"/>
  <c r="O833" s="1"/>
  <c r="Z817"/>
  <c r="O817" s="1"/>
  <c r="Z790"/>
  <c r="O790" s="1"/>
  <c r="Z758"/>
  <c r="O758" s="1"/>
  <c r="Z726"/>
  <c r="O726" s="1"/>
  <c r="Z694"/>
  <c r="O694" s="1"/>
  <c r="Z662"/>
  <c r="O662" s="1"/>
  <c r="Z630"/>
  <c r="O630" s="1"/>
  <c r="Z598"/>
  <c r="O598" s="1"/>
  <c r="Z566"/>
  <c r="O566" s="1"/>
  <c r="Z534"/>
  <c r="O534" s="1"/>
  <c r="Z502"/>
  <c r="O502" s="1"/>
  <c r="Z468"/>
  <c r="O468" s="1"/>
  <c r="Z404"/>
  <c r="O404" s="1"/>
  <c r="Z340"/>
  <c r="O340" s="1"/>
  <c r="Z276"/>
  <c r="O276" s="1"/>
  <c r="Z212"/>
  <c r="O212" s="1"/>
  <c r="Z148"/>
  <c r="O148" s="1"/>
  <c r="Z84"/>
  <c r="O84" s="1"/>
  <c r="Z811"/>
  <c r="O811" s="1"/>
  <c r="Z795"/>
  <c r="O795" s="1"/>
  <c r="Z779"/>
  <c r="O779" s="1"/>
  <c r="Z763"/>
  <c r="O763" s="1"/>
  <c r="Z747"/>
  <c r="O747" s="1"/>
  <c r="Z731"/>
  <c r="O731" s="1"/>
  <c r="Z715"/>
  <c r="O715" s="1"/>
  <c r="Z699"/>
  <c r="O699" s="1"/>
  <c r="Z683"/>
  <c r="O683" s="1"/>
  <c r="Z667"/>
  <c r="O667" s="1"/>
  <c r="Z651"/>
  <c r="O651" s="1"/>
  <c r="Z635"/>
  <c r="O635" s="1"/>
  <c r="Z619"/>
  <c r="O619" s="1"/>
  <c r="Z603"/>
  <c r="O603" s="1"/>
  <c r="Z587"/>
  <c r="O587" s="1"/>
  <c r="Z571"/>
  <c r="O571" s="1"/>
  <c r="Z555"/>
  <c r="O555" s="1"/>
  <c r="Z539"/>
  <c r="O539" s="1"/>
  <c r="Z523"/>
  <c r="O523" s="1"/>
  <c r="Z507"/>
  <c r="O507" s="1"/>
  <c r="Z491"/>
  <c r="O491" s="1"/>
  <c r="Z475"/>
  <c r="O475" s="1"/>
  <c r="Z445"/>
  <c r="O445" s="1"/>
  <c r="Z413"/>
  <c r="O413" s="1"/>
  <c r="Z381"/>
  <c r="O381" s="1"/>
  <c r="Z349"/>
  <c r="O349" s="1"/>
  <c r="Z317"/>
  <c r="O317" s="1"/>
  <c r="Z285"/>
  <c r="O285" s="1"/>
  <c r="Z253"/>
  <c r="O253" s="1"/>
  <c r="Z221"/>
  <c r="O221" s="1"/>
  <c r="Z189"/>
  <c r="O189" s="1"/>
  <c r="Z157"/>
  <c r="O157" s="1"/>
  <c r="Z125"/>
  <c r="O125" s="1"/>
  <c r="Z93"/>
  <c r="O93" s="1"/>
  <c r="Z61"/>
  <c r="O61" s="1"/>
  <c r="Z8"/>
  <c r="O8" s="1"/>
  <c r="Z796"/>
  <c r="O796" s="1"/>
  <c r="Z780"/>
  <c r="O780" s="1"/>
  <c r="Z764"/>
  <c r="O764" s="1"/>
  <c r="Z748"/>
  <c r="O748" s="1"/>
  <c r="Z732"/>
  <c r="O732" s="1"/>
  <c r="Z716"/>
  <c r="O716" s="1"/>
  <c r="Z700"/>
  <c r="O700" s="1"/>
  <c r="Z684"/>
  <c r="O684" s="1"/>
  <c r="Z668"/>
  <c r="O668" s="1"/>
  <c r="Z652"/>
  <c r="O652" s="1"/>
  <c r="Z636"/>
  <c r="O636" s="1"/>
  <c r="Z620"/>
  <c r="O620" s="1"/>
  <c r="Z604"/>
  <c r="O604" s="1"/>
  <c r="Z588"/>
  <c r="O588" s="1"/>
  <c r="Z572"/>
  <c r="O572" s="1"/>
  <c r="Z556"/>
  <c r="O556" s="1"/>
  <c r="Z540"/>
  <c r="O540" s="1"/>
  <c r="Z524"/>
  <c r="O524" s="1"/>
  <c r="Z508"/>
  <c r="O508" s="1"/>
  <c r="Z492"/>
  <c r="O492" s="1"/>
  <c r="Z476"/>
  <c r="O476" s="1"/>
  <c r="Z448"/>
  <c r="O448" s="1"/>
  <c r="Z416"/>
  <c r="O416" s="1"/>
  <c r="Z384"/>
  <c r="O384" s="1"/>
  <c r="Z352"/>
  <c r="O352" s="1"/>
  <c r="Z320"/>
  <c r="O320" s="1"/>
  <c r="Z288"/>
  <c r="O288" s="1"/>
  <c r="Z256"/>
  <c r="O256" s="1"/>
  <c r="Z224"/>
  <c r="O224" s="1"/>
  <c r="Z192"/>
  <c r="O192" s="1"/>
  <c r="Z160"/>
  <c r="O160" s="1"/>
  <c r="Z128"/>
  <c r="O128" s="1"/>
  <c r="Z96"/>
  <c r="O96" s="1"/>
  <c r="Z64"/>
  <c r="O64" s="1"/>
  <c r="Z470"/>
  <c r="O470" s="1"/>
  <c r="Z454"/>
  <c r="O454" s="1"/>
  <c r="Z438"/>
  <c r="O438" s="1"/>
  <c r="Z422"/>
  <c r="O422" s="1"/>
  <c r="Z406"/>
  <c r="O406" s="1"/>
  <c r="Z390"/>
  <c r="O390" s="1"/>
  <c r="Z374"/>
  <c r="O374" s="1"/>
  <c r="Z358"/>
  <c r="O358" s="1"/>
  <c r="Z342"/>
  <c r="O342" s="1"/>
  <c r="Z326"/>
  <c r="O326" s="1"/>
  <c r="Z310"/>
  <c r="O310" s="1"/>
  <c r="Z294"/>
  <c r="O294" s="1"/>
  <c r="Z278"/>
  <c r="O278" s="1"/>
  <c r="Z262"/>
  <c r="O262" s="1"/>
  <c r="Z246"/>
  <c r="O246" s="1"/>
  <c r="Z230"/>
  <c r="O230" s="1"/>
  <c r="Z214"/>
  <c r="O214" s="1"/>
  <c r="Z198"/>
  <c r="O198" s="1"/>
  <c r="Z182"/>
  <c r="O182" s="1"/>
  <c r="Z166"/>
  <c r="O166" s="1"/>
  <c r="Z150"/>
  <c r="O150" s="1"/>
  <c r="Z134"/>
  <c r="O134" s="1"/>
  <c r="Z118"/>
  <c r="O118" s="1"/>
  <c r="Z102"/>
  <c r="O102" s="1"/>
  <c r="Z86"/>
  <c r="O86" s="1"/>
  <c r="Z70"/>
  <c r="O70" s="1"/>
  <c r="Z54"/>
  <c r="O54" s="1"/>
  <c r="Z26"/>
  <c r="O26" s="1"/>
  <c r="Z467"/>
  <c r="O467" s="1"/>
  <c r="Z451"/>
  <c r="O451" s="1"/>
  <c r="Z435"/>
  <c r="O435" s="1"/>
  <c r="Z419"/>
  <c r="O419" s="1"/>
  <c r="Z403"/>
  <c r="O403" s="1"/>
  <c r="Z387"/>
  <c r="O387" s="1"/>
  <c r="Z371"/>
  <c r="O371" s="1"/>
  <c r="Z355"/>
  <c r="O355" s="1"/>
  <c r="Z339"/>
  <c r="O339" s="1"/>
  <c r="Z323"/>
  <c r="O323" s="1"/>
  <c r="Z307"/>
  <c r="O307" s="1"/>
  <c r="Z291"/>
  <c r="O291" s="1"/>
  <c r="Z275"/>
  <c r="O275" s="1"/>
  <c r="Z259"/>
  <c r="O259" s="1"/>
  <c r="Z243"/>
  <c r="O243" s="1"/>
  <c r="Z227"/>
  <c r="O227" s="1"/>
  <c r="Z211"/>
  <c r="O211" s="1"/>
  <c r="Z195"/>
  <c r="O195" s="1"/>
  <c r="Z179"/>
  <c r="O179" s="1"/>
  <c r="Z163"/>
  <c r="O163" s="1"/>
  <c r="Z147"/>
  <c r="O147" s="1"/>
  <c r="Z131"/>
  <c r="O131" s="1"/>
  <c r="Z115"/>
  <c r="O115" s="1"/>
  <c r="Z99"/>
  <c r="O99" s="1"/>
  <c r="Z83"/>
  <c r="O83" s="1"/>
  <c r="Z67"/>
  <c r="O67" s="1"/>
  <c r="Z51"/>
  <c r="O51" s="1"/>
  <c r="Z20"/>
  <c r="O20" s="1"/>
  <c r="Z37"/>
  <c r="O37" s="1"/>
  <c r="Z21"/>
  <c r="O21" s="1"/>
  <c r="Z47"/>
  <c r="O47" s="1"/>
  <c r="Z31"/>
  <c r="O31" s="1"/>
  <c r="Z15"/>
  <c r="O15" s="1"/>
  <c r="Z1094"/>
  <c r="O1094" s="1"/>
  <c r="Z1078"/>
  <c r="O1078" s="1"/>
  <c r="Z1062"/>
  <c r="O1062" s="1"/>
  <c r="Z1046"/>
  <c r="O1046" s="1"/>
  <c r="Z1030"/>
  <c r="O1030" s="1"/>
  <c r="Z1014"/>
  <c r="O1014" s="1"/>
  <c r="Z998"/>
  <c r="O998" s="1"/>
  <c r="Z982"/>
  <c r="O982" s="1"/>
  <c r="Z966"/>
  <c r="O966" s="1"/>
  <c r="Z950"/>
  <c r="O950" s="1"/>
  <c r="Z934"/>
  <c r="O934" s="1"/>
  <c r="Z918"/>
  <c r="O918" s="1"/>
  <c r="Z894"/>
  <c r="O894" s="1"/>
  <c r="Z862"/>
  <c r="O862" s="1"/>
  <c r="Z830"/>
  <c r="O830" s="1"/>
  <c r="Z785"/>
  <c r="O785" s="1"/>
  <c r="Z721"/>
  <c r="O721" s="1"/>
  <c r="Z657"/>
  <c r="O657" s="1"/>
  <c r="Z593"/>
  <c r="O593" s="1"/>
  <c r="Z529"/>
  <c r="O529" s="1"/>
  <c r="Z457"/>
  <c r="O457" s="1"/>
  <c r="Z329"/>
  <c r="O329" s="1"/>
  <c r="Z201"/>
  <c r="O201" s="1"/>
  <c r="Z73"/>
  <c r="O73" s="1"/>
  <c r="Z1099"/>
  <c r="O1099" s="1"/>
  <c r="Z1083"/>
  <c r="O1083" s="1"/>
  <c r="Z1067"/>
  <c r="O1067" s="1"/>
  <c r="Z1051"/>
  <c r="O1051" s="1"/>
  <c r="Z1035"/>
  <c r="O1035" s="1"/>
  <c r="Z1019"/>
  <c r="O1019" s="1"/>
  <c r="Z1003"/>
  <c r="O1003" s="1"/>
  <c r="Z987"/>
  <c r="O987" s="1"/>
  <c r="Z971"/>
  <c r="O971" s="1"/>
  <c r="Z955"/>
  <c r="O955" s="1"/>
  <c r="Z939"/>
  <c r="O939" s="1"/>
  <c r="Z923"/>
  <c r="O923" s="1"/>
  <c r="Z903"/>
  <c r="O903" s="1"/>
  <c r="Z871"/>
  <c r="O871" s="1"/>
  <c r="Z839"/>
  <c r="O839" s="1"/>
  <c r="Z802"/>
  <c r="O802" s="1"/>
  <c r="Z738"/>
  <c r="O738" s="1"/>
  <c r="Z674"/>
  <c r="O674" s="1"/>
  <c r="Z610"/>
  <c r="O610" s="1"/>
  <c r="Z546"/>
  <c r="O546" s="1"/>
  <c r="Z482"/>
  <c r="O482" s="1"/>
  <c r="Z364"/>
  <c r="O364" s="1"/>
  <c r="Z236"/>
  <c r="O236" s="1"/>
  <c r="Z108"/>
  <c r="O108" s="1"/>
  <c r="Z896"/>
  <c r="O896" s="1"/>
  <c r="Z880"/>
  <c r="O880" s="1"/>
  <c r="Z864"/>
  <c r="O864" s="1"/>
  <c r="Z848"/>
  <c r="O848" s="1"/>
  <c r="Z832"/>
  <c r="O832" s="1"/>
  <c r="Z816"/>
  <c r="O816" s="1"/>
  <c r="Z789"/>
  <c r="O789" s="1"/>
  <c r="Z757"/>
  <c r="O757" s="1"/>
  <c r="Z725"/>
  <c r="O725" s="1"/>
  <c r="Z693"/>
  <c r="O693" s="1"/>
  <c r="Z661"/>
  <c r="O661" s="1"/>
  <c r="Z629"/>
  <c r="O629" s="1"/>
  <c r="Z597"/>
  <c r="O597" s="1"/>
  <c r="Z565"/>
  <c r="O565" s="1"/>
  <c r="Z533"/>
  <c r="O533" s="1"/>
  <c r="Z501"/>
  <c r="O501" s="1"/>
  <c r="Z465"/>
  <c r="O465" s="1"/>
  <c r="Z401"/>
  <c r="O401" s="1"/>
  <c r="Z337"/>
  <c r="O337" s="1"/>
  <c r="Z273"/>
  <c r="O273" s="1"/>
  <c r="Z209"/>
  <c r="O209" s="1"/>
  <c r="Z145"/>
  <c r="O145" s="1"/>
  <c r="Z81"/>
  <c r="O81" s="1"/>
  <c r="Z12"/>
  <c r="O12" s="1"/>
  <c r="Z901"/>
  <c r="O901" s="1"/>
  <c r="Z885"/>
  <c r="O885" s="1"/>
  <c r="Z869"/>
  <c r="O869" s="1"/>
  <c r="Z853"/>
  <c r="O853" s="1"/>
  <c r="Z837"/>
  <c r="O837" s="1"/>
  <c r="Z821"/>
  <c r="O821" s="1"/>
  <c r="Z798"/>
  <c r="O798" s="1"/>
  <c r="Z766"/>
  <c r="O766" s="1"/>
  <c r="Z734"/>
  <c r="O734" s="1"/>
  <c r="Z702"/>
  <c r="O702" s="1"/>
  <c r="Z670"/>
  <c r="O670" s="1"/>
  <c r="Z638"/>
  <c r="O638" s="1"/>
  <c r="Z606"/>
  <c r="O606" s="1"/>
  <c r="Z574"/>
  <c r="O574" s="1"/>
  <c r="Z542"/>
  <c r="O542" s="1"/>
  <c r="Z510"/>
  <c r="O510" s="1"/>
  <c r="Z478"/>
  <c r="O478" s="1"/>
  <c r="Z420"/>
  <c r="O420" s="1"/>
  <c r="Z356"/>
  <c r="O356" s="1"/>
  <c r="Z292"/>
  <c r="O292" s="1"/>
  <c r="Z228"/>
  <c r="O228" s="1"/>
  <c r="Z164"/>
  <c r="O164" s="1"/>
  <c r="Z100"/>
  <c r="O100" s="1"/>
  <c r="Z815"/>
  <c r="O815" s="1"/>
  <c r="Z799"/>
  <c r="O799" s="1"/>
  <c r="Z783"/>
  <c r="O783" s="1"/>
  <c r="Z767"/>
  <c r="O767" s="1"/>
  <c r="Z751"/>
  <c r="O751" s="1"/>
  <c r="Z735"/>
  <c r="O735" s="1"/>
  <c r="Z719"/>
  <c r="O719" s="1"/>
  <c r="Z703"/>
  <c r="O703" s="1"/>
  <c r="Z687"/>
  <c r="O687" s="1"/>
  <c r="Z671"/>
  <c r="O671" s="1"/>
  <c r="Z655"/>
  <c r="O655" s="1"/>
  <c r="Z639"/>
  <c r="O639" s="1"/>
  <c r="Z623"/>
  <c r="O623" s="1"/>
  <c r="Z607"/>
  <c r="O607" s="1"/>
  <c r="Z591"/>
  <c r="O591" s="1"/>
  <c r="Z575"/>
  <c r="O575" s="1"/>
  <c r="Z559"/>
  <c r="O559" s="1"/>
  <c r="Z543"/>
  <c r="O543" s="1"/>
  <c r="Z527"/>
  <c r="O527" s="1"/>
  <c r="Z511"/>
  <c r="O511" s="1"/>
  <c r="Z495"/>
  <c r="O495" s="1"/>
  <c r="Z479"/>
  <c r="O479" s="1"/>
  <c r="Z453"/>
  <c r="O453" s="1"/>
  <c r="Z421"/>
  <c r="O421" s="1"/>
  <c r="Z389"/>
  <c r="O389" s="1"/>
  <c r="Z357"/>
  <c r="O357" s="1"/>
  <c r="Z325"/>
  <c r="O325" s="1"/>
  <c r="Z293"/>
  <c r="O293" s="1"/>
  <c r="Z261"/>
  <c r="O261" s="1"/>
  <c r="Z229"/>
  <c r="O229" s="1"/>
  <c r="Z197"/>
  <c r="O197" s="1"/>
  <c r="Z165"/>
  <c r="O165" s="1"/>
  <c r="Z133"/>
  <c r="O133" s="1"/>
  <c r="Z101"/>
  <c r="O101" s="1"/>
  <c r="Z69"/>
  <c r="O69" s="1"/>
  <c r="Z24"/>
  <c r="O24" s="1"/>
  <c r="Z800"/>
  <c r="O800" s="1"/>
  <c r="Z784"/>
  <c r="O784" s="1"/>
  <c r="Z768"/>
  <c r="O768" s="1"/>
  <c r="Z752"/>
  <c r="O752" s="1"/>
  <c r="Z736"/>
  <c r="O736" s="1"/>
  <c r="Z720"/>
  <c r="O720" s="1"/>
  <c r="Z704"/>
  <c r="O704" s="1"/>
  <c r="Z688"/>
  <c r="O688" s="1"/>
  <c r="Z672"/>
  <c r="O672" s="1"/>
  <c r="Z656"/>
  <c r="O656" s="1"/>
  <c r="Z640"/>
  <c r="O640" s="1"/>
  <c r="Z624"/>
  <c r="O624" s="1"/>
  <c r="Z608"/>
  <c r="O608" s="1"/>
  <c r="Z592"/>
  <c r="O592" s="1"/>
  <c r="Z576"/>
  <c r="O576" s="1"/>
  <c r="Z560"/>
  <c r="O560" s="1"/>
  <c r="Z544"/>
  <c r="O544" s="1"/>
  <c r="Z528"/>
  <c r="O528" s="1"/>
  <c r="Z512"/>
  <c r="O512" s="1"/>
  <c r="Z496"/>
  <c r="O496" s="1"/>
  <c r="Z480"/>
  <c r="O480" s="1"/>
  <c r="Z456"/>
  <c r="O456" s="1"/>
  <c r="Z424"/>
  <c r="O424" s="1"/>
  <c r="Z392"/>
  <c r="O392" s="1"/>
  <c r="Z360"/>
  <c r="O360" s="1"/>
  <c r="Z328"/>
  <c r="O328" s="1"/>
  <c r="Z296"/>
  <c r="O296" s="1"/>
  <c r="Z264"/>
  <c r="O264" s="1"/>
  <c r="Z232"/>
  <c r="O232" s="1"/>
  <c r="Z200"/>
  <c r="O200" s="1"/>
  <c r="Z168"/>
  <c r="O168" s="1"/>
  <c r="Z136"/>
  <c r="O136" s="1"/>
  <c r="Z104"/>
  <c r="O104" s="1"/>
  <c r="Z72"/>
  <c r="O72" s="1"/>
  <c r="Z30"/>
  <c r="O30" s="1"/>
  <c r="Z458"/>
  <c r="O458" s="1"/>
  <c r="Z442"/>
  <c r="O442" s="1"/>
  <c r="Z426"/>
  <c r="O426" s="1"/>
  <c r="Z410"/>
  <c r="O410" s="1"/>
  <c r="Z394"/>
  <c r="O394" s="1"/>
  <c r="Z378"/>
  <c r="O378" s="1"/>
  <c r="Z362"/>
  <c r="O362" s="1"/>
  <c r="Z346"/>
  <c r="O346" s="1"/>
  <c r="Z330"/>
  <c r="O330" s="1"/>
  <c r="Z314"/>
  <c r="O314" s="1"/>
  <c r="Z298"/>
  <c r="O298" s="1"/>
  <c r="Z282"/>
  <c r="O282" s="1"/>
  <c r="Z266"/>
  <c r="O266" s="1"/>
  <c r="Z250"/>
  <c r="O250" s="1"/>
  <c r="Z234"/>
  <c r="O234" s="1"/>
  <c r="Z218"/>
  <c r="O218" s="1"/>
  <c r="Z202"/>
  <c r="O202" s="1"/>
  <c r="Z186"/>
  <c r="O186" s="1"/>
  <c r="Z170"/>
  <c r="O170" s="1"/>
  <c r="Z154"/>
  <c r="O154" s="1"/>
  <c r="Z138"/>
  <c r="O138" s="1"/>
  <c r="Z122"/>
  <c r="O122" s="1"/>
  <c r="Z106"/>
  <c r="O106" s="1"/>
  <c r="Z90"/>
  <c r="O90" s="1"/>
  <c r="Z74"/>
  <c r="O74" s="1"/>
  <c r="Z58"/>
  <c r="O58" s="1"/>
  <c r="Z34"/>
  <c r="O34" s="1"/>
  <c r="Z471"/>
  <c r="O471" s="1"/>
  <c r="Z455"/>
  <c r="O455" s="1"/>
  <c r="Z439"/>
  <c r="O439" s="1"/>
  <c r="Z423"/>
  <c r="O423" s="1"/>
  <c r="Z407"/>
  <c r="O407" s="1"/>
  <c r="Z391"/>
  <c r="O391" s="1"/>
  <c r="Z375"/>
  <c r="O375" s="1"/>
  <c r="Z359"/>
  <c r="O359" s="1"/>
  <c r="Z343"/>
  <c r="O343" s="1"/>
  <c r="Z327"/>
  <c r="O327" s="1"/>
  <c r="Z311"/>
  <c r="O311" s="1"/>
  <c r="Z295"/>
  <c r="O295" s="1"/>
  <c r="Z279"/>
  <c r="O279" s="1"/>
  <c r="Z263"/>
  <c r="O263" s="1"/>
  <c r="Z247"/>
  <c r="O247" s="1"/>
  <c r="Z231"/>
  <c r="O231" s="1"/>
  <c r="Z215"/>
  <c r="O215" s="1"/>
  <c r="Z199"/>
  <c r="O199" s="1"/>
  <c r="Z183"/>
  <c r="O183" s="1"/>
  <c r="Z167"/>
  <c r="O167" s="1"/>
  <c r="Z151"/>
  <c r="O151" s="1"/>
  <c r="Z135"/>
  <c r="O135" s="1"/>
  <c r="Z119"/>
  <c r="O119" s="1"/>
  <c r="Z103"/>
  <c r="O103" s="1"/>
  <c r="Z87"/>
  <c r="O87" s="1"/>
  <c r="Z71"/>
  <c r="O71" s="1"/>
  <c r="Z55"/>
  <c r="O55" s="1"/>
  <c r="Z28"/>
  <c r="O28" s="1"/>
  <c r="Z41"/>
  <c r="O41" s="1"/>
  <c r="Z25"/>
  <c r="O25" s="1"/>
  <c r="Z9"/>
  <c r="O9" s="1"/>
  <c r="Z35"/>
  <c r="O35" s="1"/>
  <c r="Z19"/>
  <c r="O19" s="1"/>
  <c r="Z1098"/>
  <c r="O1098" s="1"/>
  <c r="Z1082"/>
  <c r="O1082" s="1"/>
  <c r="Z1066"/>
  <c r="O1066" s="1"/>
  <c r="Z1050"/>
  <c r="O1050" s="1"/>
  <c r="Z1034"/>
  <c r="O1034" s="1"/>
  <c r="Z1018"/>
  <c r="O1018" s="1"/>
  <c r="Z1002"/>
  <c r="O1002" s="1"/>
  <c r="Z986"/>
  <c r="O986" s="1"/>
  <c r="Z970"/>
  <c r="O970" s="1"/>
  <c r="Z954"/>
  <c r="O954" s="1"/>
  <c r="Z938"/>
  <c r="O938" s="1"/>
  <c r="Z922"/>
  <c r="O922" s="1"/>
  <c r="Z902"/>
  <c r="O902" s="1"/>
  <c r="Z870"/>
  <c r="O870" s="1"/>
  <c r="Z838"/>
  <c r="O838" s="1"/>
  <c r="Z801"/>
  <c r="O801" s="1"/>
  <c r="Z737"/>
  <c r="O737" s="1"/>
  <c r="Z673"/>
  <c r="O673" s="1"/>
  <c r="Z609"/>
  <c r="O609" s="1"/>
  <c r="Z545"/>
  <c r="O545" s="1"/>
  <c r="Z481"/>
  <c r="O481" s="1"/>
  <c r="Z361"/>
  <c r="O361" s="1"/>
  <c r="Z233"/>
  <c r="O233" s="1"/>
  <c r="Z105"/>
  <c r="O105" s="1"/>
  <c r="Z1103"/>
  <c r="O1103" s="1"/>
  <c r="Z1087"/>
  <c r="O1087" s="1"/>
  <c r="Z1071"/>
  <c r="O1071" s="1"/>
  <c r="Z1055"/>
  <c r="O1055" s="1"/>
  <c r="Z1039"/>
  <c r="O1039" s="1"/>
  <c r="Z1023"/>
  <c r="O1023" s="1"/>
  <c r="Z1007"/>
  <c r="O1007" s="1"/>
  <c r="Z991"/>
  <c r="O991" s="1"/>
  <c r="Z975"/>
  <c r="O975" s="1"/>
  <c r="Z959"/>
  <c r="O959" s="1"/>
  <c r="Z943"/>
  <c r="O943" s="1"/>
  <c r="Z927"/>
  <c r="O927" s="1"/>
  <c r="Z910"/>
  <c r="O910" s="1"/>
  <c r="Z879"/>
  <c r="O879" s="1"/>
  <c r="Z847"/>
  <c r="O847" s="1"/>
  <c r="Z814"/>
  <c r="O814" s="1"/>
  <c r="Z754"/>
  <c r="O754" s="1"/>
  <c r="Z690"/>
  <c r="O690" s="1"/>
  <c r="Z626"/>
  <c r="O626" s="1"/>
  <c r="Z562"/>
  <c r="O562" s="1"/>
  <c r="Z498"/>
  <c r="O498" s="1"/>
  <c r="Z396"/>
  <c r="O396" s="1"/>
  <c r="Z268"/>
  <c r="O268" s="1"/>
  <c r="Z140"/>
  <c r="O140" s="1"/>
  <c r="Z900"/>
  <c r="O900" s="1"/>
  <c r="Z884"/>
  <c r="O884" s="1"/>
  <c r="Z868"/>
  <c r="O868" s="1"/>
  <c r="Z852"/>
  <c r="O852" s="1"/>
  <c r="Z836"/>
  <c r="O836" s="1"/>
  <c r="Z820"/>
  <c r="O820" s="1"/>
  <c r="Z797"/>
  <c r="O797" s="1"/>
  <c r="Z765"/>
  <c r="O765" s="1"/>
  <c r="Z733"/>
  <c r="O733" s="1"/>
  <c r="Z701"/>
  <c r="O701" s="1"/>
  <c r="Z669"/>
  <c r="O669" s="1"/>
  <c r="Z637"/>
  <c r="O637" s="1"/>
  <c r="Z605"/>
  <c r="O605" s="1"/>
  <c r="Z573"/>
  <c r="O573" s="1"/>
  <c r="Z541"/>
  <c r="O541" s="1"/>
  <c r="Z509"/>
  <c r="O509" s="1"/>
  <c r="Z477"/>
  <c r="O477" s="1"/>
  <c r="Z417"/>
  <c r="O417" s="1"/>
  <c r="Z353"/>
  <c r="O353" s="1"/>
  <c r="Z289"/>
  <c r="O289" s="1"/>
  <c r="Z225"/>
  <c r="O225" s="1"/>
  <c r="Z161"/>
  <c r="O161" s="1"/>
  <c r="Z97"/>
  <c r="O97" s="1"/>
  <c r="Z16"/>
  <c r="O16" s="1"/>
  <c r="Z905"/>
  <c r="O905" s="1"/>
  <c r="Z889"/>
  <c r="O889" s="1"/>
  <c r="Z873"/>
  <c r="O873" s="1"/>
  <c r="Z857"/>
  <c r="O857" s="1"/>
  <c r="Z841"/>
  <c r="O841" s="1"/>
  <c r="Z825"/>
  <c r="O825" s="1"/>
  <c r="Z806"/>
  <c r="O806" s="1"/>
  <c r="Z774"/>
  <c r="O774" s="1"/>
  <c r="Z742"/>
  <c r="O742" s="1"/>
  <c r="Z710"/>
  <c r="O710" s="1"/>
  <c r="Z678"/>
  <c r="O678" s="1"/>
  <c r="Z646"/>
  <c r="O646" s="1"/>
  <c r="Z614"/>
  <c r="O614" s="1"/>
  <c r="Z582"/>
  <c r="O582" s="1"/>
  <c r="Z550"/>
  <c r="O550" s="1"/>
  <c r="Z518"/>
  <c r="O518" s="1"/>
  <c r="Z486"/>
  <c r="O486" s="1"/>
  <c r="Z436"/>
  <c r="O436" s="1"/>
  <c r="Z372"/>
  <c r="O372" s="1"/>
  <c r="Z308"/>
  <c r="O308" s="1"/>
  <c r="Z244"/>
  <c r="O244" s="1"/>
  <c r="Z180"/>
  <c r="O180" s="1"/>
  <c r="Z116"/>
  <c r="O116" s="1"/>
  <c r="Z52"/>
  <c r="O52" s="1"/>
  <c r="Z803"/>
  <c r="O803" s="1"/>
  <c r="Z787"/>
  <c r="O787" s="1"/>
  <c r="Z771"/>
  <c r="O771" s="1"/>
  <c r="Z755"/>
  <c r="O755" s="1"/>
  <c r="Z739"/>
  <c r="O739" s="1"/>
  <c r="Z723"/>
  <c r="O723" s="1"/>
  <c r="Z707"/>
  <c r="O707" s="1"/>
  <c r="Z691"/>
  <c r="O691" s="1"/>
  <c r="Z675"/>
  <c r="O675" s="1"/>
  <c r="Z659"/>
  <c r="O659" s="1"/>
  <c r="Z643"/>
  <c r="O643" s="1"/>
  <c r="Z627"/>
  <c r="O627" s="1"/>
  <c r="Z611"/>
  <c r="O611" s="1"/>
  <c r="Z595"/>
  <c r="O595" s="1"/>
  <c r="Z579"/>
  <c r="O579" s="1"/>
  <c r="Z563"/>
  <c r="O563" s="1"/>
  <c r="Z547"/>
  <c r="O547" s="1"/>
  <c r="Z531"/>
  <c r="O531" s="1"/>
  <c r="Z515"/>
  <c r="O515" s="1"/>
  <c r="Z499"/>
  <c r="O499" s="1"/>
  <c r="Z483"/>
  <c r="O483" s="1"/>
  <c r="Z461"/>
  <c r="O461" s="1"/>
  <c r="Z429"/>
  <c r="O429" s="1"/>
  <c r="Z397"/>
  <c r="O397" s="1"/>
  <c r="Z365"/>
  <c r="O365" s="1"/>
  <c r="Z333"/>
  <c r="O333" s="1"/>
  <c r="Z301"/>
  <c r="O301" s="1"/>
  <c r="Z269"/>
  <c r="O269" s="1"/>
  <c r="Z237"/>
  <c r="O237" s="1"/>
  <c r="Z205"/>
  <c r="O205" s="1"/>
  <c r="Z173"/>
  <c r="O173" s="1"/>
  <c r="Z141"/>
  <c r="O141" s="1"/>
  <c r="Z109"/>
  <c r="O109" s="1"/>
  <c r="Z77"/>
  <c r="O77" s="1"/>
  <c r="Z40"/>
  <c r="O40" s="1"/>
  <c r="Z804"/>
  <c r="O804" s="1"/>
  <c r="Z788"/>
  <c r="O788" s="1"/>
  <c r="Z772"/>
  <c r="O772" s="1"/>
  <c r="Z756"/>
  <c r="O756" s="1"/>
  <c r="Z740"/>
  <c r="O740" s="1"/>
  <c r="Z724"/>
  <c r="O724" s="1"/>
  <c r="Z708"/>
  <c r="O708" s="1"/>
  <c r="Z692"/>
  <c r="O692" s="1"/>
  <c r="Z676"/>
  <c r="O676" s="1"/>
  <c r="Z660"/>
  <c r="O660" s="1"/>
  <c r="Z644"/>
  <c r="O644" s="1"/>
  <c r="Z628"/>
  <c r="O628" s="1"/>
  <c r="Z612"/>
  <c r="O612" s="1"/>
  <c r="Z596"/>
  <c r="O596" s="1"/>
  <c r="Z580"/>
  <c r="O580" s="1"/>
  <c r="Z564"/>
  <c r="O564" s="1"/>
  <c r="Z548"/>
  <c r="O548" s="1"/>
  <c r="Z532"/>
  <c r="O532" s="1"/>
  <c r="Z516"/>
  <c r="O516" s="1"/>
  <c r="Z500"/>
  <c r="O500" s="1"/>
  <c r="Z484"/>
  <c r="O484" s="1"/>
  <c r="Z464"/>
  <c r="O464" s="1"/>
  <c r="Z432"/>
  <c r="O432" s="1"/>
  <c r="Z400"/>
  <c r="O400" s="1"/>
  <c r="Z368"/>
  <c r="O368" s="1"/>
  <c r="Z336"/>
  <c r="O336" s="1"/>
  <c r="Z304"/>
  <c r="O304" s="1"/>
  <c r="Z272"/>
  <c r="O272" s="1"/>
  <c r="Z240"/>
  <c r="O240" s="1"/>
  <c r="Z208"/>
  <c r="O208" s="1"/>
  <c r="Z176"/>
  <c r="O176" s="1"/>
  <c r="Z144"/>
  <c r="O144" s="1"/>
  <c r="Z112"/>
  <c r="O112" s="1"/>
  <c r="Z80"/>
  <c r="O80" s="1"/>
  <c r="Z46"/>
  <c r="O46" s="1"/>
  <c r="Z462"/>
  <c r="O462" s="1"/>
  <c r="Z446"/>
  <c r="O446" s="1"/>
  <c r="Z430"/>
  <c r="O430" s="1"/>
  <c r="Z414"/>
  <c r="O414" s="1"/>
  <c r="Z398"/>
  <c r="O398" s="1"/>
  <c r="Z382"/>
  <c r="O382" s="1"/>
  <c r="Z366"/>
  <c r="O366" s="1"/>
  <c r="Z350"/>
  <c r="O350" s="1"/>
  <c r="Z334"/>
  <c r="O334" s="1"/>
  <c r="Z318"/>
  <c r="O318" s="1"/>
  <c r="Z302"/>
  <c r="O302" s="1"/>
  <c r="Z286"/>
  <c r="O286" s="1"/>
  <c r="Z270"/>
  <c r="O270" s="1"/>
  <c r="Z254"/>
  <c r="O254" s="1"/>
  <c r="Z238"/>
  <c r="O238" s="1"/>
  <c r="Z222"/>
  <c r="O222" s="1"/>
  <c r="Z206"/>
  <c r="O206" s="1"/>
  <c r="Z190"/>
  <c r="O190" s="1"/>
  <c r="Z174"/>
  <c r="O174" s="1"/>
  <c r="Z158"/>
  <c r="O158" s="1"/>
  <c r="Z142"/>
  <c r="O142" s="1"/>
  <c r="Z126"/>
  <c r="O126" s="1"/>
  <c r="Z110"/>
  <c r="O110" s="1"/>
  <c r="Z94"/>
  <c r="O94" s="1"/>
  <c r="Z78"/>
  <c r="O78" s="1"/>
  <c r="Z62"/>
  <c r="O62" s="1"/>
  <c r="Z42"/>
  <c r="O42" s="1"/>
  <c r="Z10"/>
  <c r="O10" s="1"/>
  <c r="Z459"/>
  <c r="O459" s="1"/>
  <c r="Z443"/>
  <c r="O443" s="1"/>
  <c r="Z427"/>
  <c r="O427" s="1"/>
  <c r="Z411"/>
  <c r="O411" s="1"/>
  <c r="Z395"/>
  <c r="O395" s="1"/>
  <c r="Z379"/>
  <c r="O379" s="1"/>
  <c r="Z363"/>
  <c r="O363" s="1"/>
  <c r="Z347"/>
  <c r="O347" s="1"/>
  <c r="Z331"/>
  <c r="O331" s="1"/>
  <c r="Z315"/>
  <c r="O315" s="1"/>
  <c r="Z299"/>
  <c r="O299" s="1"/>
  <c r="Z283"/>
  <c r="O283" s="1"/>
  <c r="Z267"/>
  <c r="O267" s="1"/>
  <c r="Z251"/>
  <c r="O251" s="1"/>
  <c r="Z235"/>
  <c r="O235" s="1"/>
  <c r="Z219"/>
  <c r="O219" s="1"/>
  <c r="Z203"/>
  <c r="O203" s="1"/>
  <c r="Z187"/>
  <c r="O187" s="1"/>
  <c r="Z171"/>
  <c r="O171" s="1"/>
  <c r="Z155"/>
  <c r="O155" s="1"/>
  <c r="Z139"/>
  <c r="O139" s="1"/>
  <c r="Z123"/>
  <c r="O123" s="1"/>
  <c r="Z107"/>
  <c r="O107" s="1"/>
  <c r="Z91"/>
  <c r="O91" s="1"/>
  <c r="Z75"/>
  <c r="O75" s="1"/>
  <c r="Z59"/>
  <c r="O59" s="1"/>
  <c r="Z36"/>
  <c r="O36" s="1"/>
  <c r="Z45"/>
  <c r="O45" s="1"/>
  <c r="Z29"/>
  <c r="O29" s="1"/>
  <c r="Z13"/>
  <c r="O13" s="1"/>
  <c r="Z39"/>
  <c r="O39" s="1"/>
  <c r="Z23"/>
  <c r="O23" s="1"/>
  <c r="Z1102"/>
  <c r="O1102" s="1"/>
  <c r="Z1086"/>
  <c r="O1086" s="1"/>
  <c r="Z1070"/>
  <c r="O1070" s="1"/>
  <c r="Z1054"/>
  <c r="O1054" s="1"/>
  <c r="Z1038"/>
  <c r="O1038" s="1"/>
  <c r="Z1022"/>
  <c r="O1022" s="1"/>
  <c r="Z1006"/>
  <c r="O1006" s="1"/>
  <c r="Z990"/>
  <c r="O990" s="1"/>
  <c r="Z974"/>
  <c r="O974" s="1"/>
  <c r="Z958"/>
  <c r="O958" s="1"/>
  <c r="Z942"/>
  <c r="O942" s="1"/>
  <c r="Z926"/>
  <c r="O926" s="1"/>
  <c r="Z908"/>
  <c r="O908" s="1"/>
  <c r="Z878"/>
  <c r="O878" s="1"/>
  <c r="Z846"/>
  <c r="O846" s="1"/>
  <c r="Z813"/>
  <c r="O813" s="1"/>
  <c r="Z753"/>
  <c r="O753" s="1"/>
  <c r="Z689"/>
  <c r="O689" s="1"/>
  <c r="Z625"/>
  <c r="O625" s="1"/>
  <c r="Z561"/>
  <c r="O561" s="1"/>
  <c r="Z497"/>
  <c r="O497" s="1"/>
  <c r="Z393"/>
  <c r="O393" s="1"/>
  <c r="Z265"/>
  <c r="O265" s="1"/>
  <c r="Z137"/>
  <c r="O137" s="1"/>
  <c r="Z14"/>
  <c r="O14" s="1"/>
  <c r="Z1091"/>
  <c r="O1091" s="1"/>
  <c r="Z1075"/>
  <c r="O1075" s="1"/>
  <c r="Z1059"/>
  <c r="O1059" s="1"/>
  <c r="Z1043"/>
  <c r="O1043" s="1"/>
  <c r="Z1027"/>
  <c r="O1027" s="1"/>
  <c r="Z1011"/>
  <c r="O1011" s="1"/>
  <c r="Z995"/>
  <c r="O995" s="1"/>
  <c r="Z979"/>
  <c r="O979" s="1"/>
  <c r="Z963"/>
  <c r="O963" s="1"/>
  <c r="Z947"/>
  <c r="O947" s="1"/>
  <c r="Z931"/>
  <c r="O931" s="1"/>
  <c r="Z915"/>
  <c r="O915" s="1"/>
  <c r="Z887"/>
  <c r="O887" s="1"/>
  <c r="Z855"/>
  <c r="O855" s="1"/>
  <c r="Z823"/>
  <c r="O823" s="1"/>
  <c r="Z770"/>
  <c r="O770" s="1"/>
  <c r="Z706"/>
  <c r="O706" s="1"/>
  <c r="Z642"/>
  <c r="O642" s="1"/>
  <c r="Z578"/>
  <c r="O578" s="1"/>
  <c r="Z514"/>
  <c r="O514" s="1"/>
  <c r="Z428"/>
  <c r="O428" s="1"/>
  <c r="Z300"/>
  <c r="O300" s="1"/>
  <c r="Z172"/>
  <c r="O172" s="1"/>
  <c r="Z904"/>
  <c r="O904" s="1"/>
  <c r="Z888"/>
  <c r="O888" s="1"/>
  <c r="Z872"/>
  <c r="O872" s="1"/>
  <c r="Z856"/>
  <c r="O856" s="1"/>
  <c r="Z840"/>
  <c r="O840" s="1"/>
  <c r="Z824"/>
  <c r="O824" s="1"/>
  <c r="Z805"/>
  <c r="O805" s="1"/>
  <c r="Z773"/>
  <c r="O773" s="1"/>
  <c r="Z741"/>
  <c r="O741" s="1"/>
  <c r="Z709"/>
  <c r="O709" s="1"/>
  <c r="Z677"/>
  <c r="O677" s="1"/>
  <c r="Z645"/>
  <c r="O645" s="1"/>
  <c r="Z613"/>
  <c r="O613" s="1"/>
  <c r="Z581"/>
  <c r="O581" s="1"/>
  <c r="Z549"/>
  <c r="O549" s="1"/>
  <c r="Z517"/>
  <c r="O517" s="1"/>
  <c r="Z485"/>
  <c r="O485" s="1"/>
  <c r="Z433"/>
  <c r="O433" s="1"/>
  <c r="Z369"/>
  <c r="O369" s="1"/>
  <c r="Z305"/>
  <c r="O305" s="1"/>
  <c r="Z241"/>
  <c r="O241" s="1"/>
  <c r="Z177"/>
  <c r="O177" s="1"/>
  <c r="Z113"/>
  <c r="O113" s="1"/>
  <c r="Z48"/>
  <c r="O48" s="1"/>
  <c r="Z909"/>
  <c r="O909" s="1"/>
  <c r="Z893"/>
  <c r="O893" s="1"/>
  <c r="Z877"/>
  <c r="O877" s="1"/>
  <c r="Z861"/>
  <c r="O861" s="1"/>
  <c r="Z845"/>
  <c r="O845" s="1"/>
  <c r="Z829"/>
  <c r="O829" s="1"/>
  <c r="Z812"/>
  <c r="O812" s="1"/>
  <c r="Z782"/>
  <c r="O782" s="1"/>
  <c r="Z750"/>
  <c r="O750" s="1"/>
  <c r="Z718"/>
  <c r="O718" s="1"/>
  <c r="Z686"/>
  <c r="O686" s="1"/>
  <c r="Z654"/>
  <c r="O654" s="1"/>
  <c r="Z622"/>
  <c r="O622" s="1"/>
  <c r="Z590"/>
  <c r="O590" s="1"/>
  <c r="Z558"/>
  <c r="O558" s="1"/>
  <c r="Z526"/>
  <c r="O526" s="1"/>
  <c r="Z494"/>
  <c r="O494" s="1"/>
  <c r="Z452"/>
  <c r="O452" s="1"/>
  <c r="Z388"/>
  <c r="O388" s="1"/>
  <c r="Z324"/>
  <c r="O324" s="1"/>
  <c r="Z260"/>
  <c r="O260" s="1"/>
  <c r="Z196"/>
  <c r="O196" s="1"/>
  <c r="Z132"/>
  <c r="O132" s="1"/>
  <c r="Z68"/>
  <c r="O68" s="1"/>
  <c r="Z807"/>
  <c r="O807" s="1"/>
  <c r="Z791"/>
  <c r="O791" s="1"/>
  <c r="Z775"/>
  <c r="O775" s="1"/>
  <c r="Z759"/>
  <c r="O759" s="1"/>
  <c r="Z743"/>
  <c r="O743" s="1"/>
  <c r="Z727"/>
  <c r="O727" s="1"/>
  <c r="Z711"/>
  <c r="O711" s="1"/>
  <c r="Z695"/>
  <c r="O695" s="1"/>
  <c r="Z679"/>
  <c r="O679" s="1"/>
  <c r="Z663"/>
  <c r="O663" s="1"/>
  <c r="Z647"/>
  <c r="O647" s="1"/>
  <c r="Z631"/>
  <c r="O631" s="1"/>
  <c r="Z615"/>
  <c r="O615" s="1"/>
  <c r="Z599"/>
  <c r="O599" s="1"/>
  <c r="Z583"/>
  <c r="O583" s="1"/>
  <c r="Z567"/>
  <c r="O567" s="1"/>
  <c r="Z551"/>
  <c r="O551" s="1"/>
  <c r="Z535"/>
  <c r="O535" s="1"/>
  <c r="Z519"/>
  <c r="O519" s="1"/>
  <c r="Z503"/>
  <c r="O503" s="1"/>
  <c r="Z487"/>
  <c r="O487" s="1"/>
  <c r="Z469"/>
  <c r="O469" s="1"/>
  <c r="Z437"/>
  <c r="O437" s="1"/>
  <c r="Z405"/>
  <c r="O405" s="1"/>
  <c r="Z373"/>
  <c r="O373" s="1"/>
  <c r="Z341"/>
  <c r="O341" s="1"/>
  <c r="Z309"/>
  <c r="O309" s="1"/>
  <c r="Z277"/>
  <c r="O277" s="1"/>
  <c r="Z245"/>
  <c r="O245" s="1"/>
  <c r="Z213"/>
  <c r="O213" s="1"/>
  <c r="Z181"/>
  <c r="O181" s="1"/>
  <c r="Z149"/>
  <c r="O149" s="1"/>
  <c r="Z117"/>
  <c r="O117" s="1"/>
  <c r="Z85"/>
  <c r="O85" s="1"/>
  <c r="Z53"/>
  <c r="O53" s="1"/>
  <c r="Z11"/>
  <c r="O11" s="1"/>
  <c r="Z792"/>
  <c r="O792" s="1"/>
  <c r="Z776"/>
  <c r="O776" s="1"/>
  <c r="Z760"/>
  <c r="O760" s="1"/>
  <c r="Z744"/>
  <c r="O744" s="1"/>
  <c r="Z728"/>
  <c r="O728" s="1"/>
  <c r="Z712"/>
  <c r="O712" s="1"/>
  <c r="Z696"/>
  <c r="O696" s="1"/>
  <c r="Z680"/>
  <c r="O680" s="1"/>
  <c r="Z664"/>
  <c r="O664" s="1"/>
  <c r="Z648"/>
  <c r="O648" s="1"/>
  <c r="Z632"/>
  <c r="O632" s="1"/>
  <c r="Z616"/>
  <c r="O616" s="1"/>
  <c r="Z600"/>
  <c r="O600" s="1"/>
  <c r="Z584"/>
  <c r="O584" s="1"/>
  <c r="Z568"/>
  <c r="O568" s="1"/>
  <c r="Z552"/>
  <c r="O552" s="1"/>
  <c r="Z536"/>
  <c r="O536" s="1"/>
  <c r="Z520"/>
  <c r="O520" s="1"/>
  <c r="Z504"/>
  <c r="O504" s="1"/>
  <c r="Z488"/>
  <c r="O488" s="1"/>
  <c r="Z472"/>
  <c r="O472" s="1"/>
  <c r="Z440"/>
  <c r="O440" s="1"/>
  <c r="Z408"/>
  <c r="O408" s="1"/>
  <c r="Z376"/>
  <c r="O376" s="1"/>
  <c r="Z344"/>
  <c r="O344" s="1"/>
  <c r="Z312"/>
  <c r="O312" s="1"/>
  <c r="Z280"/>
  <c r="O280" s="1"/>
  <c r="Z248"/>
  <c r="O248" s="1"/>
  <c r="Z216"/>
  <c r="O216" s="1"/>
  <c r="Z184"/>
  <c r="O184" s="1"/>
  <c r="Z152"/>
  <c r="O152" s="1"/>
  <c r="Z120"/>
  <c r="O120" s="1"/>
  <c r="Z88"/>
  <c r="O88" s="1"/>
  <c r="Z56"/>
  <c r="O56" s="1"/>
  <c r="Z466"/>
  <c r="O466" s="1"/>
  <c r="Z450"/>
  <c r="O450" s="1"/>
  <c r="Z434"/>
  <c r="O434" s="1"/>
  <c r="Z418"/>
  <c r="O418" s="1"/>
  <c r="Z402"/>
  <c r="O402" s="1"/>
  <c r="Z386"/>
  <c r="O386" s="1"/>
  <c r="Z370"/>
  <c r="O370" s="1"/>
  <c r="Z354"/>
  <c r="O354" s="1"/>
  <c r="Z338"/>
  <c r="O338" s="1"/>
  <c r="Z322"/>
  <c r="O322" s="1"/>
  <c r="Z306"/>
  <c r="O306" s="1"/>
  <c r="Z290"/>
  <c r="O290" s="1"/>
  <c r="Z274"/>
  <c r="O274" s="1"/>
  <c r="Z258"/>
  <c r="O258" s="1"/>
  <c r="Z242"/>
  <c r="O242" s="1"/>
  <c r="Z226"/>
  <c r="O226" s="1"/>
  <c r="Z210"/>
  <c r="O210" s="1"/>
  <c r="Z194"/>
  <c r="O194" s="1"/>
  <c r="Z178"/>
  <c r="O178" s="1"/>
  <c r="Z162"/>
  <c r="O162" s="1"/>
  <c r="Z146"/>
  <c r="O146" s="1"/>
  <c r="Z130"/>
  <c r="O130" s="1"/>
  <c r="Z114"/>
  <c r="O114" s="1"/>
  <c r="Z98"/>
  <c r="O98" s="1"/>
  <c r="Z82"/>
  <c r="O82" s="1"/>
  <c r="Z66"/>
  <c r="O66" s="1"/>
  <c r="Z50"/>
  <c r="O50" s="1"/>
  <c r="Z18"/>
  <c r="O18" s="1"/>
  <c r="Z463"/>
  <c r="O463" s="1"/>
  <c r="Z447"/>
  <c r="O447" s="1"/>
  <c r="Z431"/>
  <c r="O431" s="1"/>
  <c r="Z415"/>
  <c r="O415" s="1"/>
  <c r="Z399"/>
  <c r="O399" s="1"/>
  <c r="Z383"/>
  <c r="O383" s="1"/>
  <c r="Z367"/>
  <c r="O367" s="1"/>
  <c r="Z351"/>
  <c r="O351" s="1"/>
  <c r="Z335"/>
  <c r="O335" s="1"/>
  <c r="Z319"/>
  <c r="O319" s="1"/>
  <c r="Z303"/>
  <c r="O303" s="1"/>
  <c r="Z287"/>
  <c r="O287" s="1"/>
  <c r="Z271"/>
  <c r="O271" s="1"/>
  <c r="Z255"/>
  <c r="O255" s="1"/>
  <c r="Z239"/>
  <c r="O239" s="1"/>
  <c r="Z223"/>
  <c r="O223" s="1"/>
  <c r="Z207"/>
  <c r="O207" s="1"/>
  <c r="Z191"/>
  <c r="O191" s="1"/>
  <c r="Z175"/>
  <c r="O175" s="1"/>
  <c r="Z159"/>
  <c r="O159" s="1"/>
  <c r="Z143"/>
  <c r="O143" s="1"/>
  <c r="Z127"/>
  <c r="O127" s="1"/>
  <c r="Z111"/>
  <c r="O111" s="1"/>
  <c r="Z95"/>
  <c r="O95" s="1"/>
  <c r="Z79"/>
  <c r="O79" s="1"/>
  <c r="Z63"/>
  <c r="O63" s="1"/>
  <c r="Z44"/>
  <c r="O44" s="1"/>
  <c r="Z49"/>
  <c r="O49" s="1"/>
  <c r="Z33"/>
  <c r="O33" s="1"/>
  <c r="Z17"/>
  <c r="O17" s="1"/>
  <c r="Z43"/>
  <c r="O43" s="1"/>
  <c r="Z27"/>
  <c r="O27" s="1"/>
  <c r="V9"/>
  <c r="K9" s="1"/>
  <c r="V13"/>
  <c r="K13" s="1"/>
  <c r="V17"/>
  <c r="K17" s="1"/>
  <c r="V21"/>
  <c r="K21" s="1"/>
  <c r="V25"/>
  <c r="K25" s="1"/>
  <c r="V29"/>
  <c r="K29" s="1"/>
  <c r="V33"/>
  <c r="K33" s="1"/>
  <c r="V37"/>
  <c r="K37" s="1"/>
  <c r="V41"/>
  <c r="K41" s="1"/>
  <c r="V45"/>
  <c r="K45" s="1"/>
  <c r="V49"/>
  <c r="K49" s="1"/>
  <c r="V53"/>
  <c r="K53" s="1"/>
  <c r="V57"/>
  <c r="K57" s="1"/>
  <c r="V61"/>
  <c r="K61" s="1"/>
  <c r="V65"/>
  <c r="K65" s="1"/>
  <c r="V69"/>
  <c r="K69" s="1"/>
  <c r="V73"/>
  <c r="K73" s="1"/>
  <c r="V77"/>
  <c r="K77" s="1"/>
  <c r="V81"/>
  <c r="K81" s="1"/>
  <c r="V85"/>
  <c r="K85" s="1"/>
  <c r="V89"/>
  <c r="K89" s="1"/>
  <c r="V93"/>
  <c r="K93" s="1"/>
  <c r="V97"/>
  <c r="K97" s="1"/>
  <c r="V101"/>
  <c r="K101" s="1"/>
  <c r="V105"/>
  <c r="K105" s="1"/>
  <c r="V109"/>
  <c r="K109" s="1"/>
  <c r="V113"/>
  <c r="K113" s="1"/>
  <c r="V117"/>
  <c r="K117" s="1"/>
  <c r="V121"/>
  <c r="K121" s="1"/>
  <c r="V125"/>
  <c r="K125" s="1"/>
  <c r="V129"/>
  <c r="K129" s="1"/>
  <c r="V133"/>
  <c r="K133" s="1"/>
  <c r="V137"/>
  <c r="K137" s="1"/>
  <c r="V141"/>
  <c r="K141" s="1"/>
  <c r="V145"/>
  <c r="K145" s="1"/>
  <c r="V149"/>
  <c r="K149" s="1"/>
  <c r="V153"/>
  <c r="K153" s="1"/>
  <c r="V157"/>
  <c r="K157" s="1"/>
  <c r="V161"/>
  <c r="K161" s="1"/>
  <c r="V165"/>
  <c r="K165" s="1"/>
  <c r="V169"/>
  <c r="K169" s="1"/>
  <c r="V173"/>
  <c r="K173" s="1"/>
  <c r="V177"/>
  <c r="K177" s="1"/>
  <c r="V181"/>
  <c r="K181" s="1"/>
  <c r="V185"/>
  <c r="K185" s="1"/>
  <c r="V189"/>
  <c r="K189" s="1"/>
  <c r="V193"/>
  <c r="K193" s="1"/>
  <c r="V197"/>
  <c r="K197" s="1"/>
  <c r="V201"/>
  <c r="K201" s="1"/>
  <c r="V205"/>
  <c r="K205" s="1"/>
  <c r="V209"/>
  <c r="K209" s="1"/>
  <c r="V213"/>
  <c r="K213" s="1"/>
  <c r="V217"/>
  <c r="K217" s="1"/>
  <c r="V221"/>
  <c r="K221" s="1"/>
  <c r="V225"/>
  <c r="K225" s="1"/>
  <c r="V229"/>
  <c r="K229" s="1"/>
  <c r="V233"/>
  <c r="K233" s="1"/>
  <c r="V237"/>
  <c r="K237" s="1"/>
  <c r="V241"/>
  <c r="K241" s="1"/>
  <c r="V245"/>
  <c r="K245" s="1"/>
  <c r="V249"/>
  <c r="K249" s="1"/>
  <c r="V253"/>
  <c r="K253" s="1"/>
  <c r="V257"/>
  <c r="K257" s="1"/>
  <c r="V261"/>
  <c r="K261" s="1"/>
  <c r="V265"/>
  <c r="K265" s="1"/>
  <c r="V269"/>
  <c r="K269" s="1"/>
  <c r="V273"/>
  <c r="K273" s="1"/>
  <c r="V277"/>
  <c r="K277" s="1"/>
  <c r="V281"/>
  <c r="K281" s="1"/>
  <c r="V285"/>
  <c r="K285" s="1"/>
  <c r="V289"/>
  <c r="K289" s="1"/>
  <c r="V293"/>
  <c r="K293" s="1"/>
  <c r="V297"/>
  <c r="K297" s="1"/>
  <c r="V301"/>
  <c r="K301" s="1"/>
  <c r="V305"/>
  <c r="K305" s="1"/>
  <c r="V309"/>
  <c r="K309" s="1"/>
  <c r="V313"/>
  <c r="K313" s="1"/>
  <c r="V317"/>
  <c r="K317" s="1"/>
  <c r="V321"/>
  <c r="K321" s="1"/>
  <c r="V325"/>
  <c r="K325" s="1"/>
  <c r="V329"/>
  <c r="K329" s="1"/>
  <c r="V333"/>
  <c r="K333" s="1"/>
  <c r="V337"/>
  <c r="K337" s="1"/>
  <c r="V341"/>
  <c r="K341" s="1"/>
  <c r="V345"/>
  <c r="K345" s="1"/>
  <c r="V349"/>
  <c r="K349" s="1"/>
  <c r="V353"/>
  <c r="K353" s="1"/>
  <c r="V357"/>
  <c r="K357" s="1"/>
  <c r="V361"/>
  <c r="K361" s="1"/>
  <c r="V365"/>
  <c r="K365" s="1"/>
  <c r="V369"/>
  <c r="K369" s="1"/>
  <c r="V373"/>
  <c r="K373" s="1"/>
  <c r="V377"/>
  <c r="K377" s="1"/>
  <c r="V381"/>
  <c r="K381" s="1"/>
  <c r="V385"/>
  <c r="K385" s="1"/>
  <c r="V389"/>
  <c r="K389" s="1"/>
  <c r="V393"/>
  <c r="K393" s="1"/>
  <c r="V397"/>
  <c r="K397" s="1"/>
  <c r="V401"/>
  <c r="K401" s="1"/>
  <c r="V405"/>
  <c r="K405" s="1"/>
  <c r="V409"/>
  <c r="K409" s="1"/>
  <c r="V413"/>
  <c r="K413" s="1"/>
  <c r="V417"/>
  <c r="K417" s="1"/>
  <c r="V421"/>
  <c r="K421" s="1"/>
  <c r="V425"/>
  <c r="K425" s="1"/>
  <c r="V429"/>
  <c r="K429" s="1"/>
  <c r="V433"/>
  <c r="K433" s="1"/>
  <c r="V437"/>
  <c r="K437" s="1"/>
  <c r="V441"/>
  <c r="K441" s="1"/>
  <c r="V445"/>
  <c r="K445" s="1"/>
  <c r="V449"/>
  <c r="K449" s="1"/>
  <c r="V453"/>
  <c r="K453" s="1"/>
  <c r="V457"/>
  <c r="K457" s="1"/>
  <c r="V461"/>
  <c r="K461" s="1"/>
  <c r="V465"/>
  <c r="K465" s="1"/>
  <c r="V469"/>
  <c r="K469" s="1"/>
  <c r="V473"/>
  <c r="K473" s="1"/>
  <c r="V477"/>
  <c r="K477" s="1"/>
  <c r="V481"/>
  <c r="K481" s="1"/>
  <c r="V485"/>
  <c r="K485" s="1"/>
  <c r="V489"/>
  <c r="K489" s="1"/>
  <c r="V493"/>
  <c r="K493" s="1"/>
  <c r="V497"/>
  <c r="K497" s="1"/>
  <c r="V501"/>
  <c r="K501" s="1"/>
  <c r="V505"/>
  <c r="K505" s="1"/>
  <c r="V509"/>
  <c r="K509" s="1"/>
  <c r="V513"/>
  <c r="K513" s="1"/>
  <c r="V517"/>
  <c r="K517" s="1"/>
  <c r="V521"/>
  <c r="K521" s="1"/>
  <c r="V525"/>
  <c r="K525" s="1"/>
  <c r="V529"/>
  <c r="K529" s="1"/>
  <c r="V533"/>
  <c r="K533" s="1"/>
  <c r="V537"/>
  <c r="K537" s="1"/>
  <c r="V541"/>
  <c r="K541" s="1"/>
  <c r="V545"/>
  <c r="K545" s="1"/>
  <c r="V549"/>
  <c r="K549" s="1"/>
  <c r="V553"/>
  <c r="K553" s="1"/>
  <c r="V557"/>
  <c r="K557" s="1"/>
  <c r="V561"/>
  <c r="K561" s="1"/>
  <c r="V565"/>
  <c r="K565" s="1"/>
  <c r="V569"/>
  <c r="K569" s="1"/>
  <c r="V573"/>
  <c r="K573" s="1"/>
  <c r="V577"/>
  <c r="K577" s="1"/>
  <c r="V581"/>
  <c r="K581" s="1"/>
  <c r="V585"/>
  <c r="K585" s="1"/>
  <c r="V589"/>
  <c r="K589" s="1"/>
  <c r="V593"/>
  <c r="K593" s="1"/>
  <c r="V597"/>
  <c r="K597" s="1"/>
  <c r="V601"/>
  <c r="K601" s="1"/>
  <c r="V605"/>
  <c r="K605" s="1"/>
  <c r="V609"/>
  <c r="K609" s="1"/>
  <c r="V613"/>
  <c r="K613" s="1"/>
  <c r="V617"/>
  <c r="K617" s="1"/>
  <c r="V621"/>
  <c r="K621" s="1"/>
  <c r="V625"/>
  <c r="K625" s="1"/>
  <c r="V629"/>
  <c r="K629" s="1"/>
  <c r="V633"/>
  <c r="K633" s="1"/>
  <c r="V637"/>
  <c r="K637" s="1"/>
  <c r="V641"/>
  <c r="K641" s="1"/>
  <c r="V645"/>
  <c r="K645" s="1"/>
  <c r="V649"/>
  <c r="K649" s="1"/>
  <c r="V653"/>
  <c r="K653" s="1"/>
  <c r="V657"/>
  <c r="K657" s="1"/>
  <c r="V661"/>
  <c r="K661" s="1"/>
  <c r="V665"/>
  <c r="K665" s="1"/>
  <c r="V669"/>
  <c r="K669" s="1"/>
  <c r="V673"/>
  <c r="K673" s="1"/>
  <c r="V677"/>
  <c r="K677" s="1"/>
  <c r="V681"/>
  <c r="K681" s="1"/>
  <c r="V685"/>
  <c r="K685" s="1"/>
  <c r="V689"/>
  <c r="K689" s="1"/>
  <c r="V693"/>
  <c r="K693" s="1"/>
  <c r="V697"/>
  <c r="K697" s="1"/>
  <c r="V701"/>
  <c r="K701" s="1"/>
  <c r="V705"/>
  <c r="K705" s="1"/>
  <c r="V709"/>
  <c r="K709" s="1"/>
  <c r="V713"/>
  <c r="K713" s="1"/>
  <c r="V717"/>
  <c r="K717" s="1"/>
  <c r="V721"/>
  <c r="K721" s="1"/>
  <c r="V725"/>
  <c r="K725" s="1"/>
  <c r="V729"/>
  <c r="K729" s="1"/>
  <c r="V733"/>
  <c r="K733" s="1"/>
  <c r="V737"/>
  <c r="K737" s="1"/>
  <c r="V741"/>
  <c r="K741" s="1"/>
  <c r="V745"/>
  <c r="K745" s="1"/>
  <c r="V749"/>
  <c r="K749" s="1"/>
  <c r="V753"/>
  <c r="K753" s="1"/>
  <c r="V757"/>
  <c r="K757" s="1"/>
  <c r="V761"/>
  <c r="K761" s="1"/>
  <c r="V765"/>
  <c r="K765" s="1"/>
  <c r="V769"/>
  <c r="K769" s="1"/>
  <c r="V773"/>
  <c r="K773" s="1"/>
  <c r="V777"/>
  <c r="K777" s="1"/>
  <c r="V781"/>
  <c r="K781" s="1"/>
  <c r="V785"/>
  <c r="K785" s="1"/>
  <c r="V789"/>
  <c r="K789" s="1"/>
  <c r="V793"/>
  <c r="K793" s="1"/>
  <c r="V797"/>
  <c r="K797" s="1"/>
  <c r="V801"/>
  <c r="K801" s="1"/>
  <c r="V805"/>
  <c r="K805" s="1"/>
  <c r="V809"/>
  <c r="K809" s="1"/>
  <c r="V813"/>
  <c r="K813" s="1"/>
  <c r="V817"/>
  <c r="K817" s="1"/>
  <c r="V821"/>
  <c r="K821" s="1"/>
  <c r="V825"/>
  <c r="K825" s="1"/>
  <c r="V829"/>
  <c r="K829" s="1"/>
  <c r="V833"/>
  <c r="K833" s="1"/>
  <c r="V837"/>
  <c r="K837" s="1"/>
  <c r="V841"/>
  <c r="K841" s="1"/>
  <c r="V845"/>
  <c r="K845" s="1"/>
  <c r="V849"/>
  <c r="K849" s="1"/>
  <c r="V853"/>
  <c r="K853" s="1"/>
  <c r="V857"/>
  <c r="K857" s="1"/>
  <c r="V861"/>
  <c r="K861" s="1"/>
  <c r="V865"/>
  <c r="K865" s="1"/>
  <c r="V869"/>
  <c r="K869" s="1"/>
  <c r="V873"/>
  <c r="K873" s="1"/>
  <c r="V877"/>
  <c r="K877" s="1"/>
  <c r="V881"/>
  <c r="K881" s="1"/>
  <c r="V885"/>
  <c r="K885" s="1"/>
  <c r="V889"/>
  <c r="K889" s="1"/>
  <c r="V893"/>
  <c r="K893" s="1"/>
  <c r="V897"/>
  <c r="K897" s="1"/>
  <c r="V901"/>
  <c r="K901" s="1"/>
  <c r="V905"/>
  <c r="K905" s="1"/>
  <c r="V909"/>
  <c r="K909" s="1"/>
  <c r="V913"/>
  <c r="K913" s="1"/>
  <c r="V917"/>
  <c r="K917" s="1"/>
  <c r="V921"/>
  <c r="K921" s="1"/>
  <c r="V925"/>
  <c r="K925" s="1"/>
  <c r="V929"/>
  <c r="K929" s="1"/>
  <c r="V933"/>
  <c r="K933" s="1"/>
  <c r="V937"/>
  <c r="K937" s="1"/>
  <c r="V941"/>
  <c r="K941" s="1"/>
  <c r="V945"/>
  <c r="K945" s="1"/>
  <c r="V949"/>
  <c r="K949" s="1"/>
  <c r="V953"/>
  <c r="K953" s="1"/>
  <c r="V957"/>
  <c r="K957" s="1"/>
  <c r="V961"/>
  <c r="K961" s="1"/>
  <c r="V965"/>
  <c r="K965" s="1"/>
  <c r="V969"/>
  <c r="K969" s="1"/>
  <c r="V973"/>
  <c r="K973" s="1"/>
  <c r="V977"/>
  <c r="K977" s="1"/>
  <c r="V981"/>
  <c r="K981" s="1"/>
  <c r="V985"/>
  <c r="K985" s="1"/>
  <c r="V989"/>
  <c r="K989" s="1"/>
  <c r="V993"/>
  <c r="K993" s="1"/>
  <c r="V997"/>
  <c r="K997" s="1"/>
  <c r="V1001"/>
  <c r="K1001" s="1"/>
  <c r="V1005"/>
  <c r="K1005" s="1"/>
  <c r="V1009"/>
  <c r="K1009" s="1"/>
  <c r="V1013"/>
  <c r="K1013" s="1"/>
  <c r="V1017"/>
  <c r="K1017" s="1"/>
  <c r="V1021"/>
  <c r="K1021" s="1"/>
  <c r="V1025"/>
  <c r="K1025" s="1"/>
  <c r="V8"/>
  <c r="K8" s="1"/>
  <c r="V12"/>
  <c r="K12" s="1"/>
  <c r="V16"/>
  <c r="K16" s="1"/>
  <c r="V20"/>
  <c r="K20" s="1"/>
  <c r="V24"/>
  <c r="K24" s="1"/>
  <c r="V28"/>
  <c r="K28" s="1"/>
  <c r="V32"/>
  <c r="K32" s="1"/>
  <c r="V36"/>
  <c r="K36" s="1"/>
  <c r="V40"/>
  <c r="K40" s="1"/>
  <c r="V44"/>
  <c r="K44" s="1"/>
  <c r="V48"/>
  <c r="K48" s="1"/>
  <c r="V52"/>
  <c r="K52" s="1"/>
  <c r="V56"/>
  <c r="K56" s="1"/>
  <c r="V60"/>
  <c r="K60" s="1"/>
  <c r="V64"/>
  <c r="K64" s="1"/>
  <c r="V68"/>
  <c r="K68" s="1"/>
  <c r="V72"/>
  <c r="K72" s="1"/>
  <c r="V76"/>
  <c r="K76" s="1"/>
  <c r="V80"/>
  <c r="K80" s="1"/>
  <c r="V84"/>
  <c r="K84" s="1"/>
  <c r="V88"/>
  <c r="K88" s="1"/>
  <c r="V92"/>
  <c r="K92" s="1"/>
  <c r="V96"/>
  <c r="K96" s="1"/>
  <c r="V100"/>
  <c r="K100" s="1"/>
  <c r="V104"/>
  <c r="K104" s="1"/>
  <c r="V108"/>
  <c r="K108" s="1"/>
  <c r="V112"/>
  <c r="K112" s="1"/>
  <c r="V116"/>
  <c r="K116" s="1"/>
  <c r="V120"/>
  <c r="K120" s="1"/>
  <c r="V124"/>
  <c r="K124" s="1"/>
  <c r="V128"/>
  <c r="K128" s="1"/>
  <c r="V132"/>
  <c r="K132" s="1"/>
  <c r="V136"/>
  <c r="K136" s="1"/>
  <c r="V140"/>
  <c r="K140" s="1"/>
  <c r="V144"/>
  <c r="K144" s="1"/>
  <c r="V148"/>
  <c r="K148" s="1"/>
  <c r="V152"/>
  <c r="K152" s="1"/>
  <c r="V156"/>
  <c r="K156" s="1"/>
  <c r="V160"/>
  <c r="K160" s="1"/>
  <c r="V164"/>
  <c r="K164" s="1"/>
  <c r="V168"/>
  <c r="K168" s="1"/>
  <c r="V172"/>
  <c r="K172" s="1"/>
  <c r="V176"/>
  <c r="K176" s="1"/>
  <c r="V180"/>
  <c r="K180" s="1"/>
  <c r="V184"/>
  <c r="K184" s="1"/>
  <c r="V188"/>
  <c r="K188" s="1"/>
  <c r="V192"/>
  <c r="K192" s="1"/>
  <c r="V196"/>
  <c r="K196" s="1"/>
  <c r="V200"/>
  <c r="K200" s="1"/>
  <c r="V204"/>
  <c r="K204" s="1"/>
  <c r="V208"/>
  <c r="K208" s="1"/>
  <c r="V212"/>
  <c r="K212" s="1"/>
  <c r="V216"/>
  <c r="K216" s="1"/>
  <c r="V220"/>
  <c r="K220" s="1"/>
  <c r="V224"/>
  <c r="K224" s="1"/>
  <c r="V228"/>
  <c r="K228" s="1"/>
  <c r="V232"/>
  <c r="K232" s="1"/>
  <c r="V236"/>
  <c r="K236" s="1"/>
  <c r="V240"/>
  <c r="K240" s="1"/>
  <c r="V244"/>
  <c r="K244" s="1"/>
  <c r="V248"/>
  <c r="K248" s="1"/>
  <c r="V252"/>
  <c r="K252" s="1"/>
  <c r="V256"/>
  <c r="K256" s="1"/>
  <c r="V260"/>
  <c r="K260" s="1"/>
  <c r="V264"/>
  <c r="K264" s="1"/>
  <c r="V268"/>
  <c r="K268" s="1"/>
  <c r="V272"/>
  <c r="K272" s="1"/>
  <c r="V276"/>
  <c r="K276" s="1"/>
  <c r="V280"/>
  <c r="K280" s="1"/>
  <c r="V284"/>
  <c r="K284" s="1"/>
  <c r="V288"/>
  <c r="K288" s="1"/>
  <c r="V292"/>
  <c r="K292" s="1"/>
  <c r="V296"/>
  <c r="K296" s="1"/>
  <c r="V300"/>
  <c r="K300" s="1"/>
  <c r="V304"/>
  <c r="K304" s="1"/>
  <c r="V308"/>
  <c r="K308" s="1"/>
  <c r="V312"/>
  <c r="K312" s="1"/>
  <c r="V316"/>
  <c r="K316" s="1"/>
  <c r="V320"/>
  <c r="K320" s="1"/>
  <c r="V324"/>
  <c r="K324" s="1"/>
  <c r="V328"/>
  <c r="K328" s="1"/>
  <c r="V332"/>
  <c r="K332" s="1"/>
  <c r="V336"/>
  <c r="K336" s="1"/>
  <c r="V340"/>
  <c r="K340" s="1"/>
  <c r="V344"/>
  <c r="K344" s="1"/>
  <c r="V348"/>
  <c r="K348" s="1"/>
  <c r="V352"/>
  <c r="K352" s="1"/>
  <c r="V356"/>
  <c r="K356" s="1"/>
  <c r="V360"/>
  <c r="K360" s="1"/>
  <c r="V364"/>
  <c r="K364" s="1"/>
  <c r="V368"/>
  <c r="K368" s="1"/>
  <c r="V372"/>
  <c r="K372" s="1"/>
  <c r="V376"/>
  <c r="K376" s="1"/>
  <c r="V380"/>
  <c r="K380" s="1"/>
  <c r="V384"/>
  <c r="K384" s="1"/>
  <c r="V388"/>
  <c r="K388" s="1"/>
  <c r="V392"/>
  <c r="K392" s="1"/>
  <c r="V396"/>
  <c r="K396" s="1"/>
  <c r="V400"/>
  <c r="K400" s="1"/>
  <c r="V404"/>
  <c r="K404" s="1"/>
  <c r="V408"/>
  <c r="K408" s="1"/>
  <c r="V412"/>
  <c r="K412" s="1"/>
  <c r="V416"/>
  <c r="K416" s="1"/>
  <c r="V420"/>
  <c r="K420" s="1"/>
  <c r="V424"/>
  <c r="K424" s="1"/>
  <c r="V428"/>
  <c r="K428" s="1"/>
  <c r="V432"/>
  <c r="K432" s="1"/>
  <c r="V436"/>
  <c r="K436" s="1"/>
  <c r="V440"/>
  <c r="K440" s="1"/>
  <c r="V444"/>
  <c r="K444" s="1"/>
  <c r="V448"/>
  <c r="K448" s="1"/>
  <c r="V452"/>
  <c r="K452" s="1"/>
  <c r="V456"/>
  <c r="K456" s="1"/>
  <c r="V460"/>
  <c r="K460" s="1"/>
  <c r="V464"/>
  <c r="K464" s="1"/>
  <c r="V468"/>
  <c r="K468" s="1"/>
  <c r="V472"/>
  <c r="K472" s="1"/>
  <c r="V476"/>
  <c r="K476" s="1"/>
  <c r="V480"/>
  <c r="K480" s="1"/>
  <c r="V484"/>
  <c r="K484" s="1"/>
  <c r="V488"/>
  <c r="K488" s="1"/>
  <c r="V11"/>
  <c r="K11" s="1"/>
  <c r="V15"/>
  <c r="K15" s="1"/>
  <c r="V19"/>
  <c r="K19" s="1"/>
  <c r="V23"/>
  <c r="K23" s="1"/>
  <c r="V27"/>
  <c r="K27" s="1"/>
  <c r="V31"/>
  <c r="K31" s="1"/>
  <c r="V35"/>
  <c r="K35" s="1"/>
  <c r="V39"/>
  <c r="K39" s="1"/>
  <c r="V43"/>
  <c r="K43" s="1"/>
  <c r="V47"/>
  <c r="K47" s="1"/>
  <c r="V51"/>
  <c r="K51" s="1"/>
  <c r="V55"/>
  <c r="K55" s="1"/>
  <c r="V59"/>
  <c r="K59" s="1"/>
  <c r="V63"/>
  <c r="K63" s="1"/>
  <c r="V67"/>
  <c r="K67" s="1"/>
  <c r="V71"/>
  <c r="K71" s="1"/>
  <c r="V75"/>
  <c r="K75" s="1"/>
  <c r="V79"/>
  <c r="K79" s="1"/>
  <c r="V83"/>
  <c r="K83" s="1"/>
  <c r="V87"/>
  <c r="K87" s="1"/>
  <c r="V91"/>
  <c r="K91" s="1"/>
  <c r="V95"/>
  <c r="K95" s="1"/>
  <c r="V99"/>
  <c r="K99" s="1"/>
  <c r="V103"/>
  <c r="K103" s="1"/>
  <c r="V107"/>
  <c r="K107" s="1"/>
  <c r="V111"/>
  <c r="K111" s="1"/>
  <c r="V115"/>
  <c r="K115" s="1"/>
  <c r="V119"/>
  <c r="K119" s="1"/>
  <c r="V123"/>
  <c r="K123" s="1"/>
  <c r="V127"/>
  <c r="K127" s="1"/>
  <c r="V131"/>
  <c r="K131" s="1"/>
  <c r="V135"/>
  <c r="K135" s="1"/>
  <c r="V139"/>
  <c r="K139" s="1"/>
  <c r="V143"/>
  <c r="K143" s="1"/>
  <c r="V147"/>
  <c r="K147" s="1"/>
  <c r="V151"/>
  <c r="K151" s="1"/>
  <c r="V155"/>
  <c r="K155" s="1"/>
  <c r="V159"/>
  <c r="K159" s="1"/>
  <c r="V163"/>
  <c r="K163" s="1"/>
  <c r="V167"/>
  <c r="K167" s="1"/>
  <c r="V171"/>
  <c r="K171" s="1"/>
  <c r="V175"/>
  <c r="K175" s="1"/>
  <c r="V179"/>
  <c r="K179" s="1"/>
  <c r="V183"/>
  <c r="K183" s="1"/>
  <c r="V187"/>
  <c r="K187" s="1"/>
  <c r="V191"/>
  <c r="K191" s="1"/>
  <c r="V195"/>
  <c r="K195" s="1"/>
  <c r="V199"/>
  <c r="K199" s="1"/>
  <c r="V203"/>
  <c r="K203" s="1"/>
  <c r="V207"/>
  <c r="K207" s="1"/>
  <c r="V211"/>
  <c r="K211" s="1"/>
  <c r="V215"/>
  <c r="K215" s="1"/>
  <c r="V219"/>
  <c r="K219" s="1"/>
  <c r="V223"/>
  <c r="K223" s="1"/>
  <c r="V227"/>
  <c r="K227" s="1"/>
  <c r="V231"/>
  <c r="K231" s="1"/>
  <c r="V235"/>
  <c r="K235" s="1"/>
  <c r="V239"/>
  <c r="K239" s="1"/>
  <c r="V243"/>
  <c r="K243" s="1"/>
  <c r="V247"/>
  <c r="K247" s="1"/>
  <c r="V251"/>
  <c r="K251" s="1"/>
  <c r="V255"/>
  <c r="K255" s="1"/>
  <c r="V259"/>
  <c r="K259" s="1"/>
  <c r="V263"/>
  <c r="K263" s="1"/>
  <c r="V267"/>
  <c r="K267" s="1"/>
  <c r="V271"/>
  <c r="K271" s="1"/>
  <c r="V275"/>
  <c r="K275" s="1"/>
  <c r="V279"/>
  <c r="K279" s="1"/>
  <c r="V283"/>
  <c r="K283" s="1"/>
  <c r="V287"/>
  <c r="K287" s="1"/>
  <c r="V291"/>
  <c r="K291" s="1"/>
  <c r="V295"/>
  <c r="K295" s="1"/>
  <c r="V299"/>
  <c r="K299" s="1"/>
  <c r="V303"/>
  <c r="K303" s="1"/>
  <c r="V307"/>
  <c r="K307" s="1"/>
  <c r="V311"/>
  <c r="K311" s="1"/>
  <c r="V315"/>
  <c r="K315" s="1"/>
  <c r="V319"/>
  <c r="K319" s="1"/>
  <c r="V323"/>
  <c r="K323" s="1"/>
  <c r="V327"/>
  <c r="K327" s="1"/>
  <c r="V331"/>
  <c r="K331" s="1"/>
  <c r="V335"/>
  <c r="K335" s="1"/>
  <c r="V339"/>
  <c r="K339" s="1"/>
  <c r="V343"/>
  <c r="K343" s="1"/>
  <c r="V347"/>
  <c r="K347" s="1"/>
  <c r="V351"/>
  <c r="K351" s="1"/>
  <c r="V355"/>
  <c r="K355" s="1"/>
  <c r="V359"/>
  <c r="K359" s="1"/>
  <c r="V363"/>
  <c r="K363" s="1"/>
  <c r="V367"/>
  <c r="K367" s="1"/>
  <c r="V371"/>
  <c r="K371" s="1"/>
  <c r="V375"/>
  <c r="K375" s="1"/>
  <c r="V379"/>
  <c r="K379" s="1"/>
  <c r="V383"/>
  <c r="K383" s="1"/>
  <c r="V387"/>
  <c r="K387" s="1"/>
  <c r="V391"/>
  <c r="K391" s="1"/>
  <c r="V395"/>
  <c r="K395" s="1"/>
  <c r="V399"/>
  <c r="K399" s="1"/>
  <c r="V403"/>
  <c r="K403" s="1"/>
  <c r="V407"/>
  <c r="K407" s="1"/>
  <c r="V411"/>
  <c r="K411" s="1"/>
  <c r="V415"/>
  <c r="K415" s="1"/>
  <c r="V419"/>
  <c r="K419" s="1"/>
  <c r="V423"/>
  <c r="K423" s="1"/>
  <c r="V427"/>
  <c r="K427" s="1"/>
  <c r="V431"/>
  <c r="K431" s="1"/>
  <c r="V435"/>
  <c r="K435" s="1"/>
  <c r="V439"/>
  <c r="K439" s="1"/>
  <c r="V443"/>
  <c r="K443" s="1"/>
  <c r="V447"/>
  <c r="K447" s="1"/>
  <c r="V451"/>
  <c r="K451" s="1"/>
  <c r="V455"/>
  <c r="K455" s="1"/>
  <c r="V459"/>
  <c r="K459" s="1"/>
  <c r="V463"/>
  <c r="K463" s="1"/>
  <c r="V467"/>
  <c r="K467" s="1"/>
  <c r="V471"/>
  <c r="K471" s="1"/>
  <c r="V475"/>
  <c r="K475" s="1"/>
  <c r="V479"/>
  <c r="K479" s="1"/>
  <c r="V483"/>
  <c r="K483" s="1"/>
  <c r="V487"/>
  <c r="K487" s="1"/>
  <c r="V491"/>
  <c r="K491" s="1"/>
  <c r="V495"/>
  <c r="K495" s="1"/>
  <c r="V499"/>
  <c r="K499" s="1"/>
  <c r="V503"/>
  <c r="K503" s="1"/>
  <c r="V507"/>
  <c r="K507" s="1"/>
  <c r="V511"/>
  <c r="K511" s="1"/>
  <c r="V515"/>
  <c r="K515" s="1"/>
  <c r="V519"/>
  <c r="K519" s="1"/>
  <c r="V523"/>
  <c r="K523" s="1"/>
  <c r="V527"/>
  <c r="K527" s="1"/>
  <c r="V531"/>
  <c r="K531" s="1"/>
  <c r="V535"/>
  <c r="K535" s="1"/>
  <c r="V539"/>
  <c r="K539" s="1"/>
  <c r="V543"/>
  <c r="K543" s="1"/>
  <c r="V547"/>
  <c r="K547" s="1"/>
  <c r="V551"/>
  <c r="K551" s="1"/>
  <c r="V555"/>
  <c r="K555" s="1"/>
  <c r="V559"/>
  <c r="K559" s="1"/>
  <c r="V563"/>
  <c r="K563" s="1"/>
  <c r="V567"/>
  <c r="K567" s="1"/>
  <c r="V571"/>
  <c r="K571" s="1"/>
  <c r="V575"/>
  <c r="K575" s="1"/>
  <c r="V579"/>
  <c r="K579" s="1"/>
  <c r="V583"/>
  <c r="K583" s="1"/>
  <c r="V587"/>
  <c r="K587" s="1"/>
  <c r="V591"/>
  <c r="K591" s="1"/>
  <c r="V595"/>
  <c r="K595" s="1"/>
  <c r="V599"/>
  <c r="K599" s="1"/>
  <c r="V603"/>
  <c r="K603" s="1"/>
  <c r="V607"/>
  <c r="K607" s="1"/>
  <c r="V611"/>
  <c r="K611" s="1"/>
  <c r="V615"/>
  <c r="K615" s="1"/>
  <c r="V619"/>
  <c r="K619" s="1"/>
  <c r="V623"/>
  <c r="K623" s="1"/>
  <c r="V627"/>
  <c r="K627" s="1"/>
  <c r="V631"/>
  <c r="K631" s="1"/>
  <c r="V635"/>
  <c r="K635" s="1"/>
  <c r="V639"/>
  <c r="K639" s="1"/>
  <c r="V643"/>
  <c r="K643" s="1"/>
  <c r="V647"/>
  <c r="K647" s="1"/>
  <c r="V651"/>
  <c r="K651" s="1"/>
  <c r="V655"/>
  <c r="K655" s="1"/>
  <c r="V659"/>
  <c r="K659" s="1"/>
  <c r="V663"/>
  <c r="K663" s="1"/>
  <c r="V667"/>
  <c r="K667" s="1"/>
  <c r="V671"/>
  <c r="K671" s="1"/>
  <c r="V675"/>
  <c r="K675" s="1"/>
  <c r="V679"/>
  <c r="K679" s="1"/>
  <c r="V683"/>
  <c r="K683" s="1"/>
  <c r="V687"/>
  <c r="K687" s="1"/>
  <c r="V691"/>
  <c r="K691" s="1"/>
  <c r="V695"/>
  <c r="K695" s="1"/>
  <c r="V699"/>
  <c r="K699" s="1"/>
  <c r="V703"/>
  <c r="K703" s="1"/>
  <c r="V707"/>
  <c r="K707" s="1"/>
  <c r="V711"/>
  <c r="K711" s="1"/>
  <c r="V715"/>
  <c r="K715" s="1"/>
  <c r="V719"/>
  <c r="K719" s="1"/>
  <c r="V723"/>
  <c r="K723" s="1"/>
  <c r="V727"/>
  <c r="K727" s="1"/>
  <c r="V731"/>
  <c r="K731" s="1"/>
  <c r="V735"/>
  <c r="K735" s="1"/>
  <c r="V739"/>
  <c r="K739" s="1"/>
  <c r="V743"/>
  <c r="K743" s="1"/>
  <c r="V747"/>
  <c r="K747" s="1"/>
  <c r="V751"/>
  <c r="K751" s="1"/>
  <c r="V755"/>
  <c r="K755" s="1"/>
  <c r="V759"/>
  <c r="K759" s="1"/>
  <c r="V763"/>
  <c r="K763" s="1"/>
  <c r="V767"/>
  <c r="K767" s="1"/>
  <c r="V771"/>
  <c r="K771" s="1"/>
  <c r="V775"/>
  <c r="K775" s="1"/>
  <c r="V779"/>
  <c r="K779" s="1"/>
  <c r="V783"/>
  <c r="K783" s="1"/>
  <c r="V787"/>
  <c r="K787" s="1"/>
  <c r="V791"/>
  <c r="K791" s="1"/>
  <c r="V795"/>
  <c r="K795" s="1"/>
  <c r="V799"/>
  <c r="K799" s="1"/>
  <c r="V803"/>
  <c r="K803" s="1"/>
  <c r="V807"/>
  <c r="K807" s="1"/>
  <c r="V811"/>
  <c r="K811" s="1"/>
  <c r="V815"/>
  <c r="K815" s="1"/>
  <c r="V819"/>
  <c r="K819" s="1"/>
  <c r="V823"/>
  <c r="K823" s="1"/>
  <c r="V827"/>
  <c r="K827" s="1"/>
  <c r="V831"/>
  <c r="K831" s="1"/>
  <c r="V835"/>
  <c r="K835" s="1"/>
  <c r="V839"/>
  <c r="K839" s="1"/>
  <c r="V843"/>
  <c r="K843" s="1"/>
  <c r="V847"/>
  <c r="K847" s="1"/>
  <c r="V851"/>
  <c r="K851" s="1"/>
  <c r="V855"/>
  <c r="K855" s="1"/>
  <c r="V859"/>
  <c r="K859" s="1"/>
  <c r="V863"/>
  <c r="K863" s="1"/>
  <c r="V867"/>
  <c r="K867" s="1"/>
  <c r="V871"/>
  <c r="K871" s="1"/>
  <c r="V875"/>
  <c r="K875" s="1"/>
  <c r="V879"/>
  <c r="K879" s="1"/>
  <c r="V883"/>
  <c r="K883" s="1"/>
  <c r="V887"/>
  <c r="K887" s="1"/>
  <c r="V891"/>
  <c r="K891" s="1"/>
  <c r="V895"/>
  <c r="K895" s="1"/>
  <c r="V899"/>
  <c r="K899" s="1"/>
  <c r="V903"/>
  <c r="K903" s="1"/>
  <c r="V907"/>
  <c r="K907" s="1"/>
  <c r="V911"/>
  <c r="K911" s="1"/>
  <c r="V915"/>
  <c r="K915" s="1"/>
  <c r="V919"/>
  <c r="K919" s="1"/>
  <c r="V923"/>
  <c r="K923" s="1"/>
  <c r="V927"/>
  <c r="K927" s="1"/>
  <c r="V931"/>
  <c r="K931" s="1"/>
  <c r="V935"/>
  <c r="K935" s="1"/>
  <c r="V939"/>
  <c r="K939" s="1"/>
  <c r="V943"/>
  <c r="K943" s="1"/>
  <c r="V947"/>
  <c r="K947" s="1"/>
  <c r="V951"/>
  <c r="K951" s="1"/>
  <c r="V955"/>
  <c r="K955" s="1"/>
  <c r="V959"/>
  <c r="K959" s="1"/>
  <c r="V963"/>
  <c r="K963" s="1"/>
  <c r="V967"/>
  <c r="K967" s="1"/>
  <c r="V971"/>
  <c r="K971" s="1"/>
  <c r="V975"/>
  <c r="K975" s="1"/>
  <c r="V979"/>
  <c r="K979" s="1"/>
  <c r="V983"/>
  <c r="K983" s="1"/>
  <c r="V987"/>
  <c r="K987" s="1"/>
  <c r="V991"/>
  <c r="K991" s="1"/>
  <c r="V995"/>
  <c r="K995" s="1"/>
  <c r="V999"/>
  <c r="K999" s="1"/>
  <c r="V1003"/>
  <c r="K1003" s="1"/>
  <c r="V1007"/>
  <c r="K1007" s="1"/>
  <c r="V1011"/>
  <c r="K1011" s="1"/>
  <c r="V1015"/>
  <c r="K1015" s="1"/>
  <c r="V1019"/>
  <c r="K1019" s="1"/>
  <c r="V1023"/>
  <c r="K1023" s="1"/>
  <c r="V1027"/>
  <c r="K1027" s="1"/>
  <c r="V10"/>
  <c r="K10" s="1"/>
  <c r="V14"/>
  <c r="K14" s="1"/>
  <c r="V18"/>
  <c r="K18" s="1"/>
  <c r="V22"/>
  <c r="K22" s="1"/>
  <c r="V26"/>
  <c r="K26" s="1"/>
  <c r="V30"/>
  <c r="K30" s="1"/>
  <c r="V34"/>
  <c r="K34" s="1"/>
  <c r="V38"/>
  <c r="K38" s="1"/>
  <c r="V42"/>
  <c r="K42" s="1"/>
  <c r="V46"/>
  <c r="K46" s="1"/>
  <c r="V50"/>
  <c r="K50" s="1"/>
  <c r="V54"/>
  <c r="K54" s="1"/>
  <c r="V58"/>
  <c r="K58" s="1"/>
  <c r="V62"/>
  <c r="K62" s="1"/>
  <c r="V66"/>
  <c r="K66" s="1"/>
  <c r="V70"/>
  <c r="K70" s="1"/>
  <c r="V74"/>
  <c r="K74" s="1"/>
  <c r="V78"/>
  <c r="K78" s="1"/>
  <c r="V82"/>
  <c r="K82" s="1"/>
  <c r="V86"/>
  <c r="K86" s="1"/>
  <c r="V90"/>
  <c r="K90" s="1"/>
  <c r="V94"/>
  <c r="K94" s="1"/>
  <c r="V98"/>
  <c r="K98" s="1"/>
  <c r="V102"/>
  <c r="K102" s="1"/>
  <c r="V106"/>
  <c r="K106" s="1"/>
  <c r="V110"/>
  <c r="K110" s="1"/>
  <c r="V114"/>
  <c r="K114" s="1"/>
  <c r="V118"/>
  <c r="K118" s="1"/>
  <c r="V122"/>
  <c r="K122" s="1"/>
  <c r="V126"/>
  <c r="K126" s="1"/>
  <c r="V130"/>
  <c r="K130" s="1"/>
  <c r="V134"/>
  <c r="K134" s="1"/>
  <c r="V138"/>
  <c r="K138" s="1"/>
  <c r="V142"/>
  <c r="K142" s="1"/>
  <c r="V146"/>
  <c r="K146" s="1"/>
  <c r="V150"/>
  <c r="K150" s="1"/>
  <c r="V154"/>
  <c r="K154" s="1"/>
  <c r="V158"/>
  <c r="K158" s="1"/>
  <c r="V162"/>
  <c r="K162" s="1"/>
  <c r="V166"/>
  <c r="K166" s="1"/>
  <c r="V170"/>
  <c r="K170" s="1"/>
  <c r="V174"/>
  <c r="K174" s="1"/>
  <c r="V178"/>
  <c r="K178" s="1"/>
  <c r="V182"/>
  <c r="K182" s="1"/>
  <c r="V186"/>
  <c r="K186" s="1"/>
  <c r="V190"/>
  <c r="K190" s="1"/>
  <c r="V194"/>
  <c r="K194" s="1"/>
  <c r="V198"/>
  <c r="K198" s="1"/>
  <c r="V202"/>
  <c r="K202" s="1"/>
  <c r="V206"/>
  <c r="K206" s="1"/>
  <c r="V210"/>
  <c r="K210" s="1"/>
  <c r="V214"/>
  <c r="K214" s="1"/>
  <c r="V218"/>
  <c r="K218" s="1"/>
  <c r="V222"/>
  <c r="K222" s="1"/>
  <c r="V226"/>
  <c r="K226" s="1"/>
  <c r="V230"/>
  <c r="K230" s="1"/>
  <c r="V234"/>
  <c r="K234" s="1"/>
  <c r="V238"/>
  <c r="K238" s="1"/>
  <c r="V242"/>
  <c r="K242" s="1"/>
  <c r="V246"/>
  <c r="K246" s="1"/>
  <c r="V250"/>
  <c r="K250" s="1"/>
  <c r="V254"/>
  <c r="K254" s="1"/>
  <c r="V258"/>
  <c r="K258" s="1"/>
  <c r="V262"/>
  <c r="K262" s="1"/>
  <c r="V266"/>
  <c r="K266" s="1"/>
  <c r="V270"/>
  <c r="K270" s="1"/>
  <c r="V274"/>
  <c r="K274" s="1"/>
  <c r="V278"/>
  <c r="K278" s="1"/>
  <c r="V282"/>
  <c r="K282" s="1"/>
  <c r="V286"/>
  <c r="K286" s="1"/>
  <c r="V290"/>
  <c r="K290" s="1"/>
  <c r="V294"/>
  <c r="K294" s="1"/>
  <c r="V298"/>
  <c r="K298" s="1"/>
  <c r="V302"/>
  <c r="K302" s="1"/>
  <c r="V306"/>
  <c r="K306" s="1"/>
  <c r="V310"/>
  <c r="K310" s="1"/>
  <c r="V314"/>
  <c r="K314" s="1"/>
  <c r="V318"/>
  <c r="K318" s="1"/>
  <c r="V322"/>
  <c r="K322" s="1"/>
  <c r="V326"/>
  <c r="K326" s="1"/>
  <c r="V330"/>
  <c r="K330" s="1"/>
  <c r="V334"/>
  <c r="K334" s="1"/>
  <c r="V338"/>
  <c r="K338" s="1"/>
  <c r="V342"/>
  <c r="K342" s="1"/>
  <c r="V346"/>
  <c r="K346" s="1"/>
  <c r="V350"/>
  <c r="K350" s="1"/>
  <c r="V354"/>
  <c r="K354" s="1"/>
  <c r="V358"/>
  <c r="K358" s="1"/>
  <c r="V362"/>
  <c r="K362" s="1"/>
  <c r="V366"/>
  <c r="K366" s="1"/>
  <c r="V370"/>
  <c r="K370" s="1"/>
  <c r="V374"/>
  <c r="K374" s="1"/>
  <c r="V378"/>
  <c r="K378" s="1"/>
  <c r="V382"/>
  <c r="K382" s="1"/>
  <c r="V386"/>
  <c r="K386" s="1"/>
  <c r="V390"/>
  <c r="K390" s="1"/>
  <c r="V394"/>
  <c r="K394" s="1"/>
  <c r="V398"/>
  <c r="K398" s="1"/>
  <c r="V402"/>
  <c r="K402" s="1"/>
  <c r="V406"/>
  <c r="K406" s="1"/>
  <c r="V410"/>
  <c r="K410" s="1"/>
  <c r="V414"/>
  <c r="K414" s="1"/>
  <c r="V418"/>
  <c r="K418" s="1"/>
  <c r="V422"/>
  <c r="K422" s="1"/>
  <c r="V426"/>
  <c r="K426" s="1"/>
  <c r="V430"/>
  <c r="K430" s="1"/>
  <c r="V434"/>
  <c r="K434" s="1"/>
  <c r="V438"/>
  <c r="K438" s="1"/>
  <c r="V442"/>
  <c r="K442" s="1"/>
  <c r="V446"/>
  <c r="K446" s="1"/>
  <c r="V450"/>
  <c r="K450" s="1"/>
  <c r="V454"/>
  <c r="K454" s="1"/>
  <c r="V458"/>
  <c r="K458" s="1"/>
  <c r="V462"/>
  <c r="K462" s="1"/>
  <c r="V466"/>
  <c r="K466" s="1"/>
  <c r="V470"/>
  <c r="K470" s="1"/>
  <c r="V474"/>
  <c r="K474" s="1"/>
  <c r="V478"/>
  <c r="K478" s="1"/>
  <c r="V482"/>
  <c r="K482" s="1"/>
  <c r="V486"/>
  <c r="K486" s="1"/>
  <c r="V490"/>
  <c r="K490" s="1"/>
  <c r="V494"/>
  <c r="K494" s="1"/>
  <c r="V502"/>
  <c r="K502" s="1"/>
  <c r="V510"/>
  <c r="K510" s="1"/>
  <c r="V518"/>
  <c r="K518" s="1"/>
  <c r="V526"/>
  <c r="K526" s="1"/>
  <c r="V534"/>
  <c r="K534" s="1"/>
  <c r="V542"/>
  <c r="K542" s="1"/>
  <c r="V550"/>
  <c r="K550" s="1"/>
  <c r="V558"/>
  <c r="K558" s="1"/>
  <c r="V566"/>
  <c r="K566" s="1"/>
  <c r="V574"/>
  <c r="K574" s="1"/>
  <c r="V582"/>
  <c r="K582" s="1"/>
  <c r="V590"/>
  <c r="K590" s="1"/>
  <c r="V598"/>
  <c r="K598" s="1"/>
  <c r="V606"/>
  <c r="K606" s="1"/>
  <c r="V614"/>
  <c r="K614" s="1"/>
  <c r="V622"/>
  <c r="K622" s="1"/>
  <c r="V630"/>
  <c r="K630" s="1"/>
  <c r="V638"/>
  <c r="K638" s="1"/>
  <c r="V646"/>
  <c r="K646" s="1"/>
  <c r="V654"/>
  <c r="K654" s="1"/>
  <c r="V662"/>
  <c r="K662" s="1"/>
  <c r="V670"/>
  <c r="K670" s="1"/>
  <c r="V678"/>
  <c r="K678" s="1"/>
  <c r="V686"/>
  <c r="K686" s="1"/>
  <c r="V694"/>
  <c r="K694" s="1"/>
  <c r="V702"/>
  <c r="K702" s="1"/>
  <c r="V710"/>
  <c r="K710" s="1"/>
  <c r="V718"/>
  <c r="K718" s="1"/>
  <c r="V726"/>
  <c r="K726" s="1"/>
  <c r="V734"/>
  <c r="K734" s="1"/>
  <c r="V742"/>
  <c r="K742" s="1"/>
  <c r="V750"/>
  <c r="K750" s="1"/>
  <c r="V758"/>
  <c r="K758" s="1"/>
  <c r="V766"/>
  <c r="K766" s="1"/>
  <c r="V774"/>
  <c r="K774" s="1"/>
  <c r="V782"/>
  <c r="K782" s="1"/>
  <c r="V790"/>
  <c r="K790" s="1"/>
  <c r="V798"/>
  <c r="K798" s="1"/>
  <c r="V806"/>
  <c r="K806" s="1"/>
  <c r="V814"/>
  <c r="K814" s="1"/>
  <c r="V822"/>
  <c r="K822" s="1"/>
  <c r="V830"/>
  <c r="K830" s="1"/>
  <c r="V838"/>
  <c r="K838" s="1"/>
  <c r="V846"/>
  <c r="K846" s="1"/>
  <c r="V854"/>
  <c r="K854" s="1"/>
  <c r="V862"/>
  <c r="K862" s="1"/>
  <c r="V870"/>
  <c r="K870" s="1"/>
  <c r="V878"/>
  <c r="K878" s="1"/>
  <c r="V886"/>
  <c r="K886" s="1"/>
  <c r="V894"/>
  <c r="K894" s="1"/>
  <c r="V902"/>
  <c r="K902" s="1"/>
  <c r="V910"/>
  <c r="K910" s="1"/>
  <c r="V918"/>
  <c r="K918" s="1"/>
  <c r="V926"/>
  <c r="K926" s="1"/>
  <c r="V934"/>
  <c r="K934" s="1"/>
  <c r="V942"/>
  <c r="K942" s="1"/>
  <c r="V950"/>
  <c r="K950" s="1"/>
  <c r="V958"/>
  <c r="K958" s="1"/>
  <c r="V966"/>
  <c r="K966" s="1"/>
  <c r="V974"/>
  <c r="K974" s="1"/>
  <c r="V982"/>
  <c r="K982" s="1"/>
  <c r="V990"/>
  <c r="K990" s="1"/>
  <c r="V998"/>
  <c r="K998" s="1"/>
  <c r="V1006"/>
  <c r="K1006" s="1"/>
  <c r="V1014"/>
  <c r="K1014" s="1"/>
  <c r="V1022"/>
  <c r="K1022" s="1"/>
  <c r="V1029"/>
  <c r="K1029" s="1"/>
  <c r="V1033"/>
  <c r="K1033" s="1"/>
  <c r="V1037"/>
  <c r="K1037" s="1"/>
  <c r="V1041"/>
  <c r="K1041" s="1"/>
  <c r="V1045"/>
  <c r="K1045" s="1"/>
  <c r="V1049"/>
  <c r="K1049" s="1"/>
  <c r="V1053"/>
  <c r="K1053" s="1"/>
  <c r="V1057"/>
  <c r="K1057" s="1"/>
  <c r="V1061"/>
  <c r="K1061" s="1"/>
  <c r="V1065"/>
  <c r="K1065" s="1"/>
  <c r="V1069"/>
  <c r="K1069" s="1"/>
  <c r="V1073"/>
  <c r="K1073" s="1"/>
  <c r="V1077"/>
  <c r="K1077" s="1"/>
  <c r="V1081"/>
  <c r="K1081" s="1"/>
  <c r="V1085"/>
  <c r="K1085" s="1"/>
  <c r="V1089"/>
  <c r="K1089" s="1"/>
  <c r="V1093"/>
  <c r="K1093" s="1"/>
  <c r="V1097"/>
  <c r="K1097" s="1"/>
  <c r="V1101"/>
  <c r="K1101" s="1"/>
  <c r="V1105"/>
  <c r="K1105" s="1"/>
  <c r="V492"/>
  <c r="K492" s="1"/>
  <c r="V500"/>
  <c r="K500" s="1"/>
  <c r="V508"/>
  <c r="K508" s="1"/>
  <c r="V516"/>
  <c r="K516" s="1"/>
  <c r="V524"/>
  <c r="K524" s="1"/>
  <c r="V532"/>
  <c r="K532" s="1"/>
  <c r="V540"/>
  <c r="K540" s="1"/>
  <c r="V548"/>
  <c r="K548" s="1"/>
  <c r="V556"/>
  <c r="K556" s="1"/>
  <c r="V564"/>
  <c r="K564" s="1"/>
  <c r="V572"/>
  <c r="K572" s="1"/>
  <c r="V580"/>
  <c r="K580" s="1"/>
  <c r="V588"/>
  <c r="K588" s="1"/>
  <c r="V596"/>
  <c r="K596" s="1"/>
  <c r="V604"/>
  <c r="K604" s="1"/>
  <c r="V612"/>
  <c r="K612" s="1"/>
  <c r="V620"/>
  <c r="K620" s="1"/>
  <c r="V628"/>
  <c r="K628" s="1"/>
  <c r="V636"/>
  <c r="K636" s="1"/>
  <c r="V644"/>
  <c r="K644" s="1"/>
  <c r="V652"/>
  <c r="K652" s="1"/>
  <c r="V660"/>
  <c r="K660" s="1"/>
  <c r="V668"/>
  <c r="K668" s="1"/>
  <c r="V676"/>
  <c r="K676" s="1"/>
  <c r="V684"/>
  <c r="K684" s="1"/>
  <c r="V692"/>
  <c r="K692" s="1"/>
  <c r="V700"/>
  <c r="K700" s="1"/>
  <c r="V708"/>
  <c r="K708" s="1"/>
  <c r="V716"/>
  <c r="K716" s="1"/>
  <c r="V724"/>
  <c r="K724" s="1"/>
  <c r="V732"/>
  <c r="K732" s="1"/>
  <c r="V740"/>
  <c r="K740" s="1"/>
  <c r="V748"/>
  <c r="K748" s="1"/>
  <c r="V756"/>
  <c r="K756" s="1"/>
  <c r="V764"/>
  <c r="K764" s="1"/>
  <c r="V772"/>
  <c r="K772" s="1"/>
  <c r="V780"/>
  <c r="K780" s="1"/>
  <c r="V788"/>
  <c r="K788" s="1"/>
  <c r="V796"/>
  <c r="K796" s="1"/>
  <c r="V804"/>
  <c r="K804" s="1"/>
  <c r="V812"/>
  <c r="K812" s="1"/>
  <c r="V820"/>
  <c r="K820" s="1"/>
  <c r="V828"/>
  <c r="K828" s="1"/>
  <c r="V836"/>
  <c r="K836" s="1"/>
  <c r="V844"/>
  <c r="K844" s="1"/>
  <c r="V852"/>
  <c r="K852" s="1"/>
  <c r="V860"/>
  <c r="K860" s="1"/>
  <c r="V868"/>
  <c r="K868" s="1"/>
  <c r="V876"/>
  <c r="K876" s="1"/>
  <c r="V884"/>
  <c r="K884" s="1"/>
  <c r="V892"/>
  <c r="K892" s="1"/>
  <c r="V900"/>
  <c r="K900" s="1"/>
  <c r="V908"/>
  <c r="K908" s="1"/>
  <c r="V916"/>
  <c r="K916" s="1"/>
  <c r="V924"/>
  <c r="K924" s="1"/>
  <c r="V932"/>
  <c r="K932" s="1"/>
  <c r="V940"/>
  <c r="K940" s="1"/>
  <c r="V948"/>
  <c r="K948" s="1"/>
  <c r="V956"/>
  <c r="K956" s="1"/>
  <c r="V964"/>
  <c r="K964" s="1"/>
  <c r="V972"/>
  <c r="K972" s="1"/>
  <c r="V980"/>
  <c r="K980" s="1"/>
  <c r="V988"/>
  <c r="K988" s="1"/>
  <c r="V996"/>
  <c r="K996" s="1"/>
  <c r="V1004"/>
  <c r="K1004" s="1"/>
  <c r="V1012"/>
  <c r="K1012" s="1"/>
  <c r="V1020"/>
  <c r="K1020" s="1"/>
  <c r="V1028"/>
  <c r="K1028" s="1"/>
  <c r="V1032"/>
  <c r="K1032" s="1"/>
  <c r="V1036"/>
  <c r="K1036" s="1"/>
  <c r="V1040"/>
  <c r="K1040" s="1"/>
  <c r="V1044"/>
  <c r="K1044" s="1"/>
  <c r="V1048"/>
  <c r="K1048" s="1"/>
  <c r="V1052"/>
  <c r="K1052" s="1"/>
  <c r="V1056"/>
  <c r="K1056" s="1"/>
  <c r="V1060"/>
  <c r="K1060" s="1"/>
  <c r="V1064"/>
  <c r="K1064" s="1"/>
  <c r="V1068"/>
  <c r="K1068" s="1"/>
  <c r="V1072"/>
  <c r="K1072" s="1"/>
  <c r="V1076"/>
  <c r="K1076" s="1"/>
  <c r="V1080"/>
  <c r="K1080" s="1"/>
  <c r="V1084"/>
  <c r="K1084" s="1"/>
  <c r="V1088"/>
  <c r="K1088" s="1"/>
  <c r="V1092"/>
  <c r="K1092" s="1"/>
  <c r="V1096"/>
  <c r="K1096" s="1"/>
  <c r="V1100"/>
  <c r="K1100" s="1"/>
  <c r="V1104"/>
  <c r="K1104" s="1"/>
  <c r="V498"/>
  <c r="K498" s="1"/>
  <c r="V506"/>
  <c r="K506" s="1"/>
  <c r="V514"/>
  <c r="K514" s="1"/>
  <c r="V522"/>
  <c r="K522" s="1"/>
  <c r="V530"/>
  <c r="K530" s="1"/>
  <c r="V538"/>
  <c r="K538" s="1"/>
  <c r="V546"/>
  <c r="K546" s="1"/>
  <c r="V554"/>
  <c r="K554" s="1"/>
  <c r="V562"/>
  <c r="K562" s="1"/>
  <c r="V570"/>
  <c r="K570" s="1"/>
  <c r="V578"/>
  <c r="K578" s="1"/>
  <c r="V586"/>
  <c r="K586" s="1"/>
  <c r="V594"/>
  <c r="K594" s="1"/>
  <c r="V602"/>
  <c r="K602" s="1"/>
  <c r="V610"/>
  <c r="K610" s="1"/>
  <c r="V618"/>
  <c r="K618" s="1"/>
  <c r="V626"/>
  <c r="K626" s="1"/>
  <c r="V634"/>
  <c r="K634" s="1"/>
  <c r="V642"/>
  <c r="K642" s="1"/>
  <c r="V650"/>
  <c r="K650" s="1"/>
  <c r="V658"/>
  <c r="K658" s="1"/>
  <c r="V666"/>
  <c r="K666" s="1"/>
  <c r="V674"/>
  <c r="K674" s="1"/>
  <c r="V682"/>
  <c r="K682" s="1"/>
  <c r="V690"/>
  <c r="K690" s="1"/>
  <c r="V698"/>
  <c r="K698" s="1"/>
  <c r="V706"/>
  <c r="K706" s="1"/>
  <c r="V714"/>
  <c r="K714" s="1"/>
  <c r="V722"/>
  <c r="K722" s="1"/>
  <c r="V730"/>
  <c r="K730" s="1"/>
  <c r="V738"/>
  <c r="K738" s="1"/>
  <c r="V746"/>
  <c r="K746" s="1"/>
  <c r="V754"/>
  <c r="K754" s="1"/>
  <c r="V762"/>
  <c r="K762" s="1"/>
  <c r="V770"/>
  <c r="K770" s="1"/>
  <c r="V778"/>
  <c r="K778" s="1"/>
  <c r="V786"/>
  <c r="K786" s="1"/>
  <c r="V794"/>
  <c r="K794" s="1"/>
  <c r="V802"/>
  <c r="K802" s="1"/>
  <c r="V810"/>
  <c r="K810" s="1"/>
  <c r="V818"/>
  <c r="K818" s="1"/>
  <c r="V826"/>
  <c r="K826" s="1"/>
  <c r="V834"/>
  <c r="K834" s="1"/>
  <c r="V842"/>
  <c r="K842" s="1"/>
  <c r="V850"/>
  <c r="K850" s="1"/>
  <c r="V858"/>
  <c r="K858" s="1"/>
  <c r="V866"/>
  <c r="K866" s="1"/>
  <c r="V874"/>
  <c r="K874" s="1"/>
  <c r="V882"/>
  <c r="K882" s="1"/>
  <c r="V890"/>
  <c r="K890" s="1"/>
  <c r="V898"/>
  <c r="K898" s="1"/>
  <c r="V906"/>
  <c r="K906" s="1"/>
  <c r="V914"/>
  <c r="K914" s="1"/>
  <c r="V922"/>
  <c r="K922" s="1"/>
  <c r="V930"/>
  <c r="K930" s="1"/>
  <c r="V938"/>
  <c r="K938" s="1"/>
  <c r="V946"/>
  <c r="K946" s="1"/>
  <c r="V954"/>
  <c r="K954" s="1"/>
  <c r="V962"/>
  <c r="K962" s="1"/>
  <c r="V970"/>
  <c r="K970" s="1"/>
  <c r="V978"/>
  <c r="K978" s="1"/>
  <c r="V986"/>
  <c r="K986" s="1"/>
  <c r="V994"/>
  <c r="K994" s="1"/>
  <c r="V1002"/>
  <c r="K1002" s="1"/>
  <c r="V1010"/>
  <c r="K1010" s="1"/>
  <c r="V1018"/>
  <c r="K1018" s="1"/>
  <c r="V1026"/>
  <c r="K1026" s="1"/>
  <c r="V1031"/>
  <c r="K1031" s="1"/>
  <c r="V1035"/>
  <c r="K1035" s="1"/>
  <c r="V1039"/>
  <c r="K1039" s="1"/>
  <c r="V1043"/>
  <c r="K1043" s="1"/>
  <c r="V1047"/>
  <c r="K1047" s="1"/>
  <c r="V1051"/>
  <c r="K1051" s="1"/>
  <c r="V1055"/>
  <c r="K1055" s="1"/>
  <c r="V1059"/>
  <c r="K1059" s="1"/>
  <c r="V1063"/>
  <c r="K1063" s="1"/>
  <c r="V1067"/>
  <c r="K1067" s="1"/>
  <c r="V1071"/>
  <c r="K1071" s="1"/>
  <c r="V1075"/>
  <c r="K1075" s="1"/>
  <c r="V1079"/>
  <c r="K1079" s="1"/>
  <c r="V1083"/>
  <c r="K1083" s="1"/>
  <c r="V1087"/>
  <c r="K1087" s="1"/>
  <c r="V1091"/>
  <c r="K1091" s="1"/>
  <c r="V1095"/>
  <c r="K1095" s="1"/>
  <c r="V1099"/>
  <c r="K1099" s="1"/>
  <c r="V1103"/>
  <c r="K1103" s="1"/>
  <c r="V7"/>
  <c r="K7" s="1"/>
  <c r="V496"/>
  <c r="K496" s="1"/>
  <c r="V504"/>
  <c r="K504" s="1"/>
  <c r="V512"/>
  <c r="K512" s="1"/>
  <c r="V520"/>
  <c r="K520" s="1"/>
  <c r="V528"/>
  <c r="K528" s="1"/>
  <c r="V536"/>
  <c r="K536" s="1"/>
  <c r="V544"/>
  <c r="K544" s="1"/>
  <c r="V552"/>
  <c r="K552" s="1"/>
  <c r="V560"/>
  <c r="K560" s="1"/>
  <c r="V568"/>
  <c r="K568" s="1"/>
  <c r="V576"/>
  <c r="K576" s="1"/>
  <c r="V584"/>
  <c r="K584" s="1"/>
  <c r="V592"/>
  <c r="K592" s="1"/>
  <c r="V600"/>
  <c r="K600" s="1"/>
  <c r="V608"/>
  <c r="K608" s="1"/>
  <c r="V616"/>
  <c r="K616" s="1"/>
  <c r="V624"/>
  <c r="K624" s="1"/>
  <c r="V632"/>
  <c r="K632" s="1"/>
  <c r="V640"/>
  <c r="K640" s="1"/>
  <c r="V648"/>
  <c r="K648" s="1"/>
  <c r="V656"/>
  <c r="K656" s="1"/>
  <c r="V664"/>
  <c r="K664" s="1"/>
  <c r="V672"/>
  <c r="K672" s="1"/>
  <c r="V680"/>
  <c r="K680" s="1"/>
  <c r="V688"/>
  <c r="K688" s="1"/>
  <c r="V696"/>
  <c r="K696" s="1"/>
  <c r="V704"/>
  <c r="K704" s="1"/>
  <c r="V712"/>
  <c r="K712" s="1"/>
  <c r="V720"/>
  <c r="K720" s="1"/>
  <c r="V728"/>
  <c r="K728" s="1"/>
  <c r="V736"/>
  <c r="K736" s="1"/>
  <c r="V744"/>
  <c r="K744" s="1"/>
  <c r="V752"/>
  <c r="K752" s="1"/>
  <c r="V760"/>
  <c r="K760" s="1"/>
  <c r="V768"/>
  <c r="K768" s="1"/>
  <c r="V776"/>
  <c r="K776" s="1"/>
  <c r="V784"/>
  <c r="K784" s="1"/>
  <c r="V792"/>
  <c r="K792" s="1"/>
  <c r="V800"/>
  <c r="K800" s="1"/>
  <c r="V808"/>
  <c r="K808" s="1"/>
  <c r="V816"/>
  <c r="K816" s="1"/>
  <c r="V824"/>
  <c r="K824" s="1"/>
  <c r="V832"/>
  <c r="K832" s="1"/>
  <c r="V840"/>
  <c r="K840" s="1"/>
  <c r="V848"/>
  <c r="K848" s="1"/>
  <c r="V856"/>
  <c r="K856" s="1"/>
  <c r="V864"/>
  <c r="K864" s="1"/>
  <c r="V872"/>
  <c r="K872" s="1"/>
  <c r="V880"/>
  <c r="K880" s="1"/>
  <c r="V888"/>
  <c r="K888" s="1"/>
  <c r="V896"/>
  <c r="K896" s="1"/>
  <c r="V904"/>
  <c r="K904" s="1"/>
  <c r="V912"/>
  <c r="K912" s="1"/>
  <c r="V920"/>
  <c r="K920" s="1"/>
  <c r="V928"/>
  <c r="K928" s="1"/>
  <c r="V936"/>
  <c r="K936" s="1"/>
  <c r="V944"/>
  <c r="K944" s="1"/>
  <c r="V952"/>
  <c r="K952" s="1"/>
  <c r="V960"/>
  <c r="K960" s="1"/>
  <c r="V968"/>
  <c r="K968" s="1"/>
  <c r="V976"/>
  <c r="K976" s="1"/>
  <c r="V984"/>
  <c r="K984" s="1"/>
  <c r="V992"/>
  <c r="K992" s="1"/>
  <c r="V1000"/>
  <c r="K1000" s="1"/>
  <c r="V1008"/>
  <c r="K1008" s="1"/>
  <c r="V1016"/>
  <c r="K1016" s="1"/>
  <c r="V1024"/>
  <c r="K1024" s="1"/>
  <c r="V1030"/>
  <c r="K1030" s="1"/>
  <c r="V1034"/>
  <c r="K1034" s="1"/>
  <c r="V1038"/>
  <c r="K1038" s="1"/>
  <c r="V1042"/>
  <c r="K1042" s="1"/>
  <c r="V1046"/>
  <c r="K1046" s="1"/>
  <c r="V1050"/>
  <c r="K1050" s="1"/>
  <c r="V1054"/>
  <c r="K1054" s="1"/>
  <c r="V1058"/>
  <c r="K1058" s="1"/>
  <c r="V1062"/>
  <c r="K1062" s="1"/>
  <c r="V1066"/>
  <c r="K1066" s="1"/>
  <c r="V1070"/>
  <c r="K1070" s="1"/>
  <c r="V1074"/>
  <c r="K1074" s="1"/>
  <c r="V1078"/>
  <c r="K1078" s="1"/>
  <c r="V1082"/>
  <c r="K1082" s="1"/>
  <c r="V1086"/>
  <c r="K1086" s="1"/>
  <c r="V1090"/>
  <c r="K1090" s="1"/>
  <c r="V1094"/>
  <c r="K1094" s="1"/>
  <c r="V1098"/>
  <c r="K1098" s="1"/>
  <c r="V1102"/>
  <c r="K1102" s="1"/>
  <c r="V1106"/>
  <c r="K1106" s="1"/>
  <c r="W11"/>
  <c r="L11" s="1"/>
  <c r="W15"/>
  <c r="L15" s="1"/>
  <c r="W19"/>
  <c r="L19" s="1"/>
  <c r="W23"/>
  <c r="L23" s="1"/>
  <c r="W27"/>
  <c r="L27" s="1"/>
  <c r="W31"/>
  <c r="L31" s="1"/>
  <c r="W35"/>
  <c r="L35" s="1"/>
  <c r="W39"/>
  <c r="L39" s="1"/>
  <c r="W43"/>
  <c r="L43" s="1"/>
  <c r="W47"/>
  <c r="L47" s="1"/>
  <c r="W51"/>
  <c r="L51" s="1"/>
  <c r="W55"/>
  <c r="L55" s="1"/>
  <c r="W59"/>
  <c r="L59" s="1"/>
  <c r="W63"/>
  <c r="L63" s="1"/>
  <c r="W67"/>
  <c r="L67" s="1"/>
  <c r="W71"/>
  <c r="L71" s="1"/>
  <c r="W75"/>
  <c r="L75" s="1"/>
  <c r="W79"/>
  <c r="L79" s="1"/>
  <c r="W83"/>
  <c r="L83" s="1"/>
  <c r="W87"/>
  <c r="L87" s="1"/>
  <c r="W91"/>
  <c r="L91" s="1"/>
  <c r="W95"/>
  <c r="L95" s="1"/>
  <c r="W99"/>
  <c r="L99" s="1"/>
  <c r="W103"/>
  <c r="L103" s="1"/>
  <c r="W107"/>
  <c r="L107" s="1"/>
  <c r="W111"/>
  <c r="L111" s="1"/>
  <c r="W115"/>
  <c r="L115" s="1"/>
  <c r="W119"/>
  <c r="L119" s="1"/>
  <c r="W123"/>
  <c r="L123" s="1"/>
  <c r="W127"/>
  <c r="L127" s="1"/>
  <c r="W131"/>
  <c r="L131" s="1"/>
  <c r="W135"/>
  <c r="L135" s="1"/>
  <c r="W139"/>
  <c r="L139" s="1"/>
  <c r="W143"/>
  <c r="L143" s="1"/>
  <c r="W147"/>
  <c r="L147" s="1"/>
  <c r="W151"/>
  <c r="L151" s="1"/>
  <c r="W155"/>
  <c r="L155" s="1"/>
  <c r="W159"/>
  <c r="L159" s="1"/>
  <c r="W163"/>
  <c r="L163" s="1"/>
  <c r="W167"/>
  <c r="L167" s="1"/>
  <c r="W171"/>
  <c r="L171" s="1"/>
  <c r="W175"/>
  <c r="L175" s="1"/>
  <c r="W179"/>
  <c r="L179" s="1"/>
  <c r="W183"/>
  <c r="L183" s="1"/>
  <c r="W187"/>
  <c r="L187" s="1"/>
  <c r="W191"/>
  <c r="L191" s="1"/>
  <c r="W195"/>
  <c r="L195" s="1"/>
  <c r="W199"/>
  <c r="L199" s="1"/>
  <c r="W203"/>
  <c r="L203" s="1"/>
  <c r="W207"/>
  <c r="L207" s="1"/>
  <c r="W211"/>
  <c r="L211" s="1"/>
  <c r="W215"/>
  <c r="L215" s="1"/>
  <c r="W219"/>
  <c r="L219" s="1"/>
  <c r="W223"/>
  <c r="L223" s="1"/>
  <c r="W227"/>
  <c r="L227" s="1"/>
  <c r="W231"/>
  <c r="L231" s="1"/>
  <c r="W235"/>
  <c r="L235" s="1"/>
  <c r="W239"/>
  <c r="L239" s="1"/>
  <c r="W243"/>
  <c r="L243" s="1"/>
  <c r="W247"/>
  <c r="L247" s="1"/>
  <c r="W251"/>
  <c r="L251" s="1"/>
  <c r="W255"/>
  <c r="L255" s="1"/>
  <c r="W259"/>
  <c r="L259" s="1"/>
  <c r="W263"/>
  <c r="L263" s="1"/>
  <c r="W267"/>
  <c r="L267" s="1"/>
  <c r="W271"/>
  <c r="L271" s="1"/>
  <c r="W275"/>
  <c r="L275" s="1"/>
  <c r="W279"/>
  <c r="L279" s="1"/>
  <c r="W283"/>
  <c r="L283" s="1"/>
  <c r="W287"/>
  <c r="L287" s="1"/>
  <c r="W291"/>
  <c r="L291" s="1"/>
  <c r="W295"/>
  <c r="L295" s="1"/>
  <c r="W299"/>
  <c r="L299" s="1"/>
  <c r="W303"/>
  <c r="L303" s="1"/>
  <c r="W307"/>
  <c r="L307" s="1"/>
  <c r="W311"/>
  <c r="L311" s="1"/>
  <c r="W315"/>
  <c r="L315" s="1"/>
  <c r="W319"/>
  <c r="L319" s="1"/>
  <c r="W323"/>
  <c r="L323" s="1"/>
  <c r="W327"/>
  <c r="L327" s="1"/>
  <c r="W331"/>
  <c r="L331" s="1"/>
  <c r="W335"/>
  <c r="L335" s="1"/>
  <c r="W339"/>
  <c r="L339" s="1"/>
  <c r="W343"/>
  <c r="L343" s="1"/>
  <c r="W347"/>
  <c r="L347" s="1"/>
  <c r="W351"/>
  <c r="L351" s="1"/>
  <c r="W355"/>
  <c r="L355" s="1"/>
  <c r="W359"/>
  <c r="L359" s="1"/>
  <c r="W363"/>
  <c r="L363" s="1"/>
  <c r="W367"/>
  <c r="L367" s="1"/>
  <c r="W371"/>
  <c r="L371" s="1"/>
  <c r="W375"/>
  <c r="L375" s="1"/>
  <c r="W379"/>
  <c r="L379" s="1"/>
  <c r="W383"/>
  <c r="L383" s="1"/>
  <c r="W387"/>
  <c r="L387" s="1"/>
  <c r="W391"/>
  <c r="L391" s="1"/>
  <c r="W395"/>
  <c r="L395" s="1"/>
  <c r="W399"/>
  <c r="L399" s="1"/>
  <c r="W403"/>
  <c r="L403" s="1"/>
  <c r="W407"/>
  <c r="L407" s="1"/>
  <c r="W411"/>
  <c r="L411" s="1"/>
  <c r="W415"/>
  <c r="L415" s="1"/>
  <c r="W419"/>
  <c r="L419" s="1"/>
  <c r="W423"/>
  <c r="L423" s="1"/>
  <c r="W427"/>
  <c r="L427" s="1"/>
  <c r="W431"/>
  <c r="L431" s="1"/>
  <c r="W435"/>
  <c r="L435" s="1"/>
  <c r="W439"/>
  <c r="L439" s="1"/>
  <c r="W443"/>
  <c r="L443" s="1"/>
  <c r="W447"/>
  <c r="L447" s="1"/>
  <c r="W451"/>
  <c r="L451" s="1"/>
  <c r="W455"/>
  <c r="L455" s="1"/>
  <c r="W459"/>
  <c r="L459" s="1"/>
  <c r="W463"/>
  <c r="L463" s="1"/>
  <c r="W467"/>
  <c r="L467" s="1"/>
  <c r="W471"/>
  <c r="L471" s="1"/>
  <c r="W475"/>
  <c r="L475" s="1"/>
  <c r="W479"/>
  <c r="L479" s="1"/>
  <c r="W483"/>
  <c r="L483" s="1"/>
  <c r="W487"/>
  <c r="L487" s="1"/>
  <c r="W491"/>
  <c r="L491" s="1"/>
  <c r="W495"/>
  <c r="L495" s="1"/>
  <c r="W499"/>
  <c r="L499" s="1"/>
  <c r="W503"/>
  <c r="L503" s="1"/>
  <c r="W507"/>
  <c r="L507" s="1"/>
  <c r="W511"/>
  <c r="L511" s="1"/>
  <c r="W515"/>
  <c r="L515" s="1"/>
  <c r="W519"/>
  <c r="L519" s="1"/>
  <c r="W523"/>
  <c r="L523" s="1"/>
  <c r="W527"/>
  <c r="L527" s="1"/>
  <c r="W531"/>
  <c r="L531" s="1"/>
  <c r="W535"/>
  <c r="L535" s="1"/>
  <c r="W539"/>
  <c r="L539" s="1"/>
  <c r="W543"/>
  <c r="L543" s="1"/>
  <c r="W547"/>
  <c r="L547" s="1"/>
  <c r="W551"/>
  <c r="L551" s="1"/>
  <c r="W555"/>
  <c r="L555" s="1"/>
  <c r="W559"/>
  <c r="L559" s="1"/>
  <c r="W563"/>
  <c r="L563" s="1"/>
  <c r="W567"/>
  <c r="L567" s="1"/>
  <c r="W571"/>
  <c r="L571" s="1"/>
  <c r="W575"/>
  <c r="L575" s="1"/>
  <c r="W579"/>
  <c r="L579" s="1"/>
  <c r="W583"/>
  <c r="L583" s="1"/>
  <c r="W587"/>
  <c r="L587" s="1"/>
  <c r="W591"/>
  <c r="L591" s="1"/>
  <c r="W595"/>
  <c r="L595" s="1"/>
  <c r="W599"/>
  <c r="L599" s="1"/>
  <c r="W603"/>
  <c r="L603" s="1"/>
  <c r="W607"/>
  <c r="L607" s="1"/>
  <c r="W611"/>
  <c r="L611" s="1"/>
  <c r="W615"/>
  <c r="L615" s="1"/>
  <c r="W619"/>
  <c r="L619" s="1"/>
  <c r="W623"/>
  <c r="L623" s="1"/>
  <c r="W10"/>
  <c r="L10" s="1"/>
  <c r="W14"/>
  <c r="L14" s="1"/>
  <c r="W18"/>
  <c r="L18" s="1"/>
  <c r="W22"/>
  <c r="L22" s="1"/>
  <c r="W26"/>
  <c r="L26" s="1"/>
  <c r="W30"/>
  <c r="L30" s="1"/>
  <c r="W34"/>
  <c r="L34" s="1"/>
  <c r="W38"/>
  <c r="L38" s="1"/>
  <c r="W42"/>
  <c r="L42" s="1"/>
  <c r="W46"/>
  <c r="L46" s="1"/>
  <c r="W50"/>
  <c r="L50" s="1"/>
  <c r="W54"/>
  <c r="L54" s="1"/>
  <c r="W58"/>
  <c r="L58" s="1"/>
  <c r="W62"/>
  <c r="L62" s="1"/>
  <c r="W66"/>
  <c r="L66" s="1"/>
  <c r="W70"/>
  <c r="L70" s="1"/>
  <c r="W74"/>
  <c r="L74" s="1"/>
  <c r="W78"/>
  <c r="L78" s="1"/>
  <c r="W82"/>
  <c r="L82" s="1"/>
  <c r="W86"/>
  <c r="L86" s="1"/>
  <c r="W90"/>
  <c r="L90" s="1"/>
  <c r="W94"/>
  <c r="L94" s="1"/>
  <c r="W98"/>
  <c r="L98" s="1"/>
  <c r="W102"/>
  <c r="L102" s="1"/>
  <c r="W106"/>
  <c r="L106" s="1"/>
  <c r="W110"/>
  <c r="L110" s="1"/>
  <c r="W114"/>
  <c r="L114" s="1"/>
  <c r="W118"/>
  <c r="L118" s="1"/>
  <c r="W122"/>
  <c r="L122" s="1"/>
  <c r="W126"/>
  <c r="L126" s="1"/>
  <c r="W130"/>
  <c r="L130" s="1"/>
  <c r="W134"/>
  <c r="L134" s="1"/>
  <c r="W138"/>
  <c r="L138" s="1"/>
  <c r="W142"/>
  <c r="L142" s="1"/>
  <c r="W146"/>
  <c r="L146" s="1"/>
  <c r="W150"/>
  <c r="L150" s="1"/>
  <c r="W154"/>
  <c r="L154" s="1"/>
  <c r="W158"/>
  <c r="L158" s="1"/>
  <c r="W162"/>
  <c r="L162" s="1"/>
  <c r="W166"/>
  <c r="L166" s="1"/>
  <c r="W170"/>
  <c r="L170" s="1"/>
  <c r="W174"/>
  <c r="L174" s="1"/>
  <c r="W178"/>
  <c r="L178" s="1"/>
  <c r="W182"/>
  <c r="L182" s="1"/>
  <c r="W186"/>
  <c r="L186" s="1"/>
  <c r="W190"/>
  <c r="L190" s="1"/>
  <c r="W194"/>
  <c r="L194" s="1"/>
  <c r="W198"/>
  <c r="L198" s="1"/>
  <c r="W202"/>
  <c r="L202" s="1"/>
  <c r="W206"/>
  <c r="L206" s="1"/>
  <c r="W210"/>
  <c r="L210" s="1"/>
  <c r="W214"/>
  <c r="L214" s="1"/>
  <c r="W218"/>
  <c r="L218" s="1"/>
  <c r="W222"/>
  <c r="L222" s="1"/>
  <c r="W226"/>
  <c r="L226" s="1"/>
  <c r="W230"/>
  <c r="L230" s="1"/>
  <c r="W234"/>
  <c r="L234" s="1"/>
  <c r="W238"/>
  <c r="L238" s="1"/>
  <c r="W242"/>
  <c r="L242" s="1"/>
  <c r="W246"/>
  <c r="L246" s="1"/>
  <c r="W250"/>
  <c r="L250" s="1"/>
  <c r="W254"/>
  <c r="L254" s="1"/>
  <c r="W258"/>
  <c r="L258" s="1"/>
  <c r="W262"/>
  <c r="L262" s="1"/>
  <c r="W266"/>
  <c r="L266" s="1"/>
  <c r="W270"/>
  <c r="L270" s="1"/>
  <c r="W274"/>
  <c r="L274" s="1"/>
  <c r="W278"/>
  <c r="L278" s="1"/>
  <c r="W282"/>
  <c r="L282" s="1"/>
  <c r="W286"/>
  <c r="L286" s="1"/>
  <c r="W290"/>
  <c r="L290" s="1"/>
  <c r="W294"/>
  <c r="L294" s="1"/>
  <c r="W298"/>
  <c r="L298" s="1"/>
  <c r="W302"/>
  <c r="L302" s="1"/>
  <c r="W306"/>
  <c r="L306" s="1"/>
  <c r="W310"/>
  <c r="L310" s="1"/>
  <c r="W314"/>
  <c r="L314" s="1"/>
  <c r="W318"/>
  <c r="L318" s="1"/>
  <c r="W322"/>
  <c r="L322" s="1"/>
  <c r="W326"/>
  <c r="L326" s="1"/>
  <c r="W330"/>
  <c r="L330" s="1"/>
  <c r="W334"/>
  <c r="L334" s="1"/>
  <c r="W338"/>
  <c r="L338" s="1"/>
  <c r="W342"/>
  <c r="L342" s="1"/>
  <c r="W346"/>
  <c r="L346" s="1"/>
  <c r="W350"/>
  <c r="L350" s="1"/>
  <c r="W354"/>
  <c r="L354" s="1"/>
  <c r="W358"/>
  <c r="L358" s="1"/>
  <c r="W362"/>
  <c r="L362" s="1"/>
  <c r="W366"/>
  <c r="L366" s="1"/>
  <c r="W370"/>
  <c r="L370" s="1"/>
  <c r="W374"/>
  <c r="L374" s="1"/>
  <c r="W378"/>
  <c r="L378" s="1"/>
  <c r="W382"/>
  <c r="L382" s="1"/>
  <c r="W386"/>
  <c r="L386" s="1"/>
  <c r="W390"/>
  <c r="L390" s="1"/>
  <c r="W394"/>
  <c r="L394" s="1"/>
  <c r="W398"/>
  <c r="L398" s="1"/>
  <c r="W402"/>
  <c r="L402" s="1"/>
  <c r="W406"/>
  <c r="L406" s="1"/>
  <c r="W410"/>
  <c r="L410" s="1"/>
  <c r="W414"/>
  <c r="L414" s="1"/>
  <c r="W418"/>
  <c r="L418" s="1"/>
  <c r="W422"/>
  <c r="L422" s="1"/>
  <c r="W426"/>
  <c r="L426" s="1"/>
  <c r="W430"/>
  <c r="L430" s="1"/>
  <c r="W434"/>
  <c r="L434" s="1"/>
  <c r="W9"/>
  <c r="L9" s="1"/>
  <c r="W13"/>
  <c r="L13" s="1"/>
  <c r="W17"/>
  <c r="L17" s="1"/>
  <c r="W21"/>
  <c r="L21" s="1"/>
  <c r="W25"/>
  <c r="L25" s="1"/>
  <c r="W29"/>
  <c r="L29" s="1"/>
  <c r="W33"/>
  <c r="L33" s="1"/>
  <c r="W37"/>
  <c r="L37" s="1"/>
  <c r="W41"/>
  <c r="L41" s="1"/>
  <c r="W45"/>
  <c r="L45" s="1"/>
  <c r="W49"/>
  <c r="L49" s="1"/>
  <c r="W53"/>
  <c r="L53" s="1"/>
  <c r="W57"/>
  <c r="L57" s="1"/>
  <c r="W61"/>
  <c r="L61" s="1"/>
  <c r="W65"/>
  <c r="L65" s="1"/>
  <c r="W69"/>
  <c r="L69" s="1"/>
  <c r="W73"/>
  <c r="L73" s="1"/>
  <c r="W77"/>
  <c r="L77" s="1"/>
  <c r="W81"/>
  <c r="L81" s="1"/>
  <c r="W85"/>
  <c r="L85" s="1"/>
  <c r="W89"/>
  <c r="L89" s="1"/>
  <c r="W93"/>
  <c r="L93" s="1"/>
  <c r="W97"/>
  <c r="L97" s="1"/>
  <c r="W101"/>
  <c r="L101" s="1"/>
  <c r="W105"/>
  <c r="L105" s="1"/>
  <c r="W109"/>
  <c r="L109" s="1"/>
  <c r="W113"/>
  <c r="L113" s="1"/>
  <c r="W117"/>
  <c r="L117" s="1"/>
  <c r="W121"/>
  <c r="L121" s="1"/>
  <c r="W125"/>
  <c r="L125" s="1"/>
  <c r="W129"/>
  <c r="L129" s="1"/>
  <c r="W133"/>
  <c r="L133" s="1"/>
  <c r="W137"/>
  <c r="L137" s="1"/>
  <c r="W141"/>
  <c r="L141" s="1"/>
  <c r="W145"/>
  <c r="L145" s="1"/>
  <c r="W149"/>
  <c r="L149" s="1"/>
  <c r="W153"/>
  <c r="L153" s="1"/>
  <c r="W157"/>
  <c r="L157" s="1"/>
  <c r="W161"/>
  <c r="L161" s="1"/>
  <c r="W165"/>
  <c r="L165" s="1"/>
  <c r="W169"/>
  <c r="L169" s="1"/>
  <c r="W173"/>
  <c r="L173" s="1"/>
  <c r="W177"/>
  <c r="L177" s="1"/>
  <c r="W181"/>
  <c r="L181" s="1"/>
  <c r="W185"/>
  <c r="L185" s="1"/>
  <c r="W189"/>
  <c r="L189" s="1"/>
  <c r="W193"/>
  <c r="L193" s="1"/>
  <c r="W197"/>
  <c r="L197" s="1"/>
  <c r="W201"/>
  <c r="L201" s="1"/>
  <c r="W205"/>
  <c r="L205" s="1"/>
  <c r="W209"/>
  <c r="L209" s="1"/>
  <c r="W213"/>
  <c r="L213" s="1"/>
  <c r="W217"/>
  <c r="L217" s="1"/>
  <c r="W221"/>
  <c r="L221" s="1"/>
  <c r="W225"/>
  <c r="L225" s="1"/>
  <c r="W229"/>
  <c r="L229" s="1"/>
  <c r="W233"/>
  <c r="L233" s="1"/>
  <c r="W237"/>
  <c r="L237" s="1"/>
  <c r="W241"/>
  <c r="L241" s="1"/>
  <c r="W245"/>
  <c r="L245" s="1"/>
  <c r="W249"/>
  <c r="L249" s="1"/>
  <c r="W253"/>
  <c r="L253" s="1"/>
  <c r="W257"/>
  <c r="L257" s="1"/>
  <c r="W261"/>
  <c r="L261" s="1"/>
  <c r="W265"/>
  <c r="L265" s="1"/>
  <c r="W269"/>
  <c r="L269" s="1"/>
  <c r="W273"/>
  <c r="L273" s="1"/>
  <c r="W277"/>
  <c r="L277" s="1"/>
  <c r="W281"/>
  <c r="L281" s="1"/>
  <c r="W285"/>
  <c r="L285" s="1"/>
  <c r="W289"/>
  <c r="L289" s="1"/>
  <c r="W293"/>
  <c r="L293" s="1"/>
  <c r="W297"/>
  <c r="L297" s="1"/>
  <c r="W301"/>
  <c r="L301" s="1"/>
  <c r="W305"/>
  <c r="L305" s="1"/>
  <c r="W309"/>
  <c r="L309" s="1"/>
  <c r="W313"/>
  <c r="L313" s="1"/>
  <c r="W317"/>
  <c r="L317" s="1"/>
  <c r="W321"/>
  <c r="L321" s="1"/>
  <c r="W325"/>
  <c r="L325" s="1"/>
  <c r="W329"/>
  <c r="L329" s="1"/>
  <c r="W333"/>
  <c r="L333" s="1"/>
  <c r="W337"/>
  <c r="L337" s="1"/>
  <c r="W341"/>
  <c r="L341" s="1"/>
  <c r="W345"/>
  <c r="L345" s="1"/>
  <c r="W349"/>
  <c r="L349" s="1"/>
  <c r="W353"/>
  <c r="L353" s="1"/>
  <c r="W357"/>
  <c r="L357" s="1"/>
  <c r="W361"/>
  <c r="L361" s="1"/>
  <c r="W365"/>
  <c r="L365" s="1"/>
  <c r="W369"/>
  <c r="L369" s="1"/>
  <c r="W373"/>
  <c r="L373" s="1"/>
  <c r="W377"/>
  <c r="L377" s="1"/>
  <c r="W381"/>
  <c r="L381" s="1"/>
  <c r="W385"/>
  <c r="L385" s="1"/>
  <c r="W389"/>
  <c r="L389" s="1"/>
  <c r="W393"/>
  <c r="L393" s="1"/>
  <c r="W397"/>
  <c r="L397" s="1"/>
  <c r="W401"/>
  <c r="L401" s="1"/>
  <c r="W405"/>
  <c r="L405" s="1"/>
  <c r="W409"/>
  <c r="L409" s="1"/>
  <c r="W413"/>
  <c r="L413" s="1"/>
  <c r="W417"/>
  <c r="L417" s="1"/>
  <c r="W421"/>
  <c r="L421" s="1"/>
  <c r="W425"/>
  <c r="L425" s="1"/>
  <c r="W429"/>
  <c r="L429" s="1"/>
  <c r="W433"/>
  <c r="L433" s="1"/>
  <c r="W437"/>
  <c r="L437" s="1"/>
  <c r="W441"/>
  <c r="L441" s="1"/>
  <c r="W8"/>
  <c r="L8" s="1"/>
  <c r="W12"/>
  <c r="L12" s="1"/>
  <c r="W16"/>
  <c r="L16" s="1"/>
  <c r="W20"/>
  <c r="L20" s="1"/>
  <c r="W24"/>
  <c r="L24" s="1"/>
  <c r="W28"/>
  <c r="L28" s="1"/>
  <c r="W32"/>
  <c r="L32" s="1"/>
  <c r="W36"/>
  <c r="L36" s="1"/>
  <c r="W40"/>
  <c r="L40" s="1"/>
  <c r="W44"/>
  <c r="L44" s="1"/>
  <c r="W48"/>
  <c r="L48" s="1"/>
  <c r="W52"/>
  <c r="L52" s="1"/>
  <c r="W56"/>
  <c r="L56" s="1"/>
  <c r="W60"/>
  <c r="L60" s="1"/>
  <c r="W64"/>
  <c r="L64" s="1"/>
  <c r="W68"/>
  <c r="L68" s="1"/>
  <c r="W72"/>
  <c r="L72" s="1"/>
  <c r="W76"/>
  <c r="L76" s="1"/>
  <c r="W80"/>
  <c r="L80" s="1"/>
  <c r="W84"/>
  <c r="L84" s="1"/>
  <c r="W88"/>
  <c r="L88" s="1"/>
  <c r="W92"/>
  <c r="L92" s="1"/>
  <c r="W96"/>
  <c r="L96" s="1"/>
  <c r="W100"/>
  <c r="L100" s="1"/>
  <c r="W104"/>
  <c r="L104" s="1"/>
  <c r="W108"/>
  <c r="L108" s="1"/>
  <c r="W112"/>
  <c r="L112" s="1"/>
  <c r="W116"/>
  <c r="L116" s="1"/>
  <c r="W120"/>
  <c r="L120" s="1"/>
  <c r="W124"/>
  <c r="L124" s="1"/>
  <c r="W128"/>
  <c r="L128" s="1"/>
  <c r="W132"/>
  <c r="L132" s="1"/>
  <c r="W136"/>
  <c r="L136" s="1"/>
  <c r="W140"/>
  <c r="L140" s="1"/>
  <c r="W144"/>
  <c r="L144" s="1"/>
  <c r="W148"/>
  <c r="L148" s="1"/>
  <c r="W152"/>
  <c r="L152" s="1"/>
  <c r="W156"/>
  <c r="L156" s="1"/>
  <c r="W160"/>
  <c r="L160" s="1"/>
  <c r="W164"/>
  <c r="L164" s="1"/>
  <c r="W168"/>
  <c r="L168" s="1"/>
  <c r="W172"/>
  <c r="L172" s="1"/>
  <c r="W176"/>
  <c r="L176" s="1"/>
  <c r="W180"/>
  <c r="L180" s="1"/>
  <c r="W184"/>
  <c r="L184" s="1"/>
  <c r="W188"/>
  <c r="L188" s="1"/>
  <c r="W192"/>
  <c r="L192" s="1"/>
  <c r="W196"/>
  <c r="L196" s="1"/>
  <c r="W200"/>
  <c r="L200" s="1"/>
  <c r="W204"/>
  <c r="L204" s="1"/>
  <c r="W208"/>
  <c r="L208" s="1"/>
  <c r="W212"/>
  <c r="L212" s="1"/>
  <c r="W216"/>
  <c r="L216" s="1"/>
  <c r="W220"/>
  <c r="L220" s="1"/>
  <c r="W224"/>
  <c r="L224" s="1"/>
  <c r="W228"/>
  <c r="L228" s="1"/>
  <c r="W232"/>
  <c r="L232" s="1"/>
  <c r="W236"/>
  <c r="L236" s="1"/>
  <c r="W240"/>
  <c r="L240" s="1"/>
  <c r="W244"/>
  <c r="L244" s="1"/>
  <c r="W248"/>
  <c r="L248" s="1"/>
  <c r="W252"/>
  <c r="L252" s="1"/>
  <c r="W256"/>
  <c r="L256" s="1"/>
  <c r="W260"/>
  <c r="L260" s="1"/>
  <c r="W264"/>
  <c r="L264" s="1"/>
  <c r="W268"/>
  <c r="L268" s="1"/>
  <c r="W272"/>
  <c r="L272" s="1"/>
  <c r="W276"/>
  <c r="L276" s="1"/>
  <c r="W280"/>
  <c r="L280" s="1"/>
  <c r="W284"/>
  <c r="L284" s="1"/>
  <c r="W288"/>
  <c r="L288" s="1"/>
  <c r="W292"/>
  <c r="L292" s="1"/>
  <c r="W296"/>
  <c r="L296" s="1"/>
  <c r="W300"/>
  <c r="L300" s="1"/>
  <c r="W304"/>
  <c r="L304" s="1"/>
  <c r="W308"/>
  <c r="L308" s="1"/>
  <c r="W312"/>
  <c r="L312" s="1"/>
  <c r="W316"/>
  <c r="L316" s="1"/>
  <c r="W320"/>
  <c r="L320" s="1"/>
  <c r="W324"/>
  <c r="L324" s="1"/>
  <c r="W328"/>
  <c r="L328" s="1"/>
  <c r="W332"/>
  <c r="L332" s="1"/>
  <c r="W336"/>
  <c r="L336" s="1"/>
  <c r="W340"/>
  <c r="L340" s="1"/>
  <c r="W344"/>
  <c r="L344" s="1"/>
  <c r="W348"/>
  <c r="L348" s="1"/>
  <c r="W352"/>
  <c r="L352" s="1"/>
  <c r="W356"/>
  <c r="L356" s="1"/>
  <c r="W360"/>
  <c r="L360" s="1"/>
  <c r="W364"/>
  <c r="L364" s="1"/>
  <c r="W368"/>
  <c r="L368" s="1"/>
  <c r="W372"/>
  <c r="L372" s="1"/>
  <c r="W376"/>
  <c r="L376" s="1"/>
  <c r="W380"/>
  <c r="L380" s="1"/>
  <c r="W384"/>
  <c r="L384" s="1"/>
  <c r="W388"/>
  <c r="L388" s="1"/>
  <c r="W392"/>
  <c r="L392" s="1"/>
  <c r="W396"/>
  <c r="L396" s="1"/>
  <c r="W400"/>
  <c r="L400" s="1"/>
  <c r="W404"/>
  <c r="L404" s="1"/>
  <c r="W408"/>
  <c r="L408" s="1"/>
  <c r="W412"/>
  <c r="L412" s="1"/>
  <c r="W416"/>
  <c r="L416" s="1"/>
  <c r="W420"/>
  <c r="L420" s="1"/>
  <c r="W424"/>
  <c r="L424" s="1"/>
  <c r="W428"/>
  <c r="L428" s="1"/>
  <c r="W432"/>
  <c r="L432" s="1"/>
  <c r="W436"/>
  <c r="L436" s="1"/>
  <c r="W440"/>
  <c r="L440" s="1"/>
  <c r="W444"/>
  <c r="L444" s="1"/>
  <c r="W448"/>
  <c r="L448" s="1"/>
  <c r="W452"/>
  <c r="L452" s="1"/>
  <c r="W456"/>
  <c r="L456" s="1"/>
  <c r="W460"/>
  <c r="L460" s="1"/>
  <c r="W464"/>
  <c r="L464" s="1"/>
  <c r="W468"/>
  <c r="L468" s="1"/>
  <c r="W472"/>
  <c r="L472" s="1"/>
  <c r="W476"/>
  <c r="L476" s="1"/>
  <c r="W480"/>
  <c r="L480" s="1"/>
  <c r="W484"/>
  <c r="L484" s="1"/>
  <c r="W488"/>
  <c r="L488" s="1"/>
  <c r="W492"/>
  <c r="L492" s="1"/>
  <c r="W496"/>
  <c r="L496" s="1"/>
  <c r="W500"/>
  <c r="L500" s="1"/>
  <c r="W504"/>
  <c r="L504" s="1"/>
  <c r="W508"/>
  <c r="L508" s="1"/>
  <c r="W512"/>
  <c r="L512" s="1"/>
  <c r="W516"/>
  <c r="L516" s="1"/>
  <c r="W520"/>
  <c r="L520" s="1"/>
  <c r="W524"/>
  <c r="L524" s="1"/>
  <c r="W528"/>
  <c r="L528" s="1"/>
  <c r="W532"/>
  <c r="L532" s="1"/>
  <c r="W536"/>
  <c r="L536" s="1"/>
  <c r="W540"/>
  <c r="L540" s="1"/>
  <c r="W544"/>
  <c r="L544" s="1"/>
  <c r="W548"/>
  <c r="L548" s="1"/>
  <c r="W552"/>
  <c r="L552" s="1"/>
  <c r="W556"/>
  <c r="L556" s="1"/>
  <c r="W560"/>
  <c r="L560" s="1"/>
  <c r="W564"/>
  <c r="L564" s="1"/>
  <c r="W568"/>
  <c r="L568" s="1"/>
  <c r="W572"/>
  <c r="L572" s="1"/>
  <c r="W576"/>
  <c r="L576" s="1"/>
  <c r="W580"/>
  <c r="L580" s="1"/>
  <c r="W584"/>
  <c r="L584" s="1"/>
  <c r="W588"/>
  <c r="L588" s="1"/>
  <c r="W592"/>
  <c r="L592" s="1"/>
  <c r="W596"/>
  <c r="L596" s="1"/>
  <c r="W600"/>
  <c r="L600" s="1"/>
  <c r="W604"/>
  <c r="L604" s="1"/>
  <c r="W608"/>
  <c r="L608" s="1"/>
  <c r="W612"/>
  <c r="L612" s="1"/>
  <c r="W616"/>
  <c r="L616" s="1"/>
  <c r="W620"/>
  <c r="L620" s="1"/>
  <c r="W624"/>
  <c r="L624" s="1"/>
  <c r="W628"/>
  <c r="L628" s="1"/>
  <c r="W632"/>
  <c r="L632" s="1"/>
  <c r="W636"/>
  <c r="L636" s="1"/>
  <c r="W640"/>
  <c r="L640" s="1"/>
  <c r="W644"/>
  <c r="L644" s="1"/>
  <c r="W648"/>
  <c r="L648" s="1"/>
  <c r="W652"/>
  <c r="L652" s="1"/>
  <c r="W656"/>
  <c r="L656" s="1"/>
  <c r="W660"/>
  <c r="L660" s="1"/>
  <c r="W664"/>
  <c r="L664" s="1"/>
  <c r="W668"/>
  <c r="L668" s="1"/>
  <c r="W672"/>
  <c r="L672" s="1"/>
  <c r="W676"/>
  <c r="L676" s="1"/>
  <c r="W680"/>
  <c r="L680" s="1"/>
  <c r="W446"/>
  <c r="L446" s="1"/>
  <c r="W454"/>
  <c r="L454" s="1"/>
  <c r="W462"/>
  <c r="L462" s="1"/>
  <c r="W470"/>
  <c r="L470" s="1"/>
  <c r="W478"/>
  <c r="L478" s="1"/>
  <c r="W486"/>
  <c r="L486" s="1"/>
  <c r="W494"/>
  <c r="L494" s="1"/>
  <c r="W502"/>
  <c r="L502" s="1"/>
  <c r="W510"/>
  <c r="L510" s="1"/>
  <c r="W518"/>
  <c r="L518" s="1"/>
  <c r="W526"/>
  <c r="L526" s="1"/>
  <c r="W534"/>
  <c r="L534" s="1"/>
  <c r="W542"/>
  <c r="L542" s="1"/>
  <c r="W550"/>
  <c r="L550" s="1"/>
  <c r="W558"/>
  <c r="L558" s="1"/>
  <c r="W566"/>
  <c r="L566" s="1"/>
  <c r="W574"/>
  <c r="L574" s="1"/>
  <c r="W582"/>
  <c r="L582" s="1"/>
  <c r="W590"/>
  <c r="L590" s="1"/>
  <c r="W598"/>
  <c r="L598" s="1"/>
  <c r="W606"/>
  <c r="L606" s="1"/>
  <c r="W614"/>
  <c r="L614" s="1"/>
  <c r="W622"/>
  <c r="L622" s="1"/>
  <c r="W629"/>
  <c r="L629" s="1"/>
  <c r="W634"/>
  <c r="L634" s="1"/>
  <c r="W639"/>
  <c r="L639" s="1"/>
  <c r="W645"/>
  <c r="L645" s="1"/>
  <c r="W650"/>
  <c r="L650" s="1"/>
  <c r="W655"/>
  <c r="L655" s="1"/>
  <c r="W661"/>
  <c r="L661" s="1"/>
  <c r="W666"/>
  <c r="L666" s="1"/>
  <c r="W671"/>
  <c r="L671" s="1"/>
  <c r="W677"/>
  <c r="L677" s="1"/>
  <c r="W682"/>
  <c r="L682" s="1"/>
  <c r="W686"/>
  <c r="L686" s="1"/>
  <c r="W690"/>
  <c r="L690" s="1"/>
  <c r="W694"/>
  <c r="L694" s="1"/>
  <c r="W698"/>
  <c r="L698" s="1"/>
  <c r="W702"/>
  <c r="L702" s="1"/>
  <c r="W706"/>
  <c r="L706" s="1"/>
  <c r="W710"/>
  <c r="L710" s="1"/>
  <c r="W714"/>
  <c r="L714" s="1"/>
  <c r="W718"/>
  <c r="L718" s="1"/>
  <c r="W722"/>
  <c r="L722" s="1"/>
  <c r="W726"/>
  <c r="L726" s="1"/>
  <c r="W730"/>
  <c r="L730" s="1"/>
  <c r="W734"/>
  <c r="L734" s="1"/>
  <c r="W738"/>
  <c r="L738" s="1"/>
  <c r="W742"/>
  <c r="L742" s="1"/>
  <c r="W746"/>
  <c r="L746" s="1"/>
  <c r="W750"/>
  <c r="L750" s="1"/>
  <c r="W754"/>
  <c r="L754" s="1"/>
  <c r="W758"/>
  <c r="L758" s="1"/>
  <c r="W762"/>
  <c r="L762" s="1"/>
  <c r="W766"/>
  <c r="L766" s="1"/>
  <c r="W770"/>
  <c r="L770" s="1"/>
  <c r="W774"/>
  <c r="L774" s="1"/>
  <c r="W778"/>
  <c r="L778" s="1"/>
  <c r="W782"/>
  <c r="L782" s="1"/>
  <c r="W786"/>
  <c r="L786" s="1"/>
  <c r="W790"/>
  <c r="L790" s="1"/>
  <c r="W794"/>
  <c r="L794" s="1"/>
  <c r="W798"/>
  <c r="L798" s="1"/>
  <c r="W802"/>
  <c r="L802" s="1"/>
  <c r="W806"/>
  <c r="L806" s="1"/>
  <c r="W810"/>
  <c r="L810" s="1"/>
  <c r="W814"/>
  <c r="L814" s="1"/>
  <c r="W818"/>
  <c r="L818" s="1"/>
  <c r="W822"/>
  <c r="L822" s="1"/>
  <c r="W826"/>
  <c r="L826" s="1"/>
  <c r="W830"/>
  <c r="L830" s="1"/>
  <c r="W834"/>
  <c r="L834" s="1"/>
  <c r="W838"/>
  <c r="L838" s="1"/>
  <c r="W842"/>
  <c r="L842" s="1"/>
  <c r="W846"/>
  <c r="L846" s="1"/>
  <c r="W850"/>
  <c r="L850" s="1"/>
  <c r="W854"/>
  <c r="L854" s="1"/>
  <c r="W858"/>
  <c r="L858" s="1"/>
  <c r="W862"/>
  <c r="L862" s="1"/>
  <c r="W866"/>
  <c r="L866" s="1"/>
  <c r="W870"/>
  <c r="L870" s="1"/>
  <c r="W874"/>
  <c r="L874" s="1"/>
  <c r="W878"/>
  <c r="L878" s="1"/>
  <c r="W882"/>
  <c r="L882" s="1"/>
  <c r="W886"/>
  <c r="L886" s="1"/>
  <c r="W890"/>
  <c r="L890" s="1"/>
  <c r="W894"/>
  <c r="L894" s="1"/>
  <c r="W898"/>
  <c r="L898" s="1"/>
  <c r="W902"/>
  <c r="L902" s="1"/>
  <c r="W906"/>
  <c r="L906" s="1"/>
  <c r="W910"/>
  <c r="L910" s="1"/>
  <c r="W914"/>
  <c r="L914" s="1"/>
  <c r="W918"/>
  <c r="L918" s="1"/>
  <c r="W922"/>
  <c r="L922" s="1"/>
  <c r="W926"/>
  <c r="L926" s="1"/>
  <c r="W930"/>
  <c r="L930" s="1"/>
  <c r="W934"/>
  <c r="L934" s="1"/>
  <c r="W938"/>
  <c r="L938" s="1"/>
  <c r="W942"/>
  <c r="L942" s="1"/>
  <c r="W946"/>
  <c r="L946" s="1"/>
  <c r="W950"/>
  <c r="L950" s="1"/>
  <c r="W954"/>
  <c r="L954" s="1"/>
  <c r="W958"/>
  <c r="L958" s="1"/>
  <c r="W962"/>
  <c r="L962" s="1"/>
  <c r="W966"/>
  <c r="L966" s="1"/>
  <c r="W970"/>
  <c r="L970" s="1"/>
  <c r="W974"/>
  <c r="L974" s="1"/>
  <c r="W978"/>
  <c r="L978" s="1"/>
  <c r="W982"/>
  <c r="L982" s="1"/>
  <c r="W986"/>
  <c r="L986" s="1"/>
  <c r="W990"/>
  <c r="L990" s="1"/>
  <c r="W994"/>
  <c r="L994" s="1"/>
  <c r="W998"/>
  <c r="L998" s="1"/>
  <c r="W1002"/>
  <c r="L1002" s="1"/>
  <c r="W1006"/>
  <c r="L1006" s="1"/>
  <c r="W1010"/>
  <c r="L1010" s="1"/>
  <c r="W1014"/>
  <c r="L1014" s="1"/>
  <c r="W1018"/>
  <c r="L1018" s="1"/>
  <c r="W1022"/>
  <c r="L1022" s="1"/>
  <c r="W1026"/>
  <c r="L1026" s="1"/>
  <c r="W1030"/>
  <c r="L1030" s="1"/>
  <c r="W1034"/>
  <c r="L1034" s="1"/>
  <c r="W1038"/>
  <c r="L1038" s="1"/>
  <c r="W1042"/>
  <c r="L1042" s="1"/>
  <c r="W1046"/>
  <c r="L1046" s="1"/>
  <c r="W1050"/>
  <c r="L1050" s="1"/>
  <c r="W1054"/>
  <c r="L1054" s="1"/>
  <c r="W1058"/>
  <c r="L1058" s="1"/>
  <c r="W1062"/>
  <c r="L1062" s="1"/>
  <c r="W1066"/>
  <c r="L1066" s="1"/>
  <c r="W1070"/>
  <c r="L1070" s="1"/>
  <c r="W1074"/>
  <c r="L1074" s="1"/>
  <c r="W1078"/>
  <c r="L1078" s="1"/>
  <c r="W1082"/>
  <c r="L1082" s="1"/>
  <c r="W1086"/>
  <c r="L1086" s="1"/>
  <c r="W1090"/>
  <c r="L1090" s="1"/>
  <c r="W1094"/>
  <c r="L1094" s="1"/>
  <c r="W1098"/>
  <c r="L1098" s="1"/>
  <c r="W1102"/>
  <c r="L1102" s="1"/>
  <c r="W1106"/>
  <c r="L1106" s="1"/>
  <c r="W445"/>
  <c r="L445" s="1"/>
  <c r="W453"/>
  <c r="L453" s="1"/>
  <c r="W461"/>
  <c r="L461" s="1"/>
  <c r="W469"/>
  <c r="L469" s="1"/>
  <c r="W477"/>
  <c r="L477" s="1"/>
  <c r="W485"/>
  <c r="L485" s="1"/>
  <c r="W493"/>
  <c r="L493" s="1"/>
  <c r="W501"/>
  <c r="L501" s="1"/>
  <c r="W509"/>
  <c r="L509" s="1"/>
  <c r="W517"/>
  <c r="L517" s="1"/>
  <c r="W525"/>
  <c r="L525" s="1"/>
  <c r="W533"/>
  <c r="L533" s="1"/>
  <c r="W541"/>
  <c r="L541" s="1"/>
  <c r="W549"/>
  <c r="L549" s="1"/>
  <c r="W557"/>
  <c r="L557" s="1"/>
  <c r="W565"/>
  <c r="L565" s="1"/>
  <c r="W573"/>
  <c r="L573" s="1"/>
  <c r="W581"/>
  <c r="L581" s="1"/>
  <c r="W589"/>
  <c r="L589" s="1"/>
  <c r="W597"/>
  <c r="L597" s="1"/>
  <c r="W605"/>
  <c r="L605" s="1"/>
  <c r="W613"/>
  <c r="L613" s="1"/>
  <c r="W621"/>
  <c r="L621" s="1"/>
  <c r="W627"/>
  <c r="L627" s="1"/>
  <c r="W633"/>
  <c r="L633" s="1"/>
  <c r="W638"/>
  <c r="L638" s="1"/>
  <c r="W643"/>
  <c r="L643" s="1"/>
  <c r="W649"/>
  <c r="L649" s="1"/>
  <c r="W654"/>
  <c r="L654" s="1"/>
  <c r="W659"/>
  <c r="L659" s="1"/>
  <c r="W665"/>
  <c r="L665" s="1"/>
  <c r="W670"/>
  <c r="L670" s="1"/>
  <c r="W675"/>
  <c r="L675" s="1"/>
  <c r="W681"/>
  <c r="L681" s="1"/>
  <c r="W685"/>
  <c r="L685" s="1"/>
  <c r="W689"/>
  <c r="L689" s="1"/>
  <c r="W693"/>
  <c r="L693" s="1"/>
  <c r="W697"/>
  <c r="L697" s="1"/>
  <c r="W701"/>
  <c r="L701" s="1"/>
  <c r="W705"/>
  <c r="L705" s="1"/>
  <c r="W709"/>
  <c r="L709" s="1"/>
  <c r="W713"/>
  <c r="L713" s="1"/>
  <c r="W717"/>
  <c r="L717" s="1"/>
  <c r="W721"/>
  <c r="L721" s="1"/>
  <c r="W725"/>
  <c r="L725" s="1"/>
  <c r="W729"/>
  <c r="L729" s="1"/>
  <c r="W733"/>
  <c r="L733" s="1"/>
  <c r="W737"/>
  <c r="L737" s="1"/>
  <c r="W741"/>
  <c r="L741" s="1"/>
  <c r="W745"/>
  <c r="L745" s="1"/>
  <c r="W749"/>
  <c r="L749" s="1"/>
  <c r="W753"/>
  <c r="L753" s="1"/>
  <c r="W757"/>
  <c r="L757" s="1"/>
  <c r="W761"/>
  <c r="L761" s="1"/>
  <c r="W765"/>
  <c r="L765" s="1"/>
  <c r="W769"/>
  <c r="L769" s="1"/>
  <c r="W773"/>
  <c r="L773" s="1"/>
  <c r="W777"/>
  <c r="L777" s="1"/>
  <c r="W781"/>
  <c r="L781" s="1"/>
  <c r="W785"/>
  <c r="L785" s="1"/>
  <c r="W789"/>
  <c r="L789" s="1"/>
  <c r="W793"/>
  <c r="L793" s="1"/>
  <c r="W797"/>
  <c r="L797" s="1"/>
  <c r="W801"/>
  <c r="L801" s="1"/>
  <c r="W805"/>
  <c r="L805" s="1"/>
  <c r="W809"/>
  <c r="L809" s="1"/>
  <c r="W813"/>
  <c r="L813" s="1"/>
  <c r="W817"/>
  <c r="L817" s="1"/>
  <c r="W821"/>
  <c r="L821" s="1"/>
  <c r="W825"/>
  <c r="L825" s="1"/>
  <c r="W829"/>
  <c r="L829" s="1"/>
  <c r="W833"/>
  <c r="L833" s="1"/>
  <c r="W837"/>
  <c r="L837" s="1"/>
  <c r="W841"/>
  <c r="L841" s="1"/>
  <c r="W845"/>
  <c r="L845" s="1"/>
  <c r="W849"/>
  <c r="L849" s="1"/>
  <c r="W853"/>
  <c r="L853" s="1"/>
  <c r="W857"/>
  <c r="L857" s="1"/>
  <c r="W861"/>
  <c r="L861" s="1"/>
  <c r="W865"/>
  <c r="L865" s="1"/>
  <c r="W869"/>
  <c r="L869" s="1"/>
  <c r="W873"/>
  <c r="L873" s="1"/>
  <c r="W877"/>
  <c r="L877" s="1"/>
  <c r="W881"/>
  <c r="L881" s="1"/>
  <c r="W885"/>
  <c r="L885" s="1"/>
  <c r="W889"/>
  <c r="L889" s="1"/>
  <c r="W893"/>
  <c r="L893" s="1"/>
  <c r="W897"/>
  <c r="L897" s="1"/>
  <c r="W901"/>
  <c r="L901" s="1"/>
  <c r="W905"/>
  <c r="L905" s="1"/>
  <c r="W909"/>
  <c r="L909" s="1"/>
  <c r="W913"/>
  <c r="L913" s="1"/>
  <c r="W917"/>
  <c r="L917" s="1"/>
  <c r="W921"/>
  <c r="L921" s="1"/>
  <c r="W925"/>
  <c r="L925" s="1"/>
  <c r="W929"/>
  <c r="L929" s="1"/>
  <c r="W933"/>
  <c r="L933" s="1"/>
  <c r="W937"/>
  <c r="L937" s="1"/>
  <c r="W941"/>
  <c r="L941" s="1"/>
  <c r="W945"/>
  <c r="L945" s="1"/>
  <c r="W949"/>
  <c r="L949" s="1"/>
  <c r="W953"/>
  <c r="L953" s="1"/>
  <c r="W957"/>
  <c r="L957" s="1"/>
  <c r="W961"/>
  <c r="L961" s="1"/>
  <c r="W965"/>
  <c r="L965" s="1"/>
  <c r="W969"/>
  <c r="L969" s="1"/>
  <c r="W973"/>
  <c r="L973" s="1"/>
  <c r="W977"/>
  <c r="L977" s="1"/>
  <c r="W981"/>
  <c r="L981" s="1"/>
  <c r="W985"/>
  <c r="L985" s="1"/>
  <c r="W989"/>
  <c r="L989" s="1"/>
  <c r="W993"/>
  <c r="L993" s="1"/>
  <c r="W997"/>
  <c r="L997" s="1"/>
  <c r="W1001"/>
  <c r="L1001" s="1"/>
  <c r="W1005"/>
  <c r="L1005" s="1"/>
  <c r="W1009"/>
  <c r="L1009" s="1"/>
  <c r="W1013"/>
  <c r="L1013" s="1"/>
  <c r="W1017"/>
  <c r="L1017" s="1"/>
  <c r="W1021"/>
  <c r="L1021" s="1"/>
  <c r="W1025"/>
  <c r="L1025" s="1"/>
  <c r="W1029"/>
  <c r="L1029" s="1"/>
  <c r="W1033"/>
  <c r="L1033" s="1"/>
  <c r="W1037"/>
  <c r="L1037" s="1"/>
  <c r="W1041"/>
  <c r="L1041" s="1"/>
  <c r="W1045"/>
  <c r="L1045" s="1"/>
  <c r="W1049"/>
  <c r="L1049" s="1"/>
  <c r="W1053"/>
  <c r="L1053" s="1"/>
  <c r="W1057"/>
  <c r="L1057" s="1"/>
  <c r="W1061"/>
  <c r="L1061" s="1"/>
  <c r="W1065"/>
  <c r="L1065" s="1"/>
  <c r="W1069"/>
  <c r="L1069" s="1"/>
  <c r="W1073"/>
  <c r="L1073" s="1"/>
  <c r="W1077"/>
  <c r="L1077" s="1"/>
  <c r="W1081"/>
  <c r="L1081" s="1"/>
  <c r="W1085"/>
  <c r="L1085" s="1"/>
  <c r="W1089"/>
  <c r="L1089" s="1"/>
  <c r="W1093"/>
  <c r="L1093" s="1"/>
  <c r="W1097"/>
  <c r="L1097" s="1"/>
  <c r="W1101"/>
  <c r="L1101" s="1"/>
  <c r="W1105"/>
  <c r="L1105" s="1"/>
  <c r="W442"/>
  <c r="L442" s="1"/>
  <c r="W450"/>
  <c r="L450" s="1"/>
  <c r="W458"/>
  <c r="L458" s="1"/>
  <c r="W466"/>
  <c r="L466" s="1"/>
  <c r="W474"/>
  <c r="L474" s="1"/>
  <c r="W482"/>
  <c r="L482" s="1"/>
  <c r="W490"/>
  <c r="L490" s="1"/>
  <c r="W498"/>
  <c r="L498" s="1"/>
  <c r="W506"/>
  <c r="L506" s="1"/>
  <c r="W514"/>
  <c r="L514" s="1"/>
  <c r="W522"/>
  <c r="L522" s="1"/>
  <c r="W530"/>
  <c r="L530" s="1"/>
  <c r="W538"/>
  <c r="L538" s="1"/>
  <c r="W546"/>
  <c r="L546" s="1"/>
  <c r="W554"/>
  <c r="L554" s="1"/>
  <c r="W562"/>
  <c r="L562" s="1"/>
  <c r="W570"/>
  <c r="L570" s="1"/>
  <c r="W578"/>
  <c r="L578" s="1"/>
  <c r="W586"/>
  <c r="L586" s="1"/>
  <c r="W594"/>
  <c r="L594" s="1"/>
  <c r="W602"/>
  <c r="L602" s="1"/>
  <c r="W610"/>
  <c r="L610" s="1"/>
  <c r="W618"/>
  <c r="L618" s="1"/>
  <c r="W626"/>
  <c r="L626" s="1"/>
  <c r="W631"/>
  <c r="L631" s="1"/>
  <c r="W637"/>
  <c r="L637" s="1"/>
  <c r="W642"/>
  <c r="L642" s="1"/>
  <c r="W647"/>
  <c r="L647" s="1"/>
  <c r="W653"/>
  <c r="L653" s="1"/>
  <c r="W658"/>
  <c r="L658" s="1"/>
  <c r="W663"/>
  <c r="L663" s="1"/>
  <c r="W669"/>
  <c r="L669" s="1"/>
  <c r="W674"/>
  <c r="L674" s="1"/>
  <c r="W679"/>
  <c r="L679" s="1"/>
  <c r="W684"/>
  <c r="L684" s="1"/>
  <c r="W688"/>
  <c r="L688" s="1"/>
  <c r="W692"/>
  <c r="L692" s="1"/>
  <c r="W696"/>
  <c r="L696" s="1"/>
  <c r="W700"/>
  <c r="L700" s="1"/>
  <c r="W704"/>
  <c r="L704" s="1"/>
  <c r="W708"/>
  <c r="L708" s="1"/>
  <c r="W712"/>
  <c r="L712" s="1"/>
  <c r="W716"/>
  <c r="L716" s="1"/>
  <c r="W720"/>
  <c r="L720" s="1"/>
  <c r="W724"/>
  <c r="L724" s="1"/>
  <c r="W728"/>
  <c r="L728" s="1"/>
  <c r="W732"/>
  <c r="L732" s="1"/>
  <c r="W736"/>
  <c r="L736" s="1"/>
  <c r="W740"/>
  <c r="L740" s="1"/>
  <c r="W744"/>
  <c r="L744" s="1"/>
  <c r="W748"/>
  <c r="L748" s="1"/>
  <c r="W752"/>
  <c r="L752" s="1"/>
  <c r="W756"/>
  <c r="L756" s="1"/>
  <c r="W760"/>
  <c r="L760" s="1"/>
  <c r="W764"/>
  <c r="L764" s="1"/>
  <c r="W768"/>
  <c r="L768" s="1"/>
  <c r="W772"/>
  <c r="L772" s="1"/>
  <c r="W776"/>
  <c r="L776" s="1"/>
  <c r="W780"/>
  <c r="L780" s="1"/>
  <c r="W784"/>
  <c r="L784" s="1"/>
  <c r="W788"/>
  <c r="L788" s="1"/>
  <c r="W792"/>
  <c r="L792" s="1"/>
  <c r="W796"/>
  <c r="L796" s="1"/>
  <c r="W800"/>
  <c r="L800" s="1"/>
  <c r="W804"/>
  <c r="L804" s="1"/>
  <c r="W808"/>
  <c r="L808" s="1"/>
  <c r="W812"/>
  <c r="L812" s="1"/>
  <c r="W816"/>
  <c r="L816" s="1"/>
  <c r="W820"/>
  <c r="L820" s="1"/>
  <c r="W824"/>
  <c r="L824" s="1"/>
  <c r="W828"/>
  <c r="L828" s="1"/>
  <c r="W832"/>
  <c r="L832" s="1"/>
  <c r="W836"/>
  <c r="L836" s="1"/>
  <c r="W840"/>
  <c r="L840" s="1"/>
  <c r="W844"/>
  <c r="L844" s="1"/>
  <c r="W848"/>
  <c r="L848" s="1"/>
  <c r="W852"/>
  <c r="L852" s="1"/>
  <c r="W856"/>
  <c r="L856" s="1"/>
  <c r="W860"/>
  <c r="L860" s="1"/>
  <c r="W864"/>
  <c r="L864" s="1"/>
  <c r="W868"/>
  <c r="L868" s="1"/>
  <c r="W872"/>
  <c r="L872" s="1"/>
  <c r="W876"/>
  <c r="L876" s="1"/>
  <c r="W880"/>
  <c r="L880" s="1"/>
  <c r="W884"/>
  <c r="L884" s="1"/>
  <c r="W888"/>
  <c r="L888" s="1"/>
  <c r="W892"/>
  <c r="L892" s="1"/>
  <c r="W896"/>
  <c r="L896" s="1"/>
  <c r="W900"/>
  <c r="L900" s="1"/>
  <c r="W904"/>
  <c r="L904" s="1"/>
  <c r="W908"/>
  <c r="L908" s="1"/>
  <c r="W912"/>
  <c r="L912" s="1"/>
  <c r="W916"/>
  <c r="L916" s="1"/>
  <c r="W920"/>
  <c r="L920" s="1"/>
  <c r="W924"/>
  <c r="L924" s="1"/>
  <c r="W928"/>
  <c r="L928" s="1"/>
  <c r="W932"/>
  <c r="L932" s="1"/>
  <c r="W936"/>
  <c r="L936" s="1"/>
  <c r="W940"/>
  <c r="L940" s="1"/>
  <c r="W944"/>
  <c r="L944" s="1"/>
  <c r="W948"/>
  <c r="L948" s="1"/>
  <c r="W952"/>
  <c r="L952" s="1"/>
  <c r="W956"/>
  <c r="L956" s="1"/>
  <c r="W960"/>
  <c r="L960" s="1"/>
  <c r="W964"/>
  <c r="L964" s="1"/>
  <c r="W968"/>
  <c r="L968" s="1"/>
  <c r="W972"/>
  <c r="L972" s="1"/>
  <c r="W976"/>
  <c r="L976" s="1"/>
  <c r="W980"/>
  <c r="L980" s="1"/>
  <c r="W984"/>
  <c r="L984" s="1"/>
  <c r="W988"/>
  <c r="L988" s="1"/>
  <c r="W992"/>
  <c r="L992" s="1"/>
  <c r="W996"/>
  <c r="L996" s="1"/>
  <c r="W1000"/>
  <c r="L1000" s="1"/>
  <c r="W1004"/>
  <c r="L1004" s="1"/>
  <c r="W1008"/>
  <c r="L1008" s="1"/>
  <c r="W1012"/>
  <c r="L1012" s="1"/>
  <c r="W1016"/>
  <c r="L1016" s="1"/>
  <c r="W1020"/>
  <c r="L1020" s="1"/>
  <c r="W1024"/>
  <c r="L1024" s="1"/>
  <c r="W1028"/>
  <c r="L1028" s="1"/>
  <c r="W1032"/>
  <c r="L1032" s="1"/>
  <c r="W1036"/>
  <c r="L1036" s="1"/>
  <c r="W1040"/>
  <c r="L1040" s="1"/>
  <c r="W1044"/>
  <c r="L1044" s="1"/>
  <c r="W1048"/>
  <c r="L1048" s="1"/>
  <c r="W1052"/>
  <c r="L1052" s="1"/>
  <c r="W1056"/>
  <c r="L1056" s="1"/>
  <c r="W1060"/>
  <c r="L1060" s="1"/>
  <c r="W1064"/>
  <c r="L1064" s="1"/>
  <c r="W1068"/>
  <c r="L1068" s="1"/>
  <c r="W1072"/>
  <c r="L1072" s="1"/>
  <c r="W1076"/>
  <c r="L1076" s="1"/>
  <c r="W1080"/>
  <c r="L1080" s="1"/>
  <c r="W1084"/>
  <c r="L1084" s="1"/>
  <c r="W1088"/>
  <c r="L1088" s="1"/>
  <c r="W1092"/>
  <c r="L1092" s="1"/>
  <c r="W1096"/>
  <c r="L1096" s="1"/>
  <c r="W1100"/>
  <c r="L1100" s="1"/>
  <c r="W1104"/>
  <c r="L1104" s="1"/>
  <c r="W438"/>
  <c r="L438" s="1"/>
  <c r="W449"/>
  <c r="L449" s="1"/>
  <c r="W457"/>
  <c r="L457" s="1"/>
  <c r="W465"/>
  <c r="L465" s="1"/>
  <c r="W473"/>
  <c r="L473" s="1"/>
  <c r="W481"/>
  <c r="L481" s="1"/>
  <c r="W489"/>
  <c r="L489" s="1"/>
  <c r="W497"/>
  <c r="L497" s="1"/>
  <c r="W505"/>
  <c r="L505" s="1"/>
  <c r="W513"/>
  <c r="L513" s="1"/>
  <c r="W521"/>
  <c r="L521" s="1"/>
  <c r="W529"/>
  <c r="L529" s="1"/>
  <c r="W537"/>
  <c r="L537" s="1"/>
  <c r="W545"/>
  <c r="L545" s="1"/>
  <c r="W553"/>
  <c r="L553" s="1"/>
  <c r="W561"/>
  <c r="L561" s="1"/>
  <c r="W569"/>
  <c r="L569" s="1"/>
  <c r="W577"/>
  <c r="L577" s="1"/>
  <c r="W585"/>
  <c r="L585" s="1"/>
  <c r="W593"/>
  <c r="L593" s="1"/>
  <c r="W601"/>
  <c r="L601" s="1"/>
  <c r="W609"/>
  <c r="L609" s="1"/>
  <c r="W617"/>
  <c r="L617" s="1"/>
  <c r="W625"/>
  <c r="L625" s="1"/>
  <c r="W630"/>
  <c r="L630" s="1"/>
  <c r="W635"/>
  <c r="L635" s="1"/>
  <c r="W641"/>
  <c r="L641" s="1"/>
  <c r="W646"/>
  <c r="L646" s="1"/>
  <c r="W651"/>
  <c r="L651" s="1"/>
  <c r="W657"/>
  <c r="L657" s="1"/>
  <c r="W662"/>
  <c r="L662" s="1"/>
  <c r="W667"/>
  <c r="L667" s="1"/>
  <c r="W673"/>
  <c r="L673" s="1"/>
  <c r="W678"/>
  <c r="L678" s="1"/>
  <c r="W683"/>
  <c r="L683" s="1"/>
  <c r="W687"/>
  <c r="L687" s="1"/>
  <c r="W691"/>
  <c r="L691" s="1"/>
  <c r="W695"/>
  <c r="L695" s="1"/>
  <c r="W699"/>
  <c r="L699" s="1"/>
  <c r="W703"/>
  <c r="L703" s="1"/>
  <c r="W707"/>
  <c r="L707" s="1"/>
  <c r="W711"/>
  <c r="L711" s="1"/>
  <c r="W715"/>
  <c r="L715" s="1"/>
  <c r="W719"/>
  <c r="L719" s="1"/>
  <c r="W723"/>
  <c r="L723" s="1"/>
  <c r="W727"/>
  <c r="L727" s="1"/>
  <c r="W731"/>
  <c r="L731" s="1"/>
  <c r="W735"/>
  <c r="L735" s="1"/>
  <c r="W739"/>
  <c r="L739" s="1"/>
  <c r="W743"/>
  <c r="L743" s="1"/>
  <c r="W747"/>
  <c r="L747" s="1"/>
  <c r="W751"/>
  <c r="L751" s="1"/>
  <c r="W755"/>
  <c r="L755" s="1"/>
  <c r="W759"/>
  <c r="L759" s="1"/>
  <c r="W763"/>
  <c r="L763" s="1"/>
  <c r="W767"/>
  <c r="L767" s="1"/>
  <c r="W771"/>
  <c r="L771" s="1"/>
  <c r="W775"/>
  <c r="L775" s="1"/>
  <c r="W779"/>
  <c r="L779" s="1"/>
  <c r="W783"/>
  <c r="L783" s="1"/>
  <c r="W787"/>
  <c r="L787" s="1"/>
  <c r="W791"/>
  <c r="L791" s="1"/>
  <c r="W795"/>
  <c r="L795" s="1"/>
  <c r="W799"/>
  <c r="L799" s="1"/>
  <c r="W803"/>
  <c r="L803" s="1"/>
  <c r="W807"/>
  <c r="L807" s="1"/>
  <c r="W811"/>
  <c r="L811" s="1"/>
  <c r="W815"/>
  <c r="L815" s="1"/>
  <c r="W819"/>
  <c r="L819" s="1"/>
  <c r="W823"/>
  <c r="L823" s="1"/>
  <c r="W827"/>
  <c r="L827" s="1"/>
  <c r="W831"/>
  <c r="L831" s="1"/>
  <c r="W835"/>
  <c r="L835" s="1"/>
  <c r="W839"/>
  <c r="L839" s="1"/>
  <c r="W843"/>
  <c r="L843" s="1"/>
  <c r="W847"/>
  <c r="L847" s="1"/>
  <c r="W851"/>
  <c r="L851" s="1"/>
  <c r="W855"/>
  <c r="L855" s="1"/>
  <c r="W859"/>
  <c r="L859" s="1"/>
  <c r="W863"/>
  <c r="L863" s="1"/>
  <c r="W867"/>
  <c r="L867" s="1"/>
  <c r="W871"/>
  <c r="L871" s="1"/>
  <c r="W875"/>
  <c r="L875" s="1"/>
  <c r="W879"/>
  <c r="L879" s="1"/>
  <c r="W883"/>
  <c r="L883" s="1"/>
  <c r="W887"/>
  <c r="L887" s="1"/>
  <c r="W891"/>
  <c r="L891" s="1"/>
  <c r="W895"/>
  <c r="L895" s="1"/>
  <c r="W899"/>
  <c r="L899" s="1"/>
  <c r="W903"/>
  <c r="L903" s="1"/>
  <c r="W907"/>
  <c r="L907" s="1"/>
  <c r="W911"/>
  <c r="L911" s="1"/>
  <c r="W915"/>
  <c r="L915" s="1"/>
  <c r="W919"/>
  <c r="L919" s="1"/>
  <c r="W923"/>
  <c r="L923" s="1"/>
  <c r="W927"/>
  <c r="L927" s="1"/>
  <c r="W931"/>
  <c r="L931" s="1"/>
  <c r="W935"/>
  <c r="L935" s="1"/>
  <c r="W939"/>
  <c r="L939" s="1"/>
  <c r="W943"/>
  <c r="L943" s="1"/>
  <c r="W947"/>
  <c r="L947" s="1"/>
  <c r="W951"/>
  <c r="L951" s="1"/>
  <c r="W955"/>
  <c r="L955" s="1"/>
  <c r="W959"/>
  <c r="L959" s="1"/>
  <c r="W963"/>
  <c r="L963" s="1"/>
  <c r="W967"/>
  <c r="L967" s="1"/>
  <c r="W971"/>
  <c r="L971" s="1"/>
  <c r="W975"/>
  <c r="L975" s="1"/>
  <c r="W979"/>
  <c r="L979" s="1"/>
  <c r="W983"/>
  <c r="L983" s="1"/>
  <c r="W987"/>
  <c r="L987" s="1"/>
  <c r="W991"/>
  <c r="L991" s="1"/>
  <c r="W995"/>
  <c r="L995" s="1"/>
  <c r="W999"/>
  <c r="L999" s="1"/>
  <c r="W1003"/>
  <c r="L1003" s="1"/>
  <c r="W1007"/>
  <c r="L1007" s="1"/>
  <c r="W1011"/>
  <c r="L1011" s="1"/>
  <c r="W1015"/>
  <c r="L1015" s="1"/>
  <c r="W1019"/>
  <c r="L1019" s="1"/>
  <c r="W1023"/>
  <c r="L1023" s="1"/>
  <c r="W1027"/>
  <c r="L1027" s="1"/>
  <c r="W1031"/>
  <c r="L1031" s="1"/>
  <c r="W1035"/>
  <c r="L1035" s="1"/>
  <c r="W1039"/>
  <c r="L1039" s="1"/>
  <c r="W1043"/>
  <c r="L1043" s="1"/>
  <c r="W1047"/>
  <c r="L1047" s="1"/>
  <c r="W1051"/>
  <c r="L1051" s="1"/>
  <c r="W1055"/>
  <c r="L1055" s="1"/>
  <c r="W1059"/>
  <c r="L1059" s="1"/>
  <c r="W1063"/>
  <c r="L1063" s="1"/>
  <c r="W1067"/>
  <c r="L1067" s="1"/>
  <c r="W1071"/>
  <c r="L1071" s="1"/>
  <c r="W1075"/>
  <c r="L1075" s="1"/>
  <c r="W1079"/>
  <c r="L1079" s="1"/>
  <c r="W1083"/>
  <c r="L1083" s="1"/>
  <c r="W1087"/>
  <c r="L1087" s="1"/>
  <c r="W1091"/>
  <c r="L1091" s="1"/>
  <c r="W1095"/>
  <c r="L1095" s="1"/>
  <c r="W1099"/>
  <c r="L1099" s="1"/>
  <c r="W1103"/>
  <c r="L1103" s="1"/>
</calcChain>
</file>

<file path=xl/comments1.xml><?xml version="1.0" encoding="utf-8"?>
<comments xmlns="http://schemas.openxmlformats.org/spreadsheetml/2006/main">
  <authors>
    <author>Jürgen Schoch</author>
  </authors>
  <commentList>
    <comment ref="AA1" authorId="0">
      <text>
        <r>
          <rPr>
            <sz val="8"/>
            <color indexed="81"/>
            <rFont val="Tahoma"/>
            <family val="2"/>
          </rPr>
          <t>Jürgen Schoch:
Diese Faktoren werden nicht für die Cupwertung verwendet, sondern die in der Spalte rechts daneben.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3" authorId="0">
      <text>
        <r>
          <rPr>
            <sz val="8"/>
            <color indexed="81"/>
            <rFont val="Tahoma"/>
            <family val="2"/>
          </rPr>
          <t>Jürgen Schoch:
Diese Faktoren werden nicht für die Cupwertung verwendet, sondern die in der Spalte rechts daneben.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Jürgen Schoch</author>
  </authors>
  <commentList>
    <comment ref="AA1" authorId="0">
      <text>
        <r>
          <rPr>
            <sz val="8"/>
            <color indexed="81"/>
            <rFont val="Tahoma"/>
            <family val="2"/>
          </rPr>
          <t>Jürgen Schoch:
Diese Faktoren werden nicht für die Cupwertung verwendet, sondern die in der Spalte rechts daneben.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3" authorId="0">
      <text>
        <r>
          <rPr>
            <sz val="8"/>
            <color indexed="81"/>
            <rFont val="Tahoma"/>
            <family val="2"/>
          </rPr>
          <t>Jürgen Schoch:
Diese Faktoren werden nicht für die Cupwertung verwendet, sondern die in der Spalte rechts daneben.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<sst xmlns="http://schemas.openxmlformats.org/spreadsheetml/2006/main" count="1868" uniqueCount="1087">
  <si>
    <t>men</t>
  </si>
  <si>
    <t>points</t>
  </si>
  <si>
    <t>Dist (km)</t>
  </si>
  <si>
    <t>50km</t>
  </si>
  <si>
    <t>WR</t>
  </si>
  <si>
    <t>Speed (m/s)</t>
  </si>
  <si>
    <t>seconds</t>
  </si>
  <si>
    <t>dist (m)</t>
  </si>
  <si>
    <t>Ultraformel for 50km</t>
  </si>
  <si>
    <t>km</t>
  </si>
  <si>
    <t>v @ b</t>
  </si>
  <si>
    <t>Breakpoint b</t>
  </si>
  <si>
    <t>m/s</t>
  </si>
  <si>
    <t xml:space="preserve">time </t>
  </si>
  <si>
    <t>50km Punktetabelle</t>
  </si>
  <si>
    <t>Sekunden</t>
  </si>
  <si>
    <t>Zeit (h)</t>
  </si>
  <si>
    <t>Punkte</t>
  </si>
  <si>
    <t>delta x Zeit</t>
  </si>
  <si>
    <t>delta y Punkte</t>
  </si>
  <si>
    <t>Steigung a</t>
  </si>
  <si>
    <t>Offset b</t>
  </si>
  <si>
    <t>Point6H men = (d6H – 47.024) * 18.7 + 1</t>
  </si>
  <si>
    <t>Point6H women = (d6H/(1 − 0.1027) – 47.024) * 18.7 + 1</t>
  </si>
  <si>
    <t>women</t>
  </si>
  <si>
    <t>Men</t>
  </si>
  <si>
    <t>Women</t>
  </si>
  <si>
    <t>Points</t>
  </si>
  <si>
    <t>6 hours</t>
  </si>
  <si>
    <t>100 km</t>
  </si>
  <si>
    <t>12 hours</t>
  </si>
  <si>
    <t>100 mile</t>
  </si>
  <si>
    <t>24 hours</t>
  </si>
  <si>
    <t>48 hours</t>
  </si>
  <si>
    <t>6 days</t>
  </si>
  <si>
    <t>=8% slower than men</t>
  </si>
  <si>
    <t>50 km</t>
  </si>
  <si>
    <t>6 h</t>
  </si>
  <si>
    <t>12 h</t>
  </si>
  <si>
    <t>Rodgau</t>
  </si>
  <si>
    <t>Marburg</t>
  </si>
  <si>
    <t>Bottrop</t>
  </si>
  <si>
    <t>Kienbaum</t>
  </si>
  <si>
    <t>Fröttstädt</t>
  </si>
  <si>
    <t>Leipzig</t>
  </si>
  <si>
    <t>Müritz</t>
  </si>
  <si>
    <t>52 km</t>
  </si>
  <si>
    <t>100 miles</t>
  </si>
  <si>
    <t>Speed m/s</t>
  </si>
  <si>
    <t>delta y Speed</t>
  </si>
  <si>
    <t>delta x Punkte</t>
  </si>
  <si>
    <t>Speed km/h</t>
  </si>
  <si>
    <t>Slope</t>
  </si>
  <si>
    <t>Offset</t>
  </si>
  <si>
    <t>Gesamt</t>
  </si>
  <si>
    <t>Anzahl</t>
  </si>
  <si>
    <t>Minimum [%]</t>
  </si>
  <si>
    <t>Maximum [%]</t>
  </si>
  <si>
    <t>Median [%]</t>
  </si>
  <si>
    <t>Mittelwert [%]</t>
  </si>
  <si>
    <t>StdAbw. [%]</t>
  </si>
  <si>
    <t>Läufer ID</t>
  </si>
  <si>
    <t>Zeit 1</t>
  </si>
  <si>
    <t>(Gesamt- Rang)</t>
  </si>
  <si>
    <t>Zeit 2</t>
  </si>
  <si>
    <t>Bilstein</t>
  </si>
  <si>
    <t>Diff. in [h]</t>
  </si>
  <si>
    <t>Speed 1 [km/h]</t>
  </si>
  <si>
    <t>Speed 2 [km/h]</t>
  </si>
  <si>
    <t>Rel. Leistung in [%]</t>
  </si>
  <si>
    <t>2014 (6 Läufer)</t>
  </si>
  <si>
    <t>3:37:28 (8)</t>
  </si>
  <si>
    <t>4:24:39 (3)</t>
  </si>
  <si>
    <t>4:47:11 (58)</t>
  </si>
  <si>
    <t>5:44:49 (52)</t>
  </si>
  <si>
    <t>4:47:11 (59)</t>
  </si>
  <si>
    <t>5:44:50 (53)</t>
  </si>
  <si>
    <t>5:09:15 (85)</t>
  </si>
  <si>
    <t>6:19:18 (86)</t>
  </si>
  <si>
    <t>5:28:39 (95)</t>
  </si>
  <si>
    <t>6:47:18 (108)</t>
  </si>
  <si>
    <t>5:42:11 (101)</t>
  </si>
  <si>
    <t>6:53:51 (111)</t>
  </si>
  <si>
    <t>2013 (10 Läufer)</t>
  </si>
  <si>
    <t>4:03:18 (22)</t>
  </si>
  <si>
    <t>4:51:34 (10)</t>
  </si>
  <si>
    <t>4:11:36 (30)</t>
  </si>
  <si>
    <t>5:19:58 (19)</t>
  </si>
  <si>
    <t>4:25:50 (41)</t>
  </si>
  <si>
    <t>5:56:53 (48)</t>
  </si>
  <si>
    <t>4:32:17 (45)</t>
  </si>
  <si>
    <t>5:32:01 (28)</t>
  </si>
  <si>
    <t>4:43:28 (58)</t>
  </si>
  <si>
    <t>5:43:00 (39)</t>
  </si>
  <si>
    <t>4:49:13 (67)</t>
  </si>
  <si>
    <t>6:19:32 (69)</t>
  </si>
  <si>
    <t>4:49:20 (68)</t>
  </si>
  <si>
    <t>6:03:55 (55)</t>
  </si>
  <si>
    <t>4:59:01 (78)</t>
  </si>
  <si>
    <t>5:34:44 (30)</t>
  </si>
  <si>
    <t>5:11:17 (91)</t>
  </si>
  <si>
    <t>6:00:31 (51)</t>
  </si>
  <si>
    <t>5:28:22 (101)</t>
  </si>
  <si>
    <t>5:51:13 (45)</t>
  </si>
  <si>
    <t>http://statistik.d-u-v.org/racetimepredrslt.php</t>
  </si>
  <si>
    <t>2014 (13 Läufer)</t>
  </si>
  <si>
    <t>3:52:46 (38)</t>
  </si>
  <si>
    <t>4:13:58 (1)</t>
  </si>
  <si>
    <t>4:37:26 (222)</t>
  </si>
  <si>
    <t>6:16:39 (83)</t>
  </si>
  <si>
    <t>4:47:56 (295)</t>
  </si>
  <si>
    <t>5:46:38 (55)</t>
  </si>
  <si>
    <t>4:58:17 (365)</t>
  </si>
  <si>
    <t>5:57:52 (65)</t>
  </si>
  <si>
    <t>5:04:50 (388)</t>
  </si>
  <si>
    <t>5:07:47 (402)</t>
  </si>
  <si>
    <t>5:08:18 (407)</t>
  </si>
  <si>
    <t>5:13:25 (437)</t>
  </si>
  <si>
    <t>5:25:44 (477)</t>
  </si>
  <si>
    <t>5:15:06 (30)</t>
  </si>
  <si>
    <t>5:45:34 (538)</t>
  </si>
  <si>
    <t>7:48:56 (124)</t>
  </si>
  <si>
    <t>6:01:39 (565)</t>
  </si>
  <si>
    <t>6:10:55 (572)</t>
  </si>
  <si>
    <t>7:10:11 (115)</t>
  </si>
  <si>
    <t>6:12:12 (574)</t>
  </si>
  <si>
    <t>7:22:02 (118)</t>
  </si>
  <si>
    <t>2013 (9 Läufer)</t>
  </si>
  <si>
    <t>4:16:01 (57)</t>
  </si>
  <si>
    <t>4:37:41 (6)</t>
  </si>
  <si>
    <t>4:44:22 (141)</t>
  </si>
  <si>
    <t>4:53:47 (166)</t>
  </si>
  <si>
    <t>4:53:50 (167)</t>
  </si>
  <si>
    <t>5:09:26 (236)</t>
  </si>
  <si>
    <t>5:17:36 (269)</t>
  </si>
  <si>
    <t>6:05:42 (57)</t>
  </si>
  <si>
    <t>5:42:28 (366)</t>
  </si>
  <si>
    <t>7:21:58 (99)</t>
  </si>
  <si>
    <t>5:43:50 (372)</t>
  </si>
  <si>
    <t>6:14:05 (63)</t>
  </si>
  <si>
    <t>5:58:22 (415)</t>
  </si>
  <si>
    <t>6:50:48 (91)</t>
  </si>
  <si>
    <t>2013 (6 Läufer)</t>
  </si>
  <si>
    <t>4:28:45 (145)</t>
  </si>
  <si>
    <t>4:32:06 (152)</t>
  </si>
  <si>
    <t>4:50:50 (222)</t>
  </si>
  <si>
    <t>5:01:38 (259)</t>
  </si>
  <si>
    <t>5:27:43 (321)</t>
  </si>
  <si>
    <t>6:19:39 (70)</t>
  </si>
  <si>
    <t>5:43:57 (344)</t>
  </si>
  <si>
    <t>6:31:59 (81)</t>
  </si>
  <si>
    <t>44 Leistungen</t>
  </si>
  <si>
    <t>im Schnitt 89.61%</t>
  </si>
  <si>
    <t>d.h. in Bilstein wurde 89.6% der Laufgeschw. erzielt , verglichen mit einem normalen 50km Lauf.</t>
  </si>
  <si>
    <t>54km Bilstein</t>
  </si>
  <si>
    <t>Bleiloch</t>
  </si>
  <si>
    <t>2014 (2 Läufer)</t>
  </si>
  <si>
    <t>4:28:52 (34)</t>
  </si>
  <si>
    <t>4:11:40 (20)</t>
  </si>
  <si>
    <t>5:15:32 (82)</t>
  </si>
  <si>
    <t>4:09:31 (80)</t>
  </si>
  <si>
    <t>4:23:38 (34)</t>
  </si>
  <si>
    <t>4:18:40 (113)</t>
  </si>
  <si>
    <t>4:29:47 (40)</t>
  </si>
  <si>
    <t>4:20:29 (123)</t>
  </si>
  <si>
    <t>4:23:40 (35)</t>
  </si>
  <si>
    <t>4:52:22 (330)</t>
  </si>
  <si>
    <t>5:24:19 (92)</t>
  </si>
  <si>
    <t>4:55:45 (347)</t>
  </si>
  <si>
    <t>5:22:50 (90)</t>
  </si>
  <si>
    <t>5:04:54 (389)</t>
  </si>
  <si>
    <t>5:20:24 (88)</t>
  </si>
  <si>
    <t>5:10:21 (422)</t>
  </si>
  <si>
    <t>5:17:16 (85)</t>
  </si>
  <si>
    <t>5:12:34 (435)</t>
  </si>
  <si>
    <t>5:41:23 (102)</t>
  </si>
  <si>
    <t>5:17:23 (452)</t>
  </si>
  <si>
    <t>5:24:18 (91)</t>
  </si>
  <si>
    <t>5:23:48 (474)</t>
  </si>
  <si>
    <t>5:16:08 (83)</t>
  </si>
  <si>
    <t>5:24:24 (475)</t>
  </si>
  <si>
    <t>5:24:37 (93)</t>
  </si>
  <si>
    <t>6:07:02 (569)</t>
  </si>
  <si>
    <t>6:19:53 (112)</t>
  </si>
  <si>
    <t>54.8 km</t>
  </si>
  <si>
    <t>46.3 km</t>
  </si>
  <si>
    <t>im Schnitt 89.23%</t>
  </si>
  <si>
    <t>15 Leistungen</t>
  </si>
  <si>
    <t>d.h. am Bleiloch wurde 89.2% der Laufgeschw. erzielt, verglichen mit einem normalen 50km Lauf.</t>
  </si>
  <si>
    <t>[h]</t>
  </si>
  <si>
    <t>[km]</t>
  </si>
  <si>
    <t>[km/h]</t>
  </si>
  <si>
    <t>46km Bleiloch</t>
  </si>
  <si>
    <t>52km Kraichgau</t>
  </si>
  <si>
    <t>75km Müritz</t>
  </si>
  <si>
    <t>100km Thüringen</t>
  </si>
  <si>
    <t>Ultramarathon tables for men (constructed by Fredrik Elinder, 50km and Trails by Jürgen Schoch)</t>
  </si>
  <si>
    <t>Ultramarathon tables for women (constructed by Fredrik Elinder, 50km and Trails by Jürgen Schoch)</t>
  </si>
  <si>
    <t>Reichweiler</t>
  </si>
  <si>
    <t>7:42:50 (6)</t>
  </si>
  <si>
    <t>9:31:00 (2)</t>
  </si>
  <si>
    <t>9:27:20 (16)</t>
  </si>
  <si>
    <t>12:31:00 (37)</t>
  </si>
  <si>
    <t>Husum 100km offener Lauf</t>
  </si>
  <si>
    <t>Kienbaum 100 km</t>
  </si>
  <si>
    <t>Husum</t>
  </si>
  <si>
    <t>2014 (5 Läufer)</t>
  </si>
  <si>
    <t>8:15:09 (9)</t>
  </si>
  <si>
    <t>10:27:00 (9)</t>
  </si>
  <si>
    <t>8:44:59 (19)</t>
  </si>
  <si>
    <t>14:00:00 (66)</t>
  </si>
  <si>
    <t>9:09:57 (29)</t>
  </si>
  <si>
    <t>11:25:00 (17)</t>
  </si>
  <si>
    <t>10:35:51 (46)</t>
  </si>
  <si>
    <t>14:34:00 (79)</t>
  </si>
  <si>
    <t>10:48:49 (47)</t>
  </si>
  <si>
    <t>12:16:00 (31)</t>
  </si>
  <si>
    <t>Leipzig 100 km</t>
  </si>
  <si>
    <t>8:10:43 (2)</t>
  </si>
  <si>
    <t>11:11:00 (14)</t>
  </si>
  <si>
    <t>10:50:49 (41)</t>
  </si>
  <si>
    <t>Ulm</t>
  </si>
  <si>
    <t>2014 (1 Läufer)</t>
  </si>
  <si>
    <t>11:40:16 (49)</t>
  </si>
  <si>
    <t>14:03:00 (67)</t>
  </si>
  <si>
    <t>Ulm 100 km</t>
  </si>
  <si>
    <t>85 km</t>
  </si>
  <si>
    <t>10 Leistungen</t>
  </si>
  <si>
    <t>im Schnitt 65.43%</t>
  </si>
  <si>
    <t>d.h. am Keufelskopf wurde 65.4% der Laufgeschw. erzielt, verglichen mit einem normalen 100km Lauf.</t>
  </si>
  <si>
    <t>4:33:05 (42)</t>
  </si>
  <si>
    <t>5:30:02 (19)</t>
  </si>
  <si>
    <t>5:06:18 (83)</t>
  </si>
  <si>
    <t>6:42:46 (59)</t>
  </si>
  <si>
    <t>5:23:29 (93)</t>
  </si>
  <si>
    <t>7:02:45 (70)</t>
  </si>
  <si>
    <t>6:43:16 (61)</t>
  </si>
  <si>
    <t>5:53:19 (104)</t>
  </si>
  <si>
    <t>6:54:24 (69)</t>
  </si>
  <si>
    <t>Bretten</t>
  </si>
  <si>
    <t>2014 (29 Läufer)</t>
  </si>
  <si>
    <t>3:37:04 (15)</t>
  </si>
  <si>
    <t>4:17:23 (2)</t>
  </si>
  <si>
    <t>4:06:40 (71)</t>
  </si>
  <si>
    <t>5:01:09 (8)</t>
  </si>
  <si>
    <t>4:13:41 (90)</t>
  </si>
  <si>
    <t>5:28:34 (18)</t>
  </si>
  <si>
    <t>4:14:23 (95)</t>
  </si>
  <si>
    <t>6:05:07 (37)</t>
  </si>
  <si>
    <t>4:19:00 (115)</t>
  </si>
  <si>
    <t>6:13:53 (46)</t>
  </si>
  <si>
    <t>4:22:56 (136)</t>
  </si>
  <si>
    <t>6:41:05 (56)</t>
  </si>
  <si>
    <t>4:28:02 (169)</t>
  </si>
  <si>
    <t>4:36:36 (219)</t>
  </si>
  <si>
    <t>5:21:24 (14)</t>
  </si>
  <si>
    <t>4:39:36 (238)</t>
  </si>
  <si>
    <t>5:32:00 (21)</t>
  </si>
  <si>
    <t>4:44:26 (274)</t>
  </si>
  <si>
    <t>5:33:59 (22)</t>
  </si>
  <si>
    <t>4:49:13 (306)</t>
  </si>
  <si>
    <t>5:43:19 (28)</t>
  </si>
  <si>
    <t>4:49:41 (312)</t>
  </si>
  <si>
    <t>5:43:11 (27)</t>
  </si>
  <si>
    <t>4:50:03 (314)</t>
  </si>
  <si>
    <t>6:52:44 (67)</t>
  </si>
  <si>
    <t>4:53:12 (337)</t>
  </si>
  <si>
    <t>6:07:05 (41)</t>
  </si>
  <si>
    <t>4:53:40 (339)</t>
  </si>
  <si>
    <t>6:09:08 (43)</t>
  </si>
  <si>
    <t>4:54:55 (345)</t>
  </si>
  <si>
    <t>7:16:58 (74)</t>
  </si>
  <si>
    <t>5:01:17 (378)</t>
  </si>
  <si>
    <t>6:05:23 (38)</t>
  </si>
  <si>
    <t>5:07:43 (401)</t>
  </si>
  <si>
    <t>7:09:44 (71)</t>
  </si>
  <si>
    <t>5:08:13 (405)</t>
  </si>
  <si>
    <t>6:54:23 (68)</t>
  </si>
  <si>
    <t>5:09:07 (414)</t>
  </si>
  <si>
    <t>6:13:53 (47)</t>
  </si>
  <si>
    <t>5:10:50 (424)</t>
  </si>
  <si>
    <t>5:39:01 (24)</t>
  </si>
  <si>
    <t>5:19:15 (462)</t>
  </si>
  <si>
    <t>6:07:49 (42)</t>
  </si>
  <si>
    <t>5:20:56 (466)</t>
  </si>
  <si>
    <t>5:21:12 (467)</t>
  </si>
  <si>
    <t>6:43:53 (63)</t>
  </si>
  <si>
    <t>5:30:57 (489)</t>
  </si>
  <si>
    <t>5:55:22 (555)</t>
  </si>
  <si>
    <t>7:16:58 (75)</t>
  </si>
  <si>
    <t>5:56:42 (559)</t>
  </si>
  <si>
    <t>7:22:36 (77)</t>
  </si>
  <si>
    <t>7:22:54 (81)</t>
  </si>
  <si>
    <t>Marburg 50 km</t>
  </si>
  <si>
    <t>Rodgau 50km</t>
  </si>
  <si>
    <t>Rodgau 50 km</t>
  </si>
  <si>
    <t>Bottrop 50 km</t>
  </si>
  <si>
    <t>8:29:44 (11)</t>
  </si>
  <si>
    <t>9:27:28 (6)</t>
  </si>
  <si>
    <t>9:01:39 (14)</t>
  </si>
  <si>
    <t>9:57:04 (14)</t>
  </si>
  <si>
    <t>2014 (4 Läufer)</t>
  </si>
  <si>
    <t>11:20:45 (54)</t>
  </si>
  <si>
    <t>13:46:35 (150)</t>
  </si>
  <si>
    <t>11:38:33 (57)</t>
  </si>
  <si>
    <t>14:25:39 (188)</t>
  </si>
  <si>
    <t>12:22:04 (62)</t>
  </si>
  <si>
    <t>14:53:21 (201)</t>
  </si>
  <si>
    <t>12:22:04 (63)</t>
  </si>
  <si>
    <t>13:44:10 (146)</t>
  </si>
  <si>
    <t>2014 (12 Läufer)</t>
  </si>
  <si>
    <t>8:54:18 (1)</t>
  </si>
  <si>
    <t>8:33:54 (5)</t>
  </si>
  <si>
    <t>9:26:05 (5)</t>
  </si>
  <si>
    <t>9:28:46 (17)</t>
  </si>
  <si>
    <t>10:48:14 (34)</t>
  </si>
  <si>
    <t>9:42:26 (21)</t>
  </si>
  <si>
    <t>11:03:28 (37)</t>
  </si>
  <si>
    <t>9:45:49 (22)</t>
  </si>
  <si>
    <t>10:28:32 (25)</t>
  </si>
  <si>
    <t>9:49:20 (23)</t>
  </si>
  <si>
    <t>12:24:39 (89)</t>
  </si>
  <si>
    <t>10:51:46 (42)</t>
  </si>
  <si>
    <t>12:23:07 (84)</t>
  </si>
  <si>
    <t>11:22:40 (51)</t>
  </si>
  <si>
    <t>12:37:00 (102)</t>
  </si>
  <si>
    <t>11:31:57 (52)</t>
  </si>
  <si>
    <t>13:04:47 (117)</t>
  </si>
  <si>
    <t>11:34:24 (53)</t>
  </si>
  <si>
    <t>14:47:16 (199)</t>
  </si>
  <si>
    <t>12:37:23 (67)</t>
  </si>
  <si>
    <t>14:36:40 (195)</t>
  </si>
  <si>
    <t>12:48:42 (69)</t>
  </si>
  <si>
    <t>85km Keufelskopf</t>
  </si>
  <si>
    <t>2013 (2 Läufer)</t>
  </si>
  <si>
    <t>10:27:23 (7)</t>
  </si>
  <si>
    <t>11:46:06 (78)</t>
  </si>
  <si>
    <t>10:37:57 (9)</t>
  </si>
  <si>
    <t>12:32:17 (110)</t>
  </si>
  <si>
    <t>2012 (5 Läufer)</t>
  </si>
  <si>
    <t>8:54:29 (8)</t>
  </si>
  <si>
    <t>9:23:48 (5)</t>
  </si>
  <si>
    <t>9:53:09 (21)</t>
  </si>
  <si>
    <t>11:05:03 (46)</t>
  </si>
  <si>
    <t>10:03:57 (22)</t>
  </si>
  <si>
    <t>11:15:26 (58)</t>
  </si>
  <si>
    <t>10:27:34 (26)</t>
  </si>
  <si>
    <t>11:46:44 (77)</t>
  </si>
  <si>
    <t>10:29:33 (27)</t>
  </si>
  <si>
    <t>11:48:34 (79)</t>
  </si>
  <si>
    <t>2011 (5 Läufer)</t>
  </si>
  <si>
    <t>7:57:35 (3)</t>
  </si>
  <si>
    <t>8:41:11 (3)</t>
  </si>
  <si>
    <t>8:36:17 (5)</t>
  </si>
  <si>
    <t>10:30:16 (26)</t>
  </si>
  <si>
    <t>9:20:15 (16)</t>
  </si>
  <si>
    <t>10:59:34 (39)</t>
  </si>
  <si>
    <t>9:57:18 (21)</t>
  </si>
  <si>
    <t>11:40:21 (68)</t>
  </si>
  <si>
    <t>10:20:52 (23)</t>
  </si>
  <si>
    <t>11:10:15 (46)</t>
  </si>
  <si>
    <t>2013 (12 Läufer)</t>
  </si>
  <si>
    <t>8:44:45 (9)</t>
  </si>
  <si>
    <t>9:34:40 (7)</t>
  </si>
  <si>
    <t>9:31:35 (15)</t>
  </si>
  <si>
    <t>10:29:56 (27)</t>
  </si>
  <si>
    <t>9:32:29 (16)</t>
  </si>
  <si>
    <t>11:00:01 (50)</t>
  </si>
  <si>
    <t>9:35:46 (18)</t>
  </si>
  <si>
    <t>10:46:43 (42)</t>
  </si>
  <si>
    <t>10:06:40 (25)</t>
  </si>
  <si>
    <t>11:28:59 (68)</t>
  </si>
  <si>
    <t>10:15:21 (29)</t>
  </si>
  <si>
    <t>11:10:44 (58)</t>
  </si>
  <si>
    <t>10:17:35 (30)</t>
  </si>
  <si>
    <t>11:36:14 (73)</t>
  </si>
  <si>
    <t>10:51:41 (39)</t>
  </si>
  <si>
    <t>12:18:16 (98)</t>
  </si>
  <si>
    <t>11:34:57 (51)</t>
  </si>
  <si>
    <t>13:29:21 (154)</t>
  </si>
  <si>
    <t>11:36:54 (54)</t>
  </si>
  <si>
    <t>13:09:25 (138)</t>
  </si>
  <si>
    <t>12:07:52 (62)</t>
  </si>
  <si>
    <t>12:21:49 (102)</t>
  </si>
  <si>
    <t>12:24:57 (63)</t>
  </si>
  <si>
    <t>14:16:06 (201)</t>
  </si>
  <si>
    <t>2012 (18 Läufer)</t>
  </si>
  <si>
    <t>8:21:07 (4)</t>
  </si>
  <si>
    <t>9:01:10 (3)</t>
  </si>
  <si>
    <t>8:25:16 (5)</t>
  </si>
  <si>
    <t>10:29:53 (23)</t>
  </si>
  <si>
    <t>9:06:36 (10)</t>
  </si>
  <si>
    <t>9:34:24 (6)</t>
  </si>
  <si>
    <t>9:24:45 (13)</t>
  </si>
  <si>
    <t>-0:57</t>
  </si>
  <si>
    <t>9:44:07 (17)</t>
  </si>
  <si>
    <t>11:25:12 (65)</t>
  </si>
  <si>
    <t>9:49:43 (25)</t>
  </si>
  <si>
    <t>10:55:26 (39)</t>
  </si>
  <si>
    <t>9:55:00 (27)</t>
  </si>
  <si>
    <t>10:20:20 (20)</t>
  </si>
  <si>
    <t>9:57:45 (28)</t>
  </si>
  <si>
    <t>11:02:10 (43)</t>
  </si>
  <si>
    <t>10:10:32 (29)</t>
  </si>
  <si>
    <t>10:13:05 (30)</t>
  </si>
  <si>
    <t>13:26:24 (128)</t>
  </si>
  <si>
    <t>11:24:51 (50)</t>
  </si>
  <si>
    <t>11:13:52 (57)</t>
  </si>
  <si>
    <t>12:35:24 (60)</t>
  </si>
  <si>
    <t>15:34:06 (167)</t>
  </si>
  <si>
    <t>12:40:12 (64)</t>
  </si>
  <si>
    <t>12:48:57 (104)</t>
  </si>
  <si>
    <t>12:41:19 (65)</t>
  </si>
  <si>
    <t>12:41:46 (101)</t>
  </si>
  <si>
    <t>12:52:25 (68)</t>
  </si>
  <si>
    <t>14:56:15 (158)</t>
  </si>
  <si>
    <t>12:55:50 (69)</t>
  </si>
  <si>
    <t>12:26:35 (92)</t>
  </si>
  <si>
    <t>12:56:37 (70)</t>
  </si>
  <si>
    <t>13:56:08 (149)</t>
  </si>
  <si>
    <t>12:56:37 (71)</t>
  </si>
  <si>
    <t>13:06:24 (112)</t>
  </si>
  <si>
    <t>2011 (11 Läufer)</t>
  </si>
  <si>
    <t>8:37:04 (5)</t>
  </si>
  <si>
    <t>9:26:20 (7)</t>
  </si>
  <si>
    <t>10:04:32 (36)</t>
  </si>
  <si>
    <t>10:06:43 (37)</t>
  </si>
  <si>
    <t>12:15:31 (87)</t>
  </si>
  <si>
    <t>10:19:18 (38)</t>
  </si>
  <si>
    <t>11:09:50 (44)</t>
  </si>
  <si>
    <t>10:19:48 (39)</t>
  </si>
  <si>
    <t>11:18:47 (51)</t>
  </si>
  <si>
    <t>11:06:38 (51)</t>
  </si>
  <si>
    <t>14:47:17 (147)</t>
  </si>
  <si>
    <t>11:22:37 (58)</t>
  </si>
  <si>
    <t>12:28:08 (94)</t>
  </si>
  <si>
    <t>11:51:29 (65)</t>
  </si>
  <si>
    <t>13:41:11 (123)</t>
  </si>
  <si>
    <t>11:54:39 (66)</t>
  </si>
  <si>
    <t>13:41:11 (122)</t>
  </si>
  <si>
    <t>12:03:40 (67)</t>
  </si>
  <si>
    <t>15:06:13 (149)</t>
  </si>
  <si>
    <t>12:55:49 (80)</t>
  </si>
  <si>
    <t>12:49:17 (101)</t>
  </si>
  <si>
    <t>im Schnitt 89.28%</t>
  </si>
  <si>
    <t>d.h. in Fröttstädt wurde 89.28% der Laufgeschw. erzielt, verglichen mit einem normalen 100km Lauf.</t>
  </si>
  <si>
    <t>71 Leistungen</t>
  </si>
  <si>
    <t>2013 (4 Läufer)</t>
  </si>
  <si>
    <t>3:30:53 (5)</t>
  </si>
  <si>
    <t>3:51:28 (1)</t>
  </si>
  <si>
    <t>4:26:33 (42)</t>
  </si>
  <si>
    <t>5:26:16 (28)</t>
  </si>
  <si>
    <t>5:17:25 (97)</t>
  </si>
  <si>
    <t>5:17:41 (21)</t>
  </si>
  <si>
    <t>5:39:02 (105)</t>
  </si>
  <si>
    <t>6:45:04 (85)</t>
  </si>
  <si>
    <t>2012 (2 Läufer)</t>
  </si>
  <si>
    <t>4:37:11 (71)</t>
  </si>
  <si>
    <t>5:21:19 (21)</t>
  </si>
  <si>
    <t>5:23:33 (136)</t>
  </si>
  <si>
    <t>7:56:00 (47)</t>
  </si>
  <si>
    <t>2011 (6 Läufer)</t>
  </si>
  <si>
    <t>4:49:41 (138)</t>
  </si>
  <si>
    <t>5:31:42 (21)</t>
  </si>
  <si>
    <t>4:55:07 (142)</t>
  </si>
  <si>
    <t>6:24:35 (31)</t>
  </si>
  <si>
    <t>5:01:25 (151)</t>
  </si>
  <si>
    <t>5:31:33 (20)</t>
  </si>
  <si>
    <t>5:04:36 (154)</t>
  </si>
  <si>
    <t>6:14:03 (29)</t>
  </si>
  <si>
    <t>5:15:17 (169)</t>
  </si>
  <si>
    <t>5:51:54 (25)</t>
  </si>
  <si>
    <t>5:23:57 (175)</t>
  </si>
  <si>
    <t>6:16:29 (30)</t>
  </si>
  <si>
    <t>2013 (21 Läufer)</t>
  </si>
  <si>
    <t>3:57:17 (29)</t>
  </si>
  <si>
    <t>4:05:52 (3)</t>
  </si>
  <si>
    <t>4:05:29 (37)</t>
  </si>
  <si>
    <t>4:29:51 (5)</t>
  </si>
  <si>
    <t>4:32:56 (94)</t>
  </si>
  <si>
    <t>4:38:24 (115)</t>
  </si>
  <si>
    <t>4:44:27 (8)</t>
  </si>
  <si>
    <t>4:52:48 (162)</t>
  </si>
  <si>
    <t>5:04:07 (209)</t>
  </si>
  <si>
    <t>5:15:54 (19)</t>
  </si>
  <si>
    <t>5:06:35 (223)</t>
  </si>
  <si>
    <t>5:23:53 (24)</t>
  </si>
  <si>
    <t>5:17:44 (270)</t>
  </si>
  <si>
    <t>5:16:50 (20)</t>
  </si>
  <si>
    <t>-0:54</t>
  </si>
  <si>
    <t>5:21:04 (286)</t>
  </si>
  <si>
    <t>6:33:12 (80)</t>
  </si>
  <si>
    <t>5:21:04 (287)</t>
  </si>
  <si>
    <t>5:25:28 (27)</t>
  </si>
  <si>
    <t>5:27:47 (315)</t>
  </si>
  <si>
    <t>5:40:42 (36)</t>
  </si>
  <si>
    <t>5:37:38 (354)</t>
  </si>
  <si>
    <t>6:33:10 (79)</t>
  </si>
  <si>
    <t>5:42:08 (365)</t>
  </si>
  <si>
    <t>5:25:25 (26)</t>
  </si>
  <si>
    <t>6:57:59 (89)</t>
  </si>
  <si>
    <t>5:30:57 (30)</t>
  </si>
  <si>
    <t>5:45:33 (377)</t>
  </si>
  <si>
    <t>5:41:37 (37)</t>
  </si>
  <si>
    <t>5:46:35 (379)</t>
  </si>
  <si>
    <t>6:13:42 (70)</t>
  </si>
  <si>
    <t>5:47:09 (381)</t>
  </si>
  <si>
    <t>5:47:43 (382)</t>
  </si>
  <si>
    <t>6:08:31 (67)</t>
  </si>
  <si>
    <t>5:53:35 (401)</t>
  </si>
  <si>
    <t>5:35:14 (32)</t>
  </si>
  <si>
    <t>6:05:12 (423)</t>
  </si>
  <si>
    <t>7:16:50 (91)</t>
  </si>
  <si>
    <t>2012 (20 Läufer)</t>
  </si>
  <si>
    <t>3:49:53 (23)</t>
  </si>
  <si>
    <t>4:32:27 (6)</t>
  </si>
  <si>
    <t>3:52:56 (31)</t>
  </si>
  <si>
    <t>4:20:13 (2)</t>
  </si>
  <si>
    <t>3:54:32 (35)</t>
  </si>
  <si>
    <t>4:25:01 (3)</t>
  </si>
  <si>
    <t>4:00:40 (51)</t>
  </si>
  <si>
    <t>4:36:11 (200)</t>
  </si>
  <si>
    <t>5:37:07 (27)</t>
  </si>
  <si>
    <t>4:37:19 (206)</t>
  </si>
  <si>
    <t>5:00:09 (11)</t>
  </si>
  <si>
    <t>4:39:51 (229)</t>
  </si>
  <si>
    <t>5:04:44 (13)</t>
  </si>
  <si>
    <t>4:39:52 (230)</t>
  </si>
  <si>
    <t>5:55:54 (32)</t>
  </si>
  <si>
    <t>4:40:38 (239)</t>
  </si>
  <si>
    <t>6:06:29 (38)</t>
  </si>
  <si>
    <t>4:40:39 (240)</t>
  </si>
  <si>
    <t>4:41:50 (244)</t>
  </si>
  <si>
    <t>4:44:57 (260)</t>
  </si>
  <si>
    <t>5:14:23 (19)</t>
  </si>
  <si>
    <t>4:47:59 (273)</t>
  </si>
  <si>
    <t>4:47:44 (8)</t>
  </si>
  <si>
    <t>-0:15</t>
  </si>
  <si>
    <t>4:54:35 (317)</t>
  </si>
  <si>
    <t>5:41:12 (28)</t>
  </si>
  <si>
    <t>4:55:48 (326)</t>
  </si>
  <si>
    <t>5:55:55 (33)</t>
  </si>
  <si>
    <t>4:59:29 (359)</t>
  </si>
  <si>
    <t>6:19:38 (41)</t>
  </si>
  <si>
    <t>4:59:30 (360)</t>
  </si>
  <si>
    <t>5:12:46 (417)</t>
  </si>
  <si>
    <t>6:05:40 (36)</t>
  </si>
  <si>
    <t>5:18:28 (435)</t>
  </si>
  <si>
    <t>5:52:57 (525)</t>
  </si>
  <si>
    <t>6:06:45 (40)</t>
  </si>
  <si>
    <t>2011 (17 Läufer)</t>
  </si>
  <si>
    <t>3:57:38 (39)</t>
  </si>
  <si>
    <t>4:21:40 (4)</t>
  </si>
  <si>
    <t>4:06:22 (66)</t>
  </si>
  <si>
    <t>5:47:20 (24)</t>
  </si>
  <si>
    <t>4:13:50 (89)</t>
  </si>
  <si>
    <t>4:21:06 (3)</t>
  </si>
  <si>
    <t>4:35:03 (182)</t>
  </si>
  <si>
    <t>5:31:52 (22)</t>
  </si>
  <si>
    <t>4:37:40 (198)</t>
  </si>
  <si>
    <t>4:59:04 (11)</t>
  </si>
  <si>
    <t>4:41:48 (218)</t>
  </si>
  <si>
    <t>5:31:33 (19)</t>
  </si>
  <si>
    <t>4:56:10 (292)</t>
  </si>
  <si>
    <t>5:17:39 (16)</t>
  </si>
  <si>
    <t>4:57:12 (297)</t>
  </si>
  <si>
    <t>5:00:12 (316)</t>
  </si>
  <si>
    <t>6:03:22 (27)</t>
  </si>
  <si>
    <t>5:04:15 (327)</t>
  </si>
  <si>
    <t>6:42:27 (36)</t>
  </si>
  <si>
    <t>5:07:36 (341)</t>
  </si>
  <si>
    <t>5:12:38 (362)</t>
  </si>
  <si>
    <t>5:28:38 (396)</t>
  </si>
  <si>
    <t>5:29:58 (405)</t>
  </si>
  <si>
    <t>6:46:20 (38)</t>
  </si>
  <si>
    <t>5:30:33 (409)</t>
  </si>
  <si>
    <t>5:31:33 (18)</t>
  </si>
  <si>
    <t>5:44:10 (443)</t>
  </si>
  <si>
    <t>6:26:19 (34)</t>
  </si>
  <si>
    <t>5:45:39 (448)</t>
  </si>
  <si>
    <t>6:24:45 (32)</t>
  </si>
  <si>
    <t>104 Leistungen</t>
  </si>
  <si>
    <t>im Schnitt 89.39%</t>
  </si>
  <si>
    <t>d.h. in Bretten wurde 89.39% der Laufgeschw. erzielt, verglichen mit einem normalen 50km Lauf.</t>
  </si>
  <si>
    <t>2013 (1 Läufer)</t>
  </si>
  <si>
    <t>11:28:07 (17)</t>
  </si>
  <si>
    <t>7:39:55 (55)</t>
  </si>
  <si>
    <t>-3:48:12</t>
  </si>
  <si>
    <t>2012 (7 Läufer)</t>
  </si>
  <si>
    <t>8:13:54 (3)</t>
  </si>
  <si>
    <t>5:58:17 (1)</t>
  </si>
  <si>
    <t>-2:15:37</t>
  </si>
  <si>
    <t>8:36:22 (6)</t>
  </si>
  <si>
    <t>-2:38:05</t>
  </si>
  <si>
    <t>9:21:33 (15)</t>
  </si>
  <si>
    <t>6:53:42 (17)</t>
  </si>
  <si>
    <t>-2:27:51</t>
  </si>
  <si>
    <t>9:23:35 (16)</t>
  </si>
  <si>
    <t>6:59:47 (19)</t>
  </si>
  <si>
    <t>-2:23:48</t>
  </si>
  <si>
    <t>10:27:27 (25)</t>
  </si>
  <si>
    <t>8:18:08 (57)</t>
  </si>
  <si>
    <t>-2:09:19</t>
  </si>
  <si>
    <t>9:33:59 (95)</t>
  </si>
  <si>
    <t>11:35:50 (35)</t>
  </si>
  <si>
    <t>8:51:42 (74)</t>
  </si>
  <si>
    <t>-2:44:08</t>
  </si>
  <si>
    <t>2011 (4 Läufer)</t>
  </si>
  <si>
    <t>9:11:29 (12)</t>
  </si>
  <si>
    <t>7:03:42 (27)</t>
  </si>
  <si>
    <t>-2:07:47</t>
  </si>
  <si>
    <t>6:59:52 (24)</t>
  </si>
  <si>
    <t>-2:20:23</t>
  </si>
  <si>
    <t>9:32:47 (18)</t>
  </si>
  <si>
    <t>7:11:45 (34)</t>
  </si>
  <si>
    <t>-2:21:02</t>
  </si>
  <si>
    <t>11:27:44 (30)</t>
  </si>
  <si>
    <t>8:32:53 (81)</t>
  </si>
  <si>
    <t>-2:54:51</t>
  </si>
  <si>
    <t>6:06:04 (3)</t>
  </si>
  <si>
    <t>-2:38:41</t>
  </si>
  <si>
    <t>2011 (1 Läufer)</t>
  </si>
  <si>
    <t>9:14:06 (10)</t>
  </si>
  <si>
    <t>-2:10:24</t>
  </si>
  <si>
    <t>75 km</t>
  </si>
  <si>
    <t>2014 (3 Läufer)</t>
  </si>
  <si>
    <t>7:52:43 (7)</t>
  </si>
  <si>
    <t>6:04:57 (2)</t>
  </si>
  <si>
    <t>-1:47:46</t>
  </si>
  <si>
    <t>9:35:51 (18)</t>
  </si>
  <si>
    <t>-3:30:54</t>
  </si>
  <si>
    <t>9:44:17 (20)</t>
  </si>
  <si>
    <t>6:53:27 (22)</t>
  </si>
  <si>
    <t>-2:50:50</t>
  </si>
  <si>
    <t>-34:55</t>
  </si>
  <si>
    <t>Keine Läufer gefunden, die beide Läufe im selben Jahr gefinished haben.</t>
  </si>
  <si>
    <t>2012 (1 Läufer)</t>
  </si>
  <si>
    <t>9:50:57 (18)</t>
  </si>
  <si>
    <t>7:09:38 (23)</t>
  </si>
  <si>
    <t>-2:41:19</t>
  </si>
  <si>
    <t>18 Leistungen</t>
  </si>
  <si>
    <t>im Schnitt 101.62%</t>
  </si>
  <si>
    <t>d.h. um die Müritz wurde 101.62% der Laufgeschw. erzielt, verglichen mit einem normalen 100km Lauf.</t>
  </si>
  <si>
    <t>Gmünd</t>
  </si>
  <si>
    <t>4:57:53 (120)</t>
  </si>
  <si>
    <t>2012 (12 Läufer)</t>
  </si>
  <si>
    <t>3:23:35 (1)</t>
  </si>
  <si>
    <t>3:46:57 (4)</t>
  </si>
  <si>
    <t>3:27:26 (3)</t>
  </si>
  <si>
    <t>3:55:37 (8)</t>
  </si>
  <si>
    <t>4:19:15 (36)</t>
  </si>
  <si>
    <t>4:57:37 (140)</t>
  </si>
  <si>
    <t>4:24:30 (51)</t>
  </si>
  <si>
    <t>4:51:16 (124)</t>
  </si>
  <si>
    <t>4:26:40 (56)</t>
  </si>
  <si>
    <t>5:13:46 (196)</t>
  </si>
  <si>
    <t>4:30:16 (62)</t>
  </si>
  <si>
    <t>5:14:31 (197)</t>
  </si>
  <si>
    <t>4:46:36 (84)</t>
  </si>
  <si>
    <t>5:43:57 (306)</t>
  </si>
  <si>
    <t>4:51:24 (90)</t>
  </si>
  <si>
    <t>5:23:50 (237)</t>
  </si>
  <si>
    <t>4:52:15 (94)</t>
  </si>
  <si>
    <t>6:41:16 (378)</t>
  </si>
  <si>
    <t>5:03:49 (113)</t>
  </si>
  <si>
    <t>5:12:39 (191)</t>
  </si>
  <si>
    <t>7:58:11 (402)</t>
  </si>
  <si>
    <t>5:48:32 (145)</t>
  </si>
  <si>
    <t>6:25:37 (364)</t>
  </si>
  <si>
    <t>2011 (19 Läufer)</t>
  </si>
  <si>
    <t>3:17:47 (4)</t>
  </si>
  <si>
    <t>3:36:01 (6)</t>
  </si>
  <si>
    <t>3:19:00 (5)</t>
  </si>
  <si>
    <t>3:42:46 (10)</t>
  </si>
  <si>
    <t>3:31:19 (12)</t>
  </si>
  <si>
    <t>3:50:36 (15)</t>
  </si>
  <si>
    <t>3:33:17 (14)</t>
  </si>
  <si>
    <t>3:49:32 (14)</t>
  </si>
  <si>
    <t>3:57:55 (39)</t>
  </si>
  <si>
    <t>4:51:14 (165)</t>
  </si>
  <si>
    <t>3:58:16 (40)</t>
  </si>
  <si>
    <t>4:44:47 (136)</t>
  </si>
  <si>
    <t>4:02:39 (47)</t>
  </si>
  <si>
    <t>4:21:55 (60)</t>
  </si>
  <si>
    <t>4:19:37 (76)</t>
  </si>
  <si>
    <t>4:16:04 (53)</t>
  </si>
  <si>
    <t>4:36:22 (110)</t>
  </si>
  <si>
    <t>4:45:54 (141)</t>
  </si>
  <si>
    <t>4:38:44 (115)</t>
  </si>
  <si>
    <t>4:54:16 (177)</t>
  </si>
  <si>
    <t>5:37:05 (354)</t>
  </si>
  <si>
    <t>4:58:02 (145)</t>
  </si>
  <si>
    <t>5:16:55 (273)</t>
  </si>
  <si>
    <t>5:03:18 (153)</t>
  </si>
  <si>
    <t>5:15:23 (270)</t>
  </si>
  <si>
    <t>5:08:05 (162)</t>
  </si>
  <si>
    <t>6:09:29 (436)</t>
  </si>
  <si>
    <t>5:14:12 (168)</t>
  </si>
  <si>
    <t>6:29:07 (458)</t>
  </si>
  <si>
    <t>5:20:13 (288)</t>
  </si>
  <si>
    <t>5:42:44 (376)</t>
  </si>
  <si>
    <t>6:16:38 (194)</t>
  </si>
  <si>
    <t>6:44:35 (470)</t>
  </si>
  <si>
    <t>6:16:38 (195)</t>
  </si>
  <si>
    <t>6:44:35 (469)</t>
  </si>
  <si>
    <t>2013 (19 Läufer)</t>
  </si>
  <si>
    <t>3:17:45 (3)</t>
  </si>
  <si>
    <t>3:46:47 (10)</t>
  </si>
  <si>
    <t>3:43:52 (15)</t>
  </si>
  <si>
    <t>3:46:56 (16)</t>
  </si>
  <si>
    <t>4:12:11 (21)</t>
  </si>
  <si>
    <t>4:02:42 (33)</t>
  </si>
  <si>
    <t>4:49:12 (92)</t>
  </si>
  <si>
    <t>4:26:26 (77)</t>
  </si>
  <si>
    <t>4:53:50 (103)</t>
  </si>
  <si>
    <t>4:29:48 (86)</t>
  </si>
  <si>
    <t>5:03:21 (138)</t>
  </si>
  <si>
    <t>4:47:40 (151)</t>
  </si>
  <si>
    <t>5:11:25 (150)</t>
  </si>
  <si>
    <t>4:49:30 (156)</t>
  </si>
  <si>
    <t>4:46:38 (77)</t>
  </si>
  <si>
    <t>4:55:38 (180)</t>
  </si>
  <si>
    <t>5:30:27 (210)</t>
  </si>
  <si>
    <t>4:57:24 (191)</t>
  </si>
  <si>
    <t>5:42:31 (245)</t>
  </si>
  <si>
    <t>5:14:23 (253)</t>
  </si>
  <si>
    <t>5:19:16 (176)</t>
  </si>
  <si>
    <t>5:14:49 (255)</t>
  </si>
  <si>
    <t>5:34:41 (222)</t>
  </si>
  <si>
    <t>5:51:11 (281)</t>
  </si>
  <si>
    <t>5:48:44 (263)</t>
  </si>
  <si>
    <t>5:35:00 (342)</t>
  </si>
  <si>
    <t>5:43:36 (251)</t>
  </si>
  <si>
    <t>5:35:01 (343)</t>
  </si>
  <si>
    <t>6:00:09 (418)</t>
  </si>
  <si>
    <t>6:40:27 (366)</t>
  </si>
  <si>
    <t>6:45:18 (368)</t>
  </si>
  <si>
    <t>2012 (35 Läufer)</t>
  </si>
  <si>
    <t>3:20:54 (6)</t>
  </si>
  <si>
    <t>3:35:56 (13)</t>
  </si>
  <si>
    <t>3:53:30 (32)</t>
  </si>
  <si>
    <t>4:13:05 (22)</t>
  </si>
  <si>
    <t>4:41:08 (86)</t>
  </si>
  <si>
    <t>3:57:57 (45)</t>
  </si>
  <si>
    <t>4:42:17 (92)</t>
  </si>
  <si>
    <t>4:02:28 (56)</t>
  </si>
  <si>
    <t>4:05:20 (16)</t>
  </si>
  <si>
    <t>4:02:29 (57)</t>
  </si>
  <si>
    <t>4:04:12 (14)</t>
  </si>
  <si>
    <t>4:09:09 (82)</t>
  </si>
  <si>
    <t>4:33:10 (65)</t>
  </si>
  <si>
    <t>4:09:42 (87)</t>
  </si>
  <si>
    <t>4:53:34 (128)</t>
  </si>
  <si>
    <t>4:15:09 (103)</t>
  </si>
  <si>
    <t>4:49:17 (116)</t>
  </si>
  <si>
    <t>4:24:00 (138)</t>
  </si>
  <si>
    <t>5:32:58 (267)</t>
  </si>
  <si>
    <t>4:26:55 (149)</t>
  </si>
  <si>
    <t>5:05:46 (158)</t>
  </si>
  <si>
    <t>4:27:27 (152)</t>
  </si>
  <si>
    <t>4:27:39 (155)</t>
  </si>
  <si>
    <t>5:02:35 (149)</t>
  </si>
  <si>
    <t>4:28:21 (158)</t>
  </si>
  <si>
    <t>4:29:33 (164)</t>
  </si>
  <si>
    <t>5:09:51 (175)</t>
  </si>
  <si>
    <t>4:31:32 (173)</t>
  </si>
  <si>
    <t>5:02:52 (151)</t>
  </si>
  <si>
    <t>5:54:35 (325)</t>
  </si>
  <si>
    <t>4:50:47 (290)</t>
  </si>
  <si>
    <t>5:35:16 (276)</t>
  </si>
  <si>
    <t>4:55:24 (321)</t>
  </si>
  <si>
    <t>5:40:37 (292)</t>
  </si>
  <si>
    <t>5:29:42 (259)</t>
  </si>
  <si>
    <t>4:56:08 (331)</t>
  </si>
  <si>
    <t>5:24:25 (240)</t>
  </si>
  <si>
    <t>4:57:19 (340)</t>
  </si>
  <si>
    <t>6:41:22 (382)</t>
  </si>
  <si>
    <t>4:58:42 (352)</t>
  </si>
  <si>
    <t>5:35:16 (277)</t>
  </si>
  <si>
    <t>4:44:08 (101)</t>
  </si>
  <si>
    <t>5:00:38 (369)</t>
  </si>
  <si>
    <t>6:47:53 (386)</t>
  </si>
  <si>
    <t>5:01:22 (371)</t>
  </si>
  <si>
    <t>5:42:48 (301)</t>
  </si>
  <si>
    <t>5:06:49 (394)</t>
  </si>
  <si>
    <t>5:08:48 (403)</t>
  </si>
  <si>
    <t>6:22:32 (360)</t>
  </si>
  <si>
    <t>5:09:16 (407)</t>
  </si>
  <si>
    <t>5:52:05 (318)</t>
  </si>
  <si>
    <t>5:09:42 (409)</t>
  </si>
  <si>
    <t>5:54:14 (323)</t>
  </si>
  <si>
    <t>5:41:23 (493)</t>
  </si>
  <si>
    <t>6:41:21 (380)</t>
  </si>
  <si>
    <t>5:52:03 (524)</t>
  </si>
  <si>
    <t>2011 (51 Läufer)</t>
  </si>
  <si>
    <t>3:21:25 (4)</t>
  </si>
  <si>
    <t>3:21:37 (5)</t>
  </si>
  <si>
    <t>3:35:03 (11)</t>
  </si>
  <si>
    <t>3:49:24 (20)</t>
  </si>
  <si>
    <t>4:05:52 (35)</t>
  </si>
  <si>
    <t>3:57:21 (38)</t>
  </si>
  <si>
    <t>4:59:36 (199)</t>
  </si>
  <si>
    <t>4:02:48 (49)</t>
  </si>
  <si>
    <t>4:50:20 (156)</t>
  </si>
  <si>
    <t>4:03:44 (53)</t>
  </si>
  <si>
    <t>4:38:13 (99)</t>
  </si>
  <si>
    <t>4:04:03 (57)</t>
  </si>
  <si>
    <t>4:05:53 (65)</t>
  </si>
  <si>
    <t>4:07:38 (69)</t>
  </si>
  <si>
    <t>4:40:05 (109)</t>
  </si>
  <si>
    <t>4:08:57 (73)</t>
  </si>
  <si>
    <t>4:35:01 (93)</t>
  </si>
  <si>
    <t>4:09:30 (77)</t>
  </si>
  <si>
    <t>4:38:29 (100)</t>
  </si>
  <si>
    <t>4:12:10 (85)</t>
  </si>
  <si>
    <t>4:44:47 (137)</t>
  </si>
  <si>
    <t>4:13:50 (88)</t>
  </si>
  <si>
    <t>5:23:11 (299)</t>
  </si>
  <si>
    <t>4:20:09 (107)</t>
  </si>
  <si>
    <t>4:27:24 (76)</t>
  </si>
  <si>
    <t>4:21:21 (112)</t>
  </si>
  <si>
    <t>5:10:59 (247)</t>
  </si>
  <si>
    <t>4:22:27 (113)</t>
  </si>
  <si>
    <t>4:27:01 (140)</t>
  </si>
  <si>
    <t>4:23:15 (65)</t>
  </si>
  <si>
    <t>4:30:29 (160)</t>
  </si>
  <si>
    <t>5:10:53 (244)</t>
  </si>
  <si>
    <t>4:34:39 (179)</t>
  </si>
  <si>
    <t>4:26:18 (73)</t>
  </si>
  <si>
    <t>5:20:36 (291)</t>
  </si>
  <si>
    <t>4:36:52 (191)</t>
  </si>
  <si>
    <t>5:53:21 (405)</t>
  </si>
  <si>
    <t>4:36:53 (193)</t>
  </si>
  <si>
    <t>4:42:01 (119)</t>
  </si>
  <si>
    <t>4:40:46 (215)</t>
  </si>
  <si>
    <t>5:01:48 (210)</t>
  </si>
  <si>
    <t>4:41:48 (219)</t>
  </si>
  <si>
    <t>5:49:25 (392)</t>
  </si>
  <si>
    <t>4:42:34 (226)</t>
  </si>
  <si>
    <t>4:52:47 (169)</t>
  </si>
  <si>
    <t>4:43:24 (230)</t>
  </si>
  <si>
    <t>5:01:47 (209)</t>
  </si>
  <si>
    <t>4:49:12 (257)</t>
  </si>
  <si>
    <t>5:25:23 (304)</t>
  </si>
  <si>
    <t>4:51:36 (264)</t>
  </si>
  <si>
    <t>4:52:47 (170)</t>
  </si>
  <si>
    <t>4:51:40 (265)</t>
  </si>
  <si>
    <t>5:10:31 (242)</t>
  </si>
  <si>
    <t>4:54:20 (283)</t>
  </si>
  <si>
    <t>5:10:58 (245)</t>
  </si>
  <si>
    <t>4:55:47 (288)</t>
  </si>
  <si>
    <t>5:11:46 (254)</t>
  </si>
  <si>
    <t>4:43:09 (129)</t>
  </si>
  <si>
    <t>4:56:55 (296)</t>
  </si>
  <si>
    <t>5:18:56 (281)</t>
  </si>
  <si>
    <t>4:57:59 (303)</t>
  </si>
  <si>
    <t>4:58:06 (304)</t>
  </si>
  <si>
    <t>5:09:36 (239)</t>
  </si>
  <si>
    <t>5:01:25 (319)</t>
  </si>
  <si>
    <t>5:05:35 (336)</t>
  </si>
  <si>
    <t>5:38:47 (357)</t>
  </si>
  <si>
    <t>5:17:32 (376)</t>
  </si>
  <si>
    <t>5:25:07 (390)</t>
  </si>
  <si>
    <t>5:17:29 (275)</t>
  </si>
  <si>
    <t>6:06:05 (429)</t>
  </si>
  <si>
    <t>5:30:32 (408)</t>
  </si>
  <si>
    <t>5:11:11 (249)</t>
  </si>
  <si>
    <t>5:34:40 (421)</t>
  </si>
  <si>
    <t>5:36:46 (353)</t>
  </si>
  <si>
    <t>5:38:30 (431)</t>
  </si>
  <si>
    <t>6:29:07 (459)</t>
  </si>
  <si>
    <t>5:42:13 (437)</t>
  </si>
  <si>
    <t>6:41:17 (467)</t>
  </si>
  <si>
    <t>6:06:05 (430)</t>
  </si>
  <si>
    <t>6:04:49 (466)</t>
  </si>
  <si>
    <t>6:11:17 (468)</t>
  </si>
  <si>
    <t>6:56:36 (479)</t>
  </si>
  <si>
    <t>3:44:58 (38)</t>
  </si>
  <si>
    <t>4:05:34 (15)</t>
  </si>
  <si>
    <t>4:12:52 (89)</t>
  </si>
  <si>
    <t>5:05:30 (141)</t>
  </si>
  <si>
    <t>5:51:19 (355)</t>
  </si>
  <si>
    <t>6:01:03 (362)</t>
  </si>
  <si>
    <t>6:11:54 (325)</t>
  </si>
  <si>
    <t>2012 (3 Läufer)</t>
  </si>
  <si>
    <t>4:49:39 (123)</t>
  </si>
  <si>
    <t>5:07:53 (164)</t>
  </si>
  <si>
    <t>4:57:24 (143)</t>
  </si>
  <si>
    <t>5:17:43 (195)</t>
  </si>
  <si>
    <t>6:05:57 (341)</t>
  </si>
  <si>
    <t>2011 (9 Läufer)</t>
  </si>
  <si>
    <t>3:28:59 (5)</t>
  </si>
  <si>
    <t>4:25:51 (73)</t>
  </si>
  <si>
    <t>4:32:03 (86)</t>
  </si>
  <si>
    <t>5:04:43 (219)</t>
  </si>
  <si>
    <t>4:36:55 (95)</t>
  </si>
  <si>
    <t>5:32:36 (337)</t>
  </si>
  <si>
    <t>4:46:43 (121)</t>
  </si>
  <si>
    <t>5:20:33 (290)</t>
  </si>
  <si>
    <t>5:15:58 (193)</t>
  </si>
  <si>
    <t>5:26:42 (220)</t>
  </si>
  <si>
    <t>6:11:49 (253)</t>
  </si>
  <si>
    <t>50km Schw.Gmünd</t>
  </si>
  <si>
    <t>73km Plettenberg</t>
  </si>
  <si>
    <t>73 km</t>
  </si>
  <si>
    <t>Plettenberg</t>
  </si>
  <si>
    <t>7:25:58 (6)</t>
  </si>
  <si>
    <t>-2:16:28</t>
  </si>
  <si>
    <t>11:34:18 (45)</t>
  </si>
  <si>
    <t>8:48:44 (42)</t>
  </si>
  <si>
    <t>-2:45:34</t>
  </si>
  <si>
    <t>2 Leistungen</t>
  </si>
  <si>
    <t>im Schnitt 95.6%</t>
  </si>
  <si>
    <t>Stand: 30.10.2014 00:43</t>
  </si>
  <si>
    <t>4:45:53 (56)</t>
  </si>
  <si>
    <t>5:25:36 (261)</t>
  </si>
  <si>
    <t>4:55:06 (71)</t>
  </si>
  <si>
    <t>5:58:37 (344)</t>
  </si>
  <si>
    <t>3:34:03 (7)</t>
  </si>
  <si>
    <t>2014 (41 Läufer)</t>
  </si>
  <si>
    <t>3:37:18 (16)</t>
  </si>
  <si>
    <t>4:07:42 (16)</t>
  </si>
  <si>
    <t>3:50:50 (5)</t>
  </si>
  <si>
    <t>3:59:05 (51)</t>
  </si>
  <si>
    <t>4:38:21 (78)</t>
  </si>
  <si>
    <t>4:55:19 (133)</t>
  </si>
  <si>
    <t>4:10:59 (84)</t>
  </si>
  <si>
    <t>4:34:16 (69)</t>
  </si>
  <si>
    <t>4:11:52 (86)</t>
  </si>
  <si>
    <t>4:37:35 (75)</t>
  </si>
  <si>
    <t>4:13:41 (91)</t>
  </si>
  <si>
    <t>4:41:36 (89)</t>
  </si>
  <si>
    <t>4:41:37 (90)</t>
  </si>
  <si>
    <t>4:17:42 (106)</t>
  </si>
  <si>
    <t>4:48:23 (115)</t>
  </si>
  <si>
    <t>4:57:42 (140)</t>
  </si>
  <si>
    <t>4:18:51 (114)</t>
  </si>
  <si>
    <t>4:26:36 (51)</t>
  </si>
  <si>
    <t>4:40:58 (86)</t>
  </si>
  <si>
    <t>4:22:38 (135)</t>
  </si>
  <si>
    <t>4:46:40 (107)</t>
  </si>
  <si>
    <t>4:57:59 (142)</t>
  </si>
  <si>
    <t>4:24:44 (147)</t>
  </si>
  <si>
    <t>4:42:07 (95)</t>
  </si>
  <si>
    <t>4:37:12 (221)</t>
  </si>
  <si>
    <t>4:59:24 (148)</t>
  </si>
  <si>
    <t>4:38:12 (229)</t>
  </si>
  <si>
    <t>4:41:35 (88)</t>
  </si>
  <si>
    <t>4:38:24 (230)</t>
  </si>
  <si>
    <t>4:47:33 (111)</t>
  </si>
  <si>
    <t>4:41:57 (252)</t>
  </si>
  <si>
    <t>5:11:35 (188)</t>
  </si>
  <si>
    <t>4:44:13 (270)</t>
  </si>
  <si>
    <t>5:22:06 (238)</t>
  </si>
  <si>
    <t>4:44:14 (271)</t>
  </si>
  <si>
    <t>5:17:12 (225)</t>
  </si>
  <si>
    <t>4:53:07 (128)</t>
  </si>
  <si>
    <t>5:17:54 (229)</t>
  </si>
  <si>
    <t>4:50:34 (320)</t>
  </si>
  <si>
    <t>4:51:30 (325)</t>
  </si>
  <si>
    <t>5:29:24 (271)</t>
  </si>
  <si>
    <t>5:12:46 (198)</t>
  </si>
  <si>
    <t>4:58:14 (364)</t>
  </si>
  <si>
    <t>5:00:40 (156)</t>
  </si>
  <si>
    <t>5:43:25 (309)</t>
  </si>
  <si>
    <t>5:52:32 (333)</t>
  </si>
  <si>
    <t>5:22:15 (240)</t>
  </si>
  <si>
    <t>5:12:32 (434)</t>
  </si>
  <si>
    <t>5:39:11 (290)</t>
  </si>
  <si>
    <t>5:14:38 (444)</t>
  </si>
  <si>
    <t>5:46:12 (316)</t>
  </si>
  <si>
    <t>5:16:46 (449)</t>
  </si>
  <si>
    <t>5:16:28 (219)</t>
  </si>
  <si>
    <t>-0:18</t>
  </si>
  <si>
    <t>5:22:05 (470)</t>
  </si>
  <si>
    <t>5:42:49 (306)</t>
  </si>
  <si>
    <t>5:23:35 (473)</t>
  </si>
  <si>
    <t>6:02:49 (354)</t>
  </si>
  <si>
    <t>5:30:58 (490)</t>
  </si>
  <si>
    <t>5:42:33 (304)</t>
  </si>
  <si>
    <t>5:37:42 (517)</t>
  </si>
  <si>
    <t>6:49:38 (415)</t>
  </si>
  <si>
    <t>5:38:17 (518)</t>
  </si>
  <si>
    <t>5:41:10 (524)</t>
  </si>
  <si>
    <t>6:12:55 (367)</t>
  </si>
  <si>
    <t>5:46:00 (539)</t>
  </si>
  <si>
    <t>4:59:33 (149)</t>
  </si>
  <si>
    <t>6:50:58 (416)</t>
  </si>
  <si>
    <t>-1:56</t>
  </si>
  <si>
    <t>-3:33</t>
  </si>
  <si>
    <t>3:43:37 (12)</t>
  </si>
  <si>
    <t>5:41:41 (368)</t>
  </si>
  <si>
    <t>196 Leistungen</t>
  </si>
  <si>
    <t>im Schnitt 90.31%</t>
  </si>
  <si>
    <t>d.h. in Schw. Gmünd wurde 90.31% der Laufgeschw. erzielt, verglichen mit einem normalen 50km Lauf.</t>
  </si>
  <si>
    <t>d.h. auf dem P-Weg wurde 95.6% der Laufgeschw. erzielt, verglichen mit einem normalen 100km Lauf.</t>
  </si>
  <si>
    <t>6:54:08 (23)</t>
  </si>
  <si>
    <t>4:25:55 (158)</t>
  </si>
  <si>
    <t>8:12:05 (71)</t>
  </si>
  <si>
    <t>4:42:02 (253)</t>
  </si>
  <si>
    <t>7:24:55 (44)</t>
  </si>
  <si>
    <t>5:11:47 (430)</t>
  </si>
  <si>
    <t>8:55:07 (97)</t>
  </si>
  <si>
    <t>5:37:36 (516)</t>
  </si>
  <si>
    <t>8:15:31 (72)</t>
  </si>
  <si>
    <t>2013 (8 Läufer)</t>
  </si>
  <si>
    <t>4:23:51 (70)</t>
  </si>
  <si>
    <t>7:19:25 (43)</t>
  </si>
  <si>
    <t>4:37:22 (110)</t>
  </si>
  <si>
    <t>6:39:46 (17)</t>
  </si>
  <si>
    <t>4:37:49 (113)</t>
  </si>
  <si>
    <t>7:05:44 (35)</t>
  </si>
  <si>
    <t>5:35:15 (344)</t>
  </si>
  <si>
    <t>8:21:32 (85)</t>
  </si>
  <si>
    <t>5:51:53 (397)</t>
  </si>
  <si>
    <t>8:59:04 (107)</t>
  </si>
  <si>
    <t>5:54:30 (405)</t>
  </si>
  <si>
    <t>7:57:19 (74)</t>
  </si>
  <si>
    <t>6:09:13 (428)</t>
  </si>
  <si>
    <t>9:13:05 (113)</t>
  </si>
  <si>
    <t>6:12:27 (434)</t>
  </si>
  <si>
    <t>9:14:55 (115)</t>
  </si>
  <si>
    <t>4:09:10 (83)</t>
  </si>
  <si>
    <t>7:24:08 (24)</t>
  </si>
  <si>
    <t>4:16:46 (110)</t>
  </si>
  <si>
    <t>4:27:14 (150)</t>
  </si>
  <si>
    <t>5:08:33 (400)</t>
  </si>
  <si>
    <t>9:09:30 (85)</t>
  </si>
  <si>
    <t>6:09:31 (549)</t>
  </si>
  <si>
    <t>9:52:41 (102)</t>
  </si>
  <si>
    <t>4:11:31 (83)</t>
  </si>
  <si>
    <t>6:41:16 (17)</t>
  </si>
  <si>
    <t>4:29:54 (156)</t>
  </si>
  <si>
    <t>7:10:38 (32)</t>
  </si>
  <si>
    <t>4:40:43 (214)</t>
  </si>
  <si>
    <t>7:26:28 (40)</t>
  </si>
  <si>
    <t>5:14:14 (365)</t>
  </si>
  <si>
    <t>8:05:13 (60)</t>
  </si>
  <si>
    <t>5:14:32 (367)</t>
  </si>
  <si>
    <t>8:18:38 (70)</t>
  </si>
  <si>
    <t>9:13:47 (109)</t>
  </si>
  <si>
    <t xml:space="preserve">Marburg 50km </t>
  </si>
  <si>
    <t>4:00:17 (20)</t>
  </si>
  <si>
    <t>7:10:57 (38)</t>
  </si>
  <si>
    <t>4:18:44 (32)</t>
  </si>
  <si>
    <t>4:19:07 (33)</t>
  </si>
  <si>
    <t>7:04:48 (34)</t>
  </si>
  <si>
    <t>5:06:10 (84)</t>
  </si>
  <si>
    <t>4:25:42 (52)</t>
  </si>
  <si>
    <t>5:04:36 (115)</t>
  </si>
  <si>
    <t>5:07:11 (121)</t>
  </si>
  <si>
    <t>8:35:09 (65)</t>
  </si>
  <si>
    <t>2011 (3 Läufer)</t>
  </si>
  <si>
    <t>4:41:44 (121)</t>
  </si>
  <si>
    <t>4:44:39 (125)</t>
  </si>
  <si>
    <t>9:55:58 (120)</t>
  </si>
  <si>
    <t>5:04:53 (155)</t>
  </si>
  <si>
    <t>Bottrop 50km</t>
  </si>
  <si>
    <t>4:11:20 (85)</t>
  </si>
  <si>
    <t>6:53:59 (29)</t>
  </si>
  <si>
    <t>4:18:36 (107)</t>
  </si>
  <si>
    <t>8:52:27 (99)</t>
  </si>
  <si>
    <t>4:26:09 (133)</t>
  </si>
  <si>
    <t>8:11:48 (81)</t>
  </si>
  <si>
    <t>4:26:32 (134)</t>
  </si>
  <si>
    <t>8:13:15 (83)</t>
  </si>
  <si>
    <t>4:42:53 (181)</t>
  </si>
  <si>
    <t>8:34:02 (92)</t>
  </si>
  <si>
    <t>4:59:27 (249)</t>
  </si>
  <si>
    <t>7:16:00 (41)</t>
  </si>
  <si>
    <t>4:17:20 (50)</t>
  </si>
  <si>
    <t>4:56:43 (151)</t>
  </si>
  <si>
    <t>8:58:37 (100)</t>
  </si>
  <si>
    <t>5:05:30 (176)</t>
  </si>
  <si>
    <t>Leipzig 50 km</t>
  </si>
  <si>
    <t>4:25:37 (16)</t>
  </si>
  <si>
    <t>vgl 100km</t>
  </si>
  <si>
    <t>vgl 50km</t>
  </si>
  <si>
    <t>4:14:14 (28)</t>
  </si>
  <si>
    <t>4:35:44 (56)</t>
  </si>
  <si>
    <t>7:20:20 (40)</t>
  </si>
  <si>
    <t>46 Leistungen</t>
  </si>
  <si>
    <t>im Schnitt 91.713%</t>
  </si>
  <si>
    <t>d.h. um die Müritz wurde 91.713% der Laufgeschw. erzielt, verglichen mit einem normalen 50km Lauf.</t>
  </si>
  <si>
    <t>Die 75km liegen genau zwischen den Referenzstrecken 50km und 100km. Je weiter weg, desto ungenauer wird die stat. Auswertung.</t>
  </si>
  <si>
    <t>Vergleicht man die Punktzahlen an der Müritz, die Läufer mit den aus der 100km Referenzstrecke ermittelten Faktoren erreichten, mit anderen Cupwettkäpfen derselben Läufer, dann sind diese zu hoch.</t>
  </si>
  <si>
    <t>Deshalb werden die aus der 50km Referenzstrecke ermittelten Faktoren für die Punktewertung im Cup verwendet.</t>
  </si>
</sst>
</file>

<file path=xl/styles.xml><?xml version="1.0" encoding="utf-8"?>
<styleSheet xmlns="http://schemas.openxmlformats.org/spreadsheetml/2006/main">
  <numFmts count="4">
    <numFmt numFmtId="164" formatCode="[h]:mm:ss;@"/>
    <numFmt numFmtId="165" formatCode="0.000"/>
    <numFmt numFmtId="166" formatCode="0.0"/>
    <numFmt numFmtId="167" formatCode="0.000000"/>
  </numFmts>
  <fonts count="11">
    <font>
      <sz val="10"/>
      <color theme="1"/>
      <name val="Arial"/>
      <family val="2"/>
    </font>
    <font>
      <sz val="10"/>
      <name val="Arial"/>
      <family val="2"/>
    </font>
    <font>
      <u/>
      <sz val="10"/>
      <color indexed="12"/>
      <name val="Verdana"/>
      <family val="2"/>
    </font>
    <font>
      <b/>
      <sz val="10"/>
      <name val="Arial"/>
      <family val="2"/>
    </font>
    <font>
      <sz val="9"/>
      <color rgb="FF3B3B3B"/>
      <name val="Verdana"/>
      <family val="2"/>
    </font>
    <font>
      <b/>
      <sz val="8"/>
      <color rgb="FF3B3B3B"/>
      <name val="Verdana"/>
      <family val="2"/>
    </font>
    <font>
      <b/>
      <sz val="9"/>
      <color rgb="FF3B3B3B"/>
      <name val="Verdana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8E6"/>
        <bgColor indexed="64"/>
      </patternFill>
    </fill>
    <fill>
      <patternFill patternType="solid">
        <fgColor rgb="FFFFFF50"/>
        <bgColor indexed="64"/>
      </patternFill>
    </fill>
    <fill>
      <patternFill patternType="solid">
        <fgColor rgb="FFCCCCCC"/>
        <bgColor indexed="64"/>
      </patternFill>
    </fill>
  </fills>
  <borders count="33">
    <border>
      <left/>
      <right/>
      <top/>
      <bottom/>
      <diagonal/>
    </border>
    <border>
      <left style="medium">
        <color rgb="FFAAAAAA"/>
      </left>
      <right style="medium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rgb="FFAAAAAA"/>
      </left>
      <right style="medium">
        <color rgb="FF8CACBB"/>
      </right>
      <top style="thin">
        <color rgb="FFAAAAAA"/>
      </top>
      <bottom style="medium">
        <color rgb="FF8CACBB"/>
      </bottom>
      <diagonal/>
    </border>
    <border>
      <left style="medium">
        <color rgb="FF8CACBB"/>
      </left>
      <right style="medium">
        <color rgb="FF8CACBB"/>
      </right>
      <top style="thin">
        <color rgb="FFAAAAAA"/>
      </top>
      <bottom style="medium">
        <color rgb="FF8CACBB"/>
      </bottom>
      <diagonal/>
    </border>
    <border>
      <left style="medium">
        <color rgb="FF8CACBB"/>
      </left>
      <right style="thin">
        <color rgb="FFAAAAAA"/>
      </right>
      <top style="thin">
        <color rgb="FFAAAAAA"/>
      </top>
      <bottom style="medium">
        <color rgb="FF8CACBB"/>
      </bottom>
      <diagonal/>
    </border>
    <border>
      <left style="thin">
        <color rgb="FFAAAAAA"/>
      </left>
      <right style="medium">
        <color rgb="FF8CACBB"/>
      </right>
      <top style="medium">
        <color rgb="FF8CACBB"/>
      </top>
      <bottom style="medium">
        <color rgb="FF8CACBB"/>
      </bottom>
      <diagonal/>
    </border>
    <border>
      <left style="medium">
        <color rgb="FFAAAAAA"/>
      </left>
      <right style="thin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rgb="FFAAAAAA"/>
      </left>
      <right style="medium">
        <color rgb="FF8CACBB"/>
      </right>
      <top style="medium">
        <color rgb="FF8CACBB"/>
      </top>
      <bottom style="thin">
        <color rgb="FFAAAAAA"/>
      </bottom>
      <diagonal/>
    </border>
    <border>
      <left style="medium">
        <color rgb="FFAAAAAA"/>
      </left>
      <right style="medium">
        <color rgb="FFAAAAAA"/>
      </right>
      <top style="medium">
        <color rgb="FFAAAAAA"/>
      </top>
      <bottom style="thin">
        <color rgb="FFAAAAAA"/>
      </bottom>
      <diagonal/>
    </border>
    <border>
      <left style="medium">
        <color rgb="FFAAAAAA"/>
      </left>
      <right style="thin">
        <color rgb="FFAAAAAA"/>
      </right>
      <top style="medium">
        <color rgb="FFAAAAAA"/>
      </top>
      <bottom style="thin">
        <color rgb="FFAAAAAA"/>
      </bottom>
      <diagonal/>
    </border>
    <border>
      <left style="medium">
        <color rgb="FF8CACBB"/>
      </left>
      <right style="medium">
        <color rgb="FF8CACBB"/>
      </right>
      <top/>
      <bottom/>
      <diagonal/>
    </border>
    <border>
      <left style="medium">
        <color rgb="FF8CACBB"/>
      </left>
      <right style="medium">
        <color rgb="FF8CACBB"/>
      </right>
      <top/>
      <bottom style="medium">
        <color rgb="FF8CACBB"/>
      </bottom>
      <diagonal/>
    </border>
    <border>
      <left/>
      <right/>
      <top style="medium">
        <color rgb="FFAAAAAA"/>
      </top>
      <bottom style="medium">
        <color rgb="FFAAAAAA"/>
      </bottom>
      <diagonal/>
    </border>
    <border>
      <left style="thin">
        <color rgb="FFAAAAAA"/>
      </left>
      <right style="medium">
        <color rgb="FF8CACBB"/>
      </right>
      <top style="thin">
        <color rgb="FFAAAAAA"/>
      </top>
      <bottom/>
      <diagonal/>
    </border>
    <border>
      <left style="medium">
        <color rgb="FF8CACBB"/>
      </left>
      <right style="medium">
        <color rgb="FF8CACBB"/>
      </right>
      <top style="thin">
        <color rgb="FFAAAAAA"/>
      </top>
      <bottom/>
      <diagonal/>
    </border>
    <border>
      <left style="medium">
        <color rgb="FF8CACBB"/>
      </left>
      <right style="thin">
        <color rgb="FFAAAAAA"/>
      </right>
      <top style="thin">
        <color rgb="FFAAAAAA"/>
      </top>
      <bottom/>
      <diagonal/>
    </border>
    <border>
      <left style="thin">
        <color rgb="FFAAAAAA"/>
      </left>
      <right style="medium">
        <color rgb="FF8CACBB"/>
      </right>
      <top/>
      <bottom/>
      <diagonal/>
    </border>
    <border>
      <left style="medium">
        <color rgb="FF8CACBB"/>
      </left>
      <right style="thin">
        <color rgb="FFAAAAAA"/>
      </right>
      <top/>
      <bottom/>
      <diagonal/>
    </border>
    <border>
      <left style="thin">
        <color rgb="FFAAAAAA"/>
      </left>
      <right style="medium">
        <color rgb="FF8CACBB"/>
      </right>
      <top/>
      <bottom style="medium">
        <color rgb="FF8CACBB"/>
      </bottom>
      <diagonal/>
    </border>
    <border>
      <left style="medium">
        <color rgb="FF8CACBB"/>
      </left>
      <right style="thin">
        <color rgb="FFAAAAAA"/>
      </right>
      <top/>
      <bottom style="medium">
        <color rgb="FF8CACBB"/>
      </bottom>
      <diagonal/>
    </border>
    <border>
      <left style="thin">
        <color rgb="FFAAAAAA"/>
      </left>
      <right/>
      <top style="medium">
        <color rgb="FFAAAAAA"/>
      </top>
      <bottom style="medium">
        <color rgb="FFAAAAAA"/>
      </bottom>
      <diagonal/>
    </border>
    <border>
      <left/>
      <right style="thin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rgb="FFAAAAAA"/>
      </left>
      <right style="medium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rgb="FFAAAAAA"/>
      </left>
      <right style="medium">
        <color rgb="FFAAAAAA"/>
      </right>
      <top style="medium">
        <color rgb="FFAAAAAA"/>
      </top>
      <bottom style="thin">
        <color rgb="FFAAAAAA"/>
      </bottom>
      <diagonal/>
    </border>
    <border>
      <left style="thin">
        <color rgb="FFAAAAAA"/>
      </left>
      <right/>
      <top style="medium">
        <color rgb="FF8CACBB"/>
      </top>
      <bottom style="medium">
        <color rgb="FFAAAAAA"/>
      </bottom>
      <diagonal/>
    </border>
    <border>
      <left/>
      <right/>
      <top style="medium">
        <color rgb="FF8CACBB"/>
      </top>
      <bottom style="medium">
        <color rgb="FFAAAAAA"/>
      </bottom>
      <diagonal/>
    </border>
    <border>
      <left/>
      <right style="thin">
        <color rgb="FFAAAAAA"/>
      </right>
      <top style="medium">
        <color rgb="FF8CACBB"/>
      </top>
      <bottom style="medium">
        <color rgb="FFAAAAAA"/>
      </bottom>
      <diagonal/>
    </border>
    <border>
      <left style="thin">
        <color rgb="FFAAAAAA"/>
      </left>
      <right style="medium">
        <color rgb="FF8CACBB"/>
      </right>
      <top style="medium">
        <color rgb="FF8CACBB"/>
      </top>
      <bottom/>
      <diagonal/>
    </border>
    <border>
      <left style="medium">
        <color rgb="FFAAAAAA"/>
      </left>
      <right style="medium">
        <color rgb="FFAAAAAA"/>
      </right>
      <top style="medium">
        <color rgb="FFAAAAAA"/>
      </top>
      <bottom/>
      <diagonal/>
    </border>
    <border>
      <left style="medium">
        <color rgb="FFAAAAAA"/>
      </left>
      <right style="thin">
        <color rgb="FFAAAAAA"/>
      </right>
      <top style="medium">
        <color rgb="FFAAAAAA"/>
      </top>
      <bottom/>
      <diagonal/>
    </border>
    <border>
      <left style="thin">
        <color rgb="FFAAAAAA"/>
      </left>
      <right style="medium">
        <color rgb="FFAAAAAA"/>
      </right>
      <top style="thin">
        <color rgb="FFAAAAAA"/>
      </top>
      <bottom style="thin">
        <color rgb="FFAAAAAA"/>
      </bottom>
      <diagonal/>
    </border>
    <border>
      <left style="medium">
        <color rgb="FFAAAAAA"/>
      </left>
      <right style="medium">
        <color rgb="FFAAAAAA"/>
      </right>
      <top style="thin">
        <color rgb="FFAAAAAA"/>
      </top>
      <bottom style="thin">
        <color rgb="FFAAAAAA"/>
      </bottom>
      <diagonal/>
    </border>
    <border>
      <left style="medium">
        <color rgb="FFAAAAAA"/>
      </left>
      <right style="thin">
        <color rgb="FFAAAAAA"/>
      </right>
      <top style="thin">
        <color rgb="FFAAAAAA"/>
      </top>
      <bottom style="thin">
        <color rgb="FFAAAAAA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98">
    <xf numFmtId="0" fontId="0" fillId="0" borderId="0" xfId="0"/>
    <xf numFmtId="21" fontId="0" fillId="0" borderId="0" xfId="0" applyNumberFormat="1"/>
    <xf numFmtId="1" fontId="0" fillId="0" borderId="0" xfId="0" applyNumberFormat="1"/>
    <xf numFmtId="164" fontId="0" fillId="0" borderId="0" xfId="0" applyNumberFormat="1"/>
    <xf numFmtId="0" fontId="0" fillId="0" borderId="0" xfId="0" applyAlignment="1">
      <alignment horizontal="right"/>
    </xf>
    <xf numFmtId="0" fontId="0" fillId="0" borderId="0" xfId="0" quotePrefix="1"/>
    <xf numFmtId="0" fontId="0" fillId="2" borderId="0" xfId="0" applyFill="1"/>
    <xf numFmtId="0" fontId="0" fillId="3" borderId="0" xfId="0" applyFill="1"/>
    <xf numFmtId="0" fontId="0" fillId="4" borderId="0" xfId="0" applyFill="1"/>
    <xf numFmtId="165" fontId="0" fillId="0" borderId="0" xfId="0" applyNumberFormat="1"/>
    <xf numFmtId="164" fontId="0" fillId="0" borderId="0" xfId="0" applyNumberFormat="1" applyAlignment="1"/>
    <xf numFmtId="1" fontId="0" fillId="0" borderId="0" xfId="0" applyNumberFormat="1" applyAlignment="1">
      <alignment horizontal="center"/>
    </xf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/>
    </xf>
    <xf numFmtId="0" fontId="1" fillId="0" borderId="0" xfId="0" applyFont="1" applyFill="1" applyBorder="1" applyAlignment="1"/>
    <xf numFmtId="167" fontId="0" fillId="0" borderId="0" xfId="0" applyNumberFormat="1"/>
    <xf numFmtId="0" fontId="0" fillId="0" borderId="0" xfId="0" applyAlignment="1">
      <alignment horizontal="left" indent="15"/>
    </xf>
    <xf numFmtId="0" fontId="0" fillId="5" borderId="0" xfId="0" applyFill="1" applyAlignment="1">
      <alignment horizontal="left" indent="15"/>
    </xf>
    <xf numFmtId="0" fontId="4" fillId="0" borderId="1" xfId="0" applyFont="1" applyBorder="1" applyAlignment="1">
      <alignment horizontal="right" vertical="top" wrapText="1"/>
    </xf>
    <xf numFmtId="0" fontId="5" fillId="6" borderId="2" xfId="0" applyFont="1" applyFill="1" applyBorder="1" applyAlignment="1">
      <alignment horizontal="center" wrapText="1"/>
    </xf>
    <xf numFmtId="0" fontId="5" fillId="6" borderId="3" xfId="0" applyFont="1" applyFill="1" applyBorder="1" applyAlignment="1">
      <alignment horizontal="center" wrapText="1"/>
    </xf>
    <xf numFmtId="0" fontId="5" fillId="6" borderId="4" xfId="0" applyFont="1" applyFill="1" applyBorder="1" applyAlignment="1">
      <alignment horizontal="center" wrapText="1"/>
    </xf>
    <xf numFmtId="0" fontId="5" fillId="6" borderId="5" xfId="0" applyFont="1" applyFill="1" applyBorder="1" applyAlignment="1">
      <alignment horizontal="center" wrapText="1"/>
    </xf>
    <xf numFmtId="0" fontId="4" fillId="0" borderId="6" xfId="0" applyFont="1" applyBorder="1" applyAlignment="1">
      <alignment horizontal="right" vertical="top" wrapText="1"/>
    </xf>
    <xf numFmtId="0" fontId="4" fillId="7" borderId="6" xfId="0" applyFont="1" applyFill="1" applyBorder="1" applyAlignment="1">
      <alignment horizontal="right" vertical="top" wrapText="1"/>
    </xf>
    <xf numFmtId="0" fontId="5" fillId="6" borderId="7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right" vertical="top" wrapText="1"/>
    </xf>
    <xf numFmtId="0" fontId="4" fillId="7" borderId="9" xfId="0" applyFont="1" applyFill="1" applyBorder="1" applyAlignment="1">
      <alignment horizontal="right" vertical="top" wrapText="1"/>
    </xf>
    <xf numFmtId="0" fontId="5" fillId="6" borderId="10" xfId="0" applyFont="1" applyFill="1" applyBorder="1" applyAlignment="1">
      <alignment horizontal="center" wrapText="1"/>
    </xf>
    <xf numFmtId="0" fontId="5" fillId="6" borderId="11" xfId="0" applyFont="1" applyFill="1" applyBorder="1" applyAlignment="1">
      <alignment horizontal="center" wrapText="1"/>
    </xf>
    <xf numFmtId="46" fontId="4" fillId="0" borderId="1" xfId="0" applyNumberFormat="1" applyFont="1" applyBorder="1" applyAlignment="1">
      <alignment horizontal="right" vertical="top" wrapText="1"/>
    </xf>
    <xf numFmtId="21" fontId="4" fillId="0" borderId="1" xfId="0" applyNumberFormat="1" applyFont="1" applyBorder="1" applyAlignment="1">
      <alignment horizontal="right" vertical="top" wrapText="1"/>
    </xf>
    <xf numFmtId="20" fontId="4" fillId="0" borderId="1" xfId="0" applyNumberFormat="1" applyFont="1" applyBorder="1" applyAlignment="1">
      <alignment horizontal="right" vertical="top" wrapText="1"/>
    </xf>
    <xf numFmtId="0" fontId="5" fillId="6" borderId="14" xfId="0" applyFont="1" applyFill="1" applyBorder="1" applyAlignment="1">
      <alignment horizontal="center" wrapText="1"/>
    </xf>
    <xf numFmtId="0" fontId="2" fillId="0" borderId="22" xfId="1" applyBorder="1" applyAlignment="1" applyProtection="1">
      <alignment horizontal="right" vertical="top" wrapText="1"/>
    </xf>
    <xf numFmtId="0" fontId="2" fillId="0" borderId="23" xfId="1" applyBorder="1" applyAlignment="1" applyProtection="1">
      <alignment horizontal="right" vertical="top" wrapText="1"/>
    </xf>
    <xf numFmtId="20" fontId="4" fillId="0" borderId="8" xfId="0" applyNumberFormat="1" applyFont="1" applyBorder="1" applyAlignment="1">
      <alignment horizontal="right" vertical="top" wrapText="1"/>
    </xf>
    <xf numFmtId="0" fontId="4" fillId="0" borderId="9" xfId="0" applyFont="1" applyBorder="1" applyAlignment="1">
      <alignment horizontal="right" vertical="top" wrapText="1"/>
    </xf>
    <xf numFmtId="0" fontId="5" fillId="6" borderId="14" xfId="0" applyFont="1" applyFill="1" applyBorder="1" applyAlignment="1">
      <alignment horizontal="center" wrapText="1"/>
    </xf>
    <xf numFmtId="0" fontId="5" fillId="6" borderId="10" xfId="0" applyFont="1" applyFill="1" applyBorder="1" applyAlignment="1">
      <alignment horizontal="center" wrapText="1"/>
    </xf>
    <xf numFmtId="0" fontId="5" fillId="6" borderId="11" xfId="0" applyFont="1" applyFill="1" applyBorder="1" applyAlignment="1">
      <alignment horizontal="center" wrapText="1"/>
    </xf>
    <xf numFmtId="46" fontId="4" fillId="0" borderId="8" xfId="0" applyNumberFormat="1" applyFont="1" applyBorder="1" applyAlignment="1">
      <alignment horizontal="right" vertical="top" wrapText="1"/>
    </xf>
    <xf numFmtId="166" fontId="4" fillId="0" borderId="1" xfId="0" applyNumberFormat="1" applyFont="1" applyBorder="1" applyAlignment="1">
      <alignment horizontal="right" vertical="top" wrapText="1"/>
    </xf>
    <xf numFmtId="166" fontId="4" fillId="0" borderId="6" xfId="0" applyNumberFormat="1" applyFont="1" applyBorder="1" applyAlignment="1">
      <alignment horizontal="right" vertical="top" wrapText="1"/>
    </xf>
    <xf numFmtId="166" fontId="4" fillId="7" borderId="6" xfId="0" applyNumberFormat="1" applyFont="1" applyFill="1" applyBorder="1" applyAlignment="1">
      <alignment horizontal="right" vertical="top" wrapText="1"/>
    </xf>
    <xf numFmtId="0" fontId="3" fillId="0" borderId="0" xfId="0" applyFont="1" applyFill="1" applyBorder="1" applyAlignment="1"/>
    <xf numFmtId="0" fontId="5" fillId="6" borderId="18" xfId="0" applyFont="1" applyFill="1" applyBorder="1" applyAlignment="1">
      <alignment horizontal="center" wrapText="1"/>
    </xf>
    <xf numFmtId="0" fontId="5" fillId="6" borderId="19" xfId="0" applyFont="1" applyFill="1" applyBorder="1" applyAlignment="1">
      <alignment horizontal="center" wrapText="1"/>
    </xf>
    <xf numFmtId="0" fontId="0" fillId="2" borderId="0" xfId="0" applyFill="1" applyAlignment="1">
      <alignment horizontal="left"/>
    </xf>
    <xf numFmtId="0" fontId="0" fillId="2" borderId="0" xfId="0" applyFill="1" applyAlignment="1"/>
    <xf numFmtId="1" fontId="0" fillId="2" borderId="0" xfId="0" applyNumberFormat="1" applyFill="1" applyAlignment="1">
      <alignment horizontal="left"/>
    </xf>
    <xf numFmtId="0" fontId="5" fillId="6" borderId="27" xfId="0" applyFont="1" applyFill="1" applyBorder="1" applyAlignment="1">
      <alignment horizontal="center" wrapText="1"/>
    </xf>
    <xf numFmtId="166" fontId="4" fillId="0" borderId="28" xfId="0" applyNumberFormat="1" applyFont="1" applyBorder="1" applyAlignment="1">
      <alignment horizontal="right" vertical="top" wrapText="1"/>
    </xf>
    <xf numFmtId="166" fontId="4" fillId="7" borderId="29" xfId="0" applyNumberFormat="1" applyFont="1" applyFill="1" applyBorder="1" applyAlignment="1">
      <alignment horizontal="right" vertical="top" wrapText="1"/>
    </xf>
    <xf numFmtId="0" fontId="4" fillId="0" borderId="28" xfId="0" applyFont="1" applyBorder="1" applyAlignment="1">
      <alignment horizontal="right" vertical="top" wrapText="1"/>
    </xf>
    <xf numFmtId="0" fontId="4" fillId="7" borderId="29" xfId="0" applyFont="1" applyFill="1" applyBorder="1" applyAlignment="1">
      <alignment horizontal="right" vertical="top" wrapText="1"/>
    </xf>
    <xf numFmtId="0" fontId="7" fillId="0" borderId="0" xfId="0" applyFont="1" applyFill="1" applyBorder="1" applyAlignment="1"/>
    <xf numFmtId="0" fontId="8" fillId="0" borderId="0" xfId="0" applyFont="1"/>
    <xf numFmtId="0" fontId="5" fillId="6" borderId="14" xfId="0" applyFont="1" applyFill="1" applyBorder="1" applyAlignment="1">
      <alignment horizontal="center" wrapText="1"/>
    </xf>
    <xf numFmtId="0" fontId="5" fillId="6" borderId="10" xfId="0" applyFont="1" applyFill="1" applyBorder="1" applyAlignment="1">
      <alignment horizontal="center" wrapText="1"/>
    </xf>
    <xf numFmtId="0" fontId="5" fillId="6" borderId="11" xfId="0" applyFont="1" applyFill="1" applyBorder="1" applyAlignment="1">
      <alignment horizontal="center" wrapText="1"/>
    </xf>
    <xf numFmtId="21" fontId="4" fillId="0" borderId="8" xfId="0" applyNumberFormat="1" applyFont="1" applyBorder="1" applyAlignment="1">
      <alignment horizontal="right" vertical="top" wrapText="1"/>
    </xf>
    <xf numFmtId="166" fontId="0" fillId="0" borderId="0" xfId="0" applyNumberFormat="1"/>
    <xf numFmtId="166" fontId="4" fillId="0" borderId="8" xfId="0" applyNumberFormat="1" applyFont="1" applyBorder="1" applyAlignment="1">
      <alignment horizontal="right" vertical="top" wrapText="1"/>
    </xf>
    <xf numFmtId="166" fontId="4" fillId="7" borderId="9" xfId="0" applyNumberFormat="1" applyFont="1" applyFill="1" applyBorder="1" applyAlignment="1">
      <alignment horizontal="right" vertical="top" wrapText="1"/>
    </xf>
    <xf numFmtId="0" fontId="5" fillId="6" borderId="10" xfId="0" applyFont="1" applyFill="1" applyBorder="1" applyAlignment="1">
      <alignment horizontal="center" wrapText="1"/>
    </xf>
    <xf numFmtId="0" fontId="5" fillId="6" borderId="11" xfId="0" applyFont="1" applyFill="1" applyBorder="1" applyAlignment="1">
      <alignment horizontal="center" wrapText="1"/>
    </xf>
    <xf numFmtId="0" fontId="5" fillId="6" borderId="14" xfId="0" applyFont="1" applyFill="1" applyBorder="1" applyAlignment="1">
      <alignment horizontal="center" wrapText="1"/>
    </xf>
    <xf numFmtId="0" fontId="4" fillId="0" borderId="1" xfId="0" quotePrefix="1" applyFont="1" applyBorder="1" applyAlignment="1">
      <alignment horizontal="right" vertical="top" wrapText="1"/>
    </xf>
    <xf numFmtId="0" fontId="4" fillId="0" borderId="0" xfId="0" applyFont="1"/>
    <xf numFmtId="20" fontId="0" fillId="0" borderId="0" xfId="0" applyNumberFormat="1"/>
    <xf numFmtId="46" fontId="0" fillId="0" borderId="0" xfId="0" applyNumberFormat="1"/>
    <xf numFmtId="0" fontId="5" fillId="6" borderId="14" xfId="0" applyFont="1" applyFill="1" applyBorder="1" applyAlignment="1">
      <alignment horizontal="center" wrapText="1"/>
    </xf>
    <xf numFmtId="0" fontId="5" fillId="6" borderId="10" xfId="0" applyFont="1" applyFill="1" applyBorder="1" applyAlignment="1">
      <alignment horizontal="center" wrapText="1"/>
    </xf>
    <xf numFmtId="0" fontId="5" fillId="6" borderId="11" xfId="0" applyFont="1" applyFill="1" applyBorder="1" applyAlignment="1">
      <alignment horizontal="center" wrapText="1"/>
    </xf>
    <xf numFmtId="0" fontId="5" fillId="6" borderId="10" xfId="0" applyFont="1" applyFill="1" applyBorder="1" applyAlignment="1">
      <alignment horizontal="center" wrapText="1"/>
    </xf>
    <xf numFmtId="0" fontId="5" fillId="6" borderId="11" xfId="0" applyFont="1" applyFill="1" applyBorder="1" applyAlignment="1">
      <alignment horizontal="center" wrapText="1"/>
    </xf>
    <xf numFmtId="0" fontId="5" fillId="6" borderId="14" xfId="0" applyFont="1" applyFill="1" applyBorder="1" applyAlignment="1">
      <alignment horizontal="center" wrapText="1"/>
    </xf>
    <xf numFmtId="0" fontId="4" fillId="0" borderId="30" xfId="0" applyFont="1" applyBorder="1" applyAlignment="1">
      <alignment horizontal="right" vertical="top" wrapText="1"/>
    </xf>
    <xf numFmtId="0" fontId="4" fillId="0" borderId="31" xfId="0" applyFont="1" applyBorder="1" applyAlignment="1">
      <alignment horizontal="right" vertical="top" wrapText="1"/>
    </xf>
    <xf numFmtId="0" fontId="4" fillId="0" borderId="32" xfId="0" applyFont="1" applyBorder="1" applyAlignment="1">
      <alignment horizontal="right" vertical="top" wrapText="1"/>
    </xf>
    <xf numFmtId="0" fontId="6" fillId="8" borderId="20" xfId="0" applyFont="1" applyFill="1" applyBorder="1" applyAlignment="1">
      <alignment horizontal="left" vertical="top" wrapText="1"/>
    </xf>
    <xf numFmtId="0" fontId="6" fillId="8" borderId="12" xfId="0" applyFont="1" applyFill="1" applyBorder="1" applyAlignment="1">
      <alignment horizontal="left" vertical="top" wrapText="1"/>
    </xf>
    <xf numFmtId="0" fontId="6" fillId="8" borderId="21" xfId="0" applyFont="1" applyFill="1" applyBorder="1" applyAlignment="1">
      <alignment horizontal="left" vertical="top" wrapText="1"/>
    </xf>
    <xf numFmtId="0" fontId="5" fillId="6" borderId="16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 wrapText="1"/>
    </xf>
    <xf numFmtId="0" fontId="5" fillId="6" borderId="14" xfId="0" applyFont="1" applyFill="1" applyBorder="1" applyAlignment="1">
      <alignment horizontal="center" wrapText="1"/>
    </xf>
    <xf numFmtId="0" fontId="5" fillId="6" borderId="10" xfId="0" applyFont="1" applyFill="1" applyBorder="1" applyAlignment="1">
      <alignment horizontal="center" wrapText="1"/>
    </xf>
    <xf numFmtId="0" fontId="5" fillId="6" borderId="11" xfId="0" applyFont="1" applyFill="1" applyBorder="1" applyAlignment="1">
      <alignment horizontal="center" wrapText="1"/>
    </xf>
    <xf numFmtId="0" fontId="5" fillId="6" borderId="15" xfId="0" applyFont="1" applyFill="1" applyBorder="1" applyAlignment="1">
      <alignment horizontal="center" wrapText="1"/>
    </xf>
    <xf numFmtId="0" fontId="5" fillId="6" borderId="17" xfId="0" applyFont="1" applyFill="1" applyBorder="1" applyAlignment="1">
      <alignment horizontal="center" wrapText="1"/>
    </xf>
    <xf numFmtId="0" fontId="5" fillId="6" borderId="19" xfId="0" applyFont="1" applyFill="1" applyBorder="1" applyAlignment="1">
      <alignment horizontal="center" wrapText="1"/>
    </xf>
    <xf numFmtId="0" fontId="6" fillId="8" borderId="24" xfId="0" applyFont="1" applyFill="1" applyBorder="1" applyAlignment="1">
      <alignment horizontal="left" vertical="top" wrapText="1"/>
    </xf>
    <xf numFmtId="0" fontId="6" fillId="8" borderId="25" xfId="0" applyFont="1" applyFill="1" applyBorder="1" applyAlignment="1">
      <alignment horizontal="left" vertical="top" wrapText="1"/>
    </xf>
    <xf numFmtId="0" fontId="6" fillId="8" borderId="26" xfId="0" applyFont="1" applyFill="1" applyBorder="1" applyAlignment="1">
      <alignment horizontal="left" vertical="top" wrapText="1"/>
    </xf>
    <xf numFmtId="0" fontId="5" fillId="6" borderId="13" xfId="0" applyFont="1" applyFill="1" applyBorder="1" applyAlignment="1">
      <alignment horizontal="center" wrapText="1"/>
    </xf>
  </cellXfs>
  <cellStyles count="2">
    <cellStyle name="Hyperlink" xfId="1" builtinId="8"/>
    <cellStyle name="Standard" xfId="0" builtinId="0"/>
  </cellStyles>
  <dxfs count="0"/>
  <tableStyles count="0" defaultTableStyle="TableStyleMedium9" defaultPivotStyle="PivotStyleLight16"/>
  <colors>
    <mruColors>
      <color rgb="FF0000FF"/>
      <color rgb="FFFF3300"/>
      <color rgb="FF00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/>
            </a:pPr>
            <a:r>
              <a:rPr lang="en-US"/>
              <a:t>Männer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8.6601374060640793E-2"/>
          <c:y val="1.8597182949236613E-2"/>
          <c:w val="0.88957067697111392"/>
          <c:h val="0.91766471231951197"/>
        </c:manualLayout>
      </c:layout>
      <c:scatterChart>
        <c:scatterStyle val="lineMarker"/>
        <c:ser>
          <c:idx val="4"/>
          <c:order val="0"/>
          <c:tx>
            <c:strRef>
              <c:f>Männer!$AE$5</c:f>
              <c:strCache>
                <c:ptCount val="1"/>
                <c:pt idx="0">
                  <c:v>50 km</c:v>
                </c:pt>
              </c:strCache>
            </c:strRef>
          </c:tx>
          <c:spPr>
            <a:ln>
              <a:solidFill>
                <a:srgbClr val="00FFFF"/>
              </a:solidFill>
            </a:ln>
          </c:spPr>
          <c:marker>
            <c:symbol val="none"/>
          </c:marker>
          <c:xVal>
            <c:numRef>
              <c:f>Männer!$U$7:$U$1106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Männer!$AE$7:$AE$1106</c:f>
              <c:numCache>
                <c:formatCode>0.000</c:formatCode>
                <c:ptCount val="1100"/>
                <c:pt idx="0">
                  <c:v>20.918071365162103</c:v>
                </c:pt>
                <c:pt idx="1">
                  <c:v>20.906005554830138</c:v>
                </c:pt>
                <c:pt idx="2">
                  <c:v>20.893939744498173</c:v>
                </c:pt>
                <c:pt idx="3">
                  <c:v>20.881873934166205</c:v>
                </c:pt>
                <c:pt idx="4">
                  <c:v>20.869808123834247</c:v>
                </c:pt>
                <c:pt idx="5">
                  <c:v>20.857742313502275</c:v>
                </c:pt>
                <c:pt idx="6">
                  <c:v>20.845676503170306</c:v>
                </c:pt>
                <c:pt idx="7">
                  <c:v>20.833610692838342</c:v>
                </c:pt>
                <c:pt idx="8">
                  <c:v>20.82154488250638</c:v>
                </c:pt>
                <c:pt idx="9">
                  <c:v>20.809479072174412</c:v>
                </c:pt>
                <c:pt idx="10">
                  <c:v>20.797413261842447</c:v>
                </c:pt>
                <c:pt idx="11">
                  <c:v>20.785347451510479</c:v>
                </c:pt>
                <c:pt idx="12">
                  <c:v>20.773281641178514</c:v>
                </c:pt>
                <c:pt idx="13">
                  <c:v>20.761215830846549</c:v>
                </c:pt>
                <c:pt idx="14">
                  <c:v>20.74915002051458</c:v>
                </c:pt>
                <c:pt idx="15">
                  <c:v>20.737084210182616</c:v>
                </c:pt>
                <c:pt idx="16">
                  <c:v>20.725018399850654</c:v>
                </c:pt>
                <c:pt idx="17">
                  <c:v>20.712952589518689</c:v>
                </c:pt>
                <c:pt idx="18">
                  <c:v>20.700886779186721</c:v>
                </c:pt>
                <c:pt idx="19">
                  <c:v>20.688820968854756</c:v>
                </c:pt>
                <c:pt idx="20">
                  <c:v>20.676755158522791</c:v>
                </c:pt>
                <c:pt idx="21">
                  <c:v>20.664689348190826</c:v>
                </c:pt>
                <c:pt idx="22">
                  <c:v>20.652623537858862</c:v>
                </c:pt>
                <c:pt idx="23">
                  <c:v>20.640557727526897</c:v>
                </c:pt>
                <c:pt idx="24">
                  <c:v>20.628491917194925</c:v>
                </c:pt>
                <c:pt idx="25">
                  <c:v>20.616426106862964</c:v>
                </c:pt>
                <c:pt idx="26">
                  <c:v>20.604360296530999</c:v>
                </c:pt>
                <c:pt idx="27">
                  <c:v>20.59229448619903</c:v>
                </c:pt>
                <c:pt idx="28">
                  <c:v>20.580228675867069</c:v>
                </c:pt>
                <c:pt idx="29">
                  <c:v>20.568162865535101</c:v>
                </c:pt>
                <c:pt idx="30">
                  <c:v>20.556097055203136</c:v>
                </c:pt>
                <c:pt idx="31">
                  <c:v>20.544031244871171</c:v>
                </c:pt>
                <c:pt idx="32">
                  <c:v>20.531965434539206</c:v>
                </c:pt>
                <c:pt idx="33">
                  <c:v>20.519899624207238</c:v>
                </c:pt>
                <c:pt idx="34">
                  <c:v>20.507833813875276</c:v>
                </c:pt>
                <c:pt idx="35">
                  <c:v>20.495768003543308</c:v>
                </c:pt>
                <c:pt idx="36">
                  <c:v>20.483702193211343</c:v>
                </c:pt>
                <c:pt idx="37">
                  <c:v>20.471636382879378</c:v>
                </c:pt>
                <c:pt idx="38">
                  <c:v>20.45957057254741</c:v>
                </c:pt>
                <c:pt idx="39">
                  <c:v>20.447504762215445</c:v>
                </c:pt>
                <c:pt idx="40">
                  <c:v>20.43543895188348</c:v>
                </c:pt>
                <c:pt idx="41">
                  <c:v>20.423373141551512</c:v>
                </c:pt>
                <c:pt idx="42">
                  <c:v>20.41130733121955</c:v>
                </c:pt>
                <c:pt idx="43">
                  <c:v>20.399241520887582</c:v>
                </c:pt>
                <c:pt idx="44">
                  <c:v>20.387175710555621</c:v>
                </c:pt>
                <c:pt idx="45">
                  <c:v>20.375109900223649</c:v>
                </c:pt>
                <c:pt idx="46">
                  <c:v>20.363044089891684</c:v>
                </c:pt>
                <c:pt idx="47">
                  <c:v>20.350978279559719</c:v>
                </c:pt>
                <c:pt idx="48">
                  <c:v>20.338912469227754</c:v>
                </c:pt>
                <c:pt idx="49">
                  <c:v>20.326846658895793</c:v>
                </c:pt>
                <c:pt idx="50">
                  <c:v>20.314780848563824</c:v>
                </c:pt>
                <c:pt idx="51">
                  <c:v>20.30271503823186</c:v>
                </c:pt>
                <c:pt idx="52">
                  <c:v>20.290649227899895</c:v>
                </c:pt>
                <c:pt idx="53">
                  <c:v>20.278583417567926</c:v>
                </c:pt>
                <c:pt idx="54">
                  <c:v>20.266517607235961</c:v>
                </c:pt>
                <c:pt idx="55">
                  <c:v>20.254451796904</c:v>
                </c:pt>
                <c:pt idx="56">
                  <c:v>20.242385986572032</c:v>
                </c:pt>
                <c:pt idx="57">
                  <c:v>20.230320176240063</c:v>
                </c:pt>
                <c:pt idx="58">
                  <c:v>20.218254365908102</c:v>
                </c:pt>
                <c:pt idx="59">
                  <c:v>20.20618855557613</c:v>
                </c:pt>
                <c:pt idx="60">
                  <c:v>20.194122745244172</c:v>
                </c:pt>
                <c:pt idx="61">
                  <c:v>20.182056934912204</c:v>
                </c:pt>
                <c:pt idx="62">
                  <c:v>20.169991124580243</c:v>
                </c:pt>
                <c:pt idx="63">
                  <c:v>20.157925314248274</c:v>
                </c:pt>
                <c:pt idx="64">
                  <c:v>20.145859503916309</c:v>
                </c:pt>
                <c:pt idx="65">
                  <c:v>20.133793693584348</c:v>
                </c:pt>
                <c:pt idx="66">
                  <c:v>20.121727883252372</c:v>
                </c:pt>
                <c:pt idx="67">
                  <c:v>20.109662072920411</c:v>
                </c:pt>
                <c:pt idx="68">
                  <c:v>20.097596262588446</c:v>
                </c:pt>
                <c:pt idx="69">
                  <c:v>20.085530452256478</c:v>
                </c:pt>
                <c:pt idx="70">
                  <c:v>20.073464641924517</c:v>
                </c:pt>
                <c:pt idx="71">
                  <c:v>20.061398831592548</c:v>
                </c:pt>
                <c:pt idx="72">
                  <c:v>20.049333021260583</c:v>
                </c:pt>
                <c:pt idx="73">
                  <c:v>20.037267210928619</c:v>
                </c:pt>
                <c:pt idx="74">
                  <c:v>20.025201400596657</c:v>
                </c:pt>
                <c:pt idx="75">
                  <c:v>20.013135590264682</c:v>
                </c:pt>
                <c:pt idx="76">
                  <c:v>20.00106977993272</c:v>
                </c:pt>
                <c:pt idx="77">
                  <c:v>19.989003969600756</c:v>
                </c:pt>
                <c:pt idx="78">
                  <c:v>19.976938159268791</c:v>
                </c:pt>
                <c:pt idx="79">
                  <c:v>19.964872348936822</c:v>
                </c:pt>
                <c:pt idx="80">
                  <c:v>19.952806538604857</c:v>
                </c:pt>
                <c:pt idx="81">
                  <c:v>19.940740728272893</c:v>
                </c:pt>
                <c:pt idx="82">
                  <c:v>19.928674917940928</c:v>
                </c:pt>
                <c:pt idx="83">
                  <c:v>19.916609107608963</c:v>
                </c:pt>
                <c:pt idx="84">
                  <c:v>19.904543297276994</c:v>
                </c:pt>
                <c:pt idx="85">
                  <c:v>19.89247748694503</c:v>
                </c:pt>
                <c:pt idx="86">
                  <c:v>19.880411676613068</c:v>
                </c:pt>
                <c:pt idx="87">
                  <c:v>19.868345866281096</c:v>
                </c:pt>
                <c:pt idx="88">
                  <c:v>19.856280055949139</c:v>
                </c:pt>
                <c:pt idx="89">
                  <c:v>19.84421424561717</c:v>
                </c:pt>
                <c:pt idx="90">
                  <c:v>19.832148435285198</c:v>
                </c:pt>
                <c:pt idx="91">
                  <c:v>19.820082624953237</c:v>
                </c:pt>
                <c:pt idx="92">
                  <c:v>19.808016814621276</c:v>
                </c:pt>
                <c:pt idx="93">
                  <c:v>19.795951004289307</c:v>
                </c:pt>
                <c:pt idx="94">
                  <c:v>19.783885193957339</c:v>
                </c:pt>
                <c:pt idx="95">
                  <c:v>19.771819383625377</c:v>
                </c:pt>
                <c:pt idx="96">
                  <c:v>19.759753573293409</c:v>
                </c:pt>
                <c:pt idx="97">
                  <c:v>19.747687762961441</c:v>
                </c:pt>
                <c:pt idx="98">
                  <c:v>19.735621952629479</c:v>
                </c:pt>
                <c:pt idx="99">
                  <c:v>19.723556142297515</c:v>
                </c:pt>
                <c:pt idx="100">
                  <c:v>19.711490331965546</c:v>
                </c:pt>
                <c:pt idx="101">
                  <c:v>19.699424521633585</c:v>
                </c:pt>
                <c:pt idx="102">
                  <c:v>19.68735871130162</c:v>
                </c:pt>
                <c:pt idx="103">
                  <c:v>19.675292900969652</c:v>
                </c:pt>
                <c:pt idx="104">
                  <c:v>19.663227090637687</c:v>
                </c:pt>
                <c:pt idx="105">
                  <c:v>19.651161280305718</c:v>
                </c:pt>
                <c:pt idx="106">
                  <c:v>19.639095469973757</c:v>
                </c:pt>
                <c:pt idx="107">
                  <c:v>19.627029659641796</c:v>
                </c:pt>
                <c:pt idx="108">
                  <c:v>19.614963849309824</c:v>
                </c:pt>
                <c:pt idx="109">
                  <c:v>19.602898038977855</c:v>
                </c:pt>
                <c:pt idx="110">
                  <c:v>19.590832228645898</c:v>
                </c:pt>
                <c:pt idx="111">
                  <c:v>19.578766418313926</c:v>
                </c:pt>
                <c:pt idx="112">
                  <c:v>19.566700607981961</c:v>
                </c:pt>
                <c:pt idx="113">
                  <c:v>19.554634797649999</c:v>
                </c:pt>
                <c:pt idx="114">
                  <c:v>19.542568987318031</c:v>
                </c:pt>
                <c:pt idx="115">
                  <c:v>19.530503176986066</c:v>
                </c:pt>
                <c:pt idx="116">
                  <c:v>19.518437366654101</c:v>
                </c:pt>
                <c:pt idx="117">
                  <c:v>19.506371556322136</c:v>
                </c:pt>
                <c:pt idx="118">
                  <c:v>19.494305745990168</c:v>
                </c:pt>
                <c:pt idx="119">
                  <c:v>19.482239935658203</c:v>
                </c:pt>
                <c:pt idx="120">
                  <c:v>19.470174125326238</c:v>
                </c:pt>
                <c:pt idx="121">
                  <c:v>19.45810831499427</c:v>
                </c:pt>
                <c:pt idx="122">
                  <c:v>19.446042504662309</c:v>
                </c:pt>
                <c:pt idx="123">
                  <c:v>19.43397669433034</c:v>
                </c:pt>
                <c:pt idx="124">
                  <c:v>19.421910883998379</c:v>
                </c:pt>
                <c:pt idx="125">
                  <c:v>19.409845073666411</c:v>
                </c:pt>
                <c:pt idx="126">
                  <c:v>19.397779263334442</c:v>
                </c:pt>
                <c:pt idx="127">
                  <c:v>19.385713453002477</c:v>
                </c:pt>
                <c:pt idx="128">
                  <c:v>19.373647642670512</c:v>
                </c:pt>
                <c:pt idx="129">
                  <c:v>19.361581832338544</c:v>
                </c:pt>
                <c:pt idx="130">
                  <c:v>19.349516022006579</c:v>
                </c:pt>
                <c:pt idx="131">
                  <c:v>19.337450211674618</c:v>
                </c:pt>
                <c:pt idx="132">
                  <c:v>19.325384401342653</c:v>
                </c:pt>
                <c:pt idx="133">
                  <c:v>19.313318591010685</c:v>
                </c:pt>
                <c:pt idx="134">
                  <c:v>19.30125278067872</c:v>
                </c:pt>
                <c:pt idx="135">
                  <c:v>19.289186970346755</c:v>
                </c:pt>
                <c:pt idx="136">
                  <c:v>19.277121160014786</c:v>
                </c:pt>
                <c:pt idx="137">
                  <c:v>19.265055349682822</c:v>
                </c:pt>
                <c:pt idx="138">
                  <c:v>19.252989539350857</c:v>
                </c:pt>
                <c:pt idx="139">
                  <c:v>19.240923729018892</c:v>
                </c:pt>
                <c:pt idx="140">
                  <c:v>19.228857918686927</c:v>
                </c:pt>
                <c:pt idx="141">
                  <c:v>19.216792108354959</c:v>
                </c:pt>
                <c:pt idx="142">
                  <c:v>19.204726298022994</c:v>
                </c:pt>
                <c:pt idx="143">
                  <c:v>19.192660487691029</c:v>
                </c:pt>
                <c:pt idx="144">
                  <c:v>19.180594677359064</c:v>
                </c:pt>
                <c:pt idx="145">
                  <c:v>19.168528867027099</c:v>
                </c:pt>
                <c:pt idx="146">
                  <c:v>19.156463056695131</c:v>
                </c:pt>
                <c:pt idx="147">
                  <c:v>19.144397246363166</c:v>
                </c:pt>
                <c:pt idx="148">
                  <c:v>19.132331436031198</c:v>
                </c:pt>
                <c:pt idx="149">
                  <c:v>19.120265625699236</c:v>
                </c:pt>
                <c:pt idx="150">
                  <c:v>19.108199815367271</c:v>
                </c:pt>
                <c:pt idx="151">
                  <c:v>19.096134005035307</c:v>
                </c:pt>
                <c:pt idx="152">
                  <c:v>19.084068194703338</c:v>
                </c:pt>
                <c:pt idx="153">
                  <c:v>19.072002384371373</c:v>
                </c:pt>
                <c:pt idx="154">
                  <c:v>19.059936574039408</c:v>
                </c:pt>
                <c:pt idx="155">
                  <c:v>19.04787076370744</c:v>
                </c:pt>
                <c:pt idx="156">
                  <c:v>19.035804953375479</c:v>
                </c:pt>
                <c:pt idx="157">
                  <c:v>19.02373914304351</c:v>
                </c:pt>
                <c:pt idx="158">
                  <c:v>19.011673332711549</c:v>
                </c:pt>
                <c:pt idx="159">
                  <c:v>18.999607522379581</c:v>
                </c:pt>
                <c:pt idx="160">
                  <c:v>18.987541712047616</c:v>
                </c:pt>
                <c:pt idx="161">
                  <c:v>18.975475901715647</c:v>
                </c:pt>
                <c:pt idx="162">
                  <c:v>18.963410091383682</c:v>
                </c:pt>
                <c:pt idx="163">
                  <c:v>18.951344281051718</c:v>
                </c:pt>
                <c:pt idx="164">
                  <c:v>18.939278470719753</c:v>
                </c:pt>
                <c:pt idx="165">
                  <c:v>18.927212660387788</c:v>
                </c:pt>
                <c:pt idx="166">
                  <c:v>18.91514685005582</c:v>
                </c:pt>
                <c:pt idx="167">
                  <c:v>18.903081039723858</c:v>
                </c:pt>
                <c:pt idx="168">
                  <c:v>18.89101522939189</c:v>
                </c:pt>
                <c:pt idx="169">
                  <c:v>18.878949419059921</c:v>
                </c:pt>
                <c:pt idx="170">
                  <c:v>18.866883608727964</c:v>
                </c:pt>
                <c:pt idx="171">
                  <c:v>18.854817798395992</c:v>
                </c:pt>
                <c:pt idx="172">
                  <c:v>18.842751988064027</c:v>
                </c:pt>
                <c:pt idx="173">
                  <c:v>18.830686177732062</c:v>
                </c:pt>
                <c:pt idx="174">
                  <c:v>18.818620367400094</c:v>
                </c:pt>
                <c:pt idx="175">
                  <c:v>18.806554557068132</c:v>
                </c:pt>
                <c:pt idx="176">
                  <c:v>18.794488746736167</c:v>
                </c:pt>
                <c:pt idx="177">
                  <c:v>18.782422936404203</c:v>
                </c:pt>
                <c:pt idx="178">
                  <c:v>18.770357126072231</c:v>
                </c:pt>
                <c:pt idx="179">
                  <c:v>18.758291315740269</c:v>
                </c:pt>
                <c:pt idx="180">
                  <c:v>18.746225505408304</c:v>
                </c:pt>
                <c:pt idx="181">
                  <c:v>18.73415969507634</c:v>
                </c:pt>
                <c:pt idx="182">
                  <c:v>18.722093884744371</c:v>
                </c:pt>
                <c:pt idx="183">
                  <c:v>18.71002807441241</c:v>
                </c:pt>
                <c:pt idx="184">
                  <c:v>18.697962264080441</c:v>
                </c:pt>
                <c:pt idx="185">
                  <c:v>18.685896453748477</c:v>
                </c:pt>
                <c:pt idx="186">
                  <c:v>18.673830643416512</c:v>
                </c:pt>
                <c:pt idx="187">
                  <c:v>18.661764833084543</c:v>
                </c:pt>
                <c:pt idx="188">
                  <c:v>18.649699022752579</c:v>
                </c:pt>
                <c:pt idx="189">
                  <c:v>18.637633212420614</c:v>
                </c:pt>
                <c:pt idx="190">
                  <c:v>18.625567402088649</c:v>
                </c:pt>
                <c:pt idx="191">
                  <c:v>18.61350159175668</c:v>
                </c:pt>
                <c:pt idx="192">
                  <c:v>18.601435781424719</c:v>
                </c:pt>
                <c:pt idx="193">
                  <c:v>18.589369971092751</c:v>
                </c:pt>
                <c:pt idx="194">
                  <c:v>18.577304160760786</c:v>
                </c:pt>
                <c:pt idx="195">
                  <c:v>18.565238350428825</c:v>
                </c:pt>
                <c:pt idx="196">
                  <c:v>18.553172540096853</c:v>
                </c:pt>
                <c:pt idx="197">
                  <c:v>18.541106729764888</c:v>
                </c:pt>
                <c:pt idx="198">
                  <c:v>18.529040919432926</c:v>
                </c:pt>
                <c:pt idx="199">
                  <c:v>18.516975109100958</c:v>
                </c:pt>
                <c:pt idx="200">
                  <c:v>18.504909298768993</c:v>
                </c:pt>
                <c:pt idx="201">
                  <c:v>18.492843488437028</c:v>
                </c:pt>
                <c:pt idx="202">
                  <c:v>18.48077767810506</c:v>
                </c:pt>
                <c:pt idx="203">
                  <c:v>18.468711867773095</c:v>
                </c:pt>
                <c:pt idx="204">
                  <c:v>18.456646057441137</c:v>
                </c:pt>
                <c:pt idx="205">
                  <c:v>18.444580247109162</c:v>
                </c:pt>
                <c:pt idx="206">
                  <c:v>18.432514436777204</c:v>
                </c:pt>
                <c:pt idx="207">
                  <c:v>18.420448626445239</c:v>
                </c:pt>
                <c:pt idx="208">
                  <c:v>18.408382816113267</c:v>
                </c:pt>
                <c:pt idx="209">
                  <c:v>18.396317005781306</c:v>
                </c:pt>
                <c:pt idx="210">
                  <c:v>18.384251195449341</c:v>
                </c:pt>
                <c:pt idx="211">
                  <c:v>18.372185385117373</c:v>
                </c:pt>
                <c:pt idx="212">
                  <c:v>18.360119574785408</c:v>
                </c:pt>
                <c:pt idx="213">
                  <c:v>18.348053764453443</c:v>
                </c:pt>
                <c:pt idx="214">
                  <c:v>18.335987954121478</c:v>
                </c:pt>
                <c:pt idx="215">
                  <c:v>18.32392214378951</c:v>
                </c:pt>
                <c:pt idx="216">
                  <c:v>18.311856333457545</c:v>
                </c:pt>
                <c:pt idx="217">
                  <c:v>18.29979052312558</c:v>
                </c:pt>
                <c:pt idx="218">
                  <c:v>18.287724712793615</c:v>
                </c:pt>
                <c:pt idx="219">
                  <c:v>18.275658902461647</c:v>
                </c:pt>
                <c:pt idx="220">
                  <c:v>18.263593092129685</c:v>
                </c:pt>
                <c:pt idx="221">
                  <c:v>18.251527281797717</c:v>
                </c:pt>
                <c:pt idx="222">
                  <c:v>18.239461471465756</c:v>
                </c:pt>
                <c:pt idx="223">
                  <c:v>18.227395661133787</c:v>
                </c:pt>
                <c:pt idx="224">
                  <c:v>18.215329850801819</c:v>
                </c:pt>
                <c:pt idx="225">
                  <c:v>18.203264040469858</c:v>
                </c:pt>
                <c:pt idx="226">
                  <c:v>18.191198230137889</c:v>
                </c:pt>
                <c:pt idx="227">
                  <c:v>18.179132419805921</c:v>
                </c:pt>
                <c:pt idx="228">
                  <c:v>18.167066609473956</c:v>
                </c:pt>
                <c:pt idx="229">
                  <c:v>18.155000799141995</c:v>
                </c:pt>
                <c:pt idx="230">
                  <c:v>18.142934988810026</c:v>
                </c:pt>
                <c:pt idx="231">
                  <c:v>18.130869178478061</c:v>
                </c:pt>
                <c:pt idx="232">
                  <c:v>18.118803368146093</c:v>
                </c:pt>
                <c:pt idx="233">
                  <c:v>18.106737557814128</c:v>
                </c:pt>
                <c:pt idx="234">
                  <c:v>18.094671747482167</c:v>
                </c:pt>
                <c:pt idx="235">
                  <c:v>18.082605937150202</c:v>
                </c:pt>
                <c:pt idx="236">
                  <c:v>18.070540126818234</c:v>
                </c:pt>
                <c:pt idx="237">
                  <c:v>18.058474316486269</c:v>
                </c:pt>
                <c:pt idx="238">
                  <c:v>18.046408506154304</c:v>
                </c:pt>
                <c:pt idx="239">
                  <c:v>18.034342695822335</c:v>
                </c:pt>
                <c:pt idx="240">
                  <c:v>18.022276885490371</c:v>
                </c:pt>
                <c:pt idx="241">
                  <c:v>18.010211075158406</c:v>
                </c:pt>
                <c:pt idx="242">
                  <c:v>17.998145264826437</c:v>
                </c:pt>
                <c:pt idx="243">
                  <c:v>17.986079454494472</c:v>
                </c:pt>
                <c:pt idx="244">
                  <c:v>17.974013644162511</c:v>
                </c:pt>
                <c:pt idx="245">
                  <c:v>17.961947833830543</c:v>
                </c:pt>
                <c:pt idx="246">
                  <c:v>17.949882023498581</c:v>
                </c:pt>
                <c:pt idx="247">
                  <c:v>17.937816213166613</c:v>
                </c:pt>
                <c:pt idx="248">
                  <c:v>17.925750402834645</c:v>
                </c:pt>
                <c:pt idx="249">
                  <c:v>17.91368459250268</c:v>
                </c:pt>
                <c:pt idx="250">
                  <c:v>17.901618782170718</c:v>
                </c:pt>
                <c:pt idx="251">
                  <c:v>17.88955297183875</c:v>
                </c:pt>
                <c:pt idx="252">
                  <c:v>17.877487161506785</c:v>
                </c:pt>
                <c:pt idx="253">
                  <c:v>17.86542135117482</c:v>
                </c:pt>
                <c:pt idx="254">
                  <c:v>17.853355540842852</c:v>
                </c:pt>
                <c:pt idx="255">
                  <c:v>17.841289730510891</c:v>
                </c:pt>
                <c:pt idx="256">
                  <c:v>17.829223920178922</c:v>
                </c:pt>
                <c:pt idx="257">
                  <c:v>17.817158109846957</c:v>
                </c:pt>
                <c:pt idx="258">
                  <c:v>17.805092299514996</c:v>
                </c:pt>
                <c:pt idx="259">
                  <c:v>17.793026489183028</c:v>
                </c:pt>
                <c:pt idx="260">
                  <c:v>17.780960678851056</c:v>
                </c:pt>
                <c:pt idx="261">
                  <c:v>17.768894868519094</c:v>
                </c:pt>
                <c:pt idx="262">
                  <c:v>17.756829058187126</c:v>
                </c:pt>
                <c:pt idx="263">
                  <c:v>17.744763247855165</c:v>
                </c:pt>
                <c:pt idx="264">
                  <c:v>17.7326974375232</c:v>
                </c:pt>
                <c:pt idx="265">
                  <c:v>17.720631627191231</c:v>
                </c:pt>
                <c:pt idx="266">
                  <c:v>17.708565816859267</c:v>
                </c:pt>
                <c:pt idx="267">
                  <c:v>17.696500006527305</c:v>
                </c:pt>
                <c:pt idx="268">
                  <c:v>17.684434196195337</c:v>
                </c:pt>
                <c:pt idx="269">
                  <c:v>17.672368385863368</c:v>
                </c:pt>
                <c:pt idx="270">
                  <c:v>17.660302575531407</c:v>
                </c:pt>
                <c:pt idx="271">
                  <c:v>17.648236765199439</c:v>
                </c:pt>
                <c:pt idx="272">
                  <c:v>17.636170954867474</c:v>
                </c:pt>
                <c:pt idx="273">
                  <c:v>17.624105144535509</c:v>
                </c:pt>
                <c:pt idx="274">
                  <c:v>17.612039334203544</c:v>
                </c:pt>
                <c:pt idx="275">
                  <c:v>17.599973523871572</c:v>
                </c:pt>
                <c:pt idx="276">
                  <c:v>17.587907713539614</c:v>
                </c:pt>
                <c:pt idx="277">
                  <c:v>17.575841903207646</c:v>
                </c:pt>
                <c:pt idx="278">
                  <c:v>17.563776092875678</c:v>
                </c:pt>
                <c:pt idx="279">
                  <c:v>17.551710282543716</c:v>
                </c:pt>
                <c:pt idx="280">
                  <c:v>17.539644472211748</c:v>
                </c:pt>
                <c:pt idx="281">
                  <c:v>17.527578661879783</c:v>
                </c:pt>
                <c:pt idx="282">
                  <c:v>17.515512851547815</c:v>
                </c:pt>
                <c:pt idx="283">
                  <c:v>17.503447041215853</c:v>
                </c:pt>
                <c:pt idx="284">
                  <c:v>17.491381230883889</c:v>
                </c:pt>
                <c:pt idx="285">
                  <c:v>17.479315420551924</c:v>
                </c:pt>
                <c:pt idx="286">
                  <c:v>17.467249610219955</c:v>
                </c:pt>
                <c:pt idx="287">
                  <c:v>17.455183799887987</c:v>
                </c:pt>
                <c:pt idx="288">
                  <c:v>17.443117989556026</c:v>
                </c:pt>
                <c:pt idx="289">
                  <c:v>17.431052179224061</c:v>
                </c:pt>
                <c:pt idx="290">
                  <c:v>17.418986368892092</c:v>
                </c:pt>
                <c:pt idx="291">
                  <c:v>17.406920558560131</c:v>
                </c:pt>
                <c:pt idx="292">
                  <c:v>17.394854748228163</c:v>
                </c:pt>
                <c:pt idx="293">
                  <c:v>17.382788937896194</c:v>
                </c:pt>
                <c:pt idx="294">
                  <c:v>17.370723127564233</c:v>
                </c:pt>
                <c:pt idx="295">
                  <c:v>17.358657317232268</c:v>
                </c:pt>
                <c:pt idx="296">
                  <c:v>17.346591506900296</c:v>
                </c:pt>
                <c:pt idx="297">
                  <c:v>17.334525696568335</c:v>
                </c:pt>
                <c:pt idx="298">
                  <c:v>17.32245988623637</c:v>
                </c:pt>
                <c:pt idx="299">
                  <c:v>17.310394075904405</c:v>
                </c:pt>
                <c:pt idx="300">
                  <c:v>17.29832826557244</c:v>
                </c:pt>
                <c:pt idx="301">
                  <c:v>17.286262455240472</c:v>
                </c:pt>
                <c:pt idx="302">
                  <c:v>17.274196644908507</c:v>
                </c:pt>
                <c:pt idx="303">
                  <c:v>17.262130834576542</c:v>
                </c:pt>
                <c:pt idx="304">
                  <c:v>17.250065024244577</c:v>
                </c:pt>
                <c:pt idx="305">
                  <c:v>17.237999213912609</c:v>
                </c:pt>
                <c:pt idx="306">
                  <c:v>17.225933403580648</c:v>
                </c:pt>
                <c:pt idx="307">
                  <c:v>17.213867593248683</c:v>
                </c:pt>
                <c:pt idx="308">
                  <c:v>17.201801782916714</c:v>
                </c:pt>
                <c:pt idx="309">
                  <c:v>17.189735972584749</c:v>
                </c:pt>
                <c:pt idx="310">
                  <c:v>17.177670162252788</c:v>
                </c:pt>
                <c:pt idx="311">
                  <c:v>17.165604351920816</c:v>
                </c:pt>
                <c:pt idx="312">
                  <c:v>17.153538541588851</c:v>
                </c:pt>
                <c:pt idx="313">
                  <c:v>17.141472731256886</c:v>
                </c:pt>
                <c:pt idx="314">
                  <c:v>17.129406920924918</c:v>
                </c:pt>
                <c:pt idx="315">
                  <c:v>17.117341110592957</c:v>
                </c:pt>
                <c:pt idx="316">
                  <c:v>17.105275300260995</c:v>
                </c:pt>
                <c:pt idx="317">
                  <c:v>17.09320948992902</c:v>
                </c:pt>
                <c:pt idx="318">
                  <c:v>17.081143679597062</c:v>
                </c:pt>
                <c:pt idx="319">
                  <c:v>17.069077869265094</c:v>
                </c:pt>
                <c:pt idx="320">
                  <c:v>17.057012058933125</c:v>
                </c:pt>
                <c:pt idx="321">
                  <c:v>17.04494624860116</c:v>
                </c:pt>
                <c:pt idx="322">
                  <c:v>17.032880438269199</c:v>
                </c:pt>
                <c:pt idx="323">
                  <c:v>17.020814627937231</c:v>
                </c:pt>
                <c:pt idx="324">
                  <c:v>17.008748817605266</c:v>
                </c:pt>
                <c:pt idx="325">
                  <c:v>16.996683007273301</c:v>
                </c:pt>
                <c:pt idx="326">
                  <c:v>16.984617196941333</c:v>
                </c:pt>
                <c:pt idx="327">
                  <c:v>16.972551386609368</c:v>
                </c:pt>
                <c:pt idx="328">
                  <c:v>16.960485576277406</c:v>
                </c:pt>
                <c:pt idx="329">
                  <c:v>16.948419765945438</c:v>
                </c:pt>
                <c:pt idx="330">
                  <c:v>16.93635395561347</c:v>
                </c:pt>
                <c:pt idx="331">
                  <c:v>16.924288145281508</c:v>
                </c:pt>
                <c:pt idx="332">
                  <c:v>16.91222233494954</c:v>
                </c:pt>
                <c:pt idx="333">
                  <c:v>16.900156524617579</c:v>
                </c:pt>
                <c:pt idx="334">
                  <c:v>16.888090714285614</c:v>
                </c:pt>
                <c:pt idx="335">
                  <c:v>16.876024903953645</c:v>
                </c:pt>
                <c:pt idx="336">
                  <c:v>16.863959093621677</c:v>
                </c:pt>
                <c:pt idx="337">
                  <c:v>16.851893283289712</c:v>
                </c:pt>
                <c:pt idx="338">
                  <c:v>16.839827472957751</c:v>
                </c:pt>
                <c:pt idx="339">
                  <c:v>16.827761662625779</c:v>
                </c:pt>
                <c:pt idx="340">
                  <c:v>16.815695852293818</c:v>
                </c:pt>
                <c:pt idx="341">
                  <c:v>16.803630041961853</c:v>
                </c:pt>
                <c:pt idx="342">
                  <c:v>16.791564231629888</c:v>
                </c:pt>
                <c:pt idx="343">
                  <c:v>16.779498421297923</c:v>
                </c:pt>
                <c:pt idx="344">
                  <c:v>16.767432610965955</c:v>
                </c:pt>
                <c:pt idx="345">
                  <c:v>16.75536680063399</c:v>
                </c:pt>
                <c:pt idx="346">
                  <c:v>16.743300990302025</c:v>
                </c:pt>
                <c:pt idx="347">
                  <c:v>16.731235179970056</c:v>
                </c:pt>
                <c:pt idx="348">
                  <c:v>16.719169369638092</c:v>
                </c:pt>
                <c:pt idx="349">
                  <c:v>16.70710355930613</c:v>
                </c:pt>
                <c:pt idx="350">
                  <c:v>16.695037748974162</c:v>
                </c:pt>
                <c:pt idx="351">
                  <c:v>16.682971938642194</c:v>
                </c:pt>
                <c:pt idx="352">
                  <c:v>16.670906128310229</c:v>
                </c:pt>
                <c:pt idx="353">
                  <c:v>16.658840317978264</c:v>
                </c:pt>
                <c:pt idx="354">
                  <c:v>16.646774507646299</c:v>
                </c:pt>
                <c:pt idx="355">
                  <c:v>16.634708697314334</c:v>
                </c:pt>
                <c:pt idx="356">
                  <c:v>16.622642886982366</c:v>
                </c:pt>
                <c:pt idx="357">
                  <c:v>16.610577076650401</c:v>
                </c:pt>
                <c:pt idx="358">
                  <c:v>16.59851126631844</c:v>
                </c:pt>
                <c:pt idx="359">
                  <c:v>16.586445455986475</c:v>
                </c:pt>
                <c:pt idx="360">
                  <c:v>16.574379645654506</c:v>
                </c:pt>
                <c:pt idx="361">
                  <c:v>16.562313835322541</c:v>
                </c:pt>
                <c:pt idx="362">
                  <c:v>16.550248024990577</c:v>
                </c:pt>
                <c:pt idx="363">
                  <c:v>16.538182214658608</c:v>
                </c:pt>
                <c:pt idx="364">
                  <c:v>16.526116404326643</c:v>
                </c:pt>
                <c:pt idx="365">
                  <c:v>16.514050593994678</c:v>
                </c:pt>
                <c:pt idx="366">
                  <c:v>16.50198478366271</c:v>
                </c:pt>
                <c:pt idx="367">
                  <c:v>16.489918973330749</c:v>
                </c:pt>
                <c:pt idx="368">
                  <c:v>16.477853162998784</c:v>
                </c:pt>
                <c:pt idx="369">
                  <c:v>16.465787352666815</c:v>
                </c:pt>
                <c:pt idx="370">
                  <c:v>16.453721542334851</c:v>
                </c:pt>
                <c:pt idx="371">
                  <c:v>16.441655732002882</c:v>
                </c:pt>
                <c:pt idx="372">
                  <c:v>16.429589921670917</c:v>
                </c:pt>
                <c:pt idx="373">
                  <c:v>16.417524111338953</c:v>
                </c:pt>
                <c:pt idx="374">
                  <c:v>16.405458301006988</c:v>
                </c:pt>
                <c:pt idx="375">
                  <c:v>16.393392490675019</c:v>
                </c:pt>
                <c:pt idx="376">
                  <c:v>16.381326680343058</c:v>
                </c:pt>
                <c:pt idx="377">
                  <c:v>16.36926087001109</c:v>
                </c:pt>
                <c:pt idx="378">
                  <c:v>16.357195059679125</c:v>
                </c:pt>
                <c:pt idx="379">
                  <c:v>16.345129249347163</c:v>
                </c:pt>
                <c:pt idx="380">
                  <c:v>16.333063439015191</c:v>
                </c:pt>
                <c:pt idx="381">
                  <c:v>16.320997628683227</c:v>
                </c:pt>
                <c:pt idx="382">
                  <c:v>16.308931818351265</c:v>
                </c:pt>
                <c:pt idx="383">
                  <c:v>16.296866008019297</c:v>
                </c:pt>
                <c:pt idx="384">
                  <c:v>16.284800197687332</c:v>
                </c:pt>
                <c:pt idx="385">
                  <c:v>16.272734387355367</c:v>
                </c:pt>
                <c:pt idx="386">
                  <c:v>16.260668577023402</c:v>
                </c:pt>
                <c:pt idx="387">
                  <c:v>16.248602766691434</c:v>
                </c:pt>
                <c:pt idx="388">
                  <c:v>16.236536956359469</c:v>
                </c:pt>
                <c:pt idx="389">
                  <c:v>16.224471146027504</c:v>
                </c:pt>
                <c:pt idx="390">
                  <c:v>16.212405335695539</c:v>
                </c:pt>
                <c:pt idx="391">
                  <c:v>16.200339525363574</c:v>
                </c:pt>
                <c:pt idx="392">
                  <c:v>16.188273715031606</c:v>
                </c:pt>
                <c:pt idx="393">
                  <c:v>16.176207904699645</c:v>
                </c:pt>
                <c:pt idx="394">
                  <c:v>16.164142094367676</c:v>
                </c:pt>
                <c:pt idx="395">
                  <c:v>16.152076284035711</c:v>
                </c:pt>
                <c:pt idx="396">
                  <c:v>16.140010473703747</c:v>
                </c:pt>
                <c:pt idx="397">
                  <c:v>16.127944663371778</c:v>
                </c:pt>
                <c:pt idx="398">
                  <c:v>16.115878853039813</c:v>
                </c:pt>
                <c:pt idx="399">
                  <c:v>16.103813042707845</c:v>
                </c:pt>
                <c:pt idx="400">
                  <c:v>16.091747232375884</c:v>
                </c:pt>
                <c:pt idx="401">
                  <c:v>16.079681422043915</c:v>
                </c:pt>
                <c:pt idx="402">
                  <c:v>16.06761561171195</c:v>
                </c:pt>
                <c:pt idx="403">
                  <c:v>16.055549801379986</c:v>
                </c:pt>
                <c:pt idx="404">
                  <c:v>16.043483991048021</c:v>
                </c:pt>
                <c:pt idx="405">
                  <c:v>16.031418180716056</c:v>
                </c:pt>
                <c:pt idx="406">
                  <c:v>16.019352370384091</c:v>
                </c:pt>
                <c:pt idx="407">
                  <c:v>16.007286560052123</c:v>
                </c:pt>
                <c:pt idx="408">
                  <c:v>15.995220749720156</c:v>
                </c:pt>
                <c:pt idx="409">
                  <c:v>15.983154939388195</c:v>
                </c:pt>
                <c:pt idx="410">
                  <c:v>15.971089129056226</c:v>
                </c:pt>
                <c:pt idx="411">
                  <c:v>15.959023318724261</c:v>
                </c:pt>
                <c:pt idx="412">
                  <c:v>15.946957508392297</c:v>
                </c:pt>
                <c:pt idx="413">
                  <c:v>15.934891698060326</c:v>
                </c:pt>
                <c:pt idx="414">
                  <c:v>15.922825887728361</c:v>
                </c:pt>
                <c:pt idx="415">
                  <c:v>15.910760077396402</c:v>
                </c:pt>
                <c:pt idx="416">
                  <c:v>15.898694267064435</c:v>
                </c:pt>
                <c:pt idx="417">
                  <c:v>15.886628456732469</c:v>
                </c:pt>
                <c:pt idx="418">
                  <c:v>15.874562646400504</c:v>
                </c:pt>
                <c:pt idx="419">
                  <c:v>15.862496836068539</c:v>
                </c:pt>
                <c:pt idx="420">
                  <c:v>15.850431025736572</c:v>
                </c:pt>
                <c:pt idx="421">
                  <c:v>15.838365215404608</c:v>
                </c:pt>
                <c:pt idx="422">
                  <c:v>15.826299405072641</c:v>
                </c:pt>
                <c:pt idx="423">
                  <c:v>15.814233594740672</c:v>
                </c:pt>
                <c:pt idx="424">
                  <c:v>15.802167784408713</c:v>
                </c:pt>
                <c:pt idx="425">
                  <c:v>15.79010197407675</c:v>
                </c:pt>
                <c:pt idx="426">
                  <c:v>15.778036163744774</c:v>
                </c:pt>
                <c:pt idx="427">
                  <c:v>15.765970353412813</c:v>
                </c:pt>
                <c:pt idx="428">
                  <c:v>15.75390454308085</c:v>
                </c:pt>
                <c:pt idx="429">
                  <c:v>15.741838732748882</c:v>
                </c:pt>
                <c:pt idx="430">
                  <c:v>15.729772922416917</c:v>
                </c:pt>
                <c:pt idx="431">
                  <c:v>15.717707112084954</c:v>
                </c:pt>
                <c:pt idx="432">
                  <c:v>15.705641301752985</c:v>
                </c:pt>
                <c:pt idx="433">
                  <c:v>15.69357549142102</c:v>
                </c:pt>
                <c:pt idx="434">
                  <c:v>15.681509681089059</c:v>
                </c:pt>
                <c:pt idx="435">
                  <c:v>15.669443870757087</c:v>
                </c:pt>
                <c:pt idx="436">
                  <c:v>15.657378060425122</c:v>
                </c:pt>
                <c:pt idx="437">
                  <c:v>15.645312250093159</c:v>
                </c:pt>
                <c:pt idx="438">
                  <c:v>15.633246439761193</c:v>
                </c:pt>
                <c:pt idx="439">
                  <c:v>15.621180629429228</c:v>
                </c:pt>
                <c:pt idx="440">
                  <c:v>15.609114819097261</c:v>
                </c:pt>
                <c:pt idx="441">
                  <c:v>15.597049008765294</c:v>
                </c:pt>
                <c:pt idx="442">
                  <c:v>15.584983198433331</c:v>
                </c:pt>
                <c:pt idx="443">
                  <c:v>15.572917388101368</c:v>
                </c:pt>
                <c:pt idx="444">
                  <c:v>15.5608515777694</c:v>
                </c:pt>
                <c:pt idx="445">
                  <c:v>15.548785767437433</c:v>
                </c:pt>
                <c:pt idx="446">
                  <c:v>15.53671995710547</c:v>
                </c:pt>
                <c:pt idx="447">
                  <c:v>15.5246541467735</c:v>
                </c:pt>
                <c:pt idx="448">
                  <c:v>15.512588336441537</c:v>
                </c:pt>
                <c:pt idx="449">
                  <c:v>15.500522526109572</c:v>
                </c:pt>
                <c:pt idx="450">
                  <c:v>15.488456715777604</c:v>
                </c:pt>
                <c:pt idx="451">
                  <c:v>15.476390905445641</c:v>
                </c:pt>
                <c:pt idx="452">
                  <c:v>15.464325095113679</c:v>
                </c:pt>
                <c:pt idx="453">
                  <c:v>15.452259284781707</c:v>
                </c:pt>
                <c:pt idx="454">
                  <c:v>15.440193474449748</c:v>
                </c:pt>
                <c:pt idx="455">
                  <c:v>15.428127664117781</c:v>
                </c:pt>
                <c:pt idx="456">
                  <c:v>15.416061853785815</c:v>
                </c:pt>
                <c:pt idx="457">
                  <c:v>15.403996043453846</c:v>
                </c:pt>
                <c:pt idx="458">
                  <c:v>15.391930233121885</c:v>
                </c:pt>
                <c:pt idx="459">
                  <c:v>15.379864422789918</c:v>
                </c:pt>
                <c:pt idx="460">
                  <c:v>15.367798612457948</c:v>
                </c:pt>
                <c:pt idx="461">
                  <c:v>15.355732802125987</c:v>
                </c:pt>
                <c:pt idx="462">
                  <c:v>15.34366699179402</c:v>
                </c:pt>
                <c:pt idx="463">
                  <c:v>15.331601181462053</c:v>
                </c:pt>
                <c:pt idx="464">
                  <c:v>15.31953537113009</c:v>
                </c:pt>
                <c:pt idx="465">
                  <c:v>15.307469560798124</c:v>
                </c:pt>
                <c:pt idx="466">
                  <c:v>15.295403750466157</c:v>
                </c:pt>
                <c:pt idx="467">
                  <c:v>15.283337940134192</c:v>
                </c:pt>
                <c:pt idx="468">
                  <c:v>15.271272129802227</c:v>
                </c:pt>
                <c:pt idx="469">
                  <c:v>15.259206319470261</c:v>
                </c:pt>
                <c:pt idx="470">
                  <c:v>15.247140509138296</c:v>
                </c:pt>
                <c:pt idx="471">
                  <c:v>15.235074698806331</c:v>
                </c:pt>
                <c:pt idx="472">
                  <c:v>15.223008888474364</c:v>
                </c:pt>
                <c:pt idx="473">
                  <c:v>15.2109430781424</c:v>
                </c:pt>
                <c:pt idx="474">
                  <c:v>15.198877267810435</c:v>
                </c:pt>
                <c:pt idx="475">
                  <c:v>15.186811457478465</c:v>
                </c:pt>
                <c:pt idx="476">
                  <c:v>15.174745647146503</c:v>
                </c:pt>
                <c:pt idx="477">
                  <c:v>15.162679836814537</c:v>
                </c:pt>
                <c:pt idx="478">
                  <c:v>15.150614026482568</c:v>
                </c:pt>
                <c:pt idx="479">
                  <c:v>15.138548216150605</c:v>
                </c:pt>
                <c:pt idx="480">
                  <c:v>15.126482405818638</c:v>
                </c:pt>
                <c:pt idx="481">
                  <c:v>15.114416595486674</c:v>
                </c:pt>
                <c:pt idx="482">
                  <c:v>15.102350785154712</c:v>
                </c:pt>
                <c:pt idx="483">
                  <c:v>15.090284974822742</c:v>
                </c:pt>
                <c:pt idx="484">
                  <c:v>15.078219164490775</c:v>
                </c:pt>
                <c:pt idx="485">
                  <c:v>15.066153354158814</c:v>
                </c:pt>
                <c:pt idx="486">
                  <c:v>15.054087543826846</c:v>
                </c:pt>
                <c:pt idx="487">
                  <c:v>15.042021733494881</c:v>
                </c:pt>
                <c:pt idx="488">
                  <c:v>15.029955923162918</c:v>
                </c:pt>
                <c:pt idx="489">
                  <c:v>15.017890112830951</c:v>
                </c:pt>
                <c:pt idx="490">
                  <c:v>15.005824302498983</c:v>
                </c:pt>
                <c:pt idx="491">
                  <c:v>14.99375849216702</c:v>
                </c:pt>
                <c:pt idx="492">
                  <c:v>14.981692681835055</c:v>
                </c:pt>
                <c:pt idx="493">
                  <c:v>14.969626871503088</c:v>
                </c:pt>
                <c:pt idx="494">
                  <c:v>14.957561061171122</c:v>
                </c:pt>
                <c:pt idx="495">
                  <c:v>14.945495250839157</c:v>
                </c:pt>
                <c:pt idx="496">
                  <c:v>14.933429440507188</c:v>
                </c:pt>
                <c:pt idx="497">
                  <c:v>14.921363630175227</c:v>
                </c:pt>
                <c:pt idx="498">
                  <c:v>14.909297819843259</c:v>
                </c:pt>
                <c:pt idx="499">
                  <c:v>14.897232009511296</c:v>
                </c:pt>
                <c:pt idx="500">
                  <c:v>14.885166199179329</c:v>
                </c:pt>
                <c:pt idx="501">
                  <c:v>14.873100388847364</c:v>
                </c:pt>
                <c:pt idx="502">
                  <c:v>14.861034578515399</c:v>
                </c:pt>
                <c:pt idx="503">
                  <c:v>14.848968768183433</c:v>
                </c:pt>
                <c:pt idx="504">
                  <c:v>14.836902957851464</c:v>
                </c:pt>
                <c:pt idx="505">
                  <c:v>14.824837147519501</c:v>
                </c:pt>
                <c:pt idx="506">
                  <c:v>14.812771337187536</c:v>
                </c:pt>
                <c:pt idx="507">
                  <c:v>14.800705526855571</c:v>
                </c:pt>
                <c:pt idx="508">
                  <c:v>14.788639716523603</c:v>
                </c:pt>
                <c:pt idx="509">
                  <c:v>14.77657390619164</c:v>
                </c:pt>
                <c:pt idx="510">
                  <c:v>14.764508095859673</c:v>
                </c:pt>
                <c:pt idx="511">
                  <c:v>14.752442285527707</c:v>
                </c:pt>
                <c:pt idx="512">
                  <c:v>14.740376475195742</c:v>
                </c:pt>
                <c:pt idx="513">
                  <c:v>14.728310664863775</c:v>
                </c:pt>
                <c:pt idx="514">
                  <c:v>14.716244854531812</c:v>
                </c:pt>
                <c:pt idx="515">
                  <c:v>14.704179044199845</c:v>
                </c:pt>
                <c:pt idx="516">
                  <c:v>14.692113233867881</c:v>
                </c:pt>
                <c:pt idx="517">
                  <c:v>14.680047423535912</c:v>
                </c:pt>
                <c:pt idx="518">
                  <c:v>14.667981613203949</c:v>
                </c:pt>
                <c:pt idx="519">
                  <c:v>14.655915802871984</c:v>
                </c:pt>
                <c:pt idx="520">
                  <c:v>14.643849992540018</c:v>
                </c:pt>
                <c:pt idx="521">
                  <c:v>14.631784182208049</c:v>
                </c:pt>
                <c:pt idx="522">
                  <c:v>14.619718371876088</c:v>
                </c:pt>
                <c:pt idx="523">
                  <c:v>14.60765256154412</c:v>
                </c:pt>
                <c:pt idx="524">
                  <c:v>14.595586751212156</c:v>
                </c:pt>
                <c:pt idx="525">
                  <c:v>14.583520940880193</c:v>
                </c:pt>
                <c:pt idx="526">
                  <c:v>14.571455130548223</c:v>
                </c:pt>
                <c:pt idx="527">
                  <c:v>14.55938932021626</c:v>
                </c:pt>
                <c:pt idx="528">
                  <c:v>14.547323509884292</c:v>
                </c:pt>
                <c:pt idx="529">
                  <c:v>14.535257699552329</c:v>
                </c:pt>
                <c:pt idx="530">
                  <c:v>14.523191889220362</c:v>
                </c:pt>
                <c:pt idx="531">
                  <c:v>14.511126078888399</c:v>
                </c:pt>
                <c:pt idx="532">
                  <c:v>14.49906026855643</c:v>
                </c:pt>
                <c:pt idx="533">
                  <c:v>14.486994458224469</c:v>
                </c:pt>
                <c:pt idx="534">
                  <c:v>14.474928647892503</c:v>
                </c:pt>
                <c:pt idx="535">
                  <c:v>14.462862837560532</c:v>
                </c:pt>
                <c:pt idx="536">
                  <c:v>14.450797027228568</c:v>
                </c:pt>
                <c:pt idx="537">
                  <c:v>14.438731216896601</c:v>
                </c:pt>
                <c:pt idx="538">
                  <c:v>14.426665406564638</c:v>
                </c:pt>
                <c:pt idx="539">
                  <c:v>14.414599596232673</c:v>
                </c:pt>
                <c:pt idx="540">
                  <c:v>14.402533785900706</c:v>
                </c:pt>
                <c:pt idx="541">
                  <c:v>14.39046797556874</c:v>
                </c:pt>
                <c:pt idx="542">
                  <c:v>14.378402165236777</c:v>
                </c:pt>
                <c:pt idx="543">
                  <c:v>14.366336354904808</c:v>
                </c:pt>
                <c:pt idx="544">
                  <c:v>14.354270544572845</c:v>
                </c:pt>
                <c:pt idx="545">
                  <c:v>14.342204734240878</c:v>
                </c:pt>
                <c:pt idx="546">
                  <c:v>14.330138923908912</c:v>
                </c:pt>
                <c:pt idx="547">
                  <c:v>14.318073113576949</c:v>
                </c:pt>
                <c:pt idx="548">
                  <c:v>14.306007303244982</c:v>
                </c:pt>
                <c:pt idx="549">
                  <c:v>14.293941492913017</c:v>
                </c:pt>
                <c:pt idx="550">
                  <c:v>14.281875682581049</c:v>
                </c:pt>
                <c:pt idx="551">
                  <c:v>14.269809872249086</c:v>
                </c:pt>
                <c:pt idx="552">
                  <c:v>14.257744061917119</c:v>
                </c:pt>
                <c:pt idx="553">
                  <c:v>14.245678251585158</c:v>
                </c:pt>
                <c:pt idx="554">
                  <c:v>14.233612441253189</c:v>
                </c:pt>
                <c:pt idx="555">
                  <c:v>14.221546630921223</c:v>
                </c:pt>
                <c:pt idx="556">
                  <c:v>14.20948082058926</c:v>
                </c:pt>
                <c:pt idx="557">
                  <c:v>14.197415010257293</c:v>
                </c:pt>
                <c:pt idx="558">
                  <c:v>14.185349199925325</c:v>
                </c:pt>
                <c:pt idx="559">
                  <c:v>14.173283389593363</c:v>
                </c:pt>
                <c:pt idx="560">
                  <c:v>14.161217579261395</c:v>
                </c:pt>
                <c:pt idx="561">
                  <c:v>14.14915176892943</c:v>
                </c:pt>
                <c:pt idx="562">
                  <c:v>14.137085958597465</c:v>
                </c:pt>
                <c:pt idx="563">
                  <c:v>14.1250201482655</c:v>
                </c:pt>
                <c:pt idx="564">
                  <c:v>14.112954337933534</c:v>
                </c:pt>
                <c:pt idx="565">
                  <c:v>14.100888527601571</c:v>
                </c:pt>
                <c:pt idx="566">
                  <c:v>14.088822717269601</c:v>
                </c:pt>
                <c:pt idx="567">
                  <c:v>14.076756906937636</c:v>
                </c:pt>
                <c:pt idx="568">
                  <c:v>14.064691096605673</c:v>
                </c:pt>
                <c:pt idx="569">
                  <c:v>14.052625286273706</c:v>
                </c:pt>
                <c:pt idx="570">
                  <c:v>14.040559475941739</c:v>
                </c:pt>
                <c:pt idx="571">
                  <c:v>14.028493665609776</c:v>
                </c:pt>
                <c:pt idx="572">
                  <c:v>14.016427855277808</c:v>
                </c:pt>
                <c:pt idx="573">
                  <c:v>14.004362044945845</c:v>
                </c:pt>
                <c:pt idx="574">
                  <c:v>13.99229623461388</c:v>
                </c:pt>
                <c:pt idx="575">
                  <c:v>13.980230424281912</c:v>
                </c:pt>
                <c:pt idx="576">
                  <c:v>13.968164613949948</c:v>
                </c:pt>
                <c:pt idx="577">
                  <c:v>13.956098803617982</c:v>
                </c:pt>
                <c:pt idx="578">
                  <c:v>13.944032993286019</c:v>
                </c:pt>
                <c:pt idx="579">
                  <c:v>13.93196718295405</c:v>
                </c:pt>
                <c:pt idx="580">
                  <c:v>13.919901372622087</c:v>
                </c:pt>
                <c:pt idx="581">
                  <c:v>13.907835562290121</c:v>
                </c:pt>
                <c:pt idx="582">
                  <c:v>13.895769751958154</c:v>
                </c:pt>
                <c:pt idx="583">
                  <c:v>13.883703941626189</c:v>
                </c:pt>
                <c:pt idx="584">
                  <c:v>13.871638131294221</c:v>
                </c:pt>
                <c:pt idx="585">
                  <c:v>13.859572320962258</c:v>
                </c:pt>
                <c:pt idx="586">
                  <c:v>13.847506510630293</c:v>
                </c:pt>
                <c:pt idx="587">
                  <c:v>13.835440700298326</c:v>
                </c:pt>
                <c:pt idx="588">
                  <c:v>13.823374889966361</c:v>
                </c:pt>
                <c:pt idx="589">
                  <c:v>13.811309079634395</c:v>
                </c:pt>
                <c:pt idx="590">
                  <c:v>13.79924326930243</c:v>
                </c:pt>
                <c:pt idx="591">
                  <c:v>13.787177458970463</c:v>
                </c:pt>
                <c:pt idx="592">
                  <c:v>13.775111648638497</c:v>
                </c:pt>
                <c:pt idx="593">
                  <c:v>13.763045838306532</c:v>
                </c:pt>
                <c:pt idx="594">
                  <c:v>13.750980027974567</c:v>
                </c:pt>
                <c:pt idx="595">
                  <c:v>13.738914217642602</c:v>
                </c:pt>
                <c:pt idx="596">
                  <c:v>13.726848407310635</c:v>
                </c:pt>
                <c:pt idx="597">
                  <c:v>13.714782596978669</c:v>
                </c:pt>
                <c:pt idx="598">
                  <c:v>13.702716786646707</c:v>
                </c:pt>
                <c:pt idx="599">
                  <c:v>13.690650976314741</c:v>
                </c:pt>
                <c:pt idx="600">
                  <c:v>13.678585165982774</c:v>
                </c:pt>
                <c:pt idx="601">
                  <c:v>13.666519355650808</c:v>
                </c:pt>
                <c:pt idx="602">
                  <c:v>13.654453545318843</c:v>
                </c:pt>
                <c:pt idx="603">
                  <c:v>13.642387734986876</c:v>
                </c:pt>
                <c:pt idx="604">
                  <c:v>13.630321924654913</c:v>
                </c:pt>
                <c:pt idx="605">
                  <c:v>13.618256114322945</c:v>
                </c:pt>
                <c:pt idx="606">
                  <c:v>13.606190303990982</c:v>
                </c:pt>
                <c:pt idx="607">
                  <c:v>13.594124493659017</c:v>
                </c:pt>
                <c:pt idx="608">
                  <c:v>13.58205868332705</c:v>
                </c:pt>
                <c:pt idx="609">
                  <c:v>13.569992872995083</c:v>
                </c:pt>
                <c:pt idx="610">
                  <c:v>13.55792706266312</c:v>
                </c:pt>
                <c:pt idx="611">
                  <c:v>13.54586125233115</c:v>
                </c:pt>
                <c:pt idx="612">
                  <c:v>13.533795441999187</c:v>
                </c:pt>
                <c:pt idx="613">
                  <c:v>13.521729631667224</c:v>
                </c:pt>
                <c:pt idx="614">
                  <c:v>13.509663821335256</c:v>
                </c:pt>
                <c:pt idx="615">
                  <c:v>13.497598011003292</c:v>
                </c:pt>
                <c:pt idx="616">
                  <c:v>13.485532200671328</c:v>
                </c:pt>
                <c:pt idx="617">
                  <c:v>13.473466390339359</c:v>
                </c:pt>
                <c:pt idx="618">
                  <c:v>13.461400580007398</c:v>
                </c:pt>
                <c:pt idx="619">
                  <c:v>13.44933476967543</c:v>
                </c:pt>
                <c:pt idx="620">
                  <c:v>13.437268959343463</c:v>
                </c:pt>
                <c:pt idx="621">
                  <c:v>13.4252031490115</c:v>
                </c:pt>
                <c:pt idx="622">
                  <c:v>13.41313733867953</c:v>
                </c:pt>
                <c:pt idx="623">
                  <c:v>13.401071528347565</c:v>
                </c:pt>
                <c:pt idx="624">
                  <c:v>13.3890057180156</c:v>
                </c:pt>
                <c:pt idx="625">
                  <c:v>13.376939907683635</c:v>
                </c:pt>
                <c:pt idx="626">
                  <c:v>13.36487409735167</c:v>
                </c:pt>
                <c:pt idx="627">
                  <c:v>13.352808287019705</c:v>
                </c:pt>
                <c:pt idx="628">
                  <c:v>13.340742476687737</c:v>
                </c:pt>
                <c:pt idx="629">
                  <c:v>13.328676666355774</c:v>
                </c:pt>
                <c:pt idx="630">
                  <c:v>13.316610856023809</c:v>
                </c:pt>
                <c:pt idx="631">
                  <c:v>13.304545045691842</c:v>
                </c:pt>
                <c:pt idx="632">
                  <c:v>13.292479235359876</c:v>
                </c:pt>
                <c:pt idx="633">
                  <c:v>13.280413425027909</c:v>
                </c:pt>
                <c:pt idx="634">
                  <c:v>13.268347614695944</c:v>
                </c:pt>
                <c:pt idx="635">
                  <c:v>13.256281804363983</c:v>
                </c:pt>
                <c:pt idx="636">
                  <c:v>13.244215994032016</c:v>
                </c:pt>
                <c:pt idx="637">
                  <c:v>13.232150183700048</c:v>
                </c:pt>
                <c:pt idx="638">
                  <c:v>13.220084373368083</c:v>
                </c:pt>
                <c:pt idx="639">
                  <c:v>13.208018563036118</c:v>
                </c:pt>
                <c:pt idx="640">
                  <c:v>13.195952752704153</c:v>
                </c:pt>
                <c:pt idx="641">
                  <c:v>13.183886942372188</c:v>
                </c:pt>
                <c:pt idx="642">
                  <c:v>13.171821132040222</c:v>
                </c:pt>
                <c:pt idx="643">
                  <c:v>13.159755321708255</c:v>
                </c:pt>
                <c:pt idx="644">
                  <c:v>13.147689511376292</c:v>
                </c:pt>
                <c:pt idx="645">
                  <c:v>13.135623701044326</c:v>
                </c:pt>
                <c:pt idx="646">
                  <c:v>13.123557890712359</c:v>
                </c:pt>
                <c:pt idx="647">
                  <c:v>13.111492080380396</c:v>
                </c:pt>
                <c:pt idx="648">
                  <c:v>13.099426270048429</c:v>
                </c:pt>
                <c:pt idx="649">
                  <c:v>13.087360459716461</c:v>
                </c:pt>
                <c:pt idx="650">
                  <c:v>13.075294649384498</c:v>
                </c:pt>
                <c:pt idx="651">
                  <c:v>13.063228839052533</c:v>
                </c:pt>
                <c:pt idx="652">
                  <c:v>13.051163028720564</c:v>
                </c:pt>
                <c:pt idx="653">
                  <c:v>13.0390972183886</c:v>
                </c:pt>
                <c:pt idx="654">
                  <c:v>13.027031408056635</c:v>
                </c:pt>
                <c:pt idx="655">
                  <c:v>13.014965597724668</c:v>
                </c:pt>
                <c:pt idx="656">
                  <c:v>13.002899787392703</c:v>
                </c:pt>
                <c:pt idx="657">
                  <c:v>12.99083397706074</c:v>
                </c:pt>
                <c:pt idx="658">
                  <c:v>12.978768166728772</c:v>
                </c:pt>
                <c:pt idx="659">
                  <c:v>12.966702356396809</c:v>
                </c:pt>
                <c:pt idx="660">
                  <c:v>12.954636546064844</c:v>
                </c:pt>
                <c:pt idx="661">
                  <c:v>12.942570735732875</c:v>
                </c:pt>
                <c:pt idx="662">
                  <c:v>12.930504925400911</c:v>
                </c:pt>
                <c:pt idx="663">
                  <c:v>12.918439115068944</c:v>
                </c:pt>
                <c:pt idx="664">
                  <c:v>12.906373304736979</c:v>
                </c:pt>
                <c:pt idx="665">
                  <c:v>12.894307494405014</c:v>
                </c:pt>
                <c:pt idx="666">
                  <c:v>12.882241684073049</c:v>
                </c:pt>
                <c:pt idx="667">
                  <c:v>12.870175873741081</c:v>
                </c:pt>
                <c:pt idx="668">
                  <c:v>12.858110063409118</c:v>
                </c:pt>
                <c:pt idx="669">
                  <c:v>12.846044253077151</c:v>
                </c:pt>
                <c:pt idx="670">
                  <c:v>12.833978442745185</c:v>
                </c:pt>
                <c:pt idx="671">
                  <c:v>12.821912632413222</c:v>
                </c:pt>
                <c:pt idx="672">
                  <c:v>12.809846822081255</c:v>
                </c:pt>
                <c:pt idx="673">
                  <c:v>12.797781011749288</c:v>
                </c:pt>
                <c:pt idx="674">
                  <c:v>12.785715201417325</c:v>
                </c:pt>
                <c:pt idx="675">
                  <c:v>12.773649391085359</c:v>
                </c:pt>
                <c:pt idx="676">
                  <c:v>12.76158358075339</c:v>
                </c:pt>
                <c:pt idx="677">
                  <c:v>12.749517770421429</c:v>
                </c:pt>
                <c:pt idx="678">
                  <c:v>12.73745196008946</c:v>
                </c:pt>
                <c:pt idx="679">
                  <c:v>12.725386149757496</c:v>
                </c:pt>
                <c:pt idx="680">
                  <c:v>12.713320339425531</c:v>
                </c:pt>
                <c:pt idx="681">
                  <c:v>12.701254529093566</c:v>
                </c:pt>
                <c:pt idx="682">
                  <c:v>12.689188718761597</c:v>
                </c:pt>
                <c:pt idx="683">
                  <c:v>12.677122908429634</c:v>
                </c:pt>
                <c:pt idx="684">
                  <c:v>12.665057098097668</c:v>
                </c:pt>
                <c:pt idx="685">
                  <c:v>12.652991287765701</c:v>
                </c:pt>
                <c:pt idx="686">
                  <c:v>12.640925477433738</c:v>
                </c:pt>
                <c:pt idx="687">
                  <c:v>12.628859667101773</c:v>
                </c:pt>
                <c:pt idx="688">
                  <c:v>12.616793856769805</c:v>
                </c:pt>
                <c:pt idx="689">
                  <c:v>12.60472804643784</c:v>
                </c:pt>
                <c:pt idx="690">
                  <c:v>12.592662236105875</c:v>
                </c:pt>
                <c:pt idx="691">
                  <c:v>12.58059642577391</c:v>
                </c:pt>
                <c:pt idx="692">
                  <c:v>12.568530615441944</c:v>
                </c:pt>
                <c:pt idx="693">
                  <c:v>12.556464805109979</c:v>
                </c:pt>
                <c:pt idx="694">
                  <c:v>12.544398994778014</c:v>
                </c:pt>
                <c:pt idx="695">
                  <c:v>12.532333184446049</c:v>
                </c:pt>
                <c:pt idx="696">
                  <c:v>12.520267374114081</c:v>
                </c:pt>
                <c:pt idx="697">
                  <c:v>12.508201563782116</c:v>
                </c:pt>
                <c:pt idx="698">
                  <c:v>12.496135753450153</c:v>
                </c:pt>
                <c:pt idx="699">
                  <c:v>12.484069943118186</c:v>
                </c:pt>
                <c:pt idx="700">
                  <c:v>12.472004132786219</c:v>
                </c:pt>
                <c:pt idx="701">
                  <c:v>12.459938322454255</c:v>
                </c:pt>
                <c:pt idx="702">
                  <c:v>12.447872512122288</c:v>
                </c:pt>
                <c:pt idx="703">
                  <c:v>12.435806701790323</c:v>
                </c:pt>
                <c:pt idx="704">
                  <c:v>12.423740891458356</c:v>
                </c:pt>
                <c:pt idx="705">
                  <c:v>12.41167508112639</c:v>
                </c:pt>
                <c:pt idx="706">
                  <c:v>12.399609270794425</c:v>
                </c:pt>
                <c:pt idx="707">
                  <c:v>12.38754346046246</c:v>
                </c:pt>
                <c:pt idx="708">
                  <c:v>12.375477650130494</c:v>
                </c:pt>
                <c:pt idx="709">
                  <c:v>12.363411839798529</c:v>
                </c:pt>
                <c:pt idx="710">
                  <c:v>12.351346029466564</c:v>
                </c:pt>
                <c:pt idx="711">
                  <c:v>12.339280219134599</c:v>
                </c:pt>
                <c:pt idx="712">
                  <c:v>12.327214408802631</c:v>
                </c:pt>
                <c:pt idx="713">
                  <c:v>12.315148598470667</c:v>
                </c:pt>
                <c:pt idx="714">
                  <c:v>12.303082788138701</c:v>
                </c:pt>
                <c:pt idx="715">
                  <c:v>12.291016977806736</c:v>
                </c:pt>
                <c:pt idx="716">
                  <c:v>12.278951167474771</c:v>
                </c:pt>
                <c:pt idx="717">
                  <c:v>12.266885357142803</c:v>
                </c:pt>
                <c:pt idx="718">
                  <c:v>12.25481954681084</c:v>
                </c:pt>
                <c:pt idx="719">
                  <c:v>12.242753736478873</c:v>
                </c:pt>
                <c:pt idx="720">
                  <c:v>12.230687926146906</c:v>
                </c:pt>
                <c:pt idx="721">
                  <c:v>12.218622115814943</c:v>
                </c:pt>
                <c:pt idx="722">
                  <c:v>12.206556305482977</c:v>
                </c:pt>
                <c:pt idx="723">
                  <c:v>12.194490495151012</c:v>
                </c:pt>
                <c:pt idx="724">
                  <c:v>12.182424684819045</c:v>
                </c:pt>
                <c:pt idx="725">
                  <c:v>12.170358874487082</c:v>
                </c:pt>
                <c:pt idx="726">
                  <c:v>12.158293064155115</c:v>
                </c:pt>
                <c:pt idx="727">
                  <c:v>12.146227253823149</c:v>
                </c:pt>
                <c:pt idx="728">
                  <c:v>12.134161443491186</c:v>
                </c:pt>
                <c:pt idx="729">
                  <c:v>12.122095633159217</c:v>
                </c:pt>
                <c:pt idx="730">
                  <c:v>12.110029822827252</c:v>
                </c:pt>
                <c:pt idx="731">
                  <c:v>12.097964012495286</c:v>
                </c:pt>
                <c:pt idx="732">
                  <c:v>12.085898202163319</c:v>
                </c:pt>
                <c:pt idx="733">
                  <c:v>12.07383239183136</c:v>
                </c:pt>
                <c:pt idx="734">
                  <c:v>12.061766581499393</c:v>
                </c:pt>
                <c:pt idx="735">
                  <c:v>12.049700771167425</c:v>
                </c:pt>
                <c:pt idx="736">
                  <c:v>12.037634960835462</c:v>
                </c:pt>
                <c:pt idx="737">
                  <c:v>12.025569150503495</c:v>
                </c:pt>
                <c:pt idx="738">
                  <c:v>12.013503340171527</c:v>
                </c:pt>
                <c:pt idx="739">
                  <c:v>12.001437529839562</c:v>
                </c:pt>
                <c:pt idx="740">
                  <c:v>11.989371719507597</c:v>
                </c:pt>
                <c:pt idx="741">
                  <c:v>11.977305909175632</c:v>
                </c:pt>
                <c:pt idx="742">
                  <c:v>11.965240098843665</c:v>
                </c:pt>
                <c:pt idx="743">
                  <c:v>11.9531742885117</c:v>
                </c:pt>
                <c:pt idx="744">
                  <c:v>11.941108478179736</c:v>
                </c:pt>
                <c:pt idx="745">
                  <c:v>11.929042667847771</c:v>
                </c:pt>
                <c:pt idx="746">
                  <c:v>11.916976857515806</c:v>
                </c:pt>
                <c:pt idx="747">
                  <c:v>11.904911047183839</c:v>
                </c:pt>
                <c:pt idx="748">
                  <c:v>11.892845236851874</c:v>
                </c:pt>
                <c:pt idx="749">
                  <c:v>11.880779426519908</c:v>
                </c:pt>
                <c:pt idx="750">
                  <c:v>11.868713616187941</c:v>
                </c:pt>
                <c:pt idx="751">
                  <c:v>11.856647805855978</c:v>
                </c:pt>
                <c:pt idx="752">
                  <c:v>11.84458199552401</c:v>
                </c:pt>
                <c:pt idx="753">
                  <c:v>11.832516185192045</c:v>
                </c:pt>
                <c:pt idx="754">
                  <c:v>11.82045037486008</c:v>
                </c:pt>
                <c:pt idx="755">
                  <c:v>11.808384564528113</c:v>
                </c:pt>
                <c:pt idx="756">
                  <c:v>11.79631875419615</c:v>
                </c:pt>
                <c:pt idx="757">
                  <c:v>11.784252943864184</c:v>
                </c:pt>
                <c:pt idx="758">
                  <c:v>11.772187133532217</c:v>
                </c:pt>
                <c:pt idx="759">
                  <c:v>11.760121323200254</c:v>
                </c:pt>
                <c:pt idx="760">
                  <c:v>11.748055512868287</c:v>
                </c:pt>
                <c:pt idx="761">
                  <c:v>11.735989702536321</c:v>
                </c:pt>
                <c:pt idx="762">
                  <c:v>11.723923892204354</c:v>
                </c:pt>
                <c:pt idx="763">
                  <c:v>11.711858081872393</c:v>
                </c:pt>
                <c:pt idx="764">
                  <c:v>11.699792271540424</c:v>
                </c:pt>
                <c:pt idx="765">
                  <c:v>11.687726461208459</c:v>
                </c:pt>
                <c:pt idx="766">
                  <c:v>11.675660650876493</c:v>
                </c:pt>
                <c:pt idx="767">
                  <c:v>11.663594840544526</c:v>
                </c:pt>
                <c:pt idx="768">
                  <c:v>11.651529030212563</c:v>
                </c:pt>
                <c:pt idx="769">
                  <c:v>11.639463219880597</c:v>
                </c:pt>
                <c:pt idx="770">
                  <c:v>11.62739740954863</c:v>
                </c:pt>
                <c:pt idx="771">
                  <c:v>11.615331599216663</c:v>
                </c:pt>
                <c:pt idx="772">
                  <c:v>11.603265788884704</c:v>
                </c:pt>
                <c:pt idx="773">
                  <c:v>11.591199978552734</c:v>
                </c:pt>
                <c:pt idx="774">
                  <c:v>11.579134168220767</c:v>
                </c:pt>
                <c:pt idx="775">
                  <c:v>11.567068357888804</c:v>
                </c:pt>
                <c:pt idx="776">
                  <c:v>11.555002547556837</c:v>
                </c:pt>
                <c:pt idx="777">
                  <c:v>11.542936737224872</c:v>
                </c:pt>
                <c:pt idx="778">
                  <c:v>11.530870926892906</c:v>
                </c:pt>
                <c:pt idx="779">
                  <c:v>11.518805116560941</c:v>
                </c:pt>
                <c:pt idx="780">
                  <c:v>11.506739306228974</c:v>
                </c:pt>
                <c:pt idx="781">
                  <c:v>11.494673495897011</c:v>
                </c:pt>
                <c:pt idx="782">
                  <c:v>11.482607685565045</c:v>
                </c:pt>
                <c:pt idx="783">
                  <c:v>11.470541875233078</c:v>
                </c:pt>
                <c:pt idx="784">
                  <c:v>11.458476064901113</c:v>
                </c:pt>
                <c:pt idx="785">
                  <c:v>11.446410254569146</c:v>
                </c:pt>
                <c:pt idx="786">
                  <c:v>11.434344444237182</c:v>
                </c:pt>
                <c:pt idx="787">
                  <c:v>11.422278633905217</c:v>
                </c:pt>
                <c:pt idx="788">
                  <c:v>11.410212823573248</c:v>
                </c:pt>
                <c:pt idx="789">
                  <c:v>11.398147013241285</c:v>
                </c:pt>
                <c:pt idx="790">
                  <c:v>11.386081202909319</c:v>
                </c:pt>
                <c:pt idx="791">
                  <c:v>11.374015392577354</c:v>
                </c:pt>
                <c:pt idx="792">
                  <c:v>11.361949582245391</c:v>
                </c:pt>
                <c:pt idx="793">
                  <c:v>11.349883771913424</c:v>
                </c:pt>
                <c:pt idx="794">
                  <c:v>11.337817961581457</c:v>
                </c:pt>
                <c:pt idx="795">
                  <c:v>11.325752151249494</c:v>
                </c:pt>
                <c:pt idx="796">
                  <c:v>11.313686340917526</c:v>
                </c:pt>
                <c:pt idx="797">
                  <c:v>11.301620530585563</c:v>
                </c:pt>
                <c:pt idx="798">
                  <c:v>11.289554720253596</c:v>
                </c:pt>
                <c:pt idx="799">
                  <c:v>11.27748890992163</c:v>
                </c:pt>
                <c:pt idx="800">
                  <c:v>11.265423099589663</c:v>
                </c:pt>
                <c:pt idx="801">
                  <c:v>11.253357289257698</c:v>
                </c:pt>
                <c:pt idx="802">
                  <c:v>11.241291478925733</c:v>
                </c:pt>
                <c:pt idx="803">
                  <c:v>11.22922566859377</c:v>
                </c:pt>
                <c:pt idx="804">
                  <c:v>11.217159858261804</c:v>
                </c:pt>
                <c:pt idx="805">
                  <c:v>11.205094047929837</c:v>
                </c:pt>
                <c:pt idx="806">
                  <c:v>11.193028237597874</c:v>
                </c:pt>
                <c:pt idx="807">
                  <c:v>11.180962427265907</c:v>
                </c:pt>
                <c:pt idx="808">
                  <c:v>11.168896616933941</c:v>
                </c:pt>
                <c:pt idx="809">
                  <c:v>11.156830806601974</c:v>
                </c:pt>
                <c:pt idx="810">
                  <c:v>11.144764996270011</c:v>
                </c:pt>
                <c:pt idx="811">
                  <c:v>11.132699185938042</c:v>
                </c:pt>
                <c:pt idx="812">
                  <c:v>11.120633375606078</c:v>
                </c:pt>
                <c:pt idx="813">
                  <c:v>11.108567565274114</c:v>
                </c:pt>
                <c:pt idx="814">
                  <c:v>11.096501754942148</c:v>
                </c:pt>
                <c:pt idx="815">
                  <c:v>11.084435944610183</c:v>
                </c:pt>
                <c:pt idx="816">
                  <c:v>11.072370134278218</c:v>
                </c:pt>
                <c:pt idx="817">
                  <c:v>11.06030432394625</c:v>
                </c:pt>
                <c:pt idx="818">
                  <c:v>11.048238513614285</c:v>
                </c:pt>
                <c:pt idx="819">
                  <c:v>11.036172703282318</c:v>
                </c:pt>
                <c:pt idx="820">
                  <c:v>11.024106892950353</c:v>
                </c:pt>
                <c:pt idx="821">
                  <c:v>11.01204108261839</c:v>
                </c:pt>
                <c:pt idx="822">
                  <c:v>10.999975272286424</c:v>
                </c:pt>
                <c:pt idx="823">
                  <c:v>10.987909461954457</c:v>
                </c:pt>
                <c:pt idx="824">
                  <c:v>10.97584365162249</c:v>
                </c:pt>
                <c:pt idx="825">
                  <c:v>10.963777841290527</c:v>
                </c:pt>
                <c:pt idx="826">
                  <c:v>10.951712030958561</c:v>
                </c:pt>
                <c:pt idx="827">
                  <c:v>10.939646220626594</c:v>
                </c:pt>
                <c:pt idx="828">
                  <c:v>10.927580410294631</c:v>
                </c:pt>
                <c:pt idx="829">
                  <c:v>10.915514599962664</c:v>
                </c:pt>
                <c:pt idx="830">
                  <c:v>10.903448789630696</c:v>
                </c:pt>
                <c:pt idx="831">
                  <c:v>10.891382979298733</c:v>
                </c:pt>
                <c:pt idx="832">
                  <c:v>10.879317168966768</c:v>
                </c:pt>
                <c:pt idx="833">
                  <c:v>10.867251358634803</c:v>
                </c:pt>
                <c:pt idx="834">
                  <c:v>10.855185548302837</c:v>
                </c:pt>
                <c:pt idx="835">
                  <c:v>10.84311973797087</c:v>
                </c:pt>
                <c:pt idx="836">
                  <c:v>10.831053927638905</c:v>
                </c:pt>
                <c:pt idx="837">
                  <c:v>10.818988117306938</c:v>
                </c:pt>
                <c:pt idx="838">
                  <c:v>10.806922306974975</c:v>
                </c:pt>
                <c:pt idx="839">
                  <c:v>10.794856496643009</c:v>
                </c:pt>
                <c:pt idx="840">
                  <c:v>10.782790686311044</c:v>
                </c:pt>
                <c:pt idx="841">
                  <c:v>10.770724875979075</c:v>
                </c:pt>
                <c:pt idx="842">
                  <c:v>10.758659065647112</c:v>
                </c:pt>
                <c:pt idx="843">
                  <c:v>10.746593255315146</c:v>
                </c:pt>
                <c:pt idx="844">
                  <c:v>10.734527444983179</c:v>
                </c:pt>
                <c:pt idx="845">
                  <c:v>10.722461634651214</c:v>
                </c:pt>
                <c:pt idx="846">
                  <c:v>10.710395824319249</c:v>
                </c:pt>
                <c:pt idx="847">
                  <c:v>10.698330013987283</c:v>
                </c:pt>
                <c:pt idx="848">
                  <c:v>10.686264203655318</c:v>
                </c:pt>
                <c:pt idx="849">
                  <c:v>10.674198393323355</c:v>
                </c:pt>
                <c:pt idx="850">
                  <c:v>10.662132582991386</c:v>
                </c:pt>
                <c:pt idx="851">
                  <c:v>10.65006677265942</c:v>
                </c:pt>
                <c:pt idx="852">
                  <c:v>10.638000962327457</c:v>
                </c:pt>
                <c:pt idx="853">
                  <c:v>10.625935151995488</c:v>
                </c:pt>
                <c:pt idx="854">
                  <c:v>10.613869341663525</c:v>
                </c:pt>
                <c:pt idx="855">
                  <c:v>10.60180353133156</c:v>
                </c:pt>
                <c:pt idx="856">
                  <c:v>10.589737720999596</c:v>
                </c:pt>
                <c:pt idx="857">
                  <c:v>10.577671910667629</c:v>
                </c:pt>
                <c:pt idx="858">
                  <c:v>10.565606100335662</c:v>
                </c:pt>
                <c:pt idx="859">
                  <c:v>10.553540290003697</c:v>
                </c:pt>
                <c:pt idx="860">
                  <c:v>10.541474479671731</c:v>
                </c:pt>
                <c:pt idx="861">
                  <c:v>10.529408669339766</c:v>
                </c:pt>
                <c:pt idx="862">
                  <c:v>10.517342859007801</c:v>
                </c:pt>
                <c:pt idx="863">
                  <c:v>10.505277048675834</c:v>
                </c:pt>
                <c:pt idx="864">
                  <c:v>10.49321123834387</c:v>
                </c:pt>
                <c:pt idx="865">
                  <c:v>10.481145428011903</c:v>
                </c:pt>
                <c:pt idx="866">
                  <c:v>10.46907961767994</c:v>
                </c:pt>
                <c:pt idx="867">
                  <c:v>10.457013807347971</c:v>
                </c:pt>
                <c:pt idx="868">
                  <c:v>10.444947997016007</c:v>
                </c:pt>
                <c:pt idx="869">
                  <c:v>10.432882186684044</c:v>
                </c:pt>
                <c:pt idx="870">
                  <c:v>10.420816376352075</c:v>
                </c:pt>
                <c:pt idx="871">
                  <c:v>10.408750566020112</c:v>
                </c:pt>
                <c:pt idx="872">
                  <c:v>10.396684755688145</c:v>
                </c:pt>
                <c:pt idx="873">
                  <c:v>10.384618945356181</c:v>
                </c:pt>
                <c:pt idx="874">
                  <c:v>10.372553135024212</c:v>
                </c:pt>
                <c:pt idx="875">
                  <c:v>10.360487324692249</c:v>
                </c:pt>
                <c:pt idx="876">
                  <c:v>10.348421514360284</c:v>
                </c:pt>
                <c:pt idx="877">
                  <c:v>10.336355704028316</c:v>
                </c:pt>
                <c:pt idx="878">
                  <c:v>10.324289893696353</c:v>
                </c:pt>
                <c:pt idx="879">
                  <c:v>10.312224083364388</c:v>
                </c:pt>
                <c:pt idx="880">
                  <c:v>10.300158273032421</c:v>
                </c:pt>
                <c:pt idx="881">
                  <c:v>10.288092462700456</c:v>
                </c:pt>
                <c:pt idx="882">
                  <c:v>10.27602665236849</c:v>
                </c:pt>
                <c:pt idx="883">
                  <c:v>10.263960842036525</c:v>
                </c:pt>
                <c:pt idx="884">
                  <c:v>10.251895031704558</c:v>
                </c:pt>
                <c:pt idx="885">
                  <c:v>10.239829221372592</c:v>
                </c:pt>
                <c:pt idx="886">
                  <c:v>10.227763411040627</c:v>
                </c:pt>
                <c:pt idx="887">
                  <c:v>10.215697600708664</c:v>
                </c:pt>
                <c:pt idx="888">
                  <c:v>10.203631790376697</c:v>
                </c:pt>
                <c:pt idx="889">
                  <c:v>10.19156598004473</c:v>
                </c:pt>
                <c:pt idx="890">
                  <c:v>10.179500169712766</c:v>
                </c:pt>
                <c:pt idx="891">
                  <c:v>10.167434359380801</c:v>
                </c:pt>
                <c:pt idx="892">
                  <c:v>10.155368549048834</c:v>
                </c:pt>
                <c:pt idx="893">
                  <c:v>10.143302738716869</c:v>
                </c:pt>
                <c:pt idx="894">
                  <c:v>10.131236928384901</c:v>
                </c:pt>
                <c:pt idx="895">
                  <c:v>10.11917111805294</c:v>
                </c:pt>
                <c:pt idx="896">
                  <c:v>10.107105307720973</c:v>
                </c:pt>
                <c:pt idx="897">
                  <c:v>10.095039497389005</c:v>
                </c:pt>
                <c:pt idx="898">
                  <c:v>10.08297368705704</c:v>
                </c:pt>
                <c:pt idx="899">
                  <c:v>10.070907876725075</c:v>
                </c:pt>
                <c:pt idx="900">
                  <c:v>10.05884206639311</c:v>
                </c:pt>
                <c:pt idx="901">
                  <c:v>10.046776256061143</c:v>
                </c:pt>
                <c:pt idx="902">
                  <c:v>10.03471044572918</c:v>
                </c:pt>
                <c:pt idx="903">
                  <c:v>10.022644635397214</c:v>
                </c:pt>
                <c:pt idx="904">
                  <c:v>10.010578825065249</c:v>
                </c:pt>
                <c:pt idx="905">
                  <c:v>9.9985130147332821</c:v>
                </c:pt>
                <c:pt idx="906">
                  <c:v>9.9864472044013173</c:v>
                </c:pt>
                <c:pt idx="907">
                  <c:v>9.9743813940693506</c:v>
                </c:pt>
                <c:pt idx="908">
                  <c:v>9.9623155837373858</c:v>
                </c:pt>
                <c:pt idx="909">
                  <c:v>9.9502497734054209</c:v>
                </c:pt>
                <c:pt idx="910">
                  <c:v>9.9381839630734561</c:v>
                </c:pt>
                <c:pt idx="911">
                  <c:v>9.9261181527414912</c:v>
                </c:pt>
                <c:pt idx="912">
                  <c:v>9.9140523424095246</c:v>
                </c:pt>
                <c:pt idx="913">
                  <c:v>9.901986532077558</c:v>
                </c:pt>
                <c:pt idx="914">
                  <c:v>9.8899207217455931</c:v>
                </c:pt>
                <c:pt idx="915">
                  <c:v>9.8778549114136247</c:v>
                </c:pt>
                <c:pt idx="916">
                  <c:v>9.8657891010816599</c:v>
                </c:pt>
                <c:pt idx="917">
                  <c:v>9.853723290749695</c:v>
                </c:pt>
                <c:pt idx="918">
                  <c:v>9.8416574804177319</c:v>
                </c:pt>
                <c:pt idx="919">
                  <c:v>9.8295916700857635</c:v>
                </c:pt>
                <c:pt idx="920">
                  <c:v>9.8175258597537987</c:v>
                </c:pt>
                <c:pt idx="921">
                  <c:v>9.8054600494218338</c:v>
                </c:pt>
                <c:pt idx="922">
                  <c:v>9.7933942390898672</c:v>
                </c:pt>
                <c:pt idx="923">
                  <c:v>9.7813284287579041</c:v>
                </c:pt>
                <c:pt idx="924">
                  <c:v>9.7692626184259357</c:v>
                </c:pt>
                <c:pt idx="925">
                  <c:v>9.7571968080939726</c:v>
                </c:pt>
                <c:pt idx="926">
                  <c:v>9.745130997762006</c:v>
                </c:pt>
                <c:pt idx="927">
                  <c:v>9.7330651874300411</c:v>
                </c:pt>
                <c:pt idx="928">
                  <c:v>9.7209993770980763</c:v>
                </c:pt>
                <c:pt idx="929">
                  <c:v>9.7089335667661079</c:v>
                </c:pt>
                <c:pt idx="930">
                  <c:v>9.696867756434143</c:v>
                </c:pt>
                <c:pt idx="931">
                  <c:v>9.6848019461021799</c:v>
                </c:pt>
                <c:pt idx="932">
                  <c:v>9.6727361357702115</c:v>
                </c:pt>
                <c:pt idx="933">
                  <c:v>9.6606703254382467</c:v>
                </c:pt>
                <c:pt idx="934">
                  <c:v>9.6486045151062836</c:v>
                </c:pt>
                <c:pt idx="935">
                  <c:v>9.636538704774317</c:v>
                </c:pt>
                <c:pt idx="936">
                  <c:v>9.6244728944423503</c:v>
                </c:pt>
                <c:pt idx="937">
                  <c:v>9.6124070841103855</c:v>
                </c:pt>
                <c:pt idx="938">
                  <c:v>9.6003412737784188</c:v>
                </c:pt>
                <c:pt idx="939">
                  <c:v>9.588275463446454</c:v>
                </c:pt>
                <c:pt idx="940">
                  <c:v>9.5762096531144891</c:v>
                </c:pt>
                <c:pt idx="941">
                  <c:v>9.5641438427825225</c:v>
                </c:pt>
                <c:pt idx="942">
                  <c:v>9.5520780324505559</c:v>
                </c:pt>
                <c:pt idx="943">
                  <c:v>9.540012222118591</c:v>
                </c:pt>
                <c:pt idx="944">
                  <c:v>9.5279464117866244</c:v>
                </c:pt>
                <c:pt idx="945">
                  <c:v>9.5158806014546613</c:v>
                </c:pt>
                <c:pt idx="946">
                  <c:v>9.5038147911226964</c:v>
                </c:pt>
                <c:pt idx="947">
                  <c:v>9.491748980790728</c:v>
                </c:pt>
                <c:pt idx="948">
                  <c:v>9.4796831704587632</c:v>
                </c:pt>
                <c:pt idx="949">
                  <c:v>9.4676173601268001</c:v>
                </c:pt>
                <c:pt idx="950">
                  <c:v>9.4555515497948317</c:v>
                </c:pt>
                <c:pt idx="951">
                  <c:v>9.4434857394628668</c:v>
                </c:pt>
                <c:pt idx="952">
                  <c:v>9.431419929130902</c:v>
                </c:pt>
                <c:pt idx="953">
                  <c:v>9.4193541187989354</c:v>
                </c:pt>
                <c:pt idx="954">
                  <c:v>9.4072883084669705</c:v>
                </c:pt>
                <c:pt idx="955">
                  <c:v>9.3952224981350057</c:v>
                </c:pt>
                <c:pt idx="956">
                  <c:v>9.383156687803039</c:v>
                </c:pt>
                <c:pt idx="957">
                  <c:v>9.3710908774710724</c:v>
                </c:pt>
                <c:pt idx="958">
                  <c:v>9.3590250671391093</c:v>
                </c:pt>
                <c:pt idx="959">
                  <c:v>9.3469592568071409</c:v>
                </c:pt>
                <c:pt idx="960">
                  <c:v>9.3348934464751778</c:v>
                </c:pt>
                <c:pt idx="961">
                  <c:v>9.3228276361432112</c:v>
                </c:pt>
                <c:pt idx="962">
                  <c:v>9.3107618258112446</c:v>
                </c:pt>
                <c:pt idx="963">
                  <c:v>9.2986960154792797</c:v>
                </c:pt>
                <c:pt idx="964">
                  <c:v>9.2866302051473149</c:v>
                </c:pt>
                <c:pt idx="965">
                  <c:v>9.2745643948153482</c:v>
                </c:pt>
                <c:pt idx="966">
                  <c:v>9.2624985844833816</c:v>
                </c:pt>
                <c:pt idx="967">
                  <c:v>9.2504327741514203</c:v>
                </c:pt>
                <c:pt idx="968">
                  <c:v>9.2383669638194519</c:v>
                </c:pt>
                <c:pt idx="969">
                  <c:v>9.2263011534874853</c:v>
                </c:pt>
                <c:pt idx="970">
                  <c:v>9.2142353431555222</c:v>
                </c:pt>
                <c:pt idx="971">
                  <c:v>9.2021695328235555</c:v>
                </c:pt>
                <c:pt idx="972">
                  <c:v>9.1901037224915907</c:v>
                </c:pt>
                <c:pt idx="973">
                  <c:v>9.1780379121596258</c:v>
                </c:pt>
                <c:pt idx="974">
                  <c:v>9.165972101827661</c:v>
                </c:pt>
                <c:pt idx="975">
                  <c:v>9.1539062914956943</c:v>
                </c:pt>
                <c:pt idx="976">
                  <c:v>9.1418404811637277</c:v>
                </c:pt>
                <c:pt idx="977">
                  <c:v>9.1297746708317646</c:v>
                </c:pt>
                <c:pt idx="978">
                  <c:v>9.117708860499798</c:v>
                </c:pt>
                <c:pt idx="979">
                  <c:v>9.1056430501678314</c:v>
                </c:pt>
                <c:pt idx="980">
                  <c:v>9.0935772398358665</c:v>
                </c:pt>
                <c:pt idx="981">
                  <c:v>9.0815114295039017</c:v>
                </c:pt>
                <c:pt idx="982">
                  <c:v>9.0694456191719368</c:v>
                </c:pt>
                <c:pt idx="983">
                  <c:v>9.0573798088399702</c:v>
                </c:pt>
                <c:pt idx="984">
                  <c:v>9.0453139985080036</c:v>
                </c:pt>
                <c:pt idx="985">
                  <c:v>9.0332481881760387</c:v>
                </c:pt>
                <c:pt idx="986">
                  <c:v>9.0211823778440738</c:v>
                </c:pt>
                <c:pt idx="987">
                  <c:v>9.0091165675121072</c:v>
                </c:pt>
                <c:pt idx="988">
                  <c:v>8.9970507571801424</c:v>
                </c:pt>
                <c:pt idx="989">
                  <c:v>8.9849849468481775</c:v>
                </c:pt>
                <c:pt idx="990">
                  <c:v>8.9729191365162109</c:v>
                </c:pt>
                <c:pt idx="991">
                  <c:v>8.9608533261842442</c:v>
                </c:pt>
                <c:pt idx="992">
                  <c:v>8.9487875158522794</c:v>
                </c:pt>
                <c:pt idx="993">
                  <c:v>8.9367217055203145</c:v>
                </c:pt>
                <c:pt idx="994">
                  <c:v>8.9246558951883479</c:v>
                </c:pt>
                <c:pt idx="995">
                  <c:v>8.912590084856383</c:v>
                </c:pt>
                <c:pt idx="996">
                  <c:v>8.9005242745244182</c:v>
                </c:pt>
                <c:pt idx="997">
                  <c:v>8.8884584641924516</c:v>
                </c:pt>
                <c:pt idx="998">
                  <c:v>8.8763926538604867</c:v>
                </c:pt>
                <c:pt idx="999">
                  <c:v>8.8643268435285218</c:v>
                </c:pt>
                <c:pt idx="1000">
                  <c:v>8.8522610331965534</c:v>
                </c:pt>
                <c:pt idx="1001">
                  <c:v>8.8401952228645886</c:v>
                </c:pt>
                <c:pt idx="1002">
                  <c:v>8.8281294125326255</c:v>
                </c:pt>
                <c:pt idx="1003">
                  <c:v>8.8160636022006589</c:v>
                </c:pt>
                <c:pt idx="1004">
                  <c:v>8.803997791868694</c:v>
                </c:pt>
                <c:pt idx="1005">
                  <c:v>8.7919319815367274</c:v>
                </c:pt>
                <c:pt idx="1006">
                  <c:v>8.7798661712047625</c:v>
                </c:pt>
                <c:pt idx="1007">
                  <c:v>8.7678003608727941</c:v>
                </c:pt>
                <c:pt idx="1008">
                  <c:v>8.7557345505408311</c:v>
                </c:pt>
                <c:pt idx="1009">
                  <c:v>8.7436687402088644</c:v>
                </c:pt>
                <c:pt idx="1010">
                  <c:v>8.7316029298768996</c:v>
                </c:pt>
                <c:pt idx="1011">
                  <c:v>8.7195371195449347</c:v>
                </c:pt>
                <c:pt idx="1012">
                  <c:v>8.7074713092129663</c:v>
                </c:pt>
                <c:pt idx="1013">
                  <c:v>8.6954054988810032</c:v>
                </c:pt>
                <c:pt idx="1014">
                  <c:v>8.6833396885490384</c:v>
                </c:pt>
                <c:pt idx="1015">
                  <c:v>8.67127387821707</c:v>
                </c:pt>
                <c:pt idx="1016">
                  <c:v>8.6592080678851087</c:v>
                </c:pt>
                <c:pt idx="1017">
                  <c:v>8.6471422575531403</c:v>
                </c:pt>
                <c:pt idx="1018">
                  <c:v>8.6350764472211736</c:v>
                </c:pt>
                <c:pt idx="1019">
                  <c:v>8.6230106368892105</c:v>
                </c:pt>
                <c:pt idx="1020">
                  <c:v>8.6109448265572439</c:v>
                </c:pt>
                <c:pt idx="1021">
                  <c:v>8.5988790162252773</c:v>
                </c:pt>
                <c:pt idx="1022">
                  <c:v>8.5868132058933124</c:v>
                </c:pt>
                <c:pt idx="1023">
                  <c:v>8.5747473955613494</c:v>
                </c:pt>
                <c:pt idx="1024">
                  <c:v>8.5626815852293809</c:v>
                </c:pt>
                <c:pt idx="1025">
                  <c:v>8.5506157748974161</c:v>
                </c:pt>
                <c:pt idx="1026">
                  <c:v>8.538549964565453</c:v>
                </c:pt>
                <c:pt idx="1027">
                  <c:v>8.5264841542334828</c:v>
                </c:pt>
                <c:pt idx="1028">
                  <c:v>8.5144183439015197</c:v>
                </c:pt>
                <c:pt idx="1029">
                  <c:v>8.5023525335695549</c:v>
                </c:pt>
                <c:pt idx="1030">
                  <c:v>8.49028672323759</c:v>
                </c:pt>
                <c:pt idx="1031">
                  <c:v>8.4782209129056234</c:v>
                </c:pt>
                <c:pt idx="1032">
                  <c:v>8.4661551025736568</c:v>
                </c:pt>
                <c:pt idx="1033">
                  <c:v>8.4540892922416937</c:v>
                </c:pt>
                <c:pt idx="1034">
                  <c:v>8.4420234819097253</c:v>
                </c:pt>
                <c:pt idx="1035">
                  <c:v>8.4299576715777622</c:v>
                </c:pt>
                <c:pt idx="1036">
                  <c:v>8.4178918612457974</c:v>
                </c:pt>
                <c:pt idx="1037">
                  <c:v>8.405826050913829</c:v>
                </c:pt>
                <c:pt idx="1038">
                  <c:v>8.3937602405818641</c:v>
                </c:pt>
                <c:pt idx="1039">
                  <c:v>8.3816944302498992</c:v>
                </c:pt>
                <c:pt idx="1040">
                  <c:v>8.3696286199179326</c:v>
                </c:pt>
                <c:pt idx="1041">
                  <c:v>8.3575628095859678</c:v>
                </c:pt>
                <c:pt idx="1042">
                  <c:v>8.3454969992540029</c:v>
                </c:pt>
                <c:pt idx="1043">
                  <c:v>8.3334311889220363</c:v>
                </c:pt>
                <c:pt idx="1044">
                  <c:v>8.3213653785900696</c:v>
                </c:pt>
                <c:pt idx="1045">
                  <c:v>8.3092995682581048</c:v>
                </c:pt>
                <c:pt idx="1046">
                  <c:v>8.2972337579261382</c:v>
                </c:pt>
                <c:pt idx="1047">
                  <c:v>8.2851679475941733</c:v>
                </c:pt>
                <c:pt idx="1048">
                  <c:v>8.2731021372622102</c:v>
                </c:pt>
                <c:pt idx="1049">
                  <c:v>8.2610363269302436</c:v>
                </c:pt>
                <c:pt idx="1050">
                  <c:v>8.248970516598277</c:v>
                </c:pt>
                <c:pt idx="1051">
                  <c:v>8.2369047062663121</c:v>
                </c:pt>
                <c:pt idx="1052">
                  <c:v>8.224838895934349</c:v>
                </c:pt>
                <c:pt idx="1053">
                  <c:v>8.2127730856023806</c:v>
                </c:pt>
                <c:pt idx="1054">
                  <c:v>8.2007072752704158</c:v>
                </c:pt>
                <c:pt idx="1055">
                  <c:v>8.1886414649384509</c:v>
                </c:pt>
                <c:pt idx="1056">
                  <c:v>8.1765756546064843</c:v>
                </c:pt>
                <c:pt idx="1057">
                  <c:v>8.1645098442745194</c:v>
                </c:pt>
                <c:pt idx="1058">
                  <c:v>8.1524440339425528</c:v>
                </c:pt>
                <c:pt idx="1059">
                  <c:v>8.1403782236105879</c:v>
                </c:pt>
                <c:pt idx="1060">
                  <c:v>8.1283124132786213</c:v>
                </c:pt>
                <c:pt idx="1061">
                  <c:v>8.1162466029466582</c:v>
                </c:pt>
                <c:pt idx="1062">
                  <c:v>8.1041807926146916</c:v>
                </c:pt>
                <c:pt idx="1063">
                  <c:v>8.092114982282725</c:v>
                </c:pt>
                <c:pt idx="1064">
                  <c:v>8.0800491719507601</c:v>
                </c:pt>
                <c:pt idx="1065">
                  <c:v>8.0679833616187935</c:v>
                </c:pt>
                <c:pt idx="1066">
                  <c:v>8.0559175512868286</c:v>
                </c:pt>
                <c:pt idx="1067">
                  <c:v>8.0438517409548655</c:v>
                </c:pt>
                <c:pt idx="1068">
                  <c:v>8.0317859306228971</c:v>
                </c:pt>
                <c:pt idx="1069">
                  <c:v>8.0197201202909323</c:v>
                </c:pt>
                <c:pt idx="1070">
                  <c:v>8.0076543099589692</c:v>
                </c:pt>
                <c:pt idx="1071">
                  <c:v>7.9955884996270008</c:v>
                </c:pt>
                <c:pt idx="1072">
                  <c:v>7.9835226892950359</c:v>
                </c:pt>
                <c:pt idx="1073">
                  <c:v>7.9714568789630702</c:v>
                </c:pt>
                <c:pt idx="1074">
                  <c:v>7.9593910686311036</c:v>
                </c:pt>
                <c:pt idx="1075">
                  <c:v>7.9473252582991387</c:v>
                </c:pt>
                <c:pt idx="1076">
                  <c:v>7.9352594479671739</c:v>
                </c:pt>
                <c:pt idx="1077">
                  <c:v>7.9231936376352072</c:v>
                </c:pt>
                <c:pt idx="1078">
                  <c:v>7.9111278273032424</c:v>
                </c:pt>
                <c:pt idx="1079">
                  <c:v>7.8990620169712775</c:v>
                </c:pt>
                <c:pt idx="1080">
                  <c:v>7.88699620663931</c:v>
                </c:pt>
                <c:pt idx="1081">
                  <c:v>7.8749303963073451</c:v>
                </c:pt>
                <c:pt idx="1082">
                  <c:v>7.8628645859753803</c:v>
                </c:pt>
                <c:pt idx="1083">
                  <c:v>7.8507987756434146</c:v>
                </c:pt>
                <c:pt idx="1084">
                  <c:v>7.8387329653114488</c:v>
                </c:pt>
                <c:pt idx="1085">
                  <c:v>7.8266671549794848</c:v>
                </c:pt>
                <c:pt idx="1086">
                  <c:v>7.8146013446475182</c:v>
                </c:pt>
                <c:pt idx="1087">
                  <c:v>7.8025355343155525</c:v>
                </c:pt>
                <c:pt idx="1088">
                  <c:v>7.7904697239835885</c:v>
                </c:pt>
                <c:pt idx="1089">
                  <c:v>7.7784039136516219</c:v>
                </c:pt>
                <c:pt idx="1090">
                  <c:v>7.7663381033196552</c:v>
                </c:pt>
                <c:pt idx="1091">
                  <c:v>7.7542722929876904</c:v>
                </c:pt>
                <c:pt idx="1092">
                  <c:v>7.7422064826557264</c:v>
                </c:pt>
                <c:pt idx="1093">
                  <c:v>7.7301406723237589</c:v>
                </c:pt>
                <c:pt idx="1094">
                  <c:v>7.718074861991794</c:v>
                </c:pt>
                <c:pt idx="1095">
                  <c:v>7.7060090516598301</c:v>
                </c:pt>
                <c:pt idx="1096">
                  <c:v>7.6939432413278617</c:v>
                </c:pt>
                <c:pt idx="1097">
                  <c:v>7.6818774309958977</c:v>
                </c:pt>
                <c:pt idx="1098">
                  <c:v>7.669811620663932</c:v>
                </c:pt>
                <c:pt idx="1099">
                  <c:v>7.6577458103319662</c:v>
                </c:pt>
              </c:numCache>
            </c:numRef>
          </c:yVal>
        </c:ser>
        <c:ser>
          <c:idx val="1"/>
          <c:order val="1"/>
          <c:tx>
            <c:strRef>
              <c:f>Männer!$AG$5</c:f>
              <c:strCache>
                <c:ptCount val="1"/>
                <c:pt idx="0">
                  <c:v>100 km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Männer!$U$7:$U$1106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Männer!$AG$7:$AG$1106</c:f>
              <c:numCache>
                <c:formatCode>0.000</c:formatCode>
                <c:ptCount val="1100"/>
                <c:pt idx="0">
                  <c:v>17.805282465620731</c:v>
                </c:pt>
                <c:pt idx="1">
                  <c:v>17.794765692430413</c:v>
                </c:pt>
                <c:pt idx="2">
                  <c:v>17.784248919240092</c:v>
                </c:pt>
                <c:pt idx="3">
                  <c:v>17.773732146049774</c:v>
                </c:pt>
                <c:pt idx="4">
                  <c:v>17.763215372859456</c:v>
                </c:pt>
                <c:pt idx="5">
                  <c:v>17.752698599669138</c:v>
                </c:pt>
                <c:pt idx="6">
                  <c:v>17.74218182647882</c:v>
                </c:pt>
                <c:pt idx="7">
                  <c:v>17.731665053288499</c:v>
                </c:pt>
                <c:pt idx="8">
                  <c:v>17.721148280098181</c:v>
                </c:pt>
                <c:pt idx="9">
                  <c:v>17.710631506907863</c:v>
                </c:pt>
                <c:pt idx="10">
                  <c:v>17.700114733717545</c:v>
                </c:pt>
                <c:pt idx="11">
                  <c:v>17.689597960527223</c:v>
                </c:pt>
                <c:pt idx="12">
                  <c:v>17.679081187336905</c:v>
                </c:pt>
                <c:pt idx="13">
                  <c:v>17.668564414146587</c:v>
                </c:pt>
                <c:pt idx="14">
                  <c:v>17.658047640956269</c:v>
                </c:pt>
                <c:pt idx="15">
                  <c:v>17.647530867765948</c:v>
                </c:pt>
                <c:pt idx="16">
                  <c:v>17.63701409457563</c:v>
                </c:pt>
                <c:pt idx="17">
                  <c:v>17.626497321385312</c:v>
                </c:pt>
                <c:pt idx="18">
                  <c:v>17.615980548194994</c:v>
                </c:pt>
                <c:pt idx="19">
                  <c:v>17.605463775004672</c:v>
                </c:pt>
                <c:pt idx="20">
                  <c:v>17.594947001814354</c:v>
                </c:pt>
                <c:pt idx="21">
                  <c:v>17.584430228624036</c:v>
                </c:pt>
                <c:pt idx="22">
                  <c:v>17.573913455433718</c:v>
                </c:pt>
                <c:pt idx="23">
                  <c:v>17.563396682243397</c:v>
                </c:pt>
                <c:pt idx="24">
                  <c:v>17.552879909053079</c:v>
                </c:pt>
                <c:pt idx="25">
                  <c:v>17.542363135862761</c:v>
                </c:pt>
                <c:pt idx="26">
                  <c:v>17.531846362672443</c:v>
                </c:pt>
                <c:pt idx="27">
                  <c:v>17.521329589482121</c:v>
                </c:pt>
                <c:pt idx="28">
                  <c:v>17.510812816291804</c:v>
                </c:pt>
                <c:pt idx="29">
                  <c:v>17.500296043101486</c:v>
                </c:pt>
                <c:pt idx="30">
                  <c:v>17.489779269911168</c:v>
                </c:pt>
                <c:pt idx="31">
                  <c:v>17.47926249672085</c:v>
                </c:pt>
                <c:pt idx="32">
                  <c:v>17.468745723530528</c:v>
                </c:pt>
                <c:pt idx="33">
                  <c:v>17.45822895034021</c:v>
                </c:pt>
                <c:pt idx="34">
                  <c:v>17.447712177149892</c:v>
                </c:pt>
                <c:pt idx="35">
                  <c:v>17.437195403959574</c:v>
                </c:pt>
                <c:pt idx="36">
                  <c:v>17.426678630769253</c:v>
                </c:pt>
                <c:pt idx="37">
                  <c:v>17.416161857578935</c:v>
                </c:pt>
                <c:pt idx="38">
                  <c:v>17.405645084388617</c:v>
                </c:pt>
                <c:pt idx="39">
                  <c:v>17.395128311198299</c:v>
                </c:pt>
                <c:pt idx="40">
                  <c:v>17.384611538007977</c:v>
                </c:pt>
                <c:pt idx="41">
                  <c:v>17.374094764817659</c:v>
                </c:pt>
                <c:pt idx="42">
                  <c:v>17.363577991627341</c:v>
                </c:pt>
                <c:pt idx="43">
                  <c:v>17.353061218437023</c:v>
                </c:pt>
                <c:pt idx="44">
                  <c:v>17.342544445246702</c:v>
                </c:pt>
                <c:pt idx="45">
                  <c:v>17.332027672056384</c:v>
                </c:pt>
                <c:pt idx="46">
                  <c:v>17.321510898866066</c:v>
                </c:pt>
                <c:pt idx="47">
                  <c:v>17.310994125675748</c:v>
                </c:pt>
                <c:pt idx="48">
                  <c:v>17.300477352485427</c:v>
                </c:pt>
                <c:pt idx="49">
                  <c:v>17.289960579295109</c:v>
                </c:pt>
                <c:pt idx="50">
                  <c:v>17.279443806104791</c:v>
                </c:pt>
                <c:pt idx="51">
                  <c:v>17.268927032914473</c:v>
                </c:pt>
                <c:pt idx="52">
                  <c:v>17.258410259724155</c:v>
                </c:pt>
                <c:pt idx="53">
                  <c:v>17.247893486533833</c:v>
                </c:pt>
                <c:pt idx="54">
                  <c:v>17.237376713343515</c:v>
                </c:pt>
                <c:pt idx="55">
                  <c:v>17.226859940153197</c:v>
                </c:pt>
                <c:pt idx="56">
                  <c:v>17.216343166962879</c:v>
                </c:pt>
                <c:pt idx="57">
                  <c:v>17.205826393772558</c:v>
                </c:pt>
                <c:pt idx="58">
                  <c:v>17.19530962058224</c:v>
                </c:pt>
                <c:pt idx="59">
                  <c:v>17.184792847391922</c:v>
                </c:pt>
                <c:pt idx="60">
                  <c:v>17.174276074201604</c:v>
                </c:pt>
                <c:pt idx="61">
                  <c:v>17.163759301011282</c:v>
                </c:pt>
                <c:pt idx="62">
                  <c:v>17.153242527820964</c:v>
                </c:pt>
                <c:pt idx="63">
                  <c:v>17.142725754630646</c:v>
                </c:pt>
                <c:pt idx="64">
                  <c:v>17.132208981440328</c:v>
                </c:pt>
                <c:pt idx="65">
                  <c:v>17.121692208250007</c:v>
                </c:pt>
                <c:pt idx="66">
                  <c:v>17.111175435059689</c:v>
                </c:pt>
                <c:pt idx="67">
                  <c:v>17.100658661869371</c:v>
                </c:pt>
                <c:pt idx="68">
                  <c:v>17.090141888679053</c:v>
                </c:pt>
                <c:pt idx="69">
                  <c:v>17.079625115488732</c:v>
                </c:pt>
                <c:pt idx="70">
                  <c:v>17.069108342298414</c:v>
                </c:pt>
                <c:pt idx="71">
                  <c:v>17.058591569108096</c:v>
                </c:pt>
                <c:pt idx="72">
                  <c:v>17.048074795917778</c:v>
                </c:pt>
                <c:pt idx="73">
                  <c:v>17.037558022727456</c:v>
                </c:pt>
                <c:pt idx="74">
                  <c:v>17.027041249537138</c:v>
                </c:pt>
                <c:pt idx="75">
                  <c:v>17.01652447634682</c:v>
                </c:pt>
                <c:pt idx="76">
                  <c:v>17.006007703156502</c:v>
                </c:pt>
                <c:pt idx="77">
                  <c:v>16.995490929966184</c:v>
                </c:pt>
                <c:pt idx="78">
                  <c:v>16.984974156775863</c:v>
                </c:pt>
                <c:pt idx="79">
                  <c:v>16.974457383585545</c:v>
                </c:pt>
                <c:pt idx="80">
                  <c:v>16.963940610395227</c:v>
                </c:pt>
                <c:pt idx="81">
                  <c:v>16.953423837204909</c:v>
                </c:pt>
                <c:pt idx="82">
                  <c:v>16.942907064014587</c:v>
                </c:pt>
                <c:pt idx="83">
                  <c:v>16.932390290824269</c:v>
                </c:pt>
                <c:pt idx="84">
                  <c:v>16.921873517633951</c:v>
                </c:pt>
                <c:pt idx="85">
                  <c:v>16.911356744443633</c:v>
                </c:pt>
                <c:pt idx="86">
                  <c:v>16.900839971253312</c:v>
                </c:pt>
                <c:pt idx="87">
                  <c:v>16.890323198062994</c:v>
                </c:pt>
                <c:pt idx="88">
                  <c:v>16.879806424872676</c:v>
                </c:pt>
                <c:pt idx="89">
                  <c:v>16.869289651682358</c:v>
                </c:pt>
                <c:pt idx="90">
                  <c:v>16.858772878492037</c:v>
                </c:pt>
                <c:pt idx="91">
                  <c:v>16.848256105301719</c:v>
                </c:pt>
                <c:pt idx="92">
                  <c:v>16.837739332111401</c:v>
                </c:pt>
                <c:pt idx="93">
                  <c:v>16.827222558921083</c:v>
                </c:pt>
                <c:pt idx="94">
                  <c:v>16.816705785730761</c:v>
                </c:pt>
                <c:pt idx="95">
                  <c:v>16.806189012540443</c:v>
                </c:pt>
                <c:pt idx="96">
                  <c:v>16.795672239350125</c:v>
                </c:pt>
                <c:pt idx="97">
                  <c:v>16.785155466159807</c:v>
                </c:pt>
                <c:pt idx="98">
                  <c:v>16.774638692969486</c:v>
                </c:pt>
                <c:pt idx="99">
                  <c:v>16.764121919779168</c:v>
                </c:pt>
                <c:pt idx="100">
                  <c:v>16.75360514658885</c:v>
                </c:pt>
                <c:pt idx="101">
                  <c:v>16.743088373398532</c:v>
                </c:pt>
                <c:pt idx="102">
                  <c:v>16.732571600208214</c:v>
                </c:pt>
                <c:pt idx="103">
                  <c:v>16.722054827017892</c:v>
                </c:pt>
                <c:pt idx="104">
                  <c:v>16.711538053827574</c:v>
                </c:pt>
                <c:pt idx="105">
                  <c:v>16.701021280637256</c:v>
                </c:pt>
                <c:pt idx="106">
                  <c:v>16.690504507446938</c:v>
                </c:pt>
                <c:pt idx="107">
                  <c:v>16.679987734256617</c:v>
                </c:pt>
                <c:pt idx="108">
                  <c:v>16.669470961066299</c:v>
                </c:pt>
                <c:pt idx="109">
                  <c:v>16.658954187875981</c:v>
                </c:pt>
                <c:pt idx="110">
                  <c:v>16.648437414685663</c:v>
                </c:pt>
                <c:pt idx="111">
                  <c:v>16.637920641495342</c:v>
                </c:pt>
                <c:pt idx="112">
                  <c:v>16.62740386830502</c:v>
                </c:pt>
                <c:pt idx="113">
                  <c:v>16.616887095114706</c:v>
                </c:pt>
                <c:pt idx="114">
                  <c:v>16.606370321924388</c:v>
                </c:pt>
                <c:pt idx="115">
                  <c:v>16.595853548734066</c:v>
                </c:pt>
                <c:pt idx="116">
                  <c:v>16.585336775543745</c:v>
                </c:pt>
                <c:pt idx="117">
                  <c:v>16.57482000235343</c:v>
                </c:pt>
                <c:pt idx="118">
                  <c:v>16.564303229163112</c:v>
                </c:pt>
                <c:pt idx="119">
                  <c:v>16.553786455972791</c:v>
                </c:pt>
                <c:pt idx="120">
                  <c:v>16.543269682782469</c:v>
                </c:pt>
                <c:pt idx="121">
                  <c:v>16.532752909592155</c:v>
                </c:pt>
                <c:pt idx="122">
                  <c:v>16.522236136401837</c:v>
                </c:pt>
                <c:pt idx="123">
                  <c:v>16.511719363211515</c:v>
                </c:pt>
                <c:pt idx="124">
                  <c:v>16.501202590021197</c:v>
                </c:pt>
                <c:pt idx="125">
                  <c:v>16.490685816830876</c:v>
                </c:pt>
                <c:pt idx="126">
                  <c:v>16.480169043640561</c:v>
                </c:pt>
                <c:pt idx="127">
                  <c:v>16.469652270450243</c:v>
                </c:pt>
                <c:pt idx="128">
                  <c:v>16.459135497259922</c:v>
                </c:pt>
                <c:pt idx="129">
                  <c:v>16.448618724069604</c:v>
                </c:pt>
                <c:pt idx="130">
                  <c:v>16.438101950879286</c:v>
                </c:pt>
                <c:pt idx="131">
                  <c:v>16.427585177688968</c:v>
                </c:pt>
                <c:pt idx="132">
                  <c:v>16.417068404498647</c:v>
                </c:pt>
                <c:pt idx="133">
                  <c:v>16.406551631308329</c:v>
                </c:pt>
                <c:pt idx="134">
                  <c:v>16.396034858118007</c:v>
                </c:pt>
                <c:pt idx="135">
                  <c:v>16.385518084927689</c:v>
                </c:pt>
                <c:pt idx="136">
                  <c:v>16.375001311737371</c:v>
                </c:pt>
                <c:pt idx="137">
                  <c:v>16.364484538547053</c:v>
                </c:pt>
                <c:pt idx="138">
                  <c:v>16.353967765356735</c:v>
                </c:pt>
                <c:pt idx="139">
                  <c:v>16.343450992166417</c:v>
                </c:pt>
                <c:pt idx="140">
                  <c:v>16.332934218976096</c:v>
                </c:pt>
                <c:pt idx="141">
                  <c:v>16.322417445785781</c:v>
                </c:pt>
                <c:pt idx="142">
                  <c:v>16.31190067259546</c:v>
                </c:pt>
                <c:pt idx="143">
                  <c:v>16.301383899405142</c:v>
                </c:pt>
                <c:pt idx="144">
                  <c:v>16.29086712621482</c:v>
                </c:pt>
                <c:pt idx="145">
                  <c:v>16.280350353024502</c:v>
                </c:pt>
                <c:pt idx="146">
                  <c:v>16.269833579834184</c:v>
                </c:pt>
                <c:pt idx="147">
                  <c:v>16.259316806643866</c:v>
                </c:pt>
                <c:pt idx="148">
                  <c:v>16.248800033453545</c:v>
                </c:pt>
                <c:pt idx="149">
                  <c:v>16.238283260263223</c:v>
                </c:pt>
                <c:pt idx="150">
                  <c:v>16.227766487072909</c:v>
                </c:pt>
                <c:pt idx="151">
                  <c:v>16.217249713882595</c:v>
                </c:pt>
                <c:pt idx="152">
                  <c:v>16.206732940692273</c:v>
                </c:pt>
                <c:pt idx="153">
                  <c:v>16.196216167501948</c:v>
                </c:pt>
                <c:pt idx="154">
                  <c:v>16.185699394311634</c:v>
                </c:pt>
                <c:pt idx="155">
                  <c:v>16.175182621121316</c:v>
                </c:pt>
                <c:pt idx="156">
                  <c:v>16.164665847930998</c:v>
                </c:pt>
                <c:pt idx="157">
                  <c:v>16.154149074740676</c:v>
                </c:pt>
                <c:pt idx="158">
                  <c:v>16.143632301550362</c:v>
                </c:pt>
                <c:pt idx="159">
                  <c:v>16.13311552836004</c:v>
                </c:pt>
                <c:pt idx="160">
                  <c:v>16.122598755169722</c:v>
                </c:pt>
                <c:pt idx="161">
                  <c:v>16.112081981979397</c:v>
                </c:pt>
                <c:pt idx="162">
                  <c:v>16.101565208789083</c:v>
                </c:pt>
                <c:pt idx="163">
                  <c:v>16.091048435598765</c:v>
                </c:pt>
                <c:pt idx="164">
                  <c:v>16.080531662408447</c:v>
                </c:pt>
                <c:pt idx="165">
                  <c:v>16.070014889218125</c:v>
                </c:pt>
                <c:pt idx="166">
                  <c:v>16.059498116027807</c:v>
                </c:pt>
                <c:pt idx="167">
                  <c:v>16.048981342837489</c:v>
                </c:pt>
                <c:pt idx="168">
                  <c:v>16.038464569647171</c:v>
                </c:pt>
                <c:pt idx="169">
                  <c:v>16.02794779645685</c:v>
                </c:pt>
                <c:pt idx="170">
                  <c:v>16.017431023266528</c:v>
                </c:pt>
                <c:pt idx="171">
                  <c:v>16.006914250076214</c:v>
                </c:pt>
                <c:pt idx="172">
                  <c:v>15.996397476885896</c:v>
                </c:pt>
                <c:pt idx="173">
                  <c:v>15.985880703695575</c:v>
                </c:pt>
                <c:pt idx="174">
                  <c:v>15.975363930505257</c:v>
                </c:pt>
                <c:pt idx="175">
                  <c:v>15.964847157314939</c:v>
                </c:pt>
                <c:pt idx="176">
                  <c:v>15.954330384124622</c:v>
                </c:pt>
                <c:pt idx="177">
                  <c:v>15.943813610934303</c:v>
                </c:pt>
                <c:pt idx="178">
                  <c:v>15.933296837743979</c:v>
                </c:pt>
                <c:pt idx="179">
                  <c:v>15.922780064553663</c:v>
                </c:pt>
                <c:pt idx="180">
                  <c:v>15.912263291363345</c:v>
                </c:pt>
                <c:pt idx="181">
                  <c:v>15.901746518173027</c:v>
                </c:pt>
                <c:pt idx="182">
                  <c:v>15.891229744982704</c:v>
                </c:pt>
                <c:pt idx="183">
                  <c:v>15.880712971792391</c:v>
                </c:pt>
                <c:pt idx="184">
                  <c:v>15.870196198602068</c:v>
                </c:pt>
                <c:pt idx="185">
                  <c:v>15.859679425411754</c:v>
                </c:pt>
                <c:pt idx="186">
                  <c:v>15.849162652221429</c:v>
                </c:pt>
                <c:pt idx="187">
                  <c:v>15.838645879031112</c:v>
                </c:pt>
                <c:pt idx="188">
                  <c:v>15.828129105840794</c:v>
                </c:pt>
                <c:pt idx="189">
                  <c:v>15.817612332650477</c:v>
                </c:pt>
                <c:pt idx="190">
                  <c:v>15.807095559460157</c:v>
                </c:pt>
                <c:pt idx="191">
                  <c:v>15.796578786269837</c:v>
                </c:pt>
                <c:pt idx="192">
                  <c:v>15.786062013079521</c:v>
                </c:pt>
                <c:pt idx="193">
                  <c:v>15.775545239889201</c:v>
                </c:pt>
                <c:pt idx="194">
                  <c:v>15.765028466698881</c:v>
                </c:pt>
                <c:pt idx="195">
                  <c:v>15.75451169350856</c:v>
                </c:pt>
                <c:pt idx="196">
                  <c:v>15.743994920318244</c:v>
                </c:pt>
                <c:pt idx="197">
                  <c:v>15.733478147127924</c:v>
                </c:pt>
                <c:pt idx="198">
                  <c:v>15.722961373937608</c:v>
                </c:pt>
                <c:pt idx="199">
                  <c:v>15.712444600747286</c:v>
                </c:pt>
                <c:pt idx="200">
                  <c:v>15.701927827556966</c:v>
                </c:pt>
                <c:pt idx="201">
                  <c:v>15.691411054366652</c:v>
                </c:pt>
                <c:pt idx="202">
                  <c:v>15.680894281176331</c:v>
                </c:pt>
                <c:pt idx="203">
                  <c:v>15.670377507986011</c:v>
                </c:pt>
                <c:pt idx="204">
                  <c:v>15.659860734795693</c:v>
                </c:pt>
                <c:pt idx="205">
                  <c:v>15.649343961605375</c:v>
                </c:pt>
                <c:pt idx="206">
                  <c:v>15.638827188415057</c:v>
                </c:pt>
                <c:pt idx="207">
                  <c:v>15.628310415224734</c:v>
                </c:pt>
                <c:pt idx="208">
                  <c:v>15.617793642034417</c:v>
                </c:pt>
                <c:pt idx="209">
                  <c:v>15.607276868844101</c:v>
                </c:pt>
                <c:pt idx="210">
                  <c:v>15.596760095653782</c:v>
                </c:pt>
                <c:pt idx="211">
                  <c:v>15.586243322463456</c:v>
                </c:pt>
                <c:pt idx="212">
                  <c:v>15.575726549273146</c:v>
                </c:pt>
                <c:pt idx="213">
                  <c:v>15.565209776082824</c:v>
                </c:pt>
                <c:pt idx="214">
                  <c:v>15.554693002892508</c:v>
                </c:pt>
                <c:pt idx="215">
                  <c:v>15.544176229702185</c:v>
                </c:pt>
                <c:pt idx="216">
                  <c:v>15.533659456511868</c:v>
                </c:pt>
                <c:pt idx="217">
                  <c:v>15.52314268332155</c:v>
                </c:pt>
                <c:pt idx="218">
                  <c:v>15.512625910131231</c:v>
                </c:pt>
                <c:pt idx="219">
                  <c:v>15.502109136940909</c:v>
                </c:pt>
                <c:pt idx="220">
                  <c:v>15.491592363750593</c:v>
                </c:pt>
                <c:pt idx="221">
                  <c:v>15.481075590560273</c:v>
                </c:pt>
                <c:pt idx="222">
                  <c:v>15.470558817369955</c:v>
                </c:pt>
                <c:pt idx="223">
                  <c:v>15.460042044179637</c:v>
                </c:pt>
                <c:pt idx="224">
                  <c:v>15.449525270989314</c:v>
                </c:pt>
                <c:pt idx="225">
                  <c:v>15.439008497798998</c:v>
                </c:pt>
                <c:pt idx="226">
                  <c:v>15.42849172460868</c:v>
                </c:pt>
                <c:pt idx="227">
                  <c:v>15.417974951418362</c:v>
                </c:pt>
                <c:pt idx="228">
                  <c:v>15.40745817822804</c:v>
                </c:pt>
                <c:pt idx="229">
                  <c:v>15.396941405037726</c:v>
                </c:pt>
                <c:pt idx="230">
                  <c:v>15.386424631847406</c:v>
                </c:pt>
                <c:pt idx="231">
                  <c:v>15.375907858657087</c:v>
                </c:pt>
                <c:pt idx="232">
                  <c:v>15.365391085466765</c:v>
                </c:pt>
                <c:pt idx="233">
                  <c:v>15.354874312276447</c:v>
                </c:pt>
                <c:pt idx="234">
                  <c:v>15.344357539086129</c:v>
                </c:pt>
                <c:pt idx="235">
                  <c:v>15.333840765895809</c:v>
                </c:pt>
                <c:pt idx="236">
                  <c:v>15.32332399270549</c:v>
                </c:pt>
                <c:pt idx="237">
                  <c:v>15.312807219515168</c:v>
                </c:pt>
                <c:pt idx="238">
                  <c:v>15.302290446324854</c:v>
                </c:pt>
                <c:pt idx="239">
                  <c:v>15.291773673134539</c:v>
                </c:pt>
                <c:pt idx="240">
                  <c:v>15.281256899944214</c:v>
                </c:pt>
                <c:pt idx="241">
                  <c:v>15.270740126753896</c:v>
                </c:pt>
                <c:pt idx="242">
                  <c:v>15.260223353563575</c:v>
                </c:pt>
                <c:pt idx="243">
                  <c:v>15.249706580373259</c:v>
                </c:pt>
                <c:pt idx="244">
                  <c:v>15.239189807182941</c:v>
                </c:pt>
                <c:pt idx="245">
                  <c:v>15.228673033992621</c:v>
                </c:pt>
                <c:pt idx="246">
                  <c:v>15.218156260802301</c:v>
                </c:pt>
                <c:pt idx="247">
                  <c:v>15.207639487611983</c:v>
                </c:pt>
                <c:pt idx="248">
                  <c:v>15.197122714421667</c:v>
                </c:pt>
                <c:pt idx="249">
                  <c:v>15.186605941231344</c:v>
                </c:pt>
                <c:pt idx="250">
                  <c:v>15.176089168041027</c:v>
                </c:pt>
                <c:pt idx="251">
                  <c:v>15.165572394850706</c:v>
                </c:pt>
                <c:pt idx="252">
                  <c:v>15.155055621660393</c:v>
                </c:pt>
                <c:pt idx="253">
                  <c:v>15.14453884847007</c:v>
                </c:pt>
                <c:pt idx="254">
                  <c:v>15.134022075279754</c:v>
                </c:pt>
                <c:pt idx="255">
                  <c:v>15.123505302089436</c:v>
                </c:pt>
                <c:pt idx="256">
                  <c:v>15.112988528899116</c:v>
                </c:pt>
                <c:pt idx="257">
                  <c:v>15.102471755708791</c:v>
                </c:pt>
                <c:pt idx="258">
                  <c:v>15.091954982518478</c:v>
                </c:pt>
                <c:pt idx="259">
                  <c:v>15.081438209328159</c:v>
                </c:pt>
                <c:pt idx="260">
                  <c:v>15.070921436137839</c:v>
                </c:pt>
                <c:pt idx="261">
                  <c:v>15.060404662947517</c:v>
                </c:pt>
                <c:pt idx="262">
                  <c:v>15.049887889757203</c:v>
                </c:pt>
                <c:pt idx="263">
                  <c:v>15.039371116566885</c:v>
                </c:pt>
                <c:pt idx="264">
                  <c:v>15.028854343376565</c:v>
                </c:pt>
                <c:pt idx="265">
                  <c:v>15.018337570186244</c:v>
                </c:pt>
                <c:pt idx="266">
                  <c:v>15.007820796995926</c:v>
                </c:pt>
                <c:pt idx="267">
                  <c:v>14.997304023805608</c:v>
                </c:pt>
                <c:pt idx="268">
                  <c:v>14.98678725061529</c:v>
                </c:pt>
                <c:pt idx="269">
                  <c:v>14.976270477424967</c:v>
                </c:pt>
                <c:pt idx="270">
                  <c:v>14.96575370423465</c:v>
                </c:pt>
                <c:pt idx="271">
                  <c:v>14.955236931044334</c:v>
                </c:pt>
                <c:pt idx="272">
                  <c:v>14.944720157854015</c:v>
                </c:pt>
                <c:pt idx="273">
                  <c:v>14.934203384663698</c:v>
                </c:pt>
                <c:pt idx="274">
                  <c:v>14.923686611473375</c:v>
                </c:pt>
                <c:pt idx="275">
                  <c:v>14.913169838283055</c:v>
                </c:pt>
                <c:pt idx="276">
                  <c:v>14.902653065092739</c:v>
                </c:pt>
                <c:pt idx="277">
                  <c:v>14.892136291902421</c:v>
                </c:pt>
                <c:pt idx="278">
                  <c:v>14.8816195187121</c:v>
                </c:pt>
                <c:pt idx="279">
                  <c:v>14.871102745521782</c:v>
                </c:pt>
                <c:pt idx="280">
                  <c:v>14.860585972331465</c:v>
                </c:pt>
                <c:pt idx="281">
                  <c:v>14.850069199141148</c:v>
                </c:pt>
                <c:pt idx="282">
                  <c:v>14.839552425950828</c:v>
                </c:pt>
                <c:pt idx="283">
                  <c:v>14.829035652760506</c:v>
                </c:pt>
                <c:pt idx="284">
                  <c:v>14.818518879570188</c:v>
                </c:pt>
                <c:pt idx="285">
                  <c:v>14.808002106379869</c:v>
                </c:pt>
                <c:pt idx="286">
                  <c:v>14.797485333189549</c:v>
                </c:pt>
                <c:pt idx="287">
                  <c:v>14.786968559999231</c:v>
                </c:pt>
                <c:pt idx="288">
                  <c:v>14.776451786808913</c:v>
                </c:pt>
                <c:pt idx="289">
                  <c:v>14.765935013618597</c:v>
                </c:pt>
                <c:pt idx="290">
                  <c:v>14.755418240428273</c:v>
                </c:pt>
                <c:pt idx="291">
                  <c:v>14.744901467237955</c:v>
                </c:pt>
                <c:pt idx="292">
                  <c:v>14.734384694047638</c:v>
                </c:pt>
                <c:pt idx="293">
                  <c:v>14.723867920857321</c:v>
                </c:pt>
                <c:pt idx="294">
                  <c:v>14.713351147666998</c:v>
                </c:pt>
                <c:pt idx="295">
                  <c:v>14.70283437447668</c:v>
                </c:pt>
                <c:pt idx="296">
                  <c:v>14.692317601286362</c:v>
                </c:pt>
                <c:pt idx="297">
                  <c:v>14.681800828096044</c:v>
                </c:pt>
                <c:pt idx="298">
                  <c:v>14.671284054905726</c:v>
                </c:pt>
                <c:pt idx="299">
                  <c:v>14.660767281715405</c:v>
                </c:pt>
                <c:pt idx="300">
                  <c:v>14.650250508525087</c:v>
                </c:pt>
                <c:pt idx="301">
                  <c:v>14.639733735334769</c:v>
                </c:pt>
                <c:pt idx="302">
                  <c:v>14.629216962144451</c:v>
                </c:pt>
                <c:pt idx="303">
                  <c:v>14.618700188954133</c:v>
                </c:pt>
                <c:pt idx="304">
                  <c:v>14.60818341576381</c:v>
                </c:pt>
                <c:pt idx="305">
                  <c:v>14.597666642573493</c:v>
                </c:pt>
                <c:pt idx="306">
                  <c:v>14.587149869383175</c:v>
                </c:pt>
                <c:pt idx="307">
                  <c:v>14.576633096192854</c:v>
                </c:pt>
                <c:pt idx="308">
                  <c:v>14.566116323002536</c:v>
                </c:pt>
                <c:pt idx="309">
                  <c:v>14.555599549812218</c:v>
                </c:pt>
                <c:pt idx="310">
                  <c:v>14.5450827766219</c:v>
                </c:pt>
                <c:pt idx="311">
                  <c:v>14.534566003431578</c:v>
                </c:pt>
                <c:pt idx="312">
                  <c:v>14.52404923024126</c:v>
                </c:pt>
                <c:pt idx="313">
                  <c:v>14.513532457050943</c:v>
                </c:pt>
                <c:pt idx="314">
                  <c:v>14.503015683860626</c:v>
                </c:pt>
                <c:pt idx="315">
                  <c:v>14.492498910670303</c:v>
                </c:pt>
                <c:pt idx="316">
                  <c:v>14.481982137479985</c:v>
                </c:pt>
                <c:pt idx="317">
                  <c:v>14.471465364289667</c:v>
                </c:pt>
                <c:pt idx="318">
                  <c:v>14.460948591099347</c:v>
                </c:pt>
                <c:pt idx="319">
                  <c:v>14.450431817909028</c:v>
                </c:pt>
                <c:pt idx="320">
                  <c:v>14.439915044718711</c:v>
                </c:pt>
                <c:pt idx="321">
                  <c:v>14.429398271528392</c:v>
                </c:pt>
                <c:pt idx="322">
                  <c:v>14.418881498338072</c:v>
                </c:pt>
                <c:pt idx="323">
                  <c:v>14.408364725147758</c:v>
                </c:pt>
                <c:pt idx="324">
                  <c:v>14.397847951957434</c:v>
                </c:pt>
                <c:pt idx="325">
                  <c:v>14.387331178767118</c:v>
                </c:pt>
                <c:pt idx="326">
                  <c:v>14.376814405576798</c:v>
                </c:pt>
                <c:pt idx="327">
                  <c:v>14.36629763238648</c:v>
                </c:pt>
                <c:pt idx="328">
                  <c:v>14.355780859196159</c:v>
                </c:pt>
                <c:pt idx="329">
                  <c:v>14.345264086005839</c:v>
                </c:pt>
                <c:pt idx="330">
                  <c:v>14.334747312815521</c:v>
                </c:pt>
                <c:pt idx="331">
                  <c:v>14.324230539625205</c:v>
                </c:pt>
                <c:pt idx="332">
                  <c:v>14.313713766434885</c:v>
                </c:pt>
                <c:pt idx="333">
                  <c:v>14.303196993244566</c:v>
                </c:pt>
                <c:pt idx="334">
                  <c:v>14.292680220054249</c:v>
                </c:pt>
                <c:pt idx="335">
                  <c:v>14.28216344686393</c:v>
                </c:pt>
                <c:pt idx="336">
                  <c:v>14.271646673673608</c:v>
                </c:pt>
                <c:pt idx="337">
                  <c:v>14.261129900483288</c:v>
                </c:pt>
                <c:pt idx="338">
                  <c:v>14.250613127292972</c:v>
                </c:pt>
                <c:pt idx="339">
                  <c:v>14.240096354102654</c:v>
                </c:pt>
                <c:pt idx="340">
                  <c:v>14.229579580912334</c:v>
                </c:pt>
                <c:pt idx="341">
                  <c:v>14.219062807722013</c:v>
                </c:pt>
                <c:pt idx="342">
                  <c:v>14.208546034531699</c:v>
                </c:pt>
                <c:pt idx="343">
                  <c:v>14.198029261341381</c:v>
                </c:pt>
                <c:pt idx="344">
                  <c:v>14.187512488151057</c:v>
                </c:pt>
                <c:pt idx="345">
                  <c:v>14.176995714960739</c:v>
                </c:pt>
                <c:pt idx="346">
                  <c:v>14.16647894177042</c:v>
                </c:pt>
                <c:pt idx="347">
                  <c:v>14.155962168580105</c:v>
                </c:pt>
                <c:pt idx="348">
                  <c:v>14.145445395389782</c:v>
                </c:pt>
                <c:pt idx="349">
                  <c:v>14.134928622199464</c:v>
                </c:pt>
                <c:pt idx="350">
                  <c:v>14.124411849009146</c:v>
                </c:pt>
                <c:pt idx="351">
                  <c:v>14.113895075818828</c:v>
                </c:pt>
                <c:pt idx="352">
                  <c:v>14.103378302628506</c:v>
                </c:pt>
                <c:pt idx="353">
                  <c:v>14.092861529438188</c:v>
                </c:pt>
                <c:pt idx="354">
                  <c:v>14.082344756247871</c:v>
                </c:pt>
                <c:pt idx="355">
                  <c:v>14.071827983057554</c:v>
                </c:pt>
                <c:pt idx="356">
                  <c:v>14.061311209867233</c:v>
                </c:pt>
                <c:pt idx="357">
                  <c:v>14.050794436676915</c:v>
                </c:pt>
                <c:pt idx="358">
                  <c:v>14.040277663486595</c:v>
                </c:pt>
                <c:pt idx="359">
                  <c:v>14.029760890296277</c:v>
                </c:pt>
                <c:pt idx="360">
                  <c:v>14.019244117105959</c:v>
                </c:pt>
                <c:pt idx="361">
                  <c:v>14.008727343915639</c:v>
                </c:pt>
                <c:pt idx="362">
                  <c:v>13.99821057072532</c:v>
                </c:pt>
                <c:pt idx="363">
                  <c:v>13.987693797535002</c:v>
                </c:pt>
                <c:pt idx="364">
                  <c:v>13.977177024344684</c:v>
                </c:pt>
                <c:pt idx="365">
                  <c:v>13.966660251154362</c:v>
                </c:pt>
                <c:pt idx="366">
                  <c:v>13.956143477964044</c:v>
                </c:pt>
                <c:pt idx="367">
                  <c:v>13.945626704773726</c:v>
                </c:pt>
                <c:pt idx="368">
                  <c:v>13.935109931583407</c:v>
                </c:pt>
                <c:pt idx="369">
                  <c:v>13.924593158393089</c:v>
                </c:pt>
                <c:pt idx="370">
                  <c:v>13.914076385202769</c:v>
                </c:pt>
                <c:pt idx="371">
                  <c:v>13.903559612012451</c:v>
                </c:pt>
                <c:pt idx="372">
                  <c:v>13.893042838822133</c:v>
                </c:pt>
                <c:pt idx="373">
                  <c:v>13.882526065631813</c:v>
                </c:pt>
                <c:pt idx="374">
                  <c:v>13.872009292441493</c:v>
                </c:pt>
                <c:pt idx="375">
                  <c:v>13.861492519251176</c:v>
                </c:pt>
                <c:pt idx="376">
                  <c:v>13.850975746060858</c:v>
                </c:pt>
                <c:pt idx="377">
                  <c:v>13.840458972870538</c:v>
                </c:pt>
                <c:pt idx="378">
                  <c:v>13.82994219968022</c:v>
                </c:pt>
                <c:pt idx="379">
                  <c:v>13.819425426489902</c:v>
                </c:pt>
                <c:pt idx="380">
                  <c:v>13.808908653299582</c:v>
                </c:pt>
                <c:pt idx="381">
                  <c:v>13.798391880109264</c:v>
                </c:pt>
                <c:pt idx="382">
                  <c:v>13.787875106918944</c:v>
                </c:pt>
                <c:pt idx="383">
                  <c:v>13.777358333728625</c:v>
                </c:pt>
                <c:pt idx="384">
                  <c:v>13.766841560538307</c:v>
                </c:pt>
                <c:pt idx="385">
                  <c:v>13.756324787347989</c:v>
                </c:pt>
                <c:pt idx="386">
                  <c:v>13.745808014157669</c:v>
                </c:pt>
                <c:pt idx="387">
                  <c:v>13.735291240967349</c:v>
                </c:pt>
                <c:pt idx="388">
                  <c:v>13.724774467777031</c:v>
                </c:pt>
                <c:pt idx="389">
                  <c:v>13.714257694586713</c:v>
                </c:pt>
                <c:pt idx="390">
                  <c:v>13.703740921396395</c:v>
                </c:pt>
                <c:pt idx="391">
                  <c:v>13.693224148206074</c:v>
                </c:pt>
                <c:pt idx="392">
                  <c:v>13.682707375015756</c:v>
                </c:pt>
                <c:pt idx="393">
                  <c:v>13.67219060182544</c:v>
                </c:pt>
                <c:pt idx="394">
                  <c:v>13.661673828635118</c:v>
                </c:pt>
                <c:pt idx="395">
                  <c:v>13.651157055444799</c:v>
                </c:pt>
                <c:pt idx="396">
                  <c:v>13.640640282254481</c:v>
                </c:pt>
                <c:pt idx="397">
                  <c:v>13.630123509064163</c:v>
                </c:pt>
                <c:pt idx="398">
                  <c:v>13.619606735873843</c:v>
                </c:pt>
                <c:pt idx="399">
                  <c:v>13.609089962683523</c:v>
                </c:pt>
                <c:pt idx="400">
                  <c:v>13.598573189493203</c:v>
                </c:pt>
                <c:pt idx="401">
                  <c:v>13.588056416302887</c:v>
                </c:pt>
                <c:pt idx="402">
                  <c:v>13.577539643112569</c:v>
                </c:pt>
                <c:pt idx="403">
                  <c:v>13.567022869922249</c:v>
                </c:pt>
                <c:pt idx="404">
                  <c:v>13.556506096731932</c:v>
                </c:pt>
                <c:pt idx="405">
                  <c:v>13.545989323541612</c:v>
                </c:pt>
                <c:pt idx="406">
                  <c:v>13.535472550351294</c:v>
                </c:pt>
                <c:pt idx="407">
                  <c:v>13.524955777160974</c:v>
                </c:pt>
                <c:pt idx="408">
                  <c:v>13.514439003970654</c:v>
                </c:pt>
                <c:pt idx="409">
                  <c:v>13.503922230780336</c:v>
                </c:pt>
                <c:pt idx="410">
                  <c:v>13.493405457590018</c:v>
                </c:pt>
                <c:pt idx="411">
                  <c:v>13.482888684399699</c:v>
                </c:pt>
                <c:pt idx="412">
                  <c:v>13.472371911209379</c:v>
                </c:pt>
                <c:pt idx="413">
                  <c:v>13.461855138019061</c:v>
                </c:pt>
                <c:pt idx="414">
                  <c:v>13.451338364828743</c:v>
                </c:pt>
                <c:pt idx="415">
                  <c:v>13.440821591638421</c:v>
                </c:pt>
                <c:pt idx="416">
                  <c:v>13.430304818448105</c:v>
                </c:pt>
                <c:pt idx="417">
                  <c:v>13.419788045257787</c:v>
                </c:pt>
                <c:pt idx="418">
                  <c:v>13.409271272067468</c:v>
                </c:pt>
                <c:pt idx="419">
                  <c:v>13.398754498877148</c:v>
                </c:pt>
                <c:pt idx="420">
                  <c:v>13.388237725686828</c:v>
                </c:pt>
                <c:pt idx="421">
                  <c:v>13.37772095249651</c:v>
                </c:pt>
                <c:pt idx="422">
                  <c:v>13.367204179306192</c:v>
                </c:pt>
                <c:pt idx="423">
                  <c:v>13.356687406115872</c:v>
                </c:pt>
                <c:pt idx="424">
                  <c:v>13.346170632925553</c:v>
                </c:pt>
                <c:pt idx="425">
                  <c:v>13.335653859735235</c:v>
                </c:pt>
                <c:pt idx="426">
                  <c:v>13.325137086544917</c:v>
                </c:pt>
                <c:pt idx="427">
                  <c:v>13.314620313354595</c:v>
                </c:pt>
                <c:pt idx="428">
                  <c:v>13.304103540164276</c:v>
                </c:pt>
                <c:pt idx="429">
                  <c:v>13.293586766973959</c:v>
                </c:pt>
                <c:pt idx="430">
                  <c:v>13.283069993783641</c:v>
                </c:pt>
                <c:pt idx="431">
                  <c:v>13.272553220593323</c:v>
                </c:pt>
                <c:pt idx="432">
                  <c:v>13.262036447403004</c:v>
                </c:pt>
                <c:pt idx="433">
                  <c:v>13.251519674212682</c:v>
                </c:pt>
                <c:pt idx="434">
                  <c:v>13.241002901022364</c:v>
                </c:pt>
                <c:pt idx="435">
                  <c:v>13.230486127832048</c:v>
                </c:pt>
                <c:pt idx="436">
                  <c:v>13.21996935464173</c:v>
                </c:pt>
                <c:pt idx="437">
                  <c:v>13.209452581451407</c:v>
                </c:pt>
                <c:pt idx="438">
                  <c:v>13.198935808261089</c:v>
                </c:pt>
                <c:pt idx="439">
                  <c:v>13.188419035070773</c:v>
                </c:pt>
                <c:pt idx="440">
                  <c:v>13.177902261880453</c:v>
                </c:pt>
                <c:pt idx="441">
                  <c:v>13.167385488690133</c:v>
                </c:pt>
                <c:pt idx="442">
                  <c:v>13.156868715499815</c:v>
                </c:pt>
                <c:pt idx="443">
                  <c:v>13.146351942309497</c:v>
                </c:pt>
                <c:pt idx="444">
                  <c:v>13.135835169119176</c:v>
                </c:pt>
                <c:pt idx="445">
                  <c:v>13.12531839592886</c:v>
                </c:pt>
                <c:pt idx="446">
                  <c:v>13.114801622738542</c:v>
                </c:pt>
                <c:pt idx="447">
                  <c:v>13.104284849548224</c:v>
                </c:pt>
                <c:pt idx="448">
                  <c:v>13.093768076357904</c:v>
                </c:pt>
                <c:pt idx="449">
                  <c:v>13.083251303167581</c:v>
                </c:pt>
                <c:pt idx="450">
                  <c:v>13.072734529977264</c:v>
                </c:pt>
                <c:pt idx="451">
                  <c:v>13.062217756786946</c:v>
                </c:pt>
                <c:pt idx="452">
                  <c:v>13.051700983596627</c:v>
                </c:pt>
                <c:pt idx="453">
                  <c:v>13.041184210406307</c:v>
                </c:pt>
                <c:pt idx="454">
                  <c:v>13.030667437215987</c:v>
                </c:pt>
                <c:pt idx="455">
                  <c:v>13.020150664025671</c:v>
                </c:pt>
                <c:pt idx="456">
                  <c:v>13.009633890835353</c:v>
                </c:pt>
                <c:pt idx="457">
                  <c:v>12.999117117645033</c:v>
                </c:pt>
                <c:pt idx="458">
                  <c:v>12.988600344454712</c:v>
                </c:pt>
                <c:pt idx="459">
                  <c:v>12.978083571264394</c:v>
                </c:pt>
                <c:pt idx="460">
                  <c:v>12.967566798074078</c:v>
                </c:pt>
                <c:pt idx="461">
                  <c:v>12.957050024883758</c:v>
                </c:pt>
                <c:pt idx="462">
                  <c:v>12.946533251693438</c:v>
                </c:pt>
                <c:pt idx="463">
                  <c:v>12.93601647850312</c:v>
                </c:pt>
                <c:pt idx="464">
                  <c:v>12.925499705312802</c:v>
                </c:pt>
                <c:pt idx="465">
                  <c:v>12.914982932122482</c:v>
                </c:pt>
                <c:pt idx="466">
                  <c:v>12.904466158932163</c:v>
                </c:pt>
                <c:pt idx="467">
                  <c:v>12.893949385741845</c:v>
                </c:pt>
                <c:pt idx="468">
                  <c:v>12.883432612551527</c:v>
                </c:pt>
                <c:pt idx="469">
                  <c:v>12.872915839361207</c:v>
                </c:pt>
                <c:pt idx="470">
                  <c:v>12.862399066170886</c:v>
                </c:pt>
                <c:pt idx="471">
                  <c:v>12.851882292980569</c:v>
                </c:pt>
                <c:pt idx="472">
                  <c:v>12.841365519790253</c:v>
                </c:pt>
                <c:pt idx="473">
                  <c:v>12.830848746599932</c:v>
                </c:pt>
                <c:pt idx="474">
                  <c:v>12.82033197340961</c:v>
                </c:pt>
                <c:pt idx="475">
                  <c:v>12.809815200219294</c:v>
                </c:pt>
                <c:pt idx="476">
                  <c:v>12.799298427028976</c:v>
                </c:pt>
                <c:pt idx="477">
                  <c:v>12.788781653838656</c:v>
                </c:pt>
                <c:pt idx="478">
                  <c:v>12.778264880648337</c:v>
                </c:pt>
                <c:pt idx="479">
                  <c:v>12.76774810745802</c:v>
                </c:pt>
                <c:pt idx="480">
                  <c:v>12.757231334267701</c:v>
                </c:pt>
                <c:pt idx="481">
                  <c:v>12.746714561077383</c:v>
                </c:pt>
                <c:pt idx="482">
                  <c:v>12.736197787887065</c:v>
                </c:pt>
                <c:pt idx="483">
                  <c:v>12.725681014696743</c:v>
                </c:pt>
                <c:pt idx="484">
                  <c:v>12.715164241506423</c:v>
                </c:pt>
                <c:pt idx="485">
                  <c:v>12.704647468316109</c:v>
                </c:pt>
                <c:pt idx="486">
                  <c:v>12.694130695125788</c:v>
                </c:pt>
                <c:pt idx="487">
                  <c:v>12.683613921935468</c:v>
                </c:pt>
                <c:pt idx="488">
                  <c:v>12.67309714874515</c:v>
                </c:pt>
                <c:pt idx="489">
                  <c:v>12.662580375554832</c:v>
                </c:pt>
                <c:pt idx="490">
                  <c:v>12.652063602364514</c:v>
                </c:pt>
                <c:pt idx="491">
                  <c:v>12.641546829174191</c:v>
                </c:pt>
                <c:pt idx="492">
                  <c:v>12.631030055983874</c:v>
                </c:pt>
                <c:pt idx="493">
                  <c:v>12.620513282793558</c:v>
                </c:pt>
                <c:pt idx="494">
                  <c:v>12.609996509603238</c:v>
                </c:pt>
                <c:pt idx="495">
                  <c:v>12.599479736412919</c:v>
                </c:pt>
                <c:pt idx="496">
                  <c:v>12.588962963222599</c:v>
                </c:pt>
                <c:pt idx="497">
                  <c:v>12.578446190032281</c:v>
                </c:pt>
                <c:pt idx="498">
                  <c:v>12.567929416841961</c:v>
                </c:pt>
                <c:pt idx="499">
                  <c:v>12.557412643651643</c:v>
                </c:pt>
                <c:pt idx="500">
                  <c:v>12.546895870461322</c:v>
                </c:pt>
                <c:pt idx="501">
                  <c:v>12.536379097271006</c:v>
                </c:pt>
                <c:pt idx="502">
                  <c:v>12.525862324080686</c:v>
                </c:pt>
                <c:pt idx="503">
                  <c:v>12.515345550890368</c:v>
                </c:pt>
                <c:pt idx="504">
                  <c:v>12.504828777700048</c:v>
                </c:pt>
                <c:pt idx="505">
                  <c:v>12.494312004509732</c:v>
                </c:pt>
                <c:pt idx="506">
                  <c:v>12.483795231319412</c:v>
                </c:pt>
                <c:pt idx="507">
                  <c:v>12.473278458129091</c:v>
                </c:pt>
                <c:pt idx="508">
                  <c:v>12.462761684938773</c:v>
                </c:pt>
                <c:pt idx="509">
                  <c:v>12.452244911748457</c:v>
                </c:pt>
                <c:pt idx="510">
                  <c:v>12.441728138558139</c:v>
                </c:pt>
                <c:pt idx="511">
                  <c:v>12.431211365367819</c:v>
                </c:pt>
                <c:pt idx="512">
                  <c:v>12.420694592177497</c:v>
                </c:pt>
                <c:pt idx="513">
                  <c:v>12.410177818987181</c:v>
                </c:pt>
                <c:pt idx="514">
                  <c:v>12.39966104579686</c:v>
                </c:pt>
                <c:pt idx="515">
                  <c:v>12.389144272606542</c:v>
                </c:pt>
                <c:pt idx="516">
                  <c:v>12.37862749941622</c:v>
                </c:pt>
                <c:pt idx="517">
                  <c:v>12.368110726225906</c:v>
                </c:pt>
                <c:pt idx="518">
                  <c:v>12.357593953035586</c:v>
                </c:pt>
                <c:pt idx="519">
                  <c:v>12.347077179845266</c:v>
                </c:pt>
                <c:pt idx="520">
                  <c:v>12.336560406654945</c:v>
                </c:pt>
                <c:pt idx="521">
                  <c:v>12.326043633464629</c:v>
                </c:pt>
                <c:pt idx="522">
                  <c:v>12.315526860274311</c:v>
                </c:pt>
                <c:pt idx="523">
                  <c:v>12.305010087083989</c:v>
                </c:pt>
                <c:pt idx="524">
                  <c:v>12.294493313893671</c:v>
                </c:pt>
                <c:pt idx="525">
                  <c:v>12.283976540703353</c:v>
                </c:pt>
                <c:pt idx="526">
                  <c:v>12.273459767513035</c:v>
                </c:pt>
                <c:pt idx="527">
                  <c:v>12.262942994322714</c:v>
                </c:pt>
                <c:pt idx="528">
                  <c:v>12.252426221132398</c:v>
                </c:pt>
                <c:pt idx="529">
                  <c:v>12.241909447942078</c:v>
                </c:pt>
                <c:pt idx="530">
                  <c:v>12.23139267475176</c:v>
                </c:pt>
                <c:pt idx="531">
                  <c:v>12.220875901561442</c:v>
                </c:pt>
                <c:pt idx="532">
                  <c:v>12.210359128371122</c:v>
                </c:pt>
                <c:pt idx="533">
                  <c:v>12.199842355180802</c:v>
                </c:pt>
                <c:pt idx="534">
                  <c:v>12.189325581990484</c:v>
                </c:pt>
                <c:pt idx="535">
                  <c:v>12.178808808800166</c:v>
                </c:pt>
                <c:pt idx="536">
                  <c:v>12.168292035609847</c:v>
                </c:pt>
                <c:pt idx="537">
                  <c:v>12.157775262419525</c:v>
                </c:pt>
                <c:pt idx="538">
                  <c:v>12.147258489229211</c:v>
                </c:pt>
                <c:pt idx="539">
                  <c:v>12.136741716038891</c:v>
                </c:pt>
                <c:pt idx="540">
                  <c:v>12.126224942848571</c:v>
                </c:pt>
                <c:pt idx="541">
                  <c:v>12.11570816965825</c:v>
                </c:pt>
                <c:pt idx="542">
                  <c:v>12.105191396467932</c:v>
                </c:pt>
                <c:pt idx="543">
                  <c:v>12.094674623277616</c:v>
                </c:pt>
                <c:pt idx="544">
                  <c:v>12.084157850087296</c:v>
                </c:pt>
                <c:pt idx="545">
                  <c:v>12.073641076896976</c:v>
                </c:pt>
                <c:pt idx="546">
                  <c:v>12.063124303706658</c:v>
                </c:pt>
                <c:pt idx="547">
                  <c:v>12.05260753051634</c:v>
                </c:pt>
                <c:pt idx="548">
                  <c:v>12.042090757326021</c:v>
                </c:pt>
                <c:pt idx="549">
                  <c:v>12.031573984135703</c:v>
                </c:pt>
                <c:pt idx="550">
                  <c:v>12.021057210945385</c:v>
                </c:pt>
                <c:pt idx="551">
                  <c:v>12.010540437755065</c:v>
                </c:pt>
                <c:pt idx="552">
                  <c:v>12.000023664564749</c:v>
                </c:pt>
                <c:pt idx="553">
                  <c:v>11.989506891374425</c:v>
                </c:pt>
                <c:pt idx="554">
                  <c:v>11.978990118184107</c:v>
                </c:pt>
                <c:pt idx="555">
                  <c:v>11.968473344993789</c:v>
                </c:pt>
                <c:pt idx="556">
                  <c:v>11.957956571803471</c:v>
                </c:pt>
                <c:pt idx="557">
                  <c:v>11.947439798613152</c:v>
                </c:pt>
                <c:pt idx="558">
                  <c:v>11.93692302542283</c:v>
                </c:pt>
                <c:pt idx="559">
                  <c:v>11.926406252232514</c:v>
                </c:pt>
                <c:pt idx="560">
                  <c:v>11.915889479042196</c:v>
                </c:pt>
                <c:pt idx="561">
                  <c:v>11.905372705851876</c:v>
                </c:pt>
                <c:pt idx="562">
                  <c:v>11.894855932661557</c:v>
                </c:pt>
                <c:pt idx="563">
                  <c:v>11.884339159471239</c:v>
                </c:pt>
                <c:pt idx="564">
                  <c:v>11.873822386280922</c:v>
                </c:pt>
                <c:pt idx="565">
                  <c:v>11.863305613090601</c:v>
                </c:pt>
                <c:pt idx="566">
                  <c:v>11.852788839900281</c:v>
                </c:pt>
                <c:pt idx="567">
                  <c:v>11.842272066709963</c:v>
                </c:pt>
                <c:pt idx="568">
                  <c:v>11.831755293519645</c:v>
                </c:pt>
                <c:pt idx="569">
                  <c:v>11.821238520329326</c:v>
                </c:pt>
                <c:pt idx="570">
                  <c:v>11.810721747139006</c:v>
                </c:pt>
                <c:pt idx="571">
                  <c:v>11.800204973948688</c:v>
                </c:pt>
                <c:pt idx="572">
                  <c:v>11.78968820075837</c:v>
                </c:pt>
                <c:pt idx="573">
                  <c:v>11.77917142756805</c:v>
                </c:pt>
                <c:pt idx="574">
                  <c:v>11.76865465437773</c:v>
                </c:pt>
                <c:pt idx="575">
                  <c:v>11.758137881187412</c:v>
                </c:pt>
                <c:pt idx="576">
                  <c:v>11.747621107997093</c:v>
                </c:pt>
                <c:pt idx="577">
                  <c:v>11.737104334806777</c:v>
                </c:pt>
                <c:pt idx="578">
                  <c:v>11.726587561616457</c:v>
                </c:pt>
                <c:pt idx="579">
                  <c:v>11.716070788426137</c:v>
                </c:pt>
                <c:pt idx="580">
                  <c:v>11.705554015235819</c:v>
                </c:pt>
                <c:pt idx="581">
                  <c:v>11.695037242045501</c:v>
                </c:pt>
                <c:pt idx="582">
                  <c:v>11.684520468855181</c:v>
                </c:pt>
                <c:pt idx="583">
                  <c:v>11.674003695664862</c:v>
                </c:pt>
                <c:pt idx="584">
                  <c:v>11.663486922474544</c:v>
                </c:pt>
                <c:pt idx="585">
                  <c:v>11.652970149284226</c:v>
                </c:pt>
                <c:pt idx="586">
                  <c:v>11.642453376093904</c:v>
                </c:pt>
                <c:pt idx="587">
                  <c:v>11.631936602903584</c:v>
                </c:pt>
                <c:pt idx="588">
                  <c:v>11.621419829713268</c:v>
                </c:pt>
                <c:pt idx="589">
                  <c:v>11.610903056522952</c:v>
                </c:pt>
                <c:pt idx="590">
                  <c:v>11.600386283332631</c:v>
                </c:pt>
                <c:pt idx="591">
                  <c:v>11.589869510142311</c:v>
                </c:pt>
                <c:pt idx="592">
                  <c:v>11.579352736951993</c:v>
                </c:pt>
                <c:pt idx="593">
                  <c:v>11.568835963761675</c:v>
                </c:pt>
                <c:pt idx="594">
                  <c:v>11.558319190571355</c:v>
                </c:pt>
                <c:pt idx="595">
                  <c:v>11.547802417381035</c:v>
                </c:pt>
                <c:pt idx="596">
                  <c:v>11.537285644190717</c:v>
                </c:pt>
                <c:pt idx="597">
                  <c:v>11.526768871000399</c:v>
                </c:pt>
                <c:pt idx="598">
                  <c:v>11.51625209781008</c:v>
                </c:pt>
                <c:pt idx="599">
                  <c:v>11.505735324619758</c:v>
                </c:pt>
                <c:pt idx="600">
                  <c:v>11.495218551429442</c:v>
                </c:pt>
                <c:pt idx="601">
                  <c:v>11.484701778239126</c:v>
                </c:pt>
                <c:pt idx="602">
                  <c:v>11.474185005048806</c:v>
                </c:pt>
                <c:pt idx="603">
                  <c:v>11.463668231858488</c:v>
                </c:pt>
                <c:pt idx="604">
                  <c:v>11.453151458668167</c:v>
                </c:pt>
                <c:pt idx="605">
                  <c:v>11.442634685477847</c:v>
                </c:pt>
                <c:pt idx="606">
                  <c:v>11.432117912287532</c:v>
                </c:pt>
                <c:pt idx="607">
                  <c:v>11.421601139097211</c:v>
                </c:pt>
                <c:pt idx="608">
                  <c:v>11.411084365906891</c:v>
                </c:pt>
                <c:pt idx="609">
                  <c:v>11.400567592716571</c:v>
                </c:pt>
                <c:pt idx="610">
                  <c:v>11.390050819526255</c:v>
                </c:pt>
                <c:pt idx="611">
                  <c:v>11.379534046335934</c:v>
                </c:pt>
                <c:pt idx="612">
                  <c:v>11.369017273145616</c:v>
                </c:pt>
                <c:pt idx="613">
                  <c:v>11.358500499955298</c:v>
                </c:pt>
                <c:pt idx="614">
                  <c:v>11.347983726764978</c:v>
                </c:pt>
                <c:pt idx="615">
                  <c:v>11.33746695357466</c:v>
                </c:pt>
                <c:pt idx="616">
                  <c:v>11.32695018038434</c:v>
                </c:pt>
                <c:pt idx="617">
                  <c:v>11.316433407194022</c:v>
                </c:pt>
                <c:pt idx="618">
                  <c:v>11.305916634003705</c:v>
                </c:pt>
                <c:pt idx="619">
                  <c:v>11.295399860813385</c:v>
                </c:pt>
                <c:pt idx="620">
                  <c:v>11.284883087623067</c:v>
                </c:pt>
                <c:pt idx="621">
                  <c:v>11.274366314432747</c:v>
                </c:pt>
                <c:pt idx="622">
                  <c:v>11.263849541242429</c:v>
                </c:pt>
                <c:pt idx="623">
                  <c:v>11.253332768052109</c:v>
                </c:pt>
                <c:pt idx="624">
                  <c:v>11.24281599486179</c:v>
                </c:pt>
                <c:pt idx="625">
                  <c:v>11.232299221671472</c:v>
                </c:pt>
                <c:pt idx="626">
                  <c:v>11.221782448481154</c:v>
                </c:pt>
                <c:pt idx="627">
                  <c:v>11.211265675290836</c:v>
                </c:pt>
                <c:pt idx="628">
                  <c:v>11.200748902100516</c:v>
                </c:pt>
                <c:pt idx="629">
                  <c:v>11.190232128910196</c:v>
                </c:pt>
                <c:pt idx="630">
                  <c:v>11.179715355719878</c:v>
                </c:pt>
                <c:pt idx="631">
                  <c:v>11.16919858252956</c:v>
                </c:pt>
                <c:pt idx="632">
                  <c:v>11.158681809339241</c:v>
                </c:pt>
                <c:pt idx="633">
                  <c:v>11.148165036148921</c:v>
                </c:pt>
                <c:pt idx="634">
                  <c:v>11.137648262958603</c:v>
                </c:pt>
                <c:pt idx="635">
                  <c:v>11.127131489768285</c:v>
                </c:pt>
                <c:pt idx="636">
                  <c:v>11.116614716577965</c:v>
                </c:pt>
                <c:pt idx="637">
                  <c:v>11.106097943387645</c:v>
                </c:pt>
                <c:pt idx="638">
                  <c:v>11.095581170197327</c:v>
                </c:pt>
                <c:pt idx="639">
                  <c:v>11.08506439700701</c:v>
                </c:pt>
                <c:pt idx="640">
                  <c:v>11.074547623816692</c:v>
                </c:pt>
                <c:pt idx="641">
                  <c:v>11.064030850626368</c:v>
                </c:pt>
                <c:pt idx="642">
                  <c:v>11.053514077436052</c:v>
                </c:pt>
                <c:pt idx="643">
                  <c:v>11.042997304245734</c:v>
                </c:pt>
                <c:pt idx="644">
                  <c:v>11.032480531055414</c:v>
                </c:pt>
                <c:pt idx="645">
                  <c:v>11.021963757865095</c:v>
                </c:pt>
                <c:pt idx="646">
                  <c:v>11.011446984674777</c:v>
                </c:pt>
                <c:pt idx="647">
                  <c:v>11.000930211484459</c:v>
                </c:pt>
                <c:pt idx="648">
                  <c:v>10.990413438294141</c:v>
                </c:pt>
                <c:pt idx="649">
                  <c:v>10.979896665103821</c:v>
                </c:pt>
                <c:pt idx="650">
                  <c:v>10.969379891913501</c:v>
                </c:pt>
                <c:pt idx="651">
                  <c:v>10.958863118723183</c:v>
                </c:pt>
                <c:pt idx="652">
                  <c:v>10.948346345532865</c:v>
                </c:pt>
                <c:pt idx="653">
                  <c:v>10.937829572342547</c:v>
                </c:pt>
                <c:pt idx="654">
                  <c:v>10.927312799152226</c:v>
                </c:pt>
                <c:pt idx="655">
                  <c:v>10.916796025961908</c:v>
                </c:pt>
                <c:pt idx="656">
                  <c:v>10.90627925277159</c:v>
                </c:pt>
                <c:pt idx="657">
                  <c:v>10.895762479581272</c:v>
                </c:pt>
                <c:pt idx="658">
                  <c:v>10.88524570639095</c:v>
                </c:pt>
                <c:pt idx="659">
                  <c:v>10.874728933200632</c:v>
                </c:pt>
                <c:pt idx="660">
                  <c:v>10.864212160010315</c:v>
                </c:pt>
                <c:pt idx="661">
                  <c:v>10.853695386819995</c:v>
                </c:pt>
                <c:pt idx="662">
                  <c:v>10.843178613629675</c:v>
                </c:pt>
                <c:pt idx="663">
                  <c:v>10.832661840439357</c:v>
                </c:pt>
                <c:pt idx="664">
                  <c:v>10.822145067249039</c:v>
                </c:pt>
                <c:pt idx="665">
                  <c:v>10.811628294058719</c:v>
                </c:pt>
                <c:pt idx="666">
                  <c:v>10.8011115208684</c:v>
                </c:pt>
                <c:pt idx="667">
                  <c:v>10.790594747678082</c:v>
                </c:pt>
                <c:pt idx="668">
                  <c:v>10.780077974487766</c:v>
                </c:pt>
                <c:pt idx="669">
                  <c:v>10.769561201297444</c:v>
                </c:pt>
                <c:pt idx="670">
                  <c:v>10.759044428107124</c:v>
                </c:pt>
                <c:pt idx="671">
                  <c:v>10.748527654916806</c:v>
                </c:pt>
                <c:pt idx="672">
                  <c:v>10.738010881726488</c:v>
                </c:pt>
                <c:pt idx="673">
                  <c:v>10.727494108536169</c:v>
                </c:pt>
                <c:pt idx="674">
                  <c:v>10.716977335345851</c:v>
                </c:pt>
                <c:pt idx="675">
                  <c:v>10.706460562155531</c:v>
                </c:pt>
                <c:pt idx="676">
                  <c:v>10.695943788965213</c:v>
                </c:pt>
                <c:pt idx="677">
                  <c:v>10.685427015774895</c:v>
                </c:pt>
                <c:pt idx="678">
                  <c:v>10.674910242584575</c:v>
                </c:pt>
                <c:pt idx="679">
                  <c:v>10.664393469394255</c:v>
                </c:pt>
                <c:pt idx="680">
                  <c:v>10.653876696203938</c:v>
                </c:pt>
                <c:pt idx="681">
                  <c:v>10.64335992301362</c:v>
                </c:pt>
                <c:pt idx="682">
                  <c:v>10.6328431498233</c:v>
                </c:pt>
                <c:pt idx="683">
                  <c:v>10.62232637663298</c:v>
                </c:pt>
                <c:pt idx="684">
                  <c:v>10.611809603442662</c:v>
                </c:pt>
                <c:pt idx="685">
                  <c:v>10.601292830252344</c:v>
                </c:pt>
                <c:pt idx="686">
                  <c:v>10.590776057062024</c:v>
                </c:pt>
                <c:pt idx="687">
                  <c:v>10.580259283871705</c:v>
                </c:pt>
                <c:pt idx="688">
                  <c:v>10.569742510681387</c:v>
                </c:pt>
                <c:pt idx="689">
                  <c:v>10.559225737491069</c:v>
                </c:pt>
                <c:pt idx="690">
                  <c:v>10.548708964300749</c:v>
                </c:pt>
                <c:pt idx="691">
                  <c:v>10.538192191110429</c:v>
                </c:pt>
                <c:pt idx="692">
                  <c:v>10.527675417920111</c:v>
                </c:pt>
                <c:pt idx="693">
                  <c:v>10.517158644729793</c:v>
                </c:pt>
                <c:pt idx="694">
                  <c:v>10.506641871539474</c:v>
                </c:pt>
                <c:pt idx="695">
                  <c:v>10.496125098349154</c:v>
                </c:pt>
                <c:pt idx="696">
                  <c:v>10.485608325158836</c:v>
                </c:pt>
                <c:pt idx="697">
                  <c:v>10.475091551968516</c:v>
                </c:pt>
                <c:pt idx="698">
                  <c:v>10.4645747787782</c:v>
                </c:pt>
                <c:pt idx="699">
                  <c:v>10.45405800558788</c:v>
                </c:pt>
                <c:pt idx="700">
                  <c:v>10.44354123239756</c:v>
                </c:pt>
                <c:pt idx="701">
                  <c:v>10.433024459207243</c:v>
                </c:pt>
                <c:pt idx="702">
                  <c:v>10.422507686016925</c:v>
                </c:pt>
                <c:pt idx="703">
                  <c:v>10.411990912826603</c:v>
                </c:pt>
                <c:pt idx="704">
                  <c:v>10.401474139636285</c:v>
                </c:pt>
                <c:pt idx="705">
                  <c:v>10.390957366445967</c:v>
                </c:pt>
                <c:pt idx="706">
                  <c:v>10.380440593255647</c:v>
                </c:pt>
                <c:pt idx="707">
                  <c:v>10.369923820065329</c:v>
                </c:pt>
                <c:pt idx="708">
                  <c:v>10.35940704687501</c:v>
                </c:pt>
                <c:pt idx="709">
                  <c:v>10.348890273684692</c:v>
                </c:pt>
                <c:pt idx="710">
                  <c:v>10.338373500494374</c:v>
                </c:pt>
                <c:pt idx="711">
                  <c:v>10.327856727304054</c:v>
                </c:pt>
                <c:pt idx="712">
                  <c:v>10.317339954113734</c:v>
                </c:pt>
                <c:pt idx="713">
                  <c:v>10.306823180923416</c:v>
                </c:pt>
                <c:pt idx="714">
                  <c:v>10.296306407733098</c:v>
                </c:pt>
                <c:pt idx="715">
                  <c:v>10.285789634542779</c:v>
                </c:pt>
                <c:pt idx="716">
                  <c:v>10.275272861352459</c:v>
                </c:pt>
                <c:pt idx="717">
                  <c:v>10.264756088162141</c:v>
                </c:pt>
                <c:pt idx="718">
                  <c:v>10.254239314971821</c:v>
                </c:pt>
                <c:pt idx="719">
                  <c:v>10.243722541781503</c:v>
                </c:pt>
                <c:pt idx="720">
                  <c:v>10.233205768591185</c:v>
                </c:pt>
                <c:pt idx="721">
                  <c:v>10.222688995400866</c:v>
                </c:pt>
                <c:pt idx="722">
                  <c:v>10.212172222210548</c:v>
                </c:pt>
                <c:pt idx="723">
                  <c:v>10.201655449020228</c:v>
                </c:pt>
                <c:pt idx="724">
                  <c:v>10.19113867582991</c:v>
                </c:pt>
                <c:pt idx="725">
                  <c:v>10.18062190263959</c:v>
                </c:pt>
                <c:pt idx="726">
                  <c:v>10.170105129449272</c:v>
                </c:pt>
                <c:pt idx="727">
                  <c:v>10.159588356258952</c:v>
                </c:pt>
                <c:pt idx="728">
                  <c:v>10.149071583068634</c:v>
                </c:pt>
                <c:pt idx="729">
                  <c:v>10.138554809878315</c:v>
                </c:pt>
                <c:pt idx="730">
                  <c:v>10.128038036687997</c:v>
                </c:pt>
                <c:pt idx="731">
                  <c:v>10.117521263497679</c:v>
                </c:pt>
                <c:pt idx="732">
                  <c:v>10.107004490307359</c:v>
                </c:pt>
                <c:pt idx="733">
                  <c:v>10.096487717117039</c:v>
                </c:pt>
                <c:pt idx="734">
                  <c:v>10.085970943926721</c:v>
                </c:pt>
                <c:pt idx="735">
                  <c:v>10.075454170736403</c:v>
                </c:pt>
                <c:pt idx="736">
                  <c:v>10.064937397546084</c:v>
                </c:pt>
                <c:pt idx="737">
                  <c:v>10.054420624355764</c:v>
                </c:pt>
                <c:pt idx="738">
                  <c:v>10.043903851165446</c:v>
                </c:pt>
                <c:pt idx="739">
                  <c:v>10.033387077975128</c:v>
                </c:pt>
                <c:pt idx="740">
                  <c:v>10.022870304784808</c:v>
                </c:pt>
                <c:pt idx="741">
                  <c:v>10.01235353159449</c:v>
                </c:pt>
                <c:pt idx="742">
                  <c:v>10.001836758404171</c:v>
                </c:pt>
                <c:pt idx="743">
                  <c:v>9.9913199852138526</c:v>
                </c:pt>
                <c:pt idx="744">
                  <c:v>9.9808032120235328</c:v>
                </c:pt>
                <c:pt idx="745">
                  <c:v>9.9702864388332149</c:v>
                </c:pt>
                <c:pt idx="746">
                  <c:v>9.9597696656428951</c:v>
                </c:pt>
                <c:pt idx="747">
                  <c:v>9.9492528924525772</c:v>
                </c:pt>
                <c:pt idx="748">
                  <c:v>9.9387361192622574</c:v>
                </c:pt>
                <c:pt idx="749">
                  <c:v>9.9282193460719395</c:v>
                </c:pt>
                <c:pt idx="750">
                  <c:v>9.9177025728816197</c:v>
                </c:pt>
                <c:pt idx="751">
                  <c:v>9.9071857996913018</c:v>
                </c:pt>
                <c:pt idx="752">
                  <c:v>9.896669026500982</c:v>
                </c:pt>
                <c:pt idx="753">
                  <c:v>9.8861522533106641</c:v>
                </c:pt>
                <c:pt idx="754">
                  <c:v>9.8756354801203443</c:v>
                </c:pt>
                <c:pt idx="755">
                  <c:v>9.8651187069300263</c:v>
                </c:pt>
                <c:pt idx="756">
                  <c:v>9.8546019337397084</c:v>
                </c:pt>
                <c:pt idx="757">
                  <c:v>9.8440851605493886</c:v>
                </c:pt>
                <c:pt idx="758">
                  <c:v>9.8335683873590689</c:v>
                </c:pt>
                <c:pt idx="759">
                  <c:v>9.8230516141687509</c:v>
                </c:pt>
                <c:pt idx="760">
                  <c:v>9.812534840978433</c:v>
                </c:pt>
                <c:pt idx="761">
                  <c:v>9.8020180677881132</c:v>
                </c:pt>
                <c:pt idx="762">
                  <c:v>9.7915012945977935</c:v>
                </c:pt>
                <c:pt idx="763">
                  <c:v>9.7809845214074755</c:v>
                </c:pt>
                <c:pt idx="764">
                  <c:v>9.7704677482171576</c:v>
                </c:pt>
                <c:pt idx="765">
                  <c:v>9.7599509750268378</c:v>
                </c:pt>
                <c:pt idx="766">
                  <c:v>9.7494342018365199</c:v>
                </c:pt>
                <c:pt idx="767">
                  <c:v>9.7389174286462001</c:v>
                </c:pt>
                <c:pt idx="768">
                  <c:v>9.7284006554558822</c:v>
                </c:pt>
                <c:pt idx="769">
                  <c:v>9.7178838822655624</c:v>
                </c:pt>
                <c:pt idx="770">
                  <c:v>9.7073671090752445</c:v>
                </c:pt>
                <c:pt idx="771">
                  <c:v>9.6968503358849247</c:v>
                </c:pt>
                <c:pt idx="772">
                  <c:v>9.6863335626946068</c:v>
                </c:pt>
                <c:pt idx="773">
                  <c:v>9.675816789504287</c:v>
                </c:pt>
                <c:pt idx="774">
                  <c:v>9.6653000163139691</c:v>
                </c:pt>
                <c:pt idx="775">
                  <c:v>9.6547832431236493</c:v>
                </c:pt>
                <c:pt idx="776">
                  <c:v>9.6442664699333314</c:v>
                </c:pt>
                <c:pt idx="777">
                  <c:v>9.6337496967430134</c:v>
                </c:pt>
                <c:pt idx="778">
                  <c:v>9.6232329235526937</c:v>
                </c:pt>
                <c:pt idx="779">
                  <c:v>9.6127161503623739</c:v>
                </c:pt>
                <c:pt idx="780">
                  <c:v>9.602199377172056</c:v>
                </c:pt>
                <c:pt idx="781">
                  <c:v>9.591682603981738</c:v>
                </c:pt>
                <c:pt idx="782">
                  <c:v>9.5811658307914183</c:v>
                </c:pt>
                <c:pt idx="783">
                  <c:v>9.5706490576010985</c:v>
                </c:pt>
                <c:pt idx="784">
                  <c:v>9.5601322844107806</c:v>
                </c:pt>
                <c:pt idx="785">
                  <c:v>9.5496155112204626</c:v>
                </c:pt>
                <c:pt idx="786">
                  <c:v>9.5390987380301429</c:v>
                </c:pt>
                <c:pt idx="787">
                  <c:v>9.5285819648398231</c:v>
                </c:pt>
                <c:pt idx="788">
                  <c:v>9.5180651916495052</c:v>
                </c:pt>
                <c:pt idx="789">
                  <c:v>9.5075484184591872</c:v>
                </c:pt>
                <c:pt idx="790">
                  <c:v>9.4970316452688675</c:v>
                </c:pt>
                <c:pt idx="791">
                  <c:v>9.4865148720785495</c:v>
                </c:pt>
                <c:pt idx="792">
                  <c:v>9.4759980988882297</c:v>
                </c:pt>
                <c:pt idx="793">
                  <c:v>9.4654813256979118</c:v>
                </c:pt>
                <c:pt idx="794">
                  <c:v>9.454964552507592</c:v>
                </c:pt>
                <c:pt idx="795">
                  <c:v>9.4444477793172741</c:v>
                </c:pt>
                <c:pt idx="796">
                  <c:v>9.4339310061269543</c:v>
                </c:pt>
                <c:pt idx="797">
                  <c:v>9.4234142329366364</c:v>
                </c:pt>
                <c:pt idx="798">
                  <c:v>9.4128974597463166</c:v>
                </c:pt>
                <c:pt idx="799">
                  <c:v>9.4023806865559987</c:v>
                </c:pt>
                <c:pt idx="800">
                  <c:v>9.3918639133656789</c:v>
                </c:pt>
                <c:pt idx="801">
                  <c:v>9.381347140175361</c:v>
                </c:pt>
                <c:pt idx="802">
                  <c:v>9.370830366985043</c:v>
                </c:pt>
                <c:pt idx="803">
                  <c:v>9.3603135937947233</c:v>
                </c:pt>
                <c:pt idx="804">
                  <c:v>9.3497968206044035</c:v>
                </c:pt>
                <c:pt idx="805">
                  <c:v>9.3392800474140856</c:v>
                </c:pt>
                <c:pt idx="806">
                  <c:v>9.3287632742237676</c:v>
                </c:pt>
                <c:pt idx="807">
                  <c:v>9.3182465010334479</c:v>
                </c:pt>
                <c:pt idx="808">
                  <c:v>9.3077297278431281</c:v>
                </c:pt>
                <c:pt idx="809">
                  <c:v>9.2972129546528102</c:v>
                </c:pt>
                <c:pt idx="810">
                  <c:v>9.2866961814624922</c:v>
                </c:pt>
                <c:pt idx="811">
                  <c:v>9.2761794082721725</c:v>
                </c:pt>
                <c:pt idx="812">
                  <c:v>9.2656626350818527</c:v>
                </c:pt>
                <c:pt idx="813">
                  <c:v>9.2551458618915348</c:v>
                </c:pt>
                <c:pt idx="814">
                  <c:v>9.2446290887012168</c:v>
                </c:pt>
                <c:pt idx="815">
                  <c:v>9.2341123155108971</c:v>
                </c:pt>
                <c:pt idx="816">
                  <c:v>9.2235955423205791</c:v>
                </c:pt>
                <c:pt idx="817">
                  <c:v>9.2130787691302594</c:v>
                </c:pt>
                <c:pt idx="818">
                  <c:v>9.2025619959399414</c:v>
                </c:pt>
                <c:pt idx="819">
                  <c:v>9.1920452227496217</c:v>
                </c:pt>
                <c:pt idx="820">
                  <c:v>9.1815284495593037</c:v>
                </c:pt>
                <c:pt idx="821">
                  <c:v>9.171011676368984</c:v>
                </c:pt>
                <c:pt idx="822">
                  <c:v>9.160494903178666</c:v>
                </c:pt>
                <c:pt idx="823">
                  <c:v>9.1499781299883463</c:v>
                </c:pt>
                <c:pt idx="824">
                  <c:v>9.1394613567980283</c:v>
                </c:pt>
                <c:pt idx="825">
                  <c:v>9.1289445836077086</c:v>
                </c:pt>
                <c:pt idx="826">
                  <c:v>9.1184278104173906</c:v>
                </c:pt>
                <c:pt idx="827">
                  <c:v>9.1079110372270726</c:v>
                </c:pt>
                <c:pt idx="828">
                  <c:v>9.0973942640367529</c:v>
                </c:pt>
                <c:pt idx="829">
                  <c:v>9.0868774908464331</c:v>
                </c:pt>
                <c:pt idx="830">
                  <c:v>9.0763607176561152</c:v>
                </c:pt>
                <c:pt idx="831">
                  <c:v>9.0658439444657972</c:v>
                </c:pt>
                <c:pt idx="832">
                  <c:v>9.0553271712754775</c:v>
                </c:pt>
                <c:pt idx="833">
                  <c:v>9.0448103980851577</c:v>
                </c:pt>
                <c:pt idx="834">
                  <c:v>9.0342936248948398</c:v>
                </c:pt>
                <c:pt idx="835">
                  <c:v>9.0237768517045218</c:v>
                </c:pt>
                <c:pt idx="836">
                  <c:v>9.0132600785142021</c:v>
                </c:pt>
                <c:pt idx="837">
                  <c:v>9.0027433053238823</c:v>
                </c:pt>
                <c:pt idx="838">
                  <c:v>8.9922265321335644</c:v>
                </c:pt>
                <c:pt idx="839">
                  <c:v>8.9817097589432464</c:v>
                </c:pt>
                <c:pt idx="840">
                  <c:v>8.9711929857529267</c:v>
                </c:pt>
                <c:pt idx="841">
                  <c:v>8.9606762125626087</c:v>
                </c:pt>
                <c:pt idx="842">
                  <c:v>8.950159439372289</c:v>
                </c:pt>
                <c:pt idx="843">
                  <c:v>8.939642666181971</c:v>
                </c:pt>
                <c:pt idx="844">
                  <c:v>8.9291258929916513</c:v>
                </c:pt>
                <c:pt idx="845">
                  <c:v>8.9186091198013333</c:v>
                </c:pt>
                <c:pt idx="846">
                  <c:v>8.9080923466110136</c:v>
                </c:pt>
                <c:pt idx="847">
                  <c:v>8.8975755734206956</c:v>
                </c:pt>
                <c:pt idx="848">
                  <c:v>8.8870588002303759</c:v>
                </c:pt>
                <c:pt idx="849">
                  <c:v>8.8765420270400579</c:v>
                </c:pt>
                <c:pt idx="850">
                  <c:v>8.8660252538497382</c:v>
                </c:pt>
                <c:pt idx="851">
                  <c:v>8.8555084806594202</c:v>
                </c:pt>
                <c:pt idx="852">
                  <c:v>8.8449917074691022</c:v>
                </c:pt>
                <c:pt idx="853">
                  <c:v>8.8344749342787825</c:v>
                </c:pt>
                <c:pt idx="854">
                  <c:v>8.8239581610884628</c:v>
                </c:pt>
                <c:pt idx="855">
                  <c:v>8.8134413878981448</c:v>
                </c:pt>
                <c:pt idx="856">
                  <c:v>8.8029246147078268</c:v>
                </c:pt>
                <c:pt idx="857">
                  <c:v>8.7924078415175071</c:v>
                </c:pt>
                <c:pt idx="858">
                  <c:v>8.7818910683271874</c:v>
                </c:pt>
                <c:pt idx="859">
                  <c:v>8.7713742951368694</c:v>
                </c:pt>
                <c:pt idx="860">
                  <c:v>8.7608575219465514</c:v>
                </c:pt>
                <c:pt idx="861">
                  <c:v>8.7503407487562317</c:v>
                </c:pt>
                <c:pt idx="862">
                  <c:v>8.739823975565912</c:v>
                </c:pt>
                <c:pt idx="863">
                  <c:v>8.729307202375594</c:v>
                </c:pt>
                <c:pt idx="864">
                  <c:v>8.718790429185276</c:v>
                </c:pt>
                <c:pt idx="865">
                  <c:v>8.7082736559949563</c:v>
                </c:pt>
                <c:pt idx="866">
                  <c:v>8.6977568828046383</c:v>
                </c:pt>
                <c:pt idx="867">
                  <c:v>8.6872401096143186</c:v>
                </c:pt>
                <c:pt idx="868">
                  <c:v>8.6767233364240006</c:v>
                </c:pt>
                <c:pt idx="869">
                  <c:v>8.6662065632336809</c:v>
                </c:pt>
                <c:pt idx="870">
                  <c:v>8.6556897900433629</c:v>
                </c:pt>
                <c:pt idx="871">
                  <c:v>8.6451730168530432</c:v>
                </c:pt>
                <c:pt idx="872">
                  <c:v>8.6346562436627252</c:v>
                </c:pt>
                <c:pt idx="873">
                  <c:v>8.6241394704724055</c:v>
                </c:pt>
                <c:pt idx="874">
                  <c:v>8.6136226972820875</c:v>
                </c:pt>
                <c:pt idx="875">
                  <c:v>8.6031059240917678</c:v>
                </c:pt>
                <c:pt idx="876">
                  <c:v>8.5925891509014498</c:v>
                </c:pt>
                <c:pt idx="877">
                  <c:v>8.5820723777111318</c:v>
                </c:pt>
                <c:pt idx="878">
                  <c:v>8.5715556045208121</c:v>
                </c:pt>
                <c:pt idx="879">
                  <c:v>8.5610388313304924</c:v>
                </c:pt>
                <c:pt idx="880">
                  <c:v>8.5505220581401744</c:v>
                </c:pt>
                <c:pt idx="881">
                  <c:v>8.5400052849498564</c:v>
                </c:pt>
                <c:pt idx="882">
                  <c:v>8.5294885117595367</c:v>
                </c:pt>
                <c:pt idx="883">
                  <c:v>8.518971738569217</c:v>
                </c:pt>
                <c:pt idx="884">
                  <c:v>8.508454965378899</c:v>
                </c:pt>
                <c:pt idx="885">
                  <c:v>8.497938192188581</c:v>
                </c:pt>
                <c:pt idx="886">
                  <c:v>8.4874214189982613</c:v>
                </c:pt>
                <c:pt idx="887">
                  <c:v>8.4769046458079433</c:v>
                </c:pt>
                <c:pt idx="888">
                  <c:v>8.4663878726176236</c:v>
                </c:pt>
                <c:pt idx="889">
                  <c:v>8.4558710994273056</c:v>
                </c:pt>
                <c:pt idx="890">
                  <c:v>8.4453543262369859</c:v>
                </c:pt>
                <c:pt idx="891">
                  <c:v>8.4348375530466679</c:v>
                </c:pt>
                <c:pt idx="892">
                  <c:v>8.4243207798563482</c:v>
                </c:pt>
                <c:pt idx="893">
                  <c:v>8.4138040066660302</c:v>
                </c:pt>
                <c:pt idx="894">
                  <c:v>8.4032872334757105</c:v>
                </c:pt>
                <c:pt idx="895">
                  <c:v>8.3927704602853925</c:v>
                </c:pt>
                <c:pt idx="896">
                  <c:v>8.3822536870950728</c:v>
                </c:pt>
                <c:pt idx="897">
                  <c:v>8.3717369139047548</c:v>
                </c:pt>
                <c:pt idx="898">
                  <c:v>8.3612201407144351</c:v>
                </c:pt>
                <c:pt idx="899">
                  <c:v>8.3507033675241171</c:v>
                </c:pt>
                <c:pt idx="900">
                  <c:v>8.3401865943337974</c:v>
                </c:pt>
                <c:pt idx="901">
                  <c:v>8.3296698211434812</c:v>
                </c:pt>
                <c:pt idx="902">
                  <c:v>8.3191530479531615</c:v>
                </c:pt>
                <c:pt idx="903">
                  <c:v>8.3086362747628417</c:v>
                </c:pt>
                <c:pt idx="904">
                  <c:v>8.2981195015725202</c:v>
                </c:pt>
                <c:pt idx="905">
                  <c:v>8.287602728382204</c:v>
                </c:pt>
                <c:pt idx="906">
                  <c:v>8.2770859551918861</c:v>
                </c:pt>
                <c:pt idx="907">
                  <c:v>8.2665691820015663</c:v>
                </c:pt>
                <c:pt idx="908">
                  <c:v>8.2560524088112484</c:v>
                </c:pt>
                <c:pt idx="909">
                  <c:v>8.2455356356209286</c:v>
                </c:pt>
                <c:pt idx="910">
                  <c:v>8.2350188624306107</c:v>
                </c:pt>
                <c:pt idx="911">
                  <c:v>8.2245020892402909</c:v>
                </c:pt>
                <c:pt idx="912">
                  <c:v>8.213985316049973</c:v>
                </c:pt>
                <c:pt idx="913">
                  <c:v>8.2034685428596532</c:v>
                </c:pt>
                <c:pt idx="914">
                  <c:v>8.192951769669337</c:v>
                </c:pt>
                <c:pt idx="915">
                  <c:v>8.1824349964790137</c:v>
                </c:pt>
                <c:pt idx="916">
                  <c:v>8.1719182232886975</c:v>
                </c:pt>
                <c:pt idx="917">
                  <c:v>8.1614014500983778</c:v>
                </c:pt>
                <c:pt idx="918">
                  <c:v>8.1508846769080598</c:v>
                </c:pt>
                <c:pt idx="919">
                  <c:v>8.1403679037177401</c:v>
                </c:pt>
                <c:pt idx="920">
                  <c:v>8.1298511305274204</c:v>
                </c:pt>
                <c:pt idx="921">
                  <c:v>8.1193343573371024</c:v>
                </c:pt>
                <c:pt idx="922">
                  <c:v>8.1088175841467844</c:v>
                </c:pt>
                <c:pt idx="923">
                  <c:v>8.0983008109564647</c:v>
                </c:pt>
                <c:pt idx="924">
                  <c:v>8.0877840377661467</c:v>
                </c:pt>
                <c:pt idx="925">
                  <c:v>8.0772672645758288</c:v>
                </c:pt>
                <c:pt idx="926">
                  <c:v>8.066750491385509</c:v>
                </c:pt>
                <c:pt idx="927">
                  <c:v>8.0562337181951911</c:v>
                </c:pt>
                <c:pt idx="928">
                  <c:v>8.0457169450048713</c:v>
                </c:pt>
                <c:pt idx="929">
                  <c:v>8.0352001718145516</c:v>
                </c:pt>
                <c:pt idx="930">
                  <c:v>8.0246833986242336</c:v>
                </c:pt>
                <c:pt idx="931">
                  <c:v>8.0141666254339157</c:v>
                </c:pt>
                <c:pt idx="932">
                  <c:v>8.0036498522435959</c:v>
                </c:pt>
                <c:pt idx="933">
                  <c:v>7.9931330790532771</c:v>
                </c:pt>
                <c:pt idx="934">
                  <c:v>7.9826163058629582</c:v>
                </c:pt>
                <c:pt idx="935">
                  <c:v>7.9720995326726394</c:v>
                </c:pt>
                <c:pt idx="936">
                  <c:v>7.9615827594823205</c:v>
                </c:pt>
                <c:pt idx="937">
                  <c:v>7.9510659862919999</c:v>
                </c:pt>
                <c:pt idx="938">
                  <c:v>7.9405492131016819</c:v>
                </c:pt>
                <c:pt idx="939">
                  <c:v>7.9300324399113631</c:v>
                </c:pt>
                <c:pt idx="940">
                  <c:v>7.9195156667210442</c:v>
                </c:pt>
                <c:pt idx="941">
                  <c:v>7.9089988935307272</c:v>
                </c:pt>
                <c:pt idx="942">
                  <c:v>7.8984821203404083</c:v>
                </c:pt>
                <c:pt idx="943">
                  <c:v>7.8879653471500895</c:v>
                </c:pt>
                <c:pt idx="944">
                  <c:v>7.8774485739597715</c:v>
                </c:pt>
                <c:pt idx="945">
                  <c:v>7.8669318007694518</c:v>
                </c:pt>
                <c:pt idx="946">
                  <c:v>7.8564150275791329</c:v>
                </c:pt>
                <c:pt idx="947">
                  <c:v>7.8458982543888141</c:v>
                </c:pt>
                <c:pt idx="948">
                  <c:v>7.8353814811984952</c:v>
                </c:pt>
                <c:pt idx="949">
                  <c:v>7.8248647080081772</c:v>
                </c:pt>
                <c:pt idx="950">
                  <c:v>7.8143479348178566</c:v>
                </c:pt>
                <c:pt idx="951">
                  <c:v>7.8038311616275386</c:v>
                </c:pt>
                <c:pt idx="952">
                  <c:v>7.7933143884372198</c:v>
                </c:pt>
                <c:pt idx="953">
                  <c:v>7.7827976152469009</c:v>
                </c:pt>
                <c:pt idx="954">
                  <c:v>7.7722808420565803</c:v>
                </c:pt>
                <c:pt idx="955">
                  <c:v>7.7617640688662641</c:v>
                </c:pt>
                <c:pt idx="956">
                  <c:v>7.7512472956759462</c:v>
                </c:pt>
                <c:pt idx="957">
                  <c:v>7.7407305224856255</c:v>
                </c:pt>
                <c:pt idx="958">
                  <c:v>7.7302137492953067</c:v>
                </c:pt>
                <c:pt idx="959">
                  <c:v>7.719696976104987</c:v>
                </c:pt>
                <c:pt idx="960">
                  <c:v>7.7091802029146699</c:v>
                </c:pt>
                <c:pt idx="961">
                  <c:v>7.698663429724351</c:v>
                </c:pt>
                <c:pt idx="962">
                  <c:v>7.6881466565340313</c:v>
                </c:pt>
                <c:pt idx="963">
                  <c:v>7.6776298833437124</c:v>
                </c:pt>
                <c:pt idx="964">
                  <c:v>7.6671131101533936</c:v>
                </c:pt>
                <c:pt idx="965">
                  <c:v>7.6565963369630738</c:v>
                </c:pt>
                <c:pt idx="966">
                  <c:v>7.6460795637727568</c:v>
                </c:pt>
                <c:pt idx="967">
                  <c:v>7.6355627905824361</c:v>
                </c:pt>
                <c:pt idx="968">
                  <c:v>7.6250460173921191</c:v>
                </c:pt>
                <c:pt idx="969">
                  <c:v>7.6145292442018011</c:v>
                </c:pt>
                <c:pt idx="970">
                  <c:v>7.6040124710114814</c:v>
                </c:pt>
                <c:pt idx="971">
                  <c:v>7.5934956978211625</c:v>
                </c:pt>
                <c:pt idx="972">
                  <c:v>7.5829789246308419</c:v>
                </c:pt>
                <c:pt idx="973">
                  <c:v>7.5724621514405257</c:v>
                </c:pt>
                <c:pt idx="974">
                  <c:v>7.561945378250206</c:v>
                </c:pt>
                <c:pt idx="975">
                  <c:v>7.5514286050598871</c:v>
                </c:pt>
                <c:pt idx="976">
                  <c:v>7.5409118318695683</c:v>
                </c:pt>
                <c:pt idx="977">
                  <c:v>7.5303950586792494</c:v>
                </c:pt>
                <c:pt idx="978">
                  <c:v>7.5198782854889306</c:v>
                </c:pt>
                <c:pt idx="979">
                  <c:v>7.5093615122986117</c:v>
                </c:pt>
                <c:pt idx="980">
                  <c:v>7.4988447391082929</c:v>
                </c:pt>
                <c:pt idx="981">
                  <c:v>7.488327965917974</c:v>
                </c:pt>
                <c:pt idx="982">
                  <c:v>7.4778111927276552</c:v>
                </c:pt>
                <c:pt idx="983">
                  <c:v>7.4672944195373363</c:v>
                </c:pt>
                <c:pt idx="984">
                  <c:v>7.4567776463470175</c:v>
                </c:pt>
                <c:pt idx="985">
                  <c:v>7.4462608731566986</c:v>
                </c:pt>
                <c:pt idx="986">
                  <c:v>7.4357440999663789</c:v>
                </c:pt>
                <c:pt idx="987">
                  <c:v>7.4252273267760609</c:v>
                </c:pt>
                <c:pt idx="988">
                  <c:v>7.4147105535857429</c:v>
                </c:pt>
                <c:pt idx="989">
                  <c:v>7.4041937803954241</c:v>
                </c:pt>
                <c:pt idx="990">
                  <c:v>7.3936770072051035</c:v>
                </c:pt>
                <c:pt idx="991">
                  <c:v>7.3831602340147873</c:v>
                </c:pt>
                <c:pt idx="992">
                  <c:v>7.3726434608244658</c:v>
                </c:pt>
                <c:pt idx="993">
                  <c:v>7.3621266876341487</c:v>
                </c:pt>
                <c:pt idx="994">
                  <c:v>7.3516099144438298</c:v>
                </c:pt>
                <c:pt idx="995">
                  <c:v>7.3410931412535119</c:v>
                </c:pt>
                <c:pt idx="996">
                  <c:v>7.3305763680631921</c:v>
                </c:pt>
                <c:pt idx="997">
                  <c:v>7.3200595948728742</c:v>
                </c:pt>
                <c:pt idx="998">
                  <c:v>7.3095428216825544</c:v>
                </c:pt>
                <c:pt idx="999">
                  <c:v>7.2990260484922347</c:v>
                </c:pt>
                <c:pt idx="1000">
                  <c:v>7.2885092753019167</c:v>
                </c:pt>
                <c:pt idx="1001">
                  <c:v>7.2779925021115979</c:v>
                </c:pt>
                <c:pt idx="1002">
                  <c:v>7.2674757289212781</c:v>
                </c:pt>
                <c:pt idx="1003">
                  <c:v>7.2569589557309602</c:v>
                </c:pt>
                <c:pt idx="1004">
                  <c:v>7.2464421825406404</c:v>
                </c:pt>
                <c:pt idx="1005">
                  <c:v>7.2359254093503225</c:v>
                </c:pt>
                <c:pt idx="1006">
                  <c:v>7.2254086361600036</c:v>
                </c:pt>
                <c:pt idx="1007">
                  <c:v>7.2148918629696839</c:v>
                </c:pt>
                <c:pt idx="1008">
                  <c:v>7.2043750897793659</c:v>
                </c:pt>
                <c:pt idx="1009">
                  <c:v>7.1938583165890471</c:v>
                </c:pt>
                <c:pt idx="1010">
                  <c:v>7.1833415433987282</c:v>
                </c:pt>
                <c:pt idx="1011">
                  <c:v>7.1728247702084094</c:v>
                </c:pt>
                <c:pt idx="1012">
                  <c:v>7.1623079970180896</c:v>
                </c:pt>
                <c:pt idx="1013">
                  <c:v>7.1517912238277725</c:v>
                </c:pt>
                <c:pt idx="1014">
                  <c:v>7.1412744506374537</c:v>
                </c:pt>
                <c:pt idx="1015">
                  <c:v>7.130757677447134</c:v>
                </c:pt>
                <c:pt idx="1016">
                  <c:v>7.120240904256816</c:v>
                </c:pt>
                <c:pt idx="1017">
                  <c:v>7.1097241310664963</c:v>
                </c:pt>
                <c:pt idx="1018">
                  <c:v>7.0992073578761783</c:v>
                </c:pt>
                <c:pt idx="1019">
                  <c:v>7.0886905846858603</c:v>
                </c:pt>
                <c:pt idx="1020">
                  <c:v>7.0781738114955397</c:v>
                </c:pt>
                <c:pt idx="1021">
                  <c:v>7.0676570383052209</c:v>
                </c:pt>
                <c:pt idx="1022">
                  <c:v>7.0571402651149029</c:v>
                </c:pt>
                <c:pt idx="1023">
                  <c:v>7.046623491924584</c:v>
                </c:pt>
                <c:pt idx="1024">
                  <c:v>7.0361067187342661</c:v>
                </c:pt>
                <c:pt idx="1025">
                  <c:v>7.0255899455439463</c:v>
                </c:pt>
                <c:pt idx="1026">
                  <c:v>7.0150731723536275</c:v>
                </c:pt>
                <c:pt idx="1027">
                  <c:v>7.0045563991633077</c:v>
                </c:pt>
                <c:pt idx="1028">
                  <c:v>6.9940396259729898</c:v>
                </c:pt>
                <c:pt idx="1029">
                  <c:v>6.98352285278267</c:v>
                </c:pt>
                <c:pt idx="1030">
                  <c:v>6.9730060795923512</c:v>
                </c:pt>
                <c:pt idx="1031">
                  <c:v>6.9624893064020323</c:v>
                </c:pt>
                <c:pt idx="1032">
                  <c:v>6.9519725332117144</c:v>
                </c:pt>
                <c:pt idx="1033">
                  <c:v>6.9414557600213955</c:v>
                </c:pt>
                <c:pt idx="1034">
                  <c:v>6.9309389868310767</c:v>
                </c:pt>
                <c:pt idx="1035">
                  <c:v>6.9204222136407578</c:v>
                </c:pt>
                <c:pt idx="1036">
                  <c:v>6.909905440450439</c:v>
                </c:pt>
                <c:pt idx="1037">
                  <c:v>6.8993886672601192</c:v>
                </c:pt>
                <c:pt idx="1038">
                  <c:v>6.8888718940698004</c:v>
                </c:pt>
                <c:pt idx="1039">
                  <c:v>6.8783551208794833</c:v>
                </c:pt>
                <c:pt idx="1040">
                  <c:v>6.8678383476891636</c:v>
                </c:pt>
                <c:pt idx="1041">
                  <c:v>6.8573215744988456</c:v>
                </c:pt>
                <c:pt idx="1042">
                  <c:v>6.8468048013085268</c:v>
                </c:pt>
                <c:pt idx="1043">
                  <c:v>6.8362880281182079</c:v>
                </c:pt>
                <c:pt idx="1044">
                  <c:v>6.8257712549278891</c:v>
                </c:pt>
                <c:pt idx="1045">
                  <c:v>6.8152544817375702</c:v>
                </c:pt>
                <c:pt idx="1046">
                  <c:v>6.8047377085472505</c:v>
                </c:pt>
                <c:pt idx="1047">
                  <c:v>6.7942209353569325</c:v>
                </c:pt>
                <c:pt idx="1048">
                  <c:v>6.7837041621666136</c:v>
                </c:pt>
                <c:pt idx="1049">
                  <c:v>6.7731873889762948</c:v>
                </c:pt>
                <c:pt idx="1050">
                  <c:v>6.7626706157859759</c:v>
                </c:pt>
                <c:pt idx="1051">
                  <c:v>6.7521538425956571</c:v>
                </c:pt>
                <c:pt idx="1052">
                  <c:v>6.7416370694053391</c:v>
                </c:pt>
                <c:pt idx="1053">
                  <c:v>6.7311202962150194</c:v>
                </c:pt>
                <c:pt idx="1054">
                  <c:v>6.7206035230247005</c:v>
                </c:pt>
                <c:pt idx="1055">
                  <c:v>6.7100867498343817</c:v>
                </c:pt>
                <c:pt idx="1056">
                  <c:v>6.6995699766440628</c:v>
                </c:pt>
                <c:pt idx="1057">
                  <c:v>6.689053203453744</c:v>
                </c:pt>
                <c:pt idx="1058">
                  <c:v>6.6785364302634251</c:v>
                </c:pt>
                <c:pt idx="1059">
                  <c:v>6.6680196570731063</c:v>
                </c:pt>
                <c:pt idx="1060">
                  <c:v>6.6575028838827874</c:v>
                </c:pt>
                <c:pt idx="1061">
                  <c:v>6.6469861106924686</c:v>
                </c:pt>
                <c:pt idx="1062">
                  <c:v>6.6364693375021497</c:v>
                </c:pt>
                <c:pt idx="1063">
                  <c:v>6.6259525643118309</c:v>
                </c:pt>
                <c:pt idx="1064">
                  <c:v>6.6154357911215129</c:v>
                </c:pt>
                <c:pt idx="1065">
                  <c:v>6.6049190179311932</c:v>
                </c:pt>
                <c:pt idx="1066">
                  <c:v>6.5944022447408743</c:v>
                </c:pt>
                <c:pt idx="1067">
                  <c:v>6.5838854715505564</c:v>
                </c:pt>
                <c:pt idx="1068">
                  <c:v>6.5733686983602375</c:v>
                </c:pt>
                <c:pt idx="1069">
                  <c:v>6.5628519251699196</c:v>
                </c:pt>
                <c:pt idx="1070">
                  <c:v>6.5523351519795998</c:v>
                </c:pt>
                <c:pt idx="1071">
                  <c:v>6.5418183787892801</c:v>
                </c:pt>
                <c:pt idx="1072">
                  <c:v>6.5313016055989621</c:v>
                </c:pt>
                <c:pt idx="1073">
                  <c:v>6.5207848324086433</c:v>
                </c:pt>
                <c:pt idx="1074">
                  <c:v>6.5102680592183253</c:v>
                </c:pt>
                <c:pt idx="1075">
                  <c:v>6.4997512860280056</c:v>
                </c:pt>
                <c:pt idx="1076">
                  <c:v>6.4892345128376858</c:v>
                </c:pt>
                <c:pt idx="1077">
                  <c:v>6.4787177396473679</c:v>
                </c:pt>
                <c:pt idx="1078">
                  <c:v>6.468200966457049</c:v>
                </c:pt>
                <c:pt idx="1079">
                  <c:v>6.4576841932667302</c:v>
                </c:pt>
                <c:pt idx="1080">
                  <c:v>6.4471674200764113</c:v>
                </c:pt>
                <c:pt idx="1081">
                  <c:v>6.4366506468860933</c:v>
                </c:pt>
                <c:pt idx="1082">
                  <c:v>6.4261338736957736</c:v>
                </c:pt>
                <c:pt idx="1083">
                  <c:v>6.4156171005054548</c:v>
                </c:pt>
                <c:pt idx="1084">
                  <c:v>6.4051003273151368</c:v>
                </c:pt>
                <c:pt idx="1085">
                  <c:v>6.394583554124817</c:v>
                </c:pt>
                <c:pt idx="1086">
                  <c:v>6.3840667809344991</c:v>
                </c:pt>
                <c:pt idx="1087">
                  <c:v>6.3735500077441793</c:v>
                </c:pt>
                <c:pt idx="1088">
                  <c:v>6.3630332345538596</c:v>
                </c:pt>
                <c:pt idx="1089">
                  <c:v>6.3525164613635425</c:v>
                </c:pt>
                <c:pt idx="1090">
                  <c:v>6.3419996881732246</c:v>
                </c:pt>
                <c:pt idx="1091">
                  <c:v>6.3314829149829057</c:v>
                </c:pt>
                <c:pt idx="1092">
                  <c:v>6.320966141792586</c:v>
                </c:pt>
                <c:pt idx="1093">
                  <c:v>6.3104493686022671</c:v>
                </c:pt>
                <c:pt idx="1094">
                  <c:v>6.2999325954119483</c:v>
                </c:pt>
                <c:pt idx="1095">
                  <c:v>6.2894158222216294</c:v>
                </c:pt>
                <c:pt idx="1096">
                  <c:v>6.2788990490313106</c:v>
                </c:pt>
                <c:pt idx="1097">
                  <c:v>6.2683822758409917</c:v>
                </c:pt>
                <c:pt idx="1098">
                  <c:v>6.2578655026506729</c:v>
                </c:pt>
                <c:pt idx="1099">
                  <c:v>6.247348729460354</c:v>
                </c:pt>
              </c:numCache>
            </c:numRef>
          </c:yVal>
        </c:ser>
        <c:ser>
          <c:idx val="3"/>
          <c:order val="2"/>
          <c:tx>
            <c:strRef>
              <c:f>Männer!$AI$5</c:f>
              <c:strCache>
                <c:ptCount val="1"/>
                <c:pt idx="0">
                  <c:v>100 miles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Männer!$U$7:$U$1106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Männer!$AI$7:$AI$1106</c:f>
              <c:numCache>
                <c:formatCode>0.000</c:formatCode>
                <c:ptCount val="1100"/>
                <c:pt idx="0">
                  <c:v>15.782571031627121</c:v>
                </c:pt>
                <c:pt idx="1">
                  <c:v>15.772259276399966</c:v>
                </c:pt>
                <c:pt idx="2">
                  <c:v>15.76196098702288</c:v>
                </c:pt>
                <c:pt idx="3">
                  <c:v>15.751676137136021</c:v>
                </c:pt>
                <c:pt idx="4">
                  <c:v>15.741404700448308</c:v>
                </c:pt>
                <c:pt idx="5">
                  <c:v>15.731146650737191</c:v>
                </c:pt>
                <c:pt idx="6">
                  <c:v>15.720475389374288</c:v>
                </c:pt>
                <c:pt idx="7">
                  <c:v>15.710244590270621</c:v>
                </c:pt>
                <c:pt idx="8">
                  <c:v>15.700027098802233</c:v>
                </c:pt>
                <c:pt idx="9">
                  <c:v>15.689398001462344</c:v>
                </c:pt>
                <c:pt idx="10">
                  <c:v>15.679207599253065</c:v>
                </c:pt>
                <c:pt idx="11">
                  <c:v>15.669030425963488</c:v>
                </c:pt>
                <c:pt idx="12">
                  <c:v>15.658866455850157</c:v>
                </c:pt>
                <c:pt idx="13">
                  <c:v>15.648715663236365</c:v>
                </c:pt>
                <c:pt idx="14">
                  <c:v>15.638155905851869</c:v>
                </c:pt>
                <c:pt idx="15">
                  <c:v>15.628031937850668</c:v>
                </c:pt>
                <c:pt idx="16">
                  <c:v>15.617921069657106</c:v>
                </c:pt>
                <c:pt idx="17">
                  <c:v>15.607402817812019</c:v>
                </c:pt>
                <c:pt idx="18">
                  <c:v>15.597318616233677</c:v>
                </c:pt>
                <c:pt idx="19">
                  <c:v>15.587247437380613</c:v>
                </c:pt>
                <c:pt idx="20">
                  <c:v>15.576770446846265</c:v>
                </c:pt>
                <c:pt idx="21">
                  <c:v>15.566725777849427</c:v>
                </c:pt>
                <c:pt idx="22">
                  <c:v>15.556276347233037</c:v>
                </c:pt>
                <c:pt idx="23">
                  <c:v>15.546258083559179</c:v>
                </c:pt>
                <c:pt idx="24">
                  <c:v>15.535836104258287</c:v>
                </c:pt>
                <c:pt idx="25">
                  <c:v>15.525844141923034</c:v>
                </c:pt>
                <c:pt idx="26">
                  <c:v>15.519605689641317</c:v>
                </c:pt>
                <c:pt idx="27">
                  <c:v>15.505068779103997</c:v>
                </c:pt>
                <c:pt idx="28">
                  <c:v>15.495116341267719</c:v>
                </c:pt>
                <c:pt idx="29">
                  <c:v>15.484762795670186</c:v>
                </c:pt>
                <c:pt idx="30">
                  <c:v>15.474423076923076</c:v>
                </c:pt>
                <c:pt idx="31">
                  <c:v>15.464509929532351</c:v>
                </c:pt>
                <c:pt idx="32">
                  <c:v>15.454197231187814</c:v>
                </c:pt>
                <c:pt idx="33">
                  <c:v>15.443898277976222</c:v>
                </c:pt>
                <c:pt idx="34">
                  <c:v>15.433613042435866</c:v>
                </c:pt>
                <c:pt idx="35">
                  <c:v>15.423341497178148</c:v>
                </c:pt>
                <c:pt idx="36">
                  <c:v>15.413083614887332</c:v>
                </c:pt>
                <c:pt idx="37">
                  <c:v>15.402839368320304</c:v>
                </c:pt>
                <c:pt idx="38">
                  <c:v>15.392608730306332</c:v>
                </c:pt>
                <c:pt idx="39">
                  <c:v>15.382391673746815</c:v>
                </c:pt>
                <c:pt idx="40">
                  <c:v>15.372188171615061</c:v>
                </c:pt>
                <c:pt idx="41">
                  <c:v>15.361998196956037</c:v>
                </c:pt>
                <c:pt idx="42">
                  <c:v>15.35182172288614</c:v>
                </c:pt>
                <c:pt idx="43">
                  <c:v>15.341658722592944</c:v>
                </c:pt>
                <c:pt idx="44">
                  <c:v>15.331509169334991</c:v>
                </c:pt>
                <c:pt idx="45">
                  <c:v>15.321373036441528</c:v>
                </c:pt>
                <c:pt idx="46">
                  <c:v>15.311250297312295</c:v>
                </c:pt>
                <c:pt idx="47">
                  <c:v>15.301140925417284</c:v>
                </c:pt>
                <c:pt idx="48">
                  <c:v>15.29064133016627</c:v>
                </c:pt>
                <c:pt idx="49">
                  <c:v>15.280559145456943</c:v>
                </c:pt>
                <c:pt idx="50">
                  <c:v>15.27049024775962</c:v>
                </c:pt>
                <c:pt idx="51">
                  <c:v>15.26003266080177</c:v>
                </c:pt>
                <c:pt idx="52">
                  <c:v>15.249990787291726</c:v>
                </c:pt>
                <c:pt idx="53">
                  <c:v>15.23996212121212</c:v>
                </c:pt>
                <c:pt idx="54">
                  <c:v>15.229546290941592</c:v>
                </c:pt>
                <c:pt idx="55">
                  <c:v>15.219544487351248</c:v>
                </c:pt>
                <c:pt idx="56">
                  <c:v>15.209156537946605</c:v>
                </c:pt>
                <c:pt idx="57">
                  <c:v>15.199181489060287</c:v>
                </c:pt>
                <c:pt idx="58">
                  <c:v>15.188821308724831</c:v>
                </c:pt>
                <c:pt idx="59">
                  <c:v>15.178475242336914</c:v>
                </c:pt>
                <c:pt idx="60">
                  <c:v>15.168540384867129</c:v>
                </c:pt>
                <c:pt idx="61">
                  <c:v>15.158221919886973</c:v>
                </c:pt>
                <c:pt idx="62">
                  <c:v>15.148313549129321</c:v>
                </c:pt>
                <c:pt idx="63">
                  <c:v>15.138022575250837</c:v>
                </c:pt>
                <c:pt idx="64">
                  <c:v>15.127745574181418</c:v>
                </c:pt>
                <c:pt idx="65">
                  <c:v>15.117482517482518</c:v>
                </c:pt>
                <c:pt idx="66">
                  <c:v>15.107627317531096</c:v>
                </c:pt>
                <c:pt idx="67">
                  <c:v>15.097391530944627</c:v>
                </c:pt>
                <c:pt idx="68">
                  <c:v>15.087169604958204</c:v>
                </c:pt>
                <c:pt idx="69">
                  <c:v>15.07696151143727</c:v>
                </c:pt>
                <c:pt idx="70">
                  <c:v>15.066767222323355</c:v>
                </c:pt>
                <c:pt idx="71">
                  <c:v>15.056586709633827</c:v>
                </c:pt>
                <c:pt idx="72">
                  <c:v>15.046419945461629</c:v>
                </c:pt>
                <c:pt idx="73">
                  <c:v>15.036266901975033</c:v>
                </c:pt>
                <c:pt idx="74">
                  <c:v>15.026127551417382</c:v>
                </c:pt>
                <c:pt idx="75">
                  <c:v>15.016001866106835</c:v>
                </c:pt>
                <c:pt idx="76">
                  <c:v>15.005889818436115</c:v>
                </c:pt>
                <c:pt idx="77">
                  <c:v>14.995791380872266</c:v>
                </c:pt>
                <c:pt idx="78">
                  <c:v>14.985706525956392</c:v>
                </c:pt>
                <c:pt idx="79">
                  <c:v>14.975248138957816</c:v>
                </c:pt>
                <c:pt idx="80">
                  <c:v>14.965190887017615</c:v>
                </c:pt>
                <c:pt idx="81">
                  <c:v>14.95514713474445</c:v>
                </c:pt>
                <c:pt idx="82">
                  <c:v>14.945116854976011</c:v>
                </c:pt>
                <c:pt idx="83">
                  <c:v>14.934715025906737</c:v>
                </c:pt>
                <c:pt idx="84">
                  <c:v>14.92471212550555</c:v>
                </c:pt>
                <c:pt idx="85">
                  <c:v>14.914338670648201</c:v>
                </c:pt>
                <c:pt idx="86">
                  <c:v>14.904363037662069</c:v>
                </c:pt>
                <c:pt idx="87">
                  <c:v>14.894400740397964</c:v>
                </c:pt>
                <c:pt idx="88">
                  <c:v>14.884069364161849</c:v>
                </c:pt>
                <c:pt idx="89">
                  <c:v>14.87413416857077</c:v>
                </c:pt>
                <c:pt idx="90">
                  <c:v>14.86383087895736</c:v>
                </c:pt>
                <c:pt idx="91">
                  <c:v>14.853541853608512</c:v>
                </c:pt>
                <c:pt idx="92">
                  <c:v>14.843647357228869</c:v>
                </c:pt>
                <c:pt idx="93">
                  <c:v>14.83338624609555</c:v>
                </c:pt>
                <c:pt idx="94">
                  <c:v>14.823518575376111</c:v>
                </c:pt>
                <c:pt idx="95">
                  <c:v>14.813285265014958</c:v>
                </c:pt>
                <c:pt idx="96">
                  <c:v>14.803066073892381</c:v>
                </c:pt>
                <c:pt idx="97">
                  <c:v>14.792860972807354</c:v>
                </c:pt>
                <c:pt idx="98">
                  <c:v>14.783047128167182</c:v>
                </c:pt>
                <c:pt idx="99">
                  <c:v>14.772869600693559</c:v>
                </c:pt>
                <c:pt idx="100">
                  <c:v>14.762706077207287</c:v>
                </c:pt>
                <c:pt idx="101">
                  <c:v>14.752556528824607</c:v>
                </c:pt>
                <c:pt idx="102">
                  <c:v>14.742420926741138</c:v>
                </c:pt>
                <c:pt idx="103">
                  <c:v>14.732299242231601</c:v>
                </c:pt>
                <c:pt idx="104">
                  <c:v>14.722191446649555</c:v>
                </c:pt>
                <c:pt idx="105">
                  <c:v>14.712097511427121</c:v>
                </c:pt>
                <c:pt idx="106">
                  <c:v>14.702017408074708</c:v>
                </c:pt>
                <c:pt idx="107">
                  <c:v>14.691951108180758</c:v>
                </c:pt>
                <c:pt idx="108">
                  <c:v>14.681898583411469</c:v>
                </c:pt>
                <c:pt idx="109">
                  <c:v>14.67148826255413</c:v>
                </c:pt>
                <c:pt idx="110">
                  <c:v>14.661463710901913</c:v>
                </c:pt>
                <c:pt idx="111">
                  <c:v>14.651452848797511</c:v>
                </c:pt>
                <c:pt idx="112">
                  <c:v>14.641455648218347</c:v>
                </c:pt>
                <c:pt idx="113">
                  <c:v>14.631102580938432</c:v>
                </c:pt>
                <c:pt idx="114">
                  <c:v>14.621133123028391</c:v>
                </c:pt>
                <c:pt idx="115">
                  <c:v>14.611177242005446</c:v>
                </c:pt>
                <c:pt idx="116">
                  <c:v>14.600866935483872</c:v>
                </c:pt>
                <c:pt idx="117">
                  <c:v>14.590938625431283</c:v>
                </c:pt>
                <c:pt idx="118">
                  <c:v>14.580656851642129</c:v>
                </c:pt>
                <c:pt idx="119">
                  <c:v>14.570755998189226</c:v>
                </c:pt>
                <c:pt idx="120">
                  <c:v>14.560502638853984</c:v>
                </c:pt>
                <c:pt idx="121">
                  <c:v>14.550629128261798</c:v>
                </c:pt>
                <c:pt idx="122">
                  <c:v>14.540404065754798</c:v>
                </c:pt>
                <c:pt idx="123">
                  <c:v>14.530557784911718</c:v>
                </c:pt>
                <c:pt idx="124">
                  <c:v>14.520360902255637</c:v>
                </c:pt>
                <c:pt idx="125">
                  <c:v>14.51017832097776</c:v>
                </c:pt>
                <c:pt idx="126">
                  <c:v>14.500010011012114</c:v>
                </c:pt>
                <c:pt idx="127">
                  <c:v>14.490218342795687</c:v>
                </c:pt>
                <c:pt idx="128">
                  <c:v>14.480077978555897</c:v>
                </c:pt>
                <c:pt idx="129">
                  <c:v>14.469951796997925</c:v>
                </c:pt>
                <c:pt idx="130">
                  <c:v>14.459839768387949</c:v>
                </c:pt>
                <c:pt idx="131">
                  <c:v>14.449741863075197</c:v>
                </c:pt>
                <c:pt idx="132">
                  <c:v>14.439658051491662</c:v>
                </c:pt>
                <c:pt idx="133">
                  <c:v>14.429588304151826</c:v>
                </c:pt>
                <c:pt idx="134">
                  <c:v>14.419532591652356</c:v>
                </c:pt>
                <c:pt idx="135">
                  <c:v>14.409490884671822</c:v>
                </c:pt>
                <c:pt idx="136">
                  <c:v>14.399463153970423</c:v>
                </c:pt>
                <c:pt idx="137">
                  <c:v>14.389449370389688</c:v>
                </c:pt>
                <c:pt idx="138">
                  <c:v>14.379449504852198</c:v>
                </c:pt>
                <c:pt idx="139">
                  <c:v>14.369463528361319</c:v>
                </c:pt>
                <c:pt idx="140">
                  <c:v>14.35913552096758</c:v>
                </c:pt>
                <c:pt idx="141">
                  <c:v>14.349177729344165</c:v>
                </c:pt>
                <c:pt idx="142">
                  <c:v>14.339233739233739</c:v>
                </c:pt>
                <c:pt idx="143">
                  <c:v>14.329303521962801</c:v>
                </c:pt>
                <c:pt idx="144">
                  <c:v>14.319033143026619</c:v>
                </c:pt>
                <c:pt idx="145">
                  <c:v>14.309130875052483</c:v>
                </c:pt>
                <c:pt idx="146">
                  <c:v>14.298889382496666</c:v>
                </c:pt>
                <c:pt idx="147">
                  <c:v>14.289014945987272</c:v>
                </c:pt>
                <c:pt idx="148">
                  <c:v>14.278802218114601</c:v>
                </c:pt>
                <c:pt idx="149">
                  <c:v>14.268955495899318</c:v>
                </c:pt>
                <c:pt idx="150">
                  <c:v>14.258771411695214</c:v>
                </c:pt>
                <c:pt idx="151">
                  <c:v>14.248952287260206</c:v>
                </c:pt>
                <c:pt idx="152">
                  <c:v>14.238796726387967</c:v>
                </c:pt>
                <c:pt idx="153">
                  <c:v>14.22865563141608</c:v>
                </c:pt>
                <c:pt idx="154">
                  <c:v>14.218877926667648</c:v>
                </c:pt>
                <c:pt idx="155">
                  <c:v>14.208765174739423</c:v>
                </c:pt>
                <c:pt idx="156">
                  <c:v>14.198666797372805</c:v>
                </c:pt>
                <c:pt idx="157">
                  <c:v>14.18858276394093</c:v>
                </c:pt>
                <c:pt idx="158">
                  <c:v>14.178513043903871</c:v>
                </c:pt>
                <c:pt idx="159">
                  <c:v>14.168457606808344</c:v>
                </c:pt>
                <c:pt idx="160">
                  <c:v>14.158762433099538</c:v>
                </c:pt>
                <c:pt idx="161">
                  <c:v>14.148734980951451</c:v>
                </c:pt>
                <c:pt idx="162">
                  <c:v>14.138721721941577</c:v>
                </c:pt>
                <c:pt idx="163">
                  <c:v>14.128722625957176</c:v>
                </c:pt>
                <c:pt idx="164">
                  <c:v>14.118393605614582</c:v>
                </c:pt>
                <c:pt idx="165">
                  <c:v>14.108423231462314</c:v>
                </c:pt>
                <c:pt idx="166">
                  <c:v>14.098466929478757</c:v>
                </c:pt>
                <c:pt idx="167">
                  <c:v>14.088524669892761</c:v>
                </c:pt>
                <c:pt idx="168">
                  <c:v>14.078596423017107</c:v>
                </c:pt>
                <c:pt idx="169">
                  <c:v>14.068340537127872</c:v>
                </c:pt>
                <c:pt idx="170">
                  <c:v>14.058440707578074</c:v>
                </c:pt>
                <c:pt idx="171">
                  <c:v>14.048554801163919</c:v>
                </c:pt>
                <c:pt idx="172">
                  <c:v>14.038342621759147</c:v>
                </c:pt>
                <c:pt idx="173">
                  <c:v>14.028484951209473</c:v>
                </c:pt>
                <c:pt idx="174">
                  <c:v>14.018641114982577</c:v>
                </c:pt>
                <c:pt idx="175">
                  <c:v>14.008472363267082</c:v>
                </c:pt>
                <c:pt idx="176">
                  <c:v>13.998656582984994</c:v>
                </c:pt>
                <c:pt idx="177">
                  <c:v>13.988516792621388</c:v>
                </c:pt>
                <c:pt idx="178">
                  <c:v>13.978391680941927</c:v>
                </c:pt>
                <c:pt idx="179">
                  <c:v>13.968617995949465</c:v>
                </c:pt>
                <c:pt idx="180">
                  <c:v>13.958521659519107</c:v>
                </c:pt>
                <c:pt idx="181">
                  <c:v>13.948439907550076</c:v>
                </c:pt>
                <c:pt idx="182">
                  <c:v>13.938708047636233</c:v>
                </c:pt>
                <c:pt idx="183">
                  <c:v>13.928654886404615</c:v>
                </c:pt>
                <c:pt idx="184">
                  <c:v>13.918616216216217</c:v>
                </c:pt>
                <c:pt idx="185">
                  <c:v>13.908592005761614</c:v>
                </c:pt>
                <c:pt idx="186">
                  <c:v>13.898582223821517</c:v>
                </c:pt>
                <c:pt idx="187">
                  <c:v>13.88858683926645</c:v>
                </c:pt>
                <c:pt idx="188">
                  <c:v>13.878605821056414</c:v>
                </c:pt>
                <c:pt idx="189">
                  <c:v>13.868639138240574</c:v>
                </c:pt>
                <c:pt idx="190">
                  <c:v>13.858686759956942</c:v>
                </c:pt>
                <c:pt idx="191">
                  <c:v>13.848748655432054</c:v>
                </c:pt>
                <c:pt idx="192">
                  <c:v>13.838824793980653</c:v>
                </c:pt>
                <c:pt idx="193">
                  <c:v>13.828915145005372</c:v>
                </c:pt>
                <c:pt idx="194">
                  <c:v>13.819019677996421</c:v>
                </c:pt>
                <c:pt idx="195">
                  <c:v>13.808809228715798</c:v>
                </c:pt>
                <c:pt idx="196">
                  <c:v>13.798942504644405</c:v>
                </c:pt>
                <c:pt idx="197">
                  <c:v>13.789089870525514</c:v>
                </c:pt>
                <c:pt idx="198">
                  <c:v>13.77892358551145</c:v>
                </c:pt>
                <c:pt idx="199">
                  <c:v>13.769099508044775</c:v>
                </c:pt>
                <c:pt idx="200">
                  <c:v>13.759289429311041</c:v>
                </c:pt>
                <c:pt idx="201">
                  <c:v>13.749167022639897</c:v>
                </c:pt>
                <c:pt idx="202">
                  <c:v>13.739385315879341</c:v>
                </c:pt>
                <c:pt idx="203">
                  <c:v>13.729292163321405</c:v>
                </c:pt>
                <c:pt idx="204">
                  <c:v>13.719213829031494</c:v>
                </c:pt>
                <c:pt idx="205">
                  <c:v>13.709474680548983</c:v>
                </c:pt>
                <c:pt idx="206">
                  <c:v>13.699425409661629</c:v>
                </c:pt>
                <c:pt idx="207">
                  <c:v>13.689390860545343</c:v>
                </c:pt>
                <c:pt idx="208">
                  <c:v>13.679693993199848</c:v>
                </c:pt>
                <c:pt idx="209">
                  <c:v>13.669688318429559</c:v>
                </c:pt>
                <c:pt idx="210">
                  <c:v>13.659697269769415</c:v>
                </c:pt>
                <c:pt idx="211">
                  <c:v>13.649720815172577</c:v>
                </c:pt>
                <c:pt idx="212">
                  <c:v>13.639758922685751</c:v>
                </c:pt>
                <c:pt idx="213">
                  <c:v>13.629811560448868</c:v>
                </c:pt>
                <c:pt idx="214">
                  <c:v>13.61987869669472</c:v>
                </c:pt>
                <c:pt idx="215">
                  <c:v>13.609960299748643</c:v>
                </c:pt>
                <c:pt idx="216">
                  <c:v>13.600056338028168</c:v>
                </c:pt>
                <c:pt idx="217">
                  <c:v>13.590166780042692</c:v>
                </c:pt>
                <c:pt idx="218">
                  <c:v>13.580291594393136</c:v>
                </c:pt>
                <c:pt idx="219">
                  <c:v>13.570430749771624</c:v>
                </c:pt>
                <c:pt idx="220">
                  <c:v>13.560266822703335</c:v>
                </c:pt>
                <c:pt idx="221">
                  <c:v>13.550435026662925</c:v>
                </c:pt>
                <c:pt idx="222">
                  <c:v>13.540617477271132</c:v>
                </c:pt>
                <c:pt idx="223">
                  <c:v>13.530814143584474</c:v>
                </c:pt>
                <c:pt idx="224">
                  <c:v>13.520709451575261</c:v>
                </c:pt>
                <c:pt idx="225">
                  <c:v>13.510934912898486</c:v>
                </c:pt>
                <c:pt idx="226">
                  <c:v>13.500859879290656</c:v>
                </c:pt>
                <c:pt idx="227">
                  <c:v>13.491114008941878</c:v>
                </c:pt>
                <c:pt idx="228">
                  <c:v>13.481068503350707</c:v>
                </c:pt>
                <c:pt idx="229">
                  <c:v>13.471351175390053</c:v>
                </c:pt>
                <c:pt idx="230">
                  <c:v>13.461335068193964</c:v>
                </c:pt>
                <c:pt idx="231">
                  <c:v>13.451333844117851</c:v>
                </c:pt>
                <c:pt idx="232">
                  <c:v>13.441347470013687</c:v>
                </c:pt>
                <c:pt idx="233">
                  <c:v>13.43168730004173</c:v>
                </c:pt>
                <c:pt idx="234">
                  <c:v>13.421730065329193</c:v>
                </c:pt>
                <c:pt idx="235">
                  <c:v>13.411787582758461</c:v>
                </c:pt>
                <c:pt idx="236">
                  <c:v>13.401859819569744</c:v>
                </c:pt>
                <c:pt idx="237">
                  <c:v>13.391946743100183</c:v>
                </c:pt>
                <c:pt idx="238">
                  <c:v>13.382048320783479</c:v>
                </c:pt>
                <c:pt idx="239">
                  <c:v>13.372164520149564</c:v>
                </c:pt>
                <c:pt idx="240">
                  <c:v>13.362295308824208</c:v>
                </c:pt>
                <c:pt idx="241">
                  <c:v>13.352440654528694</c:v>
                </c:pt>
                <c:pt idx="242">
                  <c:v>13.342600525079451</c:v>
                </c:pt>
                <c:pt idx="243">
                  <c:v>13.332774888387718</c:v>
                </c:pt>
                <c:pt idx="244">
                  <c:v>13.322657345873479</c:v>
                </c:pt>
                <c:pt idx="245">
                  <c:v>13.312861049196904</c:v>
                </c:pt>
                <c:pt idx="246">
                  <c:v>13.303079148584418</c:v>
                </c:pt>
                <c:pt idx="247">
                  <c:v>13.293311612325908</c:v>
                </c:pt>
                <c:pt idx="248">
                  <c:v>13.283253851797506</c:v>
                </c:pt>
                <c:pt idx="249">
                  <c:v>13.273515395894428</c:v>
                </c:pt>
                <c:pt idx="250">
                  <c:v>13.263487557519287</c:v>
                </c:pt>
                <c:pt idx="251">
                  <c:v>13.253778052295653</c:v>
                </c:pt>
                <c:pt idx="252">
                  <c:v>13.243780002743106</c:v>
                </c:pt>
                <c:pt idx="253">
                  <c:v>13.234099319292797</c:v>
                </c:pt>
                <c:pt idx="254">
                  <c:v>13.224130926023143</c:v>
                </c:pt>
                <c:pt idx="255">
                  <c:v>13.214177538545753</c:v>
                </c:pt>
                <c:pt idx="256">
                  <c:v>13.204239123002937</c:v>
                </c:pt>
                <c:pt idx="257">
                  <c:v>13.19461613792161</c:v>
                </c:pt>
                <c:pt idx="258">
                  <c:v>13.184707113922899</c:v>
                </c:pt>
                <c:pt idx="259">
                  <c:v>13.174812961910176</c:v>
                </c:pt>
                <c:pt idx="260">
                  <c:v>13.164933648427558</c:v>
                </c:pt>
                <c:pt idx="261">
                  <c:v>13.155069140119432</c:v>
                </c:pt>
                <c:pt idx="262">
                  <c:v>13.14521940373009</c:v>
                </c:pt>
                <c:pt idx="263">
                  <c:v>13.13538440610334</c:v>
                </c:pt>
                <c:pt idx="264">
                  <c:v>13.125564114182147</c:v>
                </c:pt>
                <c:pt idx="265">
                  <c:v>13.115758495008262</c:v>
                </c:pt>
                <c:pt idx="266">
                  <c:v>13.105967515721849</c:v>
                </c:pt>
                <c:pt idx="267">
                  <c:v>13.095895117540687</c:v>
                </c:pt>
                <c:pt idx="268">
                  <c:v>13.086133760982992</c:v>
                </c:pt>
                <c:pt idx="269">
                  <c:v>13.076386945334717</c:v>
                </c:pt>
                <c:pt idx="270">
                  <c:v>13.066359945872801</c:v>
                </c:pt>
                <c:pt idx="271">
                  <c:v>13.056642552903792</c:v>
                </c:pt>
                <c:pt idx="272">
                  <c:v>13.046939602756384</c:v>
                </c:pt>
                <c:pt idx="273">
                  <c:v>13.036957695769576</c:v>
                </c:pt>
                <c:pt idx="274">
                  <c:v>13.027283970049243</c:v>
                </c:pt>
                <c:pt idx="275">
                  <c:v>13.017332105062122</c:v>
                </c:pt>
                <c:pt idx="276">
                  <c:v>13.007395433420895</c:v>
                </c:pt>
                <c:pt idx="277">
                  <c:v>12.997765513528067</c:v>
                </c:pt>
                <c:pt idx="278">
                  <c:v>12.987858680057387</c:v>
                </c:pt>
                <c:pt idx="279">
                  <c:v>12.977966936965188</c:v>
                </c:pt>
                <c:pt idx="280">
                  <c:v>12.96809024979855</c:v>
                </c:pt>
                <c:pt idx="281">
                  <c:v>12.958518419110243</c:v>
                </c:pt>
                <c:pt idx="282">
                  <c:v>12.948671300538633</c:v>
                </c:pt>
                <c:pt idx="283">
                  <c:v>12.938839136163654</c:v>
                </c:pt>
                <c:pt idx="284">
                  <c:v>12.929021891946173</c:v>
                </c:pt>
                <c:pt idx="285">
                  <c:v>12.919219533950276</c:v>
                </c:pt>
                <c:pt idx="286">
                  <c:v>12.909432028342879</c:v>
                </c:pt>
                <c:pt idx="287">
                  <c:v>12.89965934139336</c:v>
                </c:pt>
                <c:pt idx="288">
                  <c:v>12.889614665836078</c:v>
                </c:pt>
                <c:pt idx="289">
                  <c:v>12.87987194877951</c:v>
                </c:pt>
                <c:pt idx="290">
                  <c:v>12.870143948818198</c:v>
                </c:pt>
                <c:pt idx="291">
                  <c:v>12.860430632630409</c:v>
                </c:pt>
                <c:pt idx="292">
                  <c:v>12.850446933569925</c:v>
                </c:pt>
                <c:pt idx="293">
                  <c:v>12.840763314789777</c:v>
                </c:pt>
                <c:pt idx="294">
                  <c:v>12.830810116490236</c:v>
                </c:pt>
                <c:pt idx="295">
                  <c:v>12.821156059130743</c:v>
                </c:pt>
                <c:pt idx="296">
                  <c:v>12.811233222033039</c:v>
                </c:pt>
                <c:pt idx="297">
                  <c:v>12.801608590936208</c:v>
                </c:pt>
                <c:pt idx="298">
                  <c:v>12.791715976331362</c:v>
                </c:pt>
                <c:pt idx="299">
                  <c:v>12.781838639221654</c:v>
                </c:pt>
                <c:pt idx="300">
                  <c:v>12.772258107184587</c:v>
                </c:pt>
                <c:pt idx="301">
                  <c:v>12.762410785091198</c:v>
                </c:pt>
                <c:pt idx="302">
                  <c:v>12.752578635733309</c:v>
                </c:pt>
                <c:pt idx="303">
                  <c:v>12.742761624070733</c:v>
                </c:pt>
                <c:pt idx="304">
                  <c:v>12.732959715171097</c:v>
                </c:pt>
                <c:pt idx="305">
                  <c:v>12.723172874209414</c:v>
                </c:pt>
                <c:pt idx="306">
                  <c:v>12.713401066467709</c:v>
                </c:pt>
                <c:pt idx="307">
                  <c:v>12.703644257334561</c:v>
                </c:pt>
                <c:pt idx="308">
                  <c:v>12.693902412304725</c:v>
                </c:pt>
                <c:pt idx="309">
                  <c:v>12.684175496978719</c:v>
                </c:pt>
                <c:pt idx="310">
                  <c:v>12.674186209310463</c:v>
                </c:pt>
                <c:pt idx="311">
                  <c:v>12.664489474719653</c:v>
                </c:pt>
                <c:pt idx="312">
                  <c:v>12.65453115785335</c:v>
                </c:pt>
                <c:pt idx="313">
                  <c:v>12.644864463747872</c:v>
                </c:pt>
                <c:pt idx="314">
                  <c:v>12.634936973873598</c:v>
                </c:pt>
                <c:pt idx="315">
                  <c:v>12.625300180871232</c:v>
                </c:pt>
                <c:pt idx="316">
                  <c:v>12.615678076822579</c:v>
                </c:pt>
                <c:pt idx="317">
                  <c:v>12.605796344647521</c:v>
                </c:pt>
                <c:pt idx="318">
                  <c:v>12.595930080876597</c:v>
                </c:pt>
                <c:pt idx="319">
                  <c:v>12.586352675370948</c:v>
                </c:pt>
                <c:pt idx="320">
                  <c:v>12.576516812468796</c:v>
                </c:pt>
                <c:pt idx="321">
                  <c:v>12.566696310435329</c:v>
                </c:pt>
                <c:pt idx="322">
                  <c:v>12.556891133314549</c:v>
                </c:pt>
                <c:pt idx="323">
                  <c:v>12.547372980465196</c:v>
                </c:pt>
                <c:pt idx="324">
                  <c:v>12.537597922527592</c:v>
                </c:pt>
                <c:pt idx="325">
                  <c:v>12.527838083293689</c:v>
                </c:pt>
                <c:pt idx="326">
                  <c:v>12.518093427250333</c:v>
                </c:pt>
                <c:pt idx="327">
                  <c:v>12.508363918994773</c:v>
                </c:pt>
                <c:pt idx="328">
                  <c:v>12.49864952323424</c:v>
                </c:pt>
                <c:pt idx="329">
                  <c:v>12.488950204785516</c:v>
                </c:pt>
                <c:pt idx="330">
                  <c:v>12.478997135287655</c:v>
                </c:pt>
                <c:pt idx="331">
                  <c:v>12.46932828271958</c:v>
                </c:pt>
                <c:pt idx="332">
                  <c:v>12.459674401600035</c:v>
                </c:pt>
                <c:pt idx="333">
                  <c:v>12.450035457182768</c:v>
                </c:pt>
                <c:pt idx="334">
                  <c:v>12.440144292708064</c:v>
                </c:pt>
                <c:pt idx="335">
                  <c:v>12.430535530381048</c:v>
                </c:pt>
                <c:pt idx="336">
                  <c:v>12.420675313538428</c:v>
                </c:pt>
                <c:pt idx="337">
                  <c:v>12.411096591761103</c:v>
                </c:pt>
                <c:pt idx="338">
                  <c:v>12.401267177533287</c:v>
                </c:pt>
                <c:pt idx="339">
                  <c:v>12.39145332050048</c:v>
                </c:pt>
                <c:pt idx="340">
                  <c:v>12.38191959992306</c:v>
                </c:pt>
                <c:pt idx="341">
                  <c:v>12.372136328692235</c:v>
                </c:pt>
                <c:pt idx="342">
                  <c:v>12.362368505281127</c:v>
                </c:pt>
                <c:pt idx="343">
                  <c:v>12.352616093130356</c:v>
                </c:pt>
                <c:pt idx="344">
                  <c:v>12.343142017128978</c:v>
                </c:pt>
                <c:pt idx="345">
                  <c:v>12.333419904204364</c:v>
                </c:pt>
                <c:pt idx="346">
                  <c:v>12.323713094529055</c:v>
                </c:pt>
                <c:pt idx="347">
                  <c:v>12.31402155199898</c:v>
                </c:pt>
                <c:pt idx="348">
                  <c:v>12.304083929747065</c:v>
                </c:pt>
                <c:pt idx="349">
                  <c:v>12.294423223834988</c:v>
                </c:pt>
                <c:pt idx="350">
                  <c:v>12.284777676469965</c:v>
                </c:pt>
                <c:pt idx="351">
                  <c:v>12.275147252002206</c:v>
                </c:pt>
                <c:pt idx="352">
                  <c:v>12.265531914893616</c:v>
                </c:pt>
                <c:pt idx="353">
                  <c:v>12.255672371120935</c:v>
                </c:pt>
                <c:pt idx="354">
                  <c:v>12.246087507926443</c:v>
                </c:pt>
                <c:pt idx="355">
                  <c:v>12.236259187294079</c:v>
                </c:pt>
                <c:pt idx="356">
                  <c:v>12.226704653371318</c:v>
                </c:pt>
                <c:pt idx="357">
                  <c:v>12.216907407797903</c:v>
                </c:pt>
                <c:pt idx="358">
                  <c:v>12.207383059418458</c:v>
                </c:pt>
                <c:pt idx="359">
                  <c:v>12.197616741757548</c:v>
                </c:pt>
                <c:pt idx="360">
                  <c:v>12.187866038370919</c:v>
                </c:pt>
                <c:pt idx="361">
                  <c:v>12.178130911842603</c:v>
                </c:pt>
                <c:pt idx="362">
                  <c:v>12.168666904706892</c:v>
                </c:pt>
                <c:pt idx="363">
                  <c:v>12.158962412642445</c:v>
                </c:pt>
                <c:pt idx="364">
                  <c:v>12.149273386876924</c:v>
                </c:pt>
                <c:pt idx="365">
                  <c:v>12.13959979046621</c:v>
                </c:pt>
                <c:pt idx="366">
                  <c:v>12.129941586583755</c:v>
                </c:pt>
                <c:pt idx="367">
                  <c:v>12.120298738520113</c:v>
                </c:pt>
                <c:pt idx="368">
                  <c:v>12.11041806020067</c:v>
                </c:pt>
                <c:pt idx="369">
                  <c:v>12.105863178569935</c:v>
                </c:pt>
                <c:pt idx="370">
                  <c:v>12.091209616829453</c:v>
                </c:pt>
                <c:pt idx="371">
                  <c:v>12.081628227050924</c:v>
                </c:pt>
                <c:pt idx="372">
                  <c:v>12.071810472360553</c:v>
                </c:pt>
                <c:pt idx="373">
                  <c:v>12.062259790551936</c:v>
                </c:pt>
                <c:pt idx="374">
                  <c:v>12.05247347618057</c:v>
                </c:pt>
                <c:pt idx="375">
                  <c:v>12.04295335495136</c:v>
                </c:pt>
                <c:pt idx="376">
                  <c:v>12.033198330114026</c:v>
                </c:pt>
                <c:pt idx="377">
                  <c:v>12.023708623015461</c:v>
                </c:pt>
                <c:pt idx="378">
                  <c:v>12.013984737889846</c:v>
                </c:pt>
                <c:pt idx="379">
                  <c:v>12.004276567971324</c:v>
                </c:pt>
                <c:pt idx="380">
                  <c:v>11.994584075193574</c:v>
                </c:pt>
                <c:pt idx="381">
                  <c:v>11.984907221613122</c:v>
                </c:pt>
                <c:pt idx="382">
                  <c:v>11.975493499245539</c:v>
                </c:pt>
                <c:pt idx="383">
                  <c:v>11.96584741211946</c:v>
                </c:pt>
                <c:pt idx="384">
                  <c:v>11.956216852054396</c:v>
                </c:pt>
                <c:pt idx="385">
                  <c:v>11.946355444666681</c:v>
                </c:pt>
                <c:pt idx="386">
                  <c:v>11.936756222185593</c:v>
                </c:pt>
                <c:pt idx="387">
                  <c:v>11.927172413793103</c:v>
                </c:pt>
                <c:pt idx="388">
                  <c:v>11.917603982391901</c:v>
                </c:pt>
                <c:pt idx="389">
                  <c:v>11.907806141324453</c:v>
                </c:pt>
                <c:pt idx="390">
                  <c:v>11.898268744994148</c:v>
                </c:pt>
                <c:pt idx="391">
                  <c:v>11.888746614134449</c:v>
                </c:pt>
                <c:pt idx="392">
                  <c:v>11.878996145329287</c:v>
                </c:pt>
                <c:pt idx="393">
                  <c:v>11.869504824732129</c:v>
                </c:pt>
                <c:pt idx="394">
                  <c:v>11.859785879511167</c:v>
                </c:pt>
                <c:pt idx="395">
                  <c:v>11.850082837332025</c:v>
                </c:pt>
                <c:pt idx="396">
                  <c:v>11.840637645616184</c:v>
                </c:pt>
                <c:pt idx="397">
                  <c:v>11.830965897488257</c:v>
                </c:pt>
                <c:pt idx="398">
                  <c:v>11.821309936747602</c:v>
                </c:pt>
                <c:pt idx="399">
                  <c:v>11.811669724770642</c:v>
                </c:pt>
                <c:pt idx="400">
                  <c:v>11.802045223059688</c:v>
                </c:pt>
                <c:pt idx="401">
                  <c:v>11.792436393242419</c:v>
                </c:pt>
                <c:pt idx="402">
                  <c:v>11.782843197071383</c:v>
                </c:pt>
                <c:pt idx="403">
                  <c:v>11.77326559642349</c:v>
                </c:pt>
                <c:pt idx="404">
                  <c:v>11.763703553299493</c:v>
                </c:pt>
                <c:pt idx="405">
                  <c:v>11.754157029823494</c:v>
                </c:pt>
                <c:pt idx="406">
                  <c:v>11.744387910238997</c:v>
                </c:pt>
                <c:pt idx="407">
                  <c:v>11.734872698547729</c:v>
                </c:pt>
                <c:pt idx="408">
                  <c:v>11.72537289267572</c:v>
                </c:pt>
                <c:pt idx="409">
                  <c:v>11.715651540888134</c:v>
                </c:pt>
                <c:pt idx="410">
                  <c:v>11.706182817425038</c:v>
                </c:pt>
                <c:pt idx="411">
                  <c:v>11.696493246926291</c:v>
                </c:pt>
                <c:pt idx="412">
                  <c:v>11.686819703877031</c:v>
                </c:pt>
                <c:pt idx="413">
                  <c:v>11.677397508767687</c:v>
                </c:pt>
                <c:pt idx="414">
                  <c:v>11.667755513039975</c:v>
                </c:pt>
                <c:pt idx="415">
                  <c:v>11.658129426915648</c:v>
                </c:pt>
                <c:pt idx="416">
                  <c:v>11.648519211050123</c:v>
                </c:pt>
                <c:pt idx="417">
                  <c:v>11.638924826228454</c:v>
                </c:pt>
                <c:pt idx="418">
                  <c:v>11.629346233364778</c:v>
                </c:pt>
                <c:pt idx="419">
                  <c:v>11.619783393501807</c:v>
                </c:pt>
                <c:pt idx="420">
                  <c:v>11.610236267810263</c:v>
                </c:pt>
                <c:pt idx="421">
                  <c:v>11.600704817588403</c:v>
                </c:pt>
                <c:pt idx="422">
                  <c:v>11.591189004261446</c:v>
                </c:pt>
                <c:pt idx="423">
                  <c:v>11.581457271364318</c:v>
                </c:pt>
                <c:pt idx="424">
                  <c:v>11.571972995645746</c:v>
                </c:pt>
                <c:pt idx="425">
                  <c:v>11.562504240924421</c:v>
                </c:pt>
                <c:pt idx="426">
                  <c:v>11.552820594628008</c:v>
                </c:pt>
                <c:pt idx="427">
                  <c:v>11.5433831440526</c:v>
                </c:pt>
                <c:pt idx="428">
                  <c:v>11.533731485905399</c:v>
                </c:pt>
                <c:pt idx="429">
                  <c:v>11.524095954171143</c:v>
                </c:pt>
                <c:pt idx="430">
                  <c:v>11.51470535625559</c:v>
                </c:pt>
                <c:pt idx="431">
                  <c:v>11.505101574756241</c:v>
                </c:pt>
                <c:pt idx="432">
                  <c:v>11.49551379987698</c:v>
                </c:pt>
                <c:pt idx="433">
                  <c:v>11.485941991633791</c:v>
                </c:pt>
                <c:pt idx="434">
                  <c:v>11.476386110175703</c:v>
                </c:pt>
                <c:pt idx="435">
                  <c:v>11.466846115784266</c:v>
                </c:pt>
                <c:pt idx="436">
                  <c:v>11.45732196887298</c:v>
                </c:pt>
                <c:pt idx="437">
                  <c:v>11.447813629986761</c:v>
                </c:pt>
                <c:pt idx="438">
                  <c:v>11.438321059801387</c:v>
                </c:pt>
                <c:pt idx="439">
                  <c:v>11.428618771452243</c:v>
                </c:pt>
                <c:pt idx="440">
                  <c:v>11.419157994323557</c:v>
                </c:pt>
                <c:pt idx="441">
                  <c:v>11.409712867777383</c:v>
                </c:pt>
                <c:pt idx="442">
                  <c:v>11.400059030715649</c:v>
                </c:pt>
                <c:pt idx="443">
                  <c:v>11.390645459371253</c:v>
                </c:pt>
                <c:pt idx="444">
                  <c:v>11.376554215921141</c:v>
                </c:pt>
                <c:pt idx="445">
                  <c:v>11.37141847730083</c:v>
                </c:pt>
                <c:pt idx="446">
                  <c:v>11.362052126845914</c:v>
                </c:pt>
                <c:pt idx="447">
                  <c:v>11.352478739663752</c:v>
                </c:pt>
                <c:pt idx="448">
                  <c:v>11.342921471503809</c:v>
                </c:pt>
                <c:pt idx="449">
                  <c:v>11.333380281690141</c:v>
                </c:pt>
                <c:pt idx="450">
                  <c:v>11.32385512968356</c:v>
                </c:pt>
                <c:pt idx="451">
                  <c:v>11.314345975081045</c:v>
                </c:pt>
                <c:pt idx="452">
                  <c:v>11.304852777615173</c:v>
                </c:pt>
                <c:pt idx="453">
                  <c:v>11.295375497153552</c:v>
                </c:pt>
                <c:pt idx="454">
                  <c:v>11.285914093698256</c:v>
                </c:pt>
                <c:pt idx="455">
                  <c:v>11.276249051168765</c:v>
                </c:pt>
                <c:pt idx="456">
                  <c:v>11.266819649177394</c:v>
                </c:pt>
                <c:pt idx="457">
                  <c:v>11.257187269265144</c:v>
                </c:pt>
                <c:pt idx="458">
                  <c:v>11.247789706653206</c:v>
                </c:pt>
                <c:pt idx="459">
                  <c:v>11.238189824064555</c:v>
                </c:pt>
                <c:pt idx="460">
                  <c:v>11.228823939840296</c:v>
                </c:pt>
                <c:pt idx="461">
                  <c:v>11.219256390395042</c:v>
                </c:pt>
                <c:pt idx="462">
                  <c:v>11.209705131181796</c:v>
                </c:pt>
                <c:pt idx="463">
                  <c:v>11.200386645272294</c:v>
                </c:pt>
                <c:pt idx="464">
                  <c:v>11.190867474068495</c:v>
                </c:pt>
                <c:pt idx="465">
                  <c:v>11.181364469748143</c:v>
                </c:pt>
                <c:pt idx="466">
                  <c:v>11.171877591160648</c:v>
                </c:pt>
                <c:pt idx="467">
                  <c:v>11.162406797294954</c:v>
                </c:pt>
                <c:pt idx="468">
                  <c:v>11.152737352737352</c:v>
                </c:pt>
                <c:pt idx="469">
                  <c:v>11.143298969072166</c:v>
                </c:pt>
                <c:pt idx="470">
                  <c:v>11.133876547005919</c:v>
                </c:pt>
                <c:pt idx="471">
                  <c:v>11.12447004608295</c:v>
                </c:pt>
                <c:pt idx="472">
                  <c:v>11.114866187050362</c:v>
                </c:pt>
                <c:pt idx="473">
                  <c:v>11.105491767141405</c:v>
                </c:pt>
                <c:pt idx="474">
                  <c:v>11.095920634312636</c:v>
                </c:pt>
                <c:pt idx="475">
                  <c:v>11.086578131577939</c:v>
                </c:pt>
                <c:pt idx="476">
                  <c:v>11.077039557960346</c:v>
                </c:pt>
                <c:pt idx="477">
                  <c:v>11.067517383663178</c:v>
                </c:pt>
                <c:pt idx="478">
                  <c:v>11.058011566430629</c:v>
                </c:pt>
                <c:pt idx="479">
                  <c:v>11.04852206415195</c:v>
                </c:pt>
                <c:pt idx="480">
                  <c:v>11.039048834860811</c:v>
                </c:pt>
                <c:pt idx="481">
                  <c:v>11.029591836734694</c:v>
                </c:pt>
                <c:pt idx="482">
                  <c:v>11.020151028094268</c:v>
                </c:pt>
                <c:pt idx="483">
                  <c:v>11.010726367402789</c:v>
                </c:pt>
                <c:pt idx="484">
                  <c:v>11.00131781326548</c:v>
                </c:pt>
                <c:pt idx="485">
                  <c:v>10.991925324428928</c:v>
                </c:pt>
                <c:pt idx="486">
                  <c:v>10.98234067558858</c:v>
                </c:pt>
                <c:pt idx="487">
                  <c:v>10.972980548874032</c:v>
                </c:pt>
                <c:pt idx="488">
                  <c:v>10.96342889582742</c:v>
                </c:pt>
                <c:pt idx="489">
                  <c:v>10.954100964265457</c:v>
                </c:pt>
                <c:pt idx="490">
                  <c:v>10.944582136920054</c:v>
                </c:pt>
                <c:pt idx="491">
                  <c:v>10.935079838435694</c:v>
                </c:pt>
                <c:pt idx="492">
                  <c:v>10.925800064118279</c:v>
                </c:pt>
                <c:pt idx="493">
                  <c:v>10.916330337459724</c:v>
                </c:pt>
                <c:pt idx="494">
                  <c:v>10.906877011991943</c:v>
                </c:pt>
                <c:pt idx="495">
                  <c:v>10.897440045142481</c:v>
                </c:pt>
                <c:pt idx="496">
                  <c:v>10.888019394486102</c:v>
                </c:pt>
                <c:pt idx="497">
                  <c:v>10.878615017744146</c:v>
                </c:pt>
                <c:pt idx="498">
                  <c:v>10.869022962629447</c:v>
                </c:pt>
                <c:pt idx="499">
                  <c:v>10.859651358950329</c:v>
                </c:pt>
                <c:pt idx="500">
                  <c:v>10.850295902314778</c:v>
                </c:pt>
                <c:pt idx="501">
                  <c:v>10.840753700203956</c:v>
                </c:pt>
                <c:pt idx="502">
                  <c:v>10.831430761464974</c:v>
                </c:pt>
                <c:pt idx="503">
                  <c:v>10.821921697549312</c:v>
                </c:pt>
                <c:pt idx="504">
                  <c:v>10.812631107461462</c:v>
                </c:pt>
                <c:pt idx="505">
                  <c:v>10.803155009416544</c:v>
                </c:pt>
                <c:pt idx="506">
                  <c:v>10.793695506371563</c:v>
                </c:pt>
                <c:pt idx="507">
                  <c:v>10.784252554771699</c:v>
                </c:pt>
                <c:pt idx="508">
                  <c:v>10.774826111214432</c:v>
                </c:pt>
                <c:pt idx="509">
                  <c:v>10.765416132448854</c:v>
                </c:pt>
                <c:pt idx="510">
                  <c:v>10.756022575375017</c:v>
                </c:pt>
                <c:pt idx="511">
                  <c:v>10.742660065639429</c:v>
                </c:pt>
                <c:pt idx="512">
                  <c:v>10.73728455465362</c:v>
                </c:pt>
                <c:pt idx="513">
                  <c:v>10.727940005555043</c:v>
                </c:pt>
                <c:pt idx="514">
                  <c:v>10.718413409061476</c:v>
                </c:pt>
                <c:pt idx="515">
                  <c:v>10.709101663585951</c:v>
                </c:pt>
                <c:pt idx="516">
                  <c:v>10.699608480460959</c:v>
                </c:pt>
                <c:pt idx="517">
                  <c:v>10.690329366177691</c:v>
                </c:pt>
                <c:pt idx="518">
                  <c:v>10.680869420939107</c:v>
                </c:pt>
                <c:pt idx="519">
                  <c:v>10.671426203238106</c:v>
                </c:pt>
                <c:pt idx="520">
                  <c:v>10.661999668746205</c:v>
                </c:pt>
                <c:pt idx="521">
                  <c:v>10.652785643364099</c:v>
                </c:pt>
                <c:pt idx="522">
                  <c:v>10.643391997648529</c:v>
                </c:pt>
                <c:pt idx="523">
                  <c:v>10.63401490400499</c:v>
                </c:pt>
                <c:pt idx="524">
                  <c:v>10.624459481762667</c:v>
                </c:pt>
                <c:pt idx="525">
                  <c:v>10.615115703842138</c:v>
                </c:pt>
                <c:pt idx="526">
                  <c:v>10.605788346422099</c:v>
                </c:pt>
                <c:pt idx="527">
                  <c:v>10.596477366255144</c:v>
                </c:pt>
                <c:pt idx="528">
                  <c:v>10.586989255171407</c:v>
                </c:pt>
                <c:pt idx="529">
                  <c:v>10.57771123931936</c:v>
                </c:pt>
                <c:pt idx="530">
                  <c:v>10.56825668995458</c:v>
                </c:pt>
                <c:pt idx="531">
                  <c:v>10.559011463668009</c:v>
                </c:pt>
                <c:pt idx="532">
                  <c:v>10.549590298262865</c:v>
                </c:pt>
                <c:pt idx="533">
                  <c:v>10.540185929739661</c:v>
                </c:pt>
                <c:pt idx="534">
                  <c:v>10.530798313217973</c:v>
                </c:pt>
                <c:pt idx="535">
                  <c:v>10.521427403977119</c:v>
                </c:pt>
                <c:pt idx="536">
                  <c:v>10.512073157455456</c:v>
                </c:pt>
                <c:pt idx="537">
                  <c:v>10.502735529249678</c:v>
                </c:pt>
                <c:pt idx="538">
                  <c:v>10.493414475114106</c:v>
                </c:pt>
                <c:pt idx="539">
                  <c:v>10.48410995095999</c:v>
                </c:pt>
                <c:pt idx="540">
                  <c:v>10.474632532407659</c:v>
                </c:pt>
                <c:pt idx="541">
                  <c:v>10.465361271676301</c:v>
                </c:pt>
                <c:pt idx="542">
                  <c:v>10.45591770438549</c:v>
                </c:pt>
                <c:pt idx="543">
                  <c:v>10.446679529021438</c:v>
                </c:pt>
                <c:pt idx="544">
                  <c:v>10.437269631951574</c:v>
                </c:pt>
                <c:pt idx="545">
                  <c:v>10.428064365167932</c:v>
                </c:pt>
                <c:pt idx="546">
                  <c:v>10.418687958567112</c:v>
                </c:pt>
                <c:pt idx="547">
                  <c:v>10.40932839843329</c:v>
                </c:pt>
                <c:pt idx="548">
                  <c:v>10.399985639405472</c:v>
                </c:pt>
                <c:pt idx="549">
                  <c:v>10.390659636285376</c:v>
                </c:pt>
                <c:pt idx="550">
                  <c:v>10.381350344036697</c:v>
                </c:pt>
                <c:pt idx="551">
                  <c:v>10.372057717784381</c:v>
                </c:pt>
                <c:pt idx="552">
                  <c:v>10.362596361945306</c:v>
                </c:pt>
                <c:pt idx="553">
                  <c:v>10.353337264783145</c:v>
                </c:pt>
                <c:pt idx="554">
                  <c:v>10.343910016068559</c:v>
                </c:pt>
                <c:pt idx="555">
                  <c:v>10.334684266856938</c:v>
                </c:pt>
                <c:pt idx="556">
                  <c:v>10.325290941170181</c:v>
                </c:pt>
                <c:pt idx="557">
                  <c:v>10.316098360071937</c:v>
                </c:pt>
                <c:pt idx="558">
                  <c:v>10.306738774638866</c:v>
                </c:pt>
                <c:pt idx="559">
                  <c:v>10.297396157332528</c:v>
                </c:pt>
                <c:pt idx="560">
                  <c:v>10.288070462052065</c:v>
                </c:pt>
                <c:pt idx="561">
                  <c:v>10.278761642863479</c:v>
                </c:pt>
                <c:pt idx="562">
                  <c:v>10.269469653998865</c:v>
                </c:pt>
                <c:pt idx="563">
                  <c:v>10.260194449855668</c:v>
                </c:pt>
                <c:pt idx="564">
                  <c:v>10.250754613492806</c:v>
                </c:pt>
                <c:pt idx="565">
                  <c:v>10.241513169524483</c:v>
                </c:pt>
                <c:pt idx="566">
                  <c:v>10.232288373571642</c:v>
                </c:pt>
                <c:pt idx="567">
                  <c:v>10.222899793552486</c:v>
                </c:pt>
                <c:pt idx="568">
                  <c:v>10.213708483181723</c:v>
                </c:pt>
                <c:pt idx="569">
                  <c:v>10.204353952374243</c:v>
                </c:pt>
                <c:pt idx="570">
                  <c:v>10.195016541141689</c:v>
                </c:pt>
                <c:pt idx="571">
                  <c:v>10.185696202531645</c:v>
                </c:pt>
                <c:pt idx="572">
                  <c:v>10.176392889763227</c:v>
                </c:pt>
                <c:pt idx="573">
                  <c:v>10.16710655622631</c:v>
                </c:pt>
                <c:pt idx="574">
                  <c:v>10.157837155480749</c:v>
                </c:pt>
                <c:pt idx="575">
                  <c:v>10.148584641255606</c:v>
                </c:pt>
                <c:pt idx="576">
                  <c:v>10.139348967448374</c:v>
                </c:pt>
                <c:pt idx="577">
                  <c:v>10.130130088124213</c:v>
                </c:pt>
                <c:pt idx="578">
                  <c:v>10.120751157306316</c:v>
                </c:pt>
                <c:pt idx="579">
                  <c:v>10.111566050578565</c:v>
                </c:pt>
                <c:pt idx="580">
                  <c:v>10.102221447253704</c:v>
                </c:pt>
                <c:pt idx="581">
                  <c:v>10.092894099611518</c:v>
                </c:pt>
                <c:pt idx="582">
                  <c:v>10.083583959899748</c:v>
                </c:pt>
                <c:pt idx="583">
                  <c:v>10.074466161229742</c:v>
                </c:pt>
                <c:pt idx="584">
                  <c:v>10.06518997237713</c:v>
                </c:pt>
                <c:pt idx="585">
                  <c:v>10.055930850140591</c:v>
                </c:pt>
                <c:pt idx="586">
                  <c:v>10.046688747463888</c:v>
                </c:pt>
                <c:pt idx="587">
                  <c:v>10.037289721245301</c:v>
                </c:pt>
                <c:pt idx="588">
                  <c:v>10.028081836120055</c:v>
                </c:pt>
                <c:pt idx="589">
                  <c:v>10.018890829543293</c:v>
                </c:pt>
                <c:pt idx="590">
                  <c:v>10.009543719009693</c:v>
                </c:pt>
                <c:pt idx="591">
                  <c:v>10.000386646874031</c:v>
                </c:pt>
                <c:pt idx="592">
                  <c:v>9.9910740153135134</c:v>
                </c:pt>
                <c:pt idx="593">
                  <c:v>9.9817787119671966</c:v>
                </c:pt>
                <c:pt idx="594">
                  <c:v>9.9725006885155594</c:v>
                </c:pt>
                <c:pt idx="595">
                  <c:v>9.9634112366506731</c:v>
                </c:pt>
                <c:pt idx="596">
                  <c:v>9.9541673109633528</c:v>
                </c:pt>
                <c:pt idx="597">
                  <c:v>9.9447698170208394</c:v>
                </c:pt>
                <c:pt idx="598">
                  <c:v>9.935560433529977</c:v>
                </c:pt>
                <c:pt idx="599">
                  <c:v>9.9263680910118914</c:v>
                </c:pt>
                <c:pt idx="600">
                  <c:v>9.9171927422115704</c:v>
                </c:pt>
                <c:pt idx="601">
                  <c:v>9.9078648995297129</c:v>
                </c:pt>
                <c:pt idx="602">
                  <c:v>9.898723709614039</c:v>
                </c:pt>
                <c:pt idx="603">
                  <c:v>9.8894305612453905</c:v>
                </c:pt>
                <c:pt idx="604">
                  <c:v>9.8801548457511199</c:v>
                </c:pt>
                <c:pt idx="605">
                  <c:v>9.8710646925527747</c:v>
                </c:pt>
                <c:pt idx="606">
                  <c:v>9.8618233812214875</c:v>
                </c:pt>
                <c:pt idx="607">
                  <c:v>9.852599357175654</c:v>
                </c:pt>
                <c:pt idx="608">
                  <c:v>9.843392571952835</c:v>
                </c:pt>
                <c:pt idx="609">
                  <c:v>9.834036052551177</c:v>
                </c:pt>
                <c:pt idx="610">
                  <c:v>9.8248639115467444</c:v>
                </c:pt>
                <c:pt idx="611">
                  <c:v>9.815708864190837</c:v>
                </c:pt>
                <c:pt idx="612">
                  <c:v>9.8064048747461072</c:v>
                </c:pt>
                <c:pt idx="613">
                  <c:v>9.7972841802654944</c:v>
                </c:pt>
                <c:pt idx="614">
                  <c:v>9.7878497094201915</c:v>
                </c:pt>
                <c:pt idx="615">
                  <c:v>9.7785984337024026</c:v>
                </c:pt>
                <c:pt idx="616">
                  <c:v>9.7695293661366218</c:v>
                </c:pt>
                <c:pt idx="617">
                  <c:v>9.7603126737310255</c:v>
                </c:pt>
                <c:pt idx="618">
                  <c:v>9.7511133552133291</c:v>
                </c:pt>
                <c:pt idx="619">
                  <c:v>9.7419313615039265</c:v>
                </c:pt>
                <c:pt idx="620">
                  <c:v>9.7327666437078957</c:v>
                </c:pt>
                <c:pt idx="621">
                  <c:v>9.7234559613319007</c:v>
                </c:pt>
                <c:pt idx="622">
                  <c:v>9.7143259557344059</c:v>
                </c:pt>
                <c:pt idx="623">
                  <c:v>9.7050505050505045</c:v>
                </c:pt>
                <c:pt idx="624">
                  <c:v>9.6959550148109734</c:v>
                </c:pt>
                <c:pt idx="625">
                  <c:v>9.6867145962213677</c:v>
                </c:pt>
                <c:pt idx="626">
                  <c:v>9.6774917734311039</c:v>
                </c:pt>
                <c:pt idx="627">
                  <c:v>9.6684478413964587</c:v>
                </c:pt>
                <c:pt idx="628">
                  <c:v>9.6592597532510833</c:v>
                </c:pt>
                <c:pt idx="629">
                  <c:v>9.6500891117144434</c:v>
                </c:pt>
                <c:pt idx="630">
                  <c:v>9.6407754388884257</c:v>
                </c:pt>
                <c:pt idx="631">
                  <c:v>9.6316398457241643</c:v>
                </c:pt>
                <c:pt idx="632">
                  <c:v>9.6225215499343939</c:v>
                </c:pt>
                <c:pt idx="633">
                  <c:v>9.6132609886007252</c:v>
                </c:pt>
                <c:pt idx="634">
                  <c:v>9.604177441814203</c:v>
                </c:pt>
                <c:pt idx="635">
                  <c:v>9.5949521380543885</c:v>
                </c:pt>
                <c:pt idx="636">
                  <c:v>9.5859031420109524</c:v>
                </c:pt>
                <c:pt idx="637">
                  <c:v>9.5767128948542908</c:v>
                </c:pt>
                <c:pt idx="638">
                  <c:v>9.5675402526628694</c:v>
                </c:pt>
                <c:pt idx="639">
                  <c:v>9.5583851648986187</c:v>
                </c:pt>
                <c:pt idx="640">
                  <c:v>9.5492475812167257</c:v>
                </c:pt>
                <c:pt idx="641">
                  <c:v>9.5399703606125481</c:v>
                </c:pt>
                <c:pt idx="642">
                  <c:v>9.5308679344607494</c:v>
                </c:pt>
                <c:pt idx="643">
                  <c:v>9.5217828616507241</c:v>
                </c:pt>
                <c:pt idx="644">
                  <c:v>9.5125589032099178</c:v>
                </c:pt>
                <c:pt idx="645">
                  <c:v>9.5035086855961808</c:v>
                </c:pt>
                <c:pt idx="646">
                  <c:v>9.4943200812821598</c:v>
                </c:pt>
                <c:pt idx="647">
                  <c:v>9.4851492280741976</c:v>
                </c:pt>
                <c:pt idx="648">
                  <c:v>9.4759960745829233</c:v>
                </c:pt>
                <c:pt idx="649">
                  <c:v>9.4668605696171504</c:v>
                </c:pt>
                <c:pt idx="650">
                  <c:v>9.4577426621828984</c:v>
                </c:pt>
                <c:pt idx="651">
                  <c:v>9.4486423014824599</c:v>
                </c:pt>
                <c:pt idx="652">
                  <c:v>9.4395594369134503</c:v>
                </c:pt>
                <c:pt idx="653">
                  <c:v>9.4303405169607402</c:v>
                </c:pt>
                <c:pt idx="654">
                  <c:v>9.4212927880315469</c:v>
                </c:pt>
                <c:pt idx="655">
                  <c:v>9.4121094955730644</c:v>
                </c:pt>
                <c:pt idx="656">
                  <c:v>9.4029440882901891</c:v>
                </c:pt>
                <c:pt idx="657">
                  <c:v>9.3937965139845971</c:v>
                </c:pt>
                <c:pt idx="658">
                  <c:v>9.3846667206608885</c:v>
                </c:pt>
                <c:pt idx="659">
                  <c:v>9.3755546565256083</c:v>
                </c:pt>
                <c:pt idx="660">
                  <c:v>9.3664602699862591</c:v>
                </c:pt>
                <c:pt idx="661">
                  <c:v>9.3573835096503259</c:v>
                </c:pt>
                <c:pt idx="662">
                  <c:v>9.3483243243243237</c:v>
                </c:pt>
                <c:pt idx="663">
                  <c:v>9.3391321168353851</c:v>
                </c:pt>
                <c:pt idx="664">
                  <c:v>9.3301082195310485</c:v>
                </c:pt>
                <c:pt idx="665">
                  <c:v>9.3209517833872297</c:v>
                </c:pt>
                <c:pt idx="666">
                  <c:v>9.3118133016168958</c:v>
                </c:pt>
                <c:pt idx="667">
                  <c:v>9.3026927214630941</c:v>
                </c:pt>
                <c:pt idx="668">
                  <c:v>9.2935899903753612</c:v>
                </c:pt>
                <c:pt idx="669">
                  <c:v>9.284505056008717</c:v>
                </c:pt>
                <c:pt idx="670">
                  <c:v>9.2754378662226635</c:v>
                </c:pt>
                <c:pt idx="671">
                  <c:v>9.2663883690801789</c:v>
                </c:pt>
                <c:pt idx="672">
                  <c:v>9.2573565128467337</c:v>
                </c:pt>
                <c:pt idx="673">
                  <c:v>9.2481946173738141</c:v>
                </c:pt>
                <c:pt idx="674">
                  <c:v>9.2390508388084438</c:v>
                </c:pt>
                <c:pt idx="675">
                  <c:v>9.230072169382975</c:v>
                </c:pt>
                <c:pt idx="676">
                  <c:v>9.2209641737358954</c:v>
                </c:pt>
                <c:pt idx="677">
                  <c:v>9.2118741354363767</c:v>
                </c:pt>
                <c:pt idx="678">
                  <c:v>9.2028020014295926</c:v>
                </c:pt>
                <c:pt idx="679">
                  <c:v>9.1937477188695098</c:v>
                </c:pt>
                <c:pt idx="680">
                  <c:v>9.1845656309448316</c:v>
                </c:pt>
                <c:pt idx="681">
                  <c:v>9.1755471793734742</c:v>
                </c:pt>
                <c:pt idx="682">
                  <c:v>9.1665464211125887</c:v>
                </c:pt>
                <c:pt idx="683">
                  <c:v>9.15741855943857</c:v>
                </c:pt>
                <c:pt idx="684">
                  <c:v>9.1483088583609664</c:v>
                </c:pt>
                <c:pt idx="685">
                  <c:v>9.1393614336193849</c:v>
                </c:pt>
                <c:pt idx="686">
                  <c:v>9.1302876053896451</c:v>
                </c:pt>
                <c:pt idx="687">
                  <c:v>9.1212317768191689</c:v>
                </c:pt>
                <c:pt idx="688">
                  <c:v>9.1120505803529301</c:v>
                </c:pt>
                <c:pt idx="689">
                  <c:v>9.103030874381334</c:v>
                </c:pt>
                <c:pt idx="690">
                  <c:v>9.0940290073460162</c:v>
                </c:pt>
                <c:pt idx="691">
                  <c:v>9.084902465031675</c:v>
                </c:pt>
                <c:pt idx="692">
                  <c:v>9.0759363985274533</c:v>
                </c:pt>
                <c:pt idx="693">
                  <c:v>9.0668461165276462</c:v>
                </c:pt>
                <c:pt idx="694">
                  <c:v>9.0577740256085555</c:v>
                </c:pt>
                <c:pt idx="695">
                  <c:v>9.0487200712199538</c:v>
                </c:pt>
                <c:pt idx="696">
                  <c:v>9.0396841990295052</c:v>
                </c:pt>
                <c:pt idx="697">
                  <c:v>9.0306663549216744</c:v>
                </c:pt>
                <c:pt idx="698">
                  <c:v>9.0216664849966524</c:v>
                </c:pt>
                <c:pt idx="699">
                  <c:v>9.012684535569278</c:v>
                </c:pt>
                <c:pt idx="700">
                  <c:v>9.0035805308634291</c:v>
                </c:pt>
                <c:pt idx="701">
                  <c:v>8.9944949000978074</c:v>
                </c:pt>
                <c:pt idx="702">
                  <c:v>8.9855669463529626</c:v>
                </c:pt>
                <c:pt idx="703">
                  <c:v>8.9765176164358085</c:v>
                </c:pt>
                <c:pt idx="704">
                  <c:v>8.9674864952714088</c:v>
                </c:pt>
                <c:pt idx="705">
                  <c:v>8.9584735279564569</c:v>
                </c:pt>
                <c:pt idx="706">
                  <c:v>8.9494786598081451</c:v>
                </c:pt>
                <c:pt idx="707">
                  <c:v>8.9403638720429619</c:v>
                </c:pt>
                <c:pt idx="708">
                  <c:v>8.931405315409755</c:v>
                </c:pt>
                <c:pt idx="709">
                  <c:v>8.9223272861674925</c:v>
                </c:pt>
                <c:pt idx="710">
                  <c:v>8.9134048216126391</c:v>
                </c:pt>
                <c:pt idx="711">
                  <c:v>8.9043633289787127</c:v>
                </c:pt>
                <c:pt idx="712">
                  <c:v>8.8953401605994067</c:v>
                </c:pt>
                <c:pt idx="713">
                  <c:v>8.8863352608248842</c:v>
                </c:pt>
                <c:pt idx="714">
                  <c:v>8.877348574230421</c:v>
                </c:pt>
                <c:pt idx="715">
                  <c:v>8.8683800456152699</c:v>
                </c:pt>
                <c:pt idx="716">
                  <c:v>8.8592941464309742</c:v>
                </c:pt>
                <c:pt idx="717">
                  <c:v>8.8503620421007607</c:v>
                </c:pt>
                <c:pt idx="718">
                  <c:v>8.8413130064551577</c:v>
                </c:pt>
                <c:pt idx="719">
                  <c:v>8.8322824562473325</c:v>
                </c:pt>
                <c:pt idx="720">
                  <c:v>8.8234047089640892</c:v>
                </c:pt>
                <c:pt idx="721">
                  <c:v>8.8144106863028497</c:v>
                </c:pt>
                <c:pt idx="722">
                  <c:v>8.8054349808498991</c:v>
                </c:pt>
                <c:pt idx="723">
                  <c:v>8.7963439815377136</c:v>
                </c:pt>
                <c:pt idx="724">
                  <c:v>8.7874050143331672</c:v>
                </c:pt>
                <c:pt idx="725">
                  <c:v>8.7784841964908029</c:v>
                </c:pt>
                <c:pt idx="726">
                  <c:v>8.7694487330850972</c:v>
                </c:pt>
                <c:pt idx="727">
                  <c:v>8.7604318504853786</c:v>
                </c:pt>
                <c:pt idx="728">
                  <c:v>8.7515656863189371</c:v>
                </c:pt>
                <c:pt idx="729">
                  <c:v>8.7425855226425622</c:v>
                </c:pt>
                <c:pt idx="730">
                  <c:v>8.7336237695403778</c:v>
                </c:pt>
                <c:pt idx="731">
                  <c:v>8.7245489865373607</c:v>
                </c:pt>
                <c:pt idx="732">
                  <c:v>8.7156241538044945</c:v>
                </c:pt>
                <c:pt idx="733">
                  <c:v>8.7067175618406427</c:v>
                </c:pt>
                <c:pt idx="734">
                  <c:v>8.6976985783128917</c:v>
                </c:pt>
                <c:pt idx="735">
                  <c:v>8.6886982603479304</c:v>
                </c:pt>
                <c:pt idx="736">
                  <c:v>8.6798465871636612</c:v>
                </c:pt>
                <c:pt idx="737">
                  <c:v>8.6708831584776327</c:v>
                </c:pt>
                <c:pt idx="738">
                  <c:v>8.6619382232455227</c:v>
                </c:pt>
                <c:pt idx="739">
                  <c:v>8.6528824899934271</c:v>
                </c:pt>
                <c:pt idx="740">
                  <c:v>8.6439746363297267</c:v>
                </c:pt>
                <c:pt idx="741">
                  <c:v>8.6350851044802823</c:v>
                </c:pt>
                <c:pt idx="742">
                  <c:v>8.6260854028944074</c:v>
                </c:pt>
                <c:pt idx="743">
                  <c:v>8.6171044412053419</c:v>
                </c:pt>
                <c:pt idx="744">
                  <c:v>8.6082700622557677</c:v>
                </c:pt>
                <c:pt idx="745">
                  <c:v>8.5993261395514526</c:v>
                </c:pt>
                <c:pt idx="746">
                  <c:v>8.5902734120158932</c:v>
                </c:pt>
                <c:pt idx="747">
                  <c:v>8.5813668276209381</c:v>
                </c:pt>
                <c:pt idx="748">
                  <c:v>8.572478693181818</c:v>
                </c:pt>
                <c:pt idx="749">
                  <c:v>8.5634823738082932</c:v>
                </c:pt>
                <c:pt idx="750">
                  <c:v>8.5546312292358806</c:v>
                </c:pt>
                <c:pt idx="751">
                  <c:v>8.5456723110508008</c:v>
                </c:pt>
                <c:pt idx="752">
                  <c:v>8.536732137857868</c:v>
                </c:pt>
                <c:pt idx="753">
                  <c:v>8.5278106508875737</c:v>
                </c:pt>
                <c:pt idx="754">
                  <c:v>8.5189077916158151</c:v>
                </c:pt>
                <c:pt idx="755">
                  <c:v>8.5100235017626318</c:v>
                </c:pt>
                <c:pt idx="756">
                  <c:v>8.5010329850921469</c:v>
                </c:pt>
                <c:pt idx="757">
                  <c:v>8.4921859197044984</c:v>
                </c:pt>
                <c:pt idx="758">
                  <c:v>8.4832330331649448</c:v>
                </c:pt>
                <c:pt idx="759">
                  <c:v>8.4742990039053918</c:v>
                </c:pt>
                <c:pt idx="760">
                  <c:v>8.4655074666121166</c:v>
                </c:pt>
                <c:pt idx="761">
                  <c:v>8.4564872794149846</c:v>
                </c:pt>
                <c:pt idx="762">
                  <c:v>8.4476094659026284</c:v>
                </c:pt>
                <c:pt idx="763">
                  <c:v>8.4387502731046542</c:v>
                </c:pt>
                <c:pt idx="764">
                  <c:v>8.4297869863810959</c:v>
                </c:pt>
                <c:pt idx="765">
                  <c:v>8.4209651162790706</c:v>
                </c:pt>
                <c:pt idx="766">
                  <c:v>8.4120395510577435</c:v>
                </c:pt>
                <c:pt idx="767">
                  <c:v>8.4031328866069099</c:v>
                </c:pt>
                <c:pt idx="768">
                  <c:v>8.3942450629536793</c:v>
                </c:pt>
                <c:pt idx="769">
                  <c:v>8.3853760203786241</c:v>
                </c:pt>
                <c:pt idx="770">
                  <c:v>8.3765256994144437</c:v>
                </c:pt>
                <c:pt idx="771">
                  <c:v>8.3675731885209199</c:v>
                </c:pt>
                <c:pt idx="772">
                  <c:v>8.3587603878116337</c:v>
                </c:pt>
                <c:pt idx="773">
                  <c:v>8.3498457902170475</c:v>
                </c:pt>
                <c:pt idx="774">
                  <c:v>8.3409501871580769</c:v>
                </c:pt>
                <c:pt idx="775">
                  <c:v>8.3320735179911978</c:v>
                </c:pt>
                <c:pt idx="776">
                  <c:v>8.323215722330767</c:v>
                </c:pt>
                <c:pt idx="777">
                  <c:v>8.3143767400476438</c:v>
                </c:pt>
                <c:pt idx="778">
                  <c:v>8.3054374471379226</c:v>
                </c:pt>
                <c:pt idx="779">
                  <c:v>8.2966361644541813</c:v>
                </c:pt>
                <c:pt idx="780">
                  <c:v>8.2877349583726723</c:v>
                </c:pt>
                <c:pt idx="781">
                  <c:v>8.2788528314828316</c:v>
                </c:pt>
                <c:pt idx="782">
                  <c:v>8.2699897225077077</c:v>
                </c:pt>
                <c:pt idx="783">
                  <c:v>8.2611455704324772</c:v>
                </c:pt>
                <c:pt idx="784">
                  <c:v>8.2523203145030344</c:v>
                </c:pt>
                <c:pt idx="785">
                  <c:v>8.2435138942246127</c:v>
                </c:pt>
                <c:pt idx="786">
                  <c:v>8.2346092073283401</c:v>
                </c:pt>
                <c:pt idx="787">
                  <c:v>8.2258405270331671</c:v>
                </c:pt>
                <c:pt idx="788">
                  <c:v>8.2169739604016563</c:v>
                </c:pt>
                <c:pt idx="789">
                  <c:v>8.2081264875892561</c:v>
                </c:pt>
                <c:pt idx="790">
                  <c:v>8.1992980469855645</c:v>
                </c:pt>
                <c:pt idx="791">
                  <c:v>8.1903727893464531</c:v>
                </c:pt>
                <c:pt idx="792">
                  <c:v>8.1815824777936257</c:v>
                </c:pt>
                <c:pt idx="793">
                  <c:v>8.1726957257723232</c:v>
                </c:pt>
                <c:pt idx="794">
                  <c:v>8.1639432967900127</c:v>
                </c:pt>
                <c:pt idx="795">
                  <c:v>8.1550948017397911</c:v>
                </c:pt>
                <c:pt idx="796">
                  <c:v>8.1462654668166472</c:v>
                </c:pt>
                <c:pt idx="797">
                  <c:v>8.1374552298551901</c:v>
                </c:pt>
                <c:pt idx="798">
                  <c:v>8.1285499824622942</c:v>
                </c:pt>
                <c:pt idx="799">
                  <c:v>8.1197780020181636</c:v>
                </c:pt>
                <c:pt idx="800">
                  <c:v>8.1109113817723646</c:v>
                </c:pt>
                <c:pt idx="801">
                  <c:v>8.1021774092046943</c:v>
                </c:pt>
                <c:pt idx="802">
                  <c:v>8.0933491653279308</c:v>
                </c:pt>
                <c:pt idx="803">
                  <c:v>8.0845401392629395</c:v>
                </c:pt>
                <c:pt idx="804">
                  <c:v>8.07575026832634</c:v>
                </c:pt>
                <c:pt idx="805">
                  <c:v>8.0668671679197992</c:v>
                </c:pt>
                <c:pt idx="806">
                  <c:v>8.0581156638571301</c:v>
                </c:pt>
                <c:pt idx="807">
                  <c:v>8.0492712949970127</c:v>
                </c:pt>
                <c:pt idx="808">
                  <c:v>8.0404463195292557</c:v>
                </c:pt>
                <c:pt idx="809">
                  <c:v>8.0316406737367423</c:v>
                </c:pt>
                <c:pt idx="810">
                  <c:v>8.0228542941811831</c:v>
                </c:pt>
                <c:pt idx="811">
                  <c:v>8.0140871177015764</c:v>
                </c:pt>
                <c:pt idx="812">
                  <c:v>8.0053390814127017</c:v>
                </c:pt>
                <c:pt idx="813">
                  <c:v>7.9964997515596536</c:v>
                </c:pt>
                <c:pt idx="814">
                  <c:v>7.9876799205867757</c:v>
                </c:pt>
                <c:pt idx="815">
                  <c:v>7.9789894093181468</c:v>
                </c:pt>
                <c:pt idx="816">
                  <c:v>7.970098497771418</c:v>
                </c:pt>
                <c:pt idx="817">
                  <c:v>7.961336777881602</c:v>
                </c:pt>
                <c:pt idx="818">
                  <c:v>7.9525943007741713</c:v>
                </c:pt>
                <c:pt idx="819">
                  <c:v>7.9437620830076927</c:v>
                </c:pt>
                <c:pt idx="820">
                  <c:v>7.935058140331174</c:v>
                </c:pt>
                <c:pt idx="821">
                  <c:v>7.926264809697102</c:v>
                </c:pt>
                <c:pt idx="822">
                  <c:v>7.917490946361462</c:v>
                </c:pt>
                <c:pt idx="823">
                  <c:v>7.9087364857486069</c:v>
                </c:pt>
                <c:pt idx="824">
                  <c:v>7.8998936431318008</c:v>
                </c:pt>
                <c:pt idx="825">
                  <c:v>7.8911780329342536</c:v>
                </c:pt>
                <c:pt idx="826">
                  <c:v>7.882374389464089</c:v>
                </c:pt>
                <c:pt idx="827">
                  <c:v>7.8736973716398033</c:v>
                </c:pt>
                <c:pt idx="828">
                  <c:v>7.8649326672458724</c:v>
                </c:pt>
                <c:pt idx="829">
                  <c:v>7.8561874542348065</c:v>
                </c:pt>
                <c:pt idx="830">
                  <c:v>7.8473553752590446</c:v>
                </c:pt>
                <c:pt idx="831">
                  <c:v>7.8386491861833827</c:v>
                </c:pt>
                <c:pt idx="832">
                  <c:v>7.8298564748493122</c:v>
                </c:pt>
                <c:pt idx="833">
                  <c:v>7.8211890490847233</c:v>
                </c:pt>
                <c:pt idx="834">
                  <c:v>7.8124354427648699</c:v>
                </c:pt>
                <c:pt idx="835">
                  <c:v>7.8037014089060097</c:v>
                </c:pt>
                <c:pt idx="836">
                  <c:v>7.7948820062965849</c:v>
                </c:pt>
                <c:pt idx="837">
                  <c:v>7.7861871547796637</c:v>
                </c:pt>
                <c:pt idx="838">
                  <c:v>7.7774072731666068</c:v>
                </c:pt>
                <c:pt idx="839">
                  <c:v>7.7687513409139672</c:v>
                </c:pt>
                <c:pt idx="840">
                  <c:v>7.7600107152424327</c:v>
                </c:pt>
                <c:pt idx="841">
                  <c:v>7.7512897356309542</c:v>
                </c:pt>
                <c:pt idx="842">
                  <c:v>7.7424848654933252</c:v>
                </c:pt>
                <c:pt idx="843">
                  <c:v>7.7338032117256015</c:v>
                </c:pt>
                <c:pt idx="844">
                  <c:v>7.7250380010133597</c:v>
                </c:pt>
                <c:pt idx="845">
                  <c:v>7.7163954076875942</c:v>
                </c:pt>
                <c:pt idx="846">
                  <c:v>7.7076695890483853</c:v>
                </c:pt>
                <c:pt idx="847">
                  <c:v>7.6989634826981348</c:v>
                </c:pt>
                <c:pt idx="848">
                  <c:v>7.6901749449149159</c:v>
                </c:pt>
                <c:pt idx="849">
                  <c:v>7.6815082932262042</c:v>
                </c:pt>
                <c:pt idx="850">
                  <c:v>7.672759538598048</c:v>
                </c:pt>
                <c:pt idx="851">
                  <c:v>7.6641320739741241</c:v>
                </c:pt>
                <c:pt idx="852">
                  <c:v>7.6554228329809728</c:v>
                </c:pt>
                <c:pt idx="853">
                  <c:v>7.6467333632500072</c:v>
                </c:pt>
                <c:pt idx="854">
                  <c:v>7.6379629019287298</c:v>
                </c:pt>
                <c:pt idx="855">
                  <c:v>7.6293130012246673</c:v>
                </c:pt>
                <c:pt idx="856">
                  <c:v>7.6205824323257838</c:v>
                </c:pt>
                <c:pt idx="857">
                  <c:v>7.6118718221591584</c:v>
                </c:pt>
                <c:pt idx="858">
                  <c:v>7.6031811023622042</c:v>
                </c:pt>
                <c:pt idx="859">
                  <c:v>7.6004880160573016</c:v>
                </c:pt>
                <c:pt idx="860">
                  <c:v>7.5858590619844453</c:v>
                </c:pt>
                <c:pt idx="861">
                  <c:v>7.5771285082786219</c:v>
                </c:pt>
                <c:pt idx="862">
                  <c:v>7.5685168976733861</c:v>
                </c:pt>
                <c:pt idx="863">
                  <c:v>7.5598261936140503</c:v>
                </c:pt>
                <c:pt idx="864">
                  <c:v>7.5511554252199415</c:v>
                </c:pt>
                <c:pt idx="865">
                  <c:v>7.5424063321790289</c:v>
                </c:pt>
                <c:pt idx="866">
                  <c:v>7.533775454474525</c:v>
                </c:pt>
                <c:pt idx="867">
                  <c:v>7.5250665662220264</c:v>
                </c:pt>
                <c:pt idx="868">
                  <c:v>7.5164753045576616</c:v>
                </c:pt>
                <c:pt idx="869">
                  <c:v>7.507806344598797</c:v>
                </c:pt>
                <c:pt idx="870">
                  <c:v>7.4991573579093158</c:v>
                </c:pt>
                <c:pt idx="871">
                  <c:v>7.4904314323761749</c:v>
                </c:pt>
                <c:pt idx="872">
                  <c:v>7.4818224081822402</c:v>
                </c:pt>
                <c:pt idx="873">
                  <c:v>7.4731367541211977</c:v>
                </c:pt>
                <c:pt idx="874">
                  <c:v>7.4644712430426718</c:v>
                </c:pt>
                <c:pt idx="875">
                  <c:v>7.4558258049571462</c:v>
                </c:pt>
                <c:pt idx="876">
                  <c:v>7.4472003701989822</c:v>
                </c:pt>
                <c:pt idx="877">
                  <c:v>7.4384993644639028</c:v>
                </c:pt>
                <c:pt idx="878">
                  <c:v>7.4299139489849564</c:v>
                </c:pt>
                <c:pt idx="879">
                  <c:v>7.421253266383153</c:v>
                </c:pt>
                <c:pt idx="880">
                  <c:v>7.4126127509307951</c:v>
                </c:pt>
                <c:pt idx="881">
                  <c:v>7.4039923322683707</c:v>
                </c:pt>
                <c:pt idx="882">
                  <c:v>7.3952975415485946</c:v>
                </c:pt>
                <c:pt idx="883">
                  <c:v>7.3867173256154937</c:v>
                </c:pt>
                <c:pt idx="884">
                  <c:v>7.3780630372492837</c:v>
                </c:pt>
                <c:pt idx="885">
                  <c:v>7.3694290039050072</c:v>
                </c:pt>
                <c:pt idx="886">
                  <c:v>7.3608151545566578</c:v>
                </c:pt>
                <c:pt idx="887">
                  <c:v>7.3522214185099166</c:v>
                </c:pt>
                <c:pt idx="888">
                  <c:v>7.3435546429386269</c:v>
                </c:pt>
                <c:pt idx="889">
                  <c:v>7.3350011394424328</c:v>
                </c:pt>
                <c:pt idx="890">
                  <c:v>7.3263748909318522</c:v>
                </c:pt>
                <c:pt idx="891">
                  <c:v>7.3177689081998691</c:v>
                </c:pt>
                <c:pt idx="892">
                  <c:v>7.3090909090909086</c:v>
                </c:pt>
                <c:pt idx="893">
                  <c:v>7.3005254602502552</c:v>
                </c:pt>
                <c:pt idx="894">
                  <c:v>7.2918882861565955</c:v>
                </c:pt>
                <c:pt idx="895">
                  <c:v>7.2832715250103712</c:v>
                </c:pt>
                <c:pt idx="896">
                  <c:v>7.2746751045315854</c:v>
                </c:pt>
                <c:pt idx="897">
                  <c:v>7.2660989527810873</c:v>
                </c:pt>
                <c:pt idx="898">
                  <c:v>7.2574520856820737</c:v>
                </c:pt>
                <c:pt idx="899">
                  <c:v>7.2489164706471145</c:v>
                </c:pt>
                <c:pt idx="900">
                  <c:v>7.2403104262737603</c:v>
                </c:pt>
                <c:pt idx="901">
                  <c:v>7.231724792171156</c:v>
                </c:pt>
                <c:pt idx="902">
                  <c:v>7.2231594958171783</c:v>
                </c:pt>
                <c:pt idx="903">
                  <c:v>7.2145246248676917</c:v>
                </c:pt>
                <c:pt idx="904">
                  <c:v>7.2059103742490764</c:v>
                </c:pt>
                <c:pt idx="905">
                  <c:v>7.1974060822898034</c:v>
                </c:pt>
                <c:pt idx="906">
                  <c:v>7.1887434392565108</c:v>
                </c:pt>
                <c:pt idx="907">
                  <c:v>7.1801906083852813</c:v>
                </c:pt>
                <c:pt idx="908">
                  <c:v>7.1716581048461974</c:v>
                </c:pt>
                <c:pt idx="909">
                  <c:v>7.1630572933409162</c:v>
                </c:pt>
                <c:pt idx="910">
                  <c:v>7.1544770866520953</c:v>
                </c:pt>
                <c:pt idx="911">
                  <c:v>7.1459174108244117</c:v>
                </c:pt>
                <c:pt idx="912">
                  <c:v>7.1373781922560449</c:v>
                </c:pt>
                <c:pt idx="913">
                  <c:v>7.1287716405605934</c:v>
                </c:pt>
                <c:pt idx="914">
                  <c:v>7.1202733261232911</c:v>
                </c:pt>
                <c:pt idx="915">
                  <c:v>7.1117079517835657</c:v>
                </c:pt>
                <c:pt idx="916">
                  <c:v>7.1031631602177434</c:v>
                </c:pt>
                <c:pt idx="917">
                  <c:v>7.0945520002938904</c:v>
                </c:pt>
                <c:pt idx="918">
                  <c:v>7.0859616936963379</c:v>
                </c:pt>
                <c:pt idx="919">
                  <c:v>7.0773921647671054</c:v>
                </c:pt>
                <c:pt idx="920">
                  <c:v>7.068843338213763</c:v>
                </c:pt>
                <c:pt idx="921">
                  <c:v>7.0603151391072281</c:v>
                </c:pt>
                <c:pt idx="922">
                  <c:v>7.0517216616560567</c:v>
                </c:pt>
                <c:pt idx="923">
                  <c:v>7.0432347005762361</c:v>
                </c:pt>
                <c:pt idx="924">
                  <c:v>7.0346827266325063</c:v>
                </c:pt>
                <c:pt idx="925">
                  <c:v>7.026151495306701</c:v>
                </c:pt>
                <c:pt idx="926">
                  <c:v>7.0176409312241095</c:v>
                </c:pt>
                <c:pt idx="927">
                  <c:v>7.009066163394186</c:v>
                </c:pt>
                <c:pt idx="928">
                  <c:v>7.0005123247945873</c:v>
                </c:pt>
                <c:pt idx="929">
                  <c:v>6.9920637219406228</c:v>
                </c:pt>
                <c:pt idx="930">
                  <c:v>6.9834671295291812</c:v>
                </c:pt>
                <c:pt idx="931">
                  <c:v>6.9749756209142459</c:v>
                </c:pt>
                <c:pt idx="932">
                  <c:v>6.9664209703601276</c:v>
                </c:pt>
                <c:pt idx="933">
                  <c:v>6.9579708404390743</c:v>
                </c:pt>
                <c:pt idx="934">
                  <c:v>6.9494578255445738</c:v>
                </c:pt>
                <c:pt idx="935">
                  <c:v>6.9409656163891222</c:v>
                </c:pt>
                <c:pt idx="936">
                  <c:v>6.9324111854307011</c:v>
                </c:pt>
                <c:pt idx="937">
                  <c:v>6.9238778144270761</c:v>
                </c:pt>
                <c:pt idx="938">
                  <c:v>6.9153654257033388</c:v>
                </c:pt>
                <c:pt idx="939">
                  <c:v>6.9068739419660954</c:v>
                </c:pt>
                <c:pt idx="940">
                  <c:v>6.8984032863011251</c:v>
                </c:pt>
                <c:pt idx="941">
                  <c:v>6.8898714457301189</c:v>
                </c:pt>
                <c:pt idx="942">
                  <c:v>6.8814424173318125</c:v>
                </c:pt>
                <c:pt idx="943">
                  <c:v>6.8729524532599404</c:v>
                </c:pt>
                <c:pt idx="944">
                  <c:v>6.8644020805440693</c:v>
                </c:pt>
                <c:pt idx="945">
                  <c:v>6.8559540855570678</c:v>
                </c:pt>
                <c:pt idx="946">
                  <c:v>6.8474459283772608</c:v>
                </c:pt>
                <c:pt idx="947">
                  <c:v>6.8389588620669297</c:v>
                </c:pt>
                <c:pt idx="948">
                  <c:v>6.8304928082999297</c:v>
                </c:pt>
                <c:pt idx="949">
                  <c:v>6.8220476891374737</c:v>
                </c:pt>
                <c:pt idx="950">
                  <c:v>6.8135432959744096</c:v>
                </c:pt>
                <c:pt idx="951">
                  <c:v>6.805060079636351</c:v>
                </c:pt>
                <c:pt idx="952">
                  <c:v>6.7965979611229077</c:v>
                </c:pt>
                <c:pt idx="953">
                  <c:v>6.788156861826149</c:v>
                </c:pt>
                <c:pt idx="954">
                  <c:v>6.7796573675341687</c:v>
                </c:pt>
                <c:pt idx="955">
                  <c:v>6.7711791311665097</c:v>
                </c:pt>
                <c:pt idx="956">
                  <c:v>6.7627220730710871</c:v>
                </c:pt>
                <c:pt idx="957">
                  <c:v>6.7542861139932615</c:v>
                </c:pt>
                <c:pt idx="958">
                  <c:v>6.7458711750733551</c:v>
                </c:pt>
                <c:pt idx="959">
                  <c:v>6.7373988277979349</c:v>
                </c:pt>
                <c:pt idx="960">
                  <c:v>6.7289477351916371</c:v>
                </c:pt>
                <c:pt idx="961">
                  <c:v>6.7205178173719382</c:v>
                </c:pt>
                <c:pt idx="962">
                  <c:v>6.7120312337083075</c:v>
                </c:pt>
                <c:pt idx="963">
                  <c:v>6.7035660565107724</c:v>
                </c:pt>
                <c:pt idx="964">
                  <c:v>6.695199574733631</c:v>
                </c:pt>
                <c:pt idx="965">
                  <c:v>6.6866995983564932</c:v>
                </c:pt>
                <c:pt idx="966">
                  <c:v>6.6782981568360755</c:v>
                </c:pt>
                <c:pt idx="967">
                  <c:v>6.6698410140105677</c:v>
                </c:pt>
                <c:pt idx="968">
                  <c:v>6.6614052637025276</c:v>
                </c:pt>
                <c:pt idx="969">
                  <c:v>6.6529908248452623</c:v>
                </c:pt>
                <c:pt idx="970">
                  <c:v>6.6445976167811622</c:v>
                </c:pt>
                <c:pt idx="971">
                  <c:v>6.6361495464125362</c:v>
                </c:pt>
                <c:pt idx="972">
                  <c:v>6.6277229308471082</c:v>
                </c:pt>
                <c:pt idx="973">
                  <c:v>6.6193176884582856</c:v>
                </c:pt>
                <c:pt idx="974">
                  <c:v>6.6108583034756618</c:v>
                </c:pt>
                <c:pt idx="975">
                  <c:v>6.6024957549373777</c:v>
                </c:pt>
                <c:pt idx="976">
                  <c:v>6.5940792843241027</c:v>
                </c:pt>
                <c:pt idx="977">
                  <c:v>6.5856842440294168</c:v>
                </c:pt>
                <c:pt idx="978">
                  <c:v>6.5772358831142288</c:v>
                </c:pt>
                <c:pt idx="979">
                  <c:v>6.5688091701719973</c:v>
                </c:pt>
                <c:pt idx="980">
                  <c:v>6.5604040221034516</c:v>
                </c:pt>
                <c:pt idx="981">
                  <c:v>6.5520203562340962</c:v>
                </c:pt>
                <c:pt idx="982">
                  <c:v>6.5436580903115038</c:v>
                </c:pt>
                <c:pt idx="983">
                  <c:v>6.5352434237242241</c:v>
                </c:pt>
                <c:pt idx="984">
                  <c:v>6.5268503706374057</c:v>
                </c:pt>
                <c:pt idx="985">
                  <c:v>6.5184788478847882</c:v>
                </c:pt>
                <c:pt idx="986">
                  <c:v>6.5100556211023077</c:v>
                </c:pt>
                <c:pt idx="987">
                  <c:v>6.5017270982729007</c:v>
                </c:pt>
                <c:pt idx="988">
                  <c:v>6.4933470815027343</c:v>
                </c:pt>
                <c:pt idx="989">
                  <c:v>6.4849160510409671</c:v>
                </c:pt>
                <c:pt idx="990">
                  <c:v>6.4765792856743616</c:v>
                </c:pt>
                <c:pt idx="991">
                  <c:v>6.4681917138359504</c:v>
                </c:pt>
                <c:pt idx="992">
                  <c:v>6.4598258387503202</c:v>
                </c:pt>
                <c:pt idx="993">
                  <c:v>6.4514815763393187</c:v>
                </c:pt>
                <c:pt idx="994">
                  <c:v>6.4430871886120995</c:v>
                </c:pt>
                <c:pt idx="995">
                  <c:v>6.4347146173239897</c:v>
                </c:pt>
                <c:pt idx="996">
                  <c:v>6.4263637775362152</c:v>
                </c:pt>
                <c:pt idx="997">
                  <c:v>6.4179634881247782</c:v>
                </c:pt>
                <c:pt idx="998">
                  <c:v>6.4096560422175273</c:v>
                </c:pt>
                <c:pt idx="999">
                  <c:v>6.4012993470118333</c:v>
                </c:pt>
                <c:pt idx="1000">
                  <c:v>6.3928938715159003</c:v>
                </c:pt>
                <c:pt idx="1001">
                  <c:v>6.3845807987304939</c:v>
                </c:pt>
                <c:pt idx="1002">
                  <c:v>6.376219143105553</c:v>
                </c:pt>
                <c:pt idx="1003">
                  <c:v>6.3678793607526769</c:v>
                </c:pt>
                <c:pt idx="1004">
                  <c:v>6.3595613659564663</c:v>
                </c:pt>
                <c:pt idx="1005">
                  <c:v>6.3511954484164841</c:v>
                </c:pt>
                <c:pt idx="1006">
                  <c:v>6.3428515124642821</c:v>
                </c:pt>
                <c:pt idx="1007">
                  <c:v>6.3345294715780494</c:v>
                </c:pt>
                <c:pt idx="1008">
                  <c:v>6.3262292396894555</c:v>
                </c:pt>
                <c:pt idx="1009">
                  <c:v>6.3178818346382846</c:v>
                </c:pt>
                <c:pt idx="1010">
                  <c:v>6.3095564292170794</c:v>
                </c:pt>
                <c:pt idx="1011">
                  <c:v>6.3012529365700862</c:v>
                </c:pt>
                <c:pt idx="1012">
                  <c:v>6.2929029174722482</c:v>
                </c:pt>
                <c:pt idx="1013">
                  <c:v>6.2845749989152599</c:v>
                </c:pt>
                <c:pt idx="1014">
                  <c:v>6.2762690932726679</c:v>
                </c:pt>
                <c:pt idx="1015">
                  <c:v>6.2679851133806475</c:v>
                </c:pt>
                <c:pt idx="1016">
                  <c:v>6.2596553400680666</c:v>
                </c:pt>
                <c:pt idx="1017">
                  <c:v>6.2513476769028244</c:v>
                </c:pt>
                <c:pt idx="1018">
                  <c:v>6.2429947630438996</c:v>
                </c:pt>
                <c:pt idx="1019">
                  <c:v>6.2347312348668282</c:v>
                </c:pt>
                <c:pt idx="1020">
                  <c:v>6.2264226375350615</c:v>
                </c:pt>
                <c:pt idx="1021">
                  <c:v>6.2181361553239665</c:v>
                </c:pt>
                <c:pt idx="1022">
                  <c:v>6.2098051405174823</c:v>
                </c:pt>
                <c:pt idx="1023">
                  <c:v>6.2014964195112556</c:v>
                </c:pt>
                <c:pt idx="1024">
                  <c:v>6.1932099029375287</c:v>
                </c:pt>
                <c:pt idx="1025">
                  <c:v>6.184945501905565</c:v>
                </c:pt>
                <c:pt idx="1026">
                  <c:v>6.1766372775829161</c:v>
                </c:pt>
                <c:pt idx="1027">
                  <c:v>6.1683513441575721</c:v>
                </c:pt>
                <c:pt idx="1028">
                  <c:v>6.1600876120402761</c:v>
                </c:pt>
                <c:pt idx="1029">
                  <c:v>6.1518459921212179</c:v>
                </c:pt>
                <c:pt idx="1030">
                  <c:v>6.1435612487275186</c:v>
                </c:pt>
                <c:pt idx="1031">
                  <c:v>6.1352338190443918</c:v>
                </c:pt>
                <c:pt idx="1032">
                  <c:v>6.1269937287830869</c:v>
                </c:pt>
                <c:pt idx="1033">
                  <c:v>6.1187111219069141</c:v>
                </c:pt>
                <c:pt idx="1034">
                  <c:v>6.1104508780256293</c:v>
                </c:pt>
                <c:pt idx="1035">
                  <c:v>6.1022129066913839</c:v>
                </c:pt>
                <c:pt idx="1036">
                  <c:v>6.0939330191854593</c:v>
                </c:pt>
                <c:pt idx="1037">
                  <c:v>6.0856755706347627</c:v>
                </c:pt>
                <c:pt idx="1038">
                  <c:v>6.0774404699465014</c:v>
                </c:pt>
                <c:pt idx="1039">
                  <c:v>6.069164047768699</c:v>
                </c:pt>
                <c:pt idx="1040">
                  <c:v>6.0609101370436242</c:v>
                </c:pt>
                <c:pt idx="1041">
                  <c:v>6.0526786460509818</c:v>
                </c:pt>
                <c:pt idx="1042">
                  <c:v>6.0444064224682066</c:v>
                </c:pt>
                <c:pt idx="1043">
                  <c:v>6.0361567793961362</c:v>
                </c:pt>
                <c:pt idx="1044">
                  <c:v>6.0279296245044893</c:v>
                </c:pt>
                <c:pt idx="1045">
                  <c:v>6.019724865965669</c:v>
                </c:pt>
                <c:pt idx="1046">
                  <c:v>6.0114800365236158</c:v>
                </c:pt>
                <c:pt idx="1047">
                  <c:v>6.0032577610146314</c:v>
                </c:pt>
                <c:pt idx="1048">
                  <c:v>5.9949959127078563</c:v>
                </c:pt>
                <c:pt idx="1049">
                  <c:v>5.9867567735135463</c:v>
                </c:pt>
                <c:pt idx="1050">
                  <c:v>5.9785402499303455</c:v>
                </c:pt>
                <c:pt idx="1051">
                  <c:v>5.9703462489694967</c:v>
                </c:pt>
                <c:pt idx="1052">
                  <c:v>5.9621133224936713</c:v>
                </c:pt>
                <c:pt idx="1053">
                  <c:v>5.9539030706622267</c:v>
                </c:pt>
                <c:pt idx="1054">
                  <c:v>5.9456543825621138</c:v>
                </c:pt>
                <c:pt idx="1055">
                  <c:v>5.9374893673714091</c:v>
                </c:pt>
                <c:pt idx="1056">
                  <c:v>5.929286065171115</c:v>
                </c:pt>
                <c:pt idx="1057">
                  <c:v>5.9210448859455482</c:v>
                </c:pt>
                <c:pt idx="1058">
                  <c:v>5.9128265839320706</c:v>
                </c:pt>
                <c:pt idx="1059">
                  <c:v>5.9046310640032607</c:v>
                </c:pt>
                <c:pt idx="1060">
                  <c:v>5.8964582315583787</c:v>
                </c:pt>
                <c:pt idx="1061">
                  <c:v>5.8882481477340871</c:v>
                </c:pt>
                <c:pt idx="1062">
                  <c:v>5.8800608951588345</c:v>
                </c:pt>
                <c:pt idx="1063">
                  <c:v>5.871836867069363</c:v>
                </c:pt>
                <c:pt idx="1064">
                  <c:v>5.8636951571276761</c:v>
                </c:pt>
                <c:pt idx="1065">
                  <c:v>5.8555168127103485</c:v>
                </c:pt>
                <c:pt idx="1066">
                  <c:v>5.8473022345128278</c:v>
                </c:pt>
                <c:pt idx="1067">
                  <c:v>5.8391106721359396</c:v>
                </c:pt>
                <c:pt idx="1068">
                  <c:v>5.8309420289855067</c:v>
                </c:pt>
                <c:pt idx="1069">
                  <c:v>5.8227962090071257</c:v>
                </c:pt>
                <c:pt idx="1070">
                  <c:v>5.8146147592810058</c:v>
                </c:pt>
                <c:pt idx="1071">
                  <c:v>5.8064562683530596</c:v>
                </c:pt>
                <c:pt idx="1072">
                  <c:v>5.798262610088071</c:v>
                </c:pt>
                <c:pt idx="1073">
                  <c:v>5.7900920438532486</c:v>
                </c:pt>
                <c:pt idx="1074">
                  <c:v>5.7819444721662236</c:v>
                </c:pt>
                <c:pt idx="1075">
                  <c:v>5.7737622578330541</c:v>
                </c:pt>
                <c:pt idx="1076">
                  <c:v>5.7656031686006015</c:v>
                </c:pt>
                <c:pt idx="1077">
                  <c:v>5.7574671065707363</c:v>
                </c:pt>
                <c:pt idx="1078">
                  <c:v>5.7492969207410862</c:v>
                </c:pt>
                <c:pt idx="1079">
                  <c:v>5.7411498900053513</c:v>
                </c:pt>
                <c:pt idx="1080">
                  <c:v>5.7330259160671693</c:v>
                </c:pt>
                <c:pt idx="1081">
                  <c:v>5.7248683313405992</c:v>
                </c:pt>
                <c:pt idx="1082">
                  <c:v>5.7167339286595293</c:v>
                </c:pt>
                <c:pt idx="1083">
                  <c:v>5.7086226093468255</c:v>
                </c:pt>
                <c:pt idx="1084">
                  <c:v>5.7004781864336733</c:v>
                </c:pt>
                <c:pt idx="1085">
                  <c:v>5.6923010414619766</c:v>
                </c:pt>
                <c:pt idx="1086">
                  <c:v>5.6842030905077259</c:v>
                </c:pt>
                <c:pt idx="1087">
                  <c:v>5.6760725377433356</c:v>
                </c:pt>
                <c:pt idx="1088">
                  <c:v>5.6679652112662282</c:v>
                </c:pt>
                <c:pt idx="1089">
                  <c:v>5.65982571997968</c:v>
                </c:pt>
                <c:pt idx="1090">
                  <c:v>5.6517095726312299</c:v>
                </c:pt>
                <c:pt idx="1091">
                  <c:v>5.6435616945421243</c:v>
                </c:pt>
                <c:pt idx="1092">
                  <c:v>5.6354920919012512</c:v>
                </c:pt>
                <c:pt idx="1093">
                  <c:v>5.6273362148511481</c:v>
                </c:pt>
                <c:pt idx="1094">
                  <c:v>5.6192584114914208</c:v>
                </c:pt>
                <c:pt idx="1095">
                  <c:v>5.6111494208344634</c:v>
                </c:pt>
                <c:pt idx="1096">
                  <c:v>5.6030638001566713</c:v>
                </c:pt>
                <c:pt idx="1097">
                  <c:v>5.5949474172147058</c:v>
                </c:pt>
                <c:pt idx="1098">
                  <c:v>5.5868545144212689</c:v>
                </c:pt>
                <c:pt idx="1099">
                  <c:v>5.5787312714247195</c:v>
                </c:pt>
              </c:numCache>
            </c:numRef>
          </c:yVal>
        </c:ser>
        <c:ser>
          <c:idx val="0"/>
          <c:order val="3"/>
          <c:tx>
            <c:strRef>
              <c:f>Männer!$AF$5</c:f>
              <c:strCache>
                <c:ptCount val="1"/>
                <c:pt idx="0">
                  <c:v>6 h</c:v>
                </c:pt>
              </c:strCache>
            </c:strRef>
          </c:tx>
          <c:spPr>
            <a:ln>
              <a:solidFill>
                <a:srgbClr val="FF3300"/>
              </a:solidFill>
            </a:ln>
          </c:spPr>
          <c:marker>
            <c:symbol val="none"/>
          </c:marker>
          <c:xVal>
            <c:numRef>
              <c:f>Männer!$U$7:$U$1106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Männer!$AF$7:$AF$1106</c:f>
              <c:numCache>
                <c:formatCode>0.000</c:formatCode>
                <c:ptCount val="1100"/>
                <c:pt idx="0">
                  <c:v>17.632333333333332</c:v>
                </c:pt>
                <c:pt idx="1">
                  <c:v>17.6235</c:v>
                </c:pt>
                <c:pt idx="2">
                  <c:v>17.6145</c:v>
                </c:pt>
                <c:pt idx="3">
                  <c:v>17.605666666666668</c:v>
                </c:pt>
                <c:pt idx="4">
                  <c:v>17.596666666666668</c:v>
                </c:pt>
                <c:pt idx="5">
                  <c:v>17.587833333333332</c:v>
                </c:pt>
                <c:pt idx="6">
                  <c:v>17.578833333333332</c:v>
                </c:pt>
                <c:pt idx="7">
                  <c:v>17.57</c:v>
                </c:pt>
                <c:pt idx="8">
                  <c:v>17.561</c:v>
                </c:pt>
                <c:pt idx="9">
                  <c:v>17.552166666666668</c:v>
                </c:pt>
                <c:pt idx="10">
                  <c:v>17.543166666666668</c:v>
                </c:pt>
                <c:pt idx="11">
                  <c:v>17.534333333333333</c:v>
                </c:pt>
                <c:pt idx="12">
                  <c:v>17.525333333333332</c:v>
                </c:pt>
                <c:pt idx="13">
                  <c:v>17.516500000000001</c:v>
                </c:pt>
                <c:pt idx="14">
                  <c:v>17.5075</c:v>
                </c:pt>
                <c:pt idx="15">
                  <c:v>17.498666666666669</c:v>
                </c:pt>
                <c:pt idx="16">
                  <c:v>17.489666666666668</c:v>
                </c:pt>
                <c:pt idx="17">
                  <c:v>17.480833333333333</c:v>
                </c:pt>
                <c:pt idx="18">
                  <c:v>17.471999999999998</c:v>
                </c:pt>
                <c:pt idx="19">
                  <c:v>17.463000000000001</c:v>
                </c:pt>
                <c:pt idx="20">
                  <c:v>17.454166666666666</c:v>
                </c:pt>
                <c:pt idx="21">
                  <c:v>17.445166666666669</c:v>
                </c:pt>
                <c:pt idx="22">
                  <c:v>17.436333333333334</c:v>
                </c:pt>
                <c:pt idx="23">
                  <c:v>17.427333333333333</c:v>
                </c:pt>
                <c:pt idx="24">
                  <c:v>17.418499999999998</c:v>
                </c:pt>
                <c:pt idx="25">
                  <c:v>17.409499999999998</c:v>
                </c:pt>
                <c:pt idx="26">
                  <c:v>17.400666666666666</c:v>
                </c:pt>
                <c:pt idx="27">
                  <c:v>17.391666666666666</c:v>
                </c:pt>
                <c:pt idx="28">
                  <c:v>17.382833333333334</c:v>
                </c:pt>
                <c:pt idx="29">
                  <c:v>17.373833333333334</c:v>
                </c:pt>
                <c:pt idx="30">
                  <c:v>17.364999999999998</c:v>
                </c:pt>
                <c:pt idx="31">
                  <c:v>17.355999999999998</c:v>
                </c:pt>
                <c:pt idx="32">
                  <c:v>17.347166666666666</c:v>
                </c:pt>
                <c:pt idx="33">
                  <c:v>17.338166666666666</c:v>
                </c:pt>
                <c:pt idx="34">
                  <c:v>17.329333333333334</c:v>
                </c:pt>
                <c:pt idx="35">
                  <c:v>17.320333333333334</c:v>
                </c:pt>
                <c:pt idx="36">
                  <c:v>17.311499999999999</c:v>
                </c:pt>
                <c:pt idx="37">
                  <c:v>17.302499999999998</c:v>
                </c:pt>
                <c:pt idx="38">
                  <c:v>17.293666666666667</c:v>
                </c:pt>
                <c:pt idx="39">
                  <c:v>17.284833333333335</c:v>
                </c:pt>
                <c:pt idx="40">
                  <c:v>17.275833333333335</c:v>
                </c:pt>
                <c:pt idx="41">
                  <c:v>17.266999999999999</c:v>
                </c:pt>
                <c:pt idx="42">
                  <c:v>17.257999999999999</c:v>
                </c:pt>
                <c:pt idx="43">
                  <c:v>17.249166666666667</c:v>
                </c:pt>
                <c:pt idx="44">
                  <c:v>17.240166666666667</c:v>
                </c:pt>
                <c:pt idx="45">
                  <c:v>17.231333333333335</c:v>
                </c:pt>
                <c:pt idx="46">
                  <c:v>17.222333333333335</c:v>
                </c:pt>
                <c:pt idx="47">
                  <c:v>17.2135</c:v>
                </c:pt>
                <c:pt idx="48">
                  <c:v>17.204499999999999</c:v>
                </c:pt>
                <c:pt idx="49">
                  <c:v>17.195666666666668</c:v>
                </c:pt>
                <c:pt idx="50">
                  <c:v>17.186666666666667</c:v>
                </c:pt>
                <c:pt idx="51">
                  <c:v>17.177833333333332</c:v>
                </c:pt>
                <c:pt idx="52">
                  <c:v>17.168833333333335</c:v>
                </c:pt>
                <c:pt idx="53">
                  <c:v>17.16</c:v>
                </c:pt>
                <c:pt idx="54">
                  <c:v>17.151</c:v>
                </c:pt>
                <c:pt idx="55">
                  <c:v>17.142166666666665</c:v>
                </c:pt>
                <c:pt idx="56">
                  <c:v>17.133166666666668</c:v>
                </c:pt>
                <c:pt idx="57">
                  <c:v>17.124333333333333</c:v>
                </c:pt>
                <c:pt idx="58">
                  <c:v>17.115500000000001</c:v>
                </c:pt>
                <c:pt idx="59">
                  <c:v>17.1065</c:v>
                </c:pt>
                <c:pt idx="60">
                  <c:v>17.097666666666665</c:v>
                </c:pt>
                <c:pt idx="61">
                  <c:v>17.088666666666665</c:v>
                </c:pt>
                <c:pt idx="62">
                  <c:v>17.079833333333333</c:v>
                </c:pt>
                <c:pt idx="63">
                  <c:v>17.070833333333333</c:v>
                </c:pt>
                <c:pt idx="64">
                  <c:v>17.062000000000001</c:v>
                </c:pt>
                <c:pt idx="65">
                  <c:v>17.053000000000001</c:v>
                </c:pt>
                <c:pt idx="66">
                  <c:v>17.044166666666666</c:v>
                </c:pt>
                <c:pt idx="67">
                  <c:v>17.035166666666665</c:v>
                </c:pt>
                <c:pt idx="68">
                  <c:v>17.026333333333334</c:v>
                </c:pt>
                <c:pt idx="69">
                  <c:v>17.017333333333333</c:v>
                </c:pt>
                <c:pt idx="70">
                  <c:v>17.008500000000002</c:v>
                </c:pt>
                <c:pt idx="71">
                  <c:v>16.999500000000001</c:v>
                </c:pt>
                <c:pt idx="72">
                  <c:v>16.990666666666666</c:v>
                </c:pt>
                <c:pt idx="73">
                  <c:v>16.981666666666666</c:v>
                </c:pt>
                <c:pt idx="74">
                  <c:v>16.972833333333334</c:v>
                </c:pt>
                <c:pt idx="75">
                  <c:v>16.963833333333334</c:v>
                </c:pt>
                <c:pt idx="76">
                  <c:v>16.955000000000002</c:v>
                </c:pt>
                <c:pt idx="77">
                  <c:v>16.946000000000002</c:v>
                </c:pt>
                <c:pt idx="78">
                  <c:v>16.937166666666666</c:v>
                </c:pt>
                <c:pt idx="79">
                  <c:v>16.928333333333331</c:v>
                </c:pt>
                <c:pt idx="80">
                  <c:v>16.919333333333334</c:v>
                </c:pt>
                <c:pt idx="81">
                  <c:v>16.910499999999999</c:v>
                </c:pt>
                <c:pt idx="82">
                  <c:v>16.901500000000002</c:v>
                </c:pt>
                <c:pt idx="83">
                  <c:v>16.892666666666667</c:v>
                </c:pt>
                <c:pt idx="84">
                  <c:v>16.883666666666667</c:v>
                </c:pt>
                <c:pt idx="85">
                  <c:v>16.874833333333331</c:v>
                </c:pt>
                <c:pt idx="86">
                  <c:v>16.865833333333331</c:v>
                </c:pt>
                <c:pt idx="87">
                  <c:v>16.856999999999999</c:v>
                </c:pt>
                <c:pt idx="88">
                  <c:v>16.847999999999999</c:v>
                </c:pt>
                <c:pt idx="89">
                  <c:v>16.839166666666667</c:v>
                </c:pt>
                <c:pt idx="90">
                  <c:v>16.830166666666667</c:v>
                </c:pt>
                <c:pt idx="91">
                  <c:v>16.821333333333332</c:v>
                </c:pt>
                <c:pt idx="92">
                  <c:v>16.812333333333331</c:v>
                </c:pt>
                <c:pt idx="93">
                  <c:v>16.8035</c:v>
                </c:pt>
                <c:pt idx="94">
                  <c:v>16.794499999999999</c:v>
                </c:pt>
                <c:pt idx="95">
                  <c:v>16.785666666666668</c:v>
                </c:pt>
                <c:pt idx="96">
                  <c:v>16.776666666666667</c:v>
                </c:pt>
                <c:pt idx="97">
                  <c:v>16.767833333333332</c:v>
                </c:pt>
                <c:pt idx="98">
                  <c:v>16.758833333333332</c:v>
                </c:pt>
                <c:pt idx="99">
                  <c:v>16.75</c:v>
                </c:pt>
                <c:pt idx="100">
                  <c:v>16.741166666666668</c:v>
                </c:pt>
                <c:pt idx="101">
                  <c:v>16.732166666666668</c:v>
                </c:pt>
                <c:pt idx="102">
                  <c:v>16.723333333333333</c:v>
                </c:pt>
                <c:pt idx="103">
                  <c:v>16.714333333333332</c:v>
                </c:pt>
                <c:pt idx="104">
                  <c:v>16.705500000000001</c:v>
                </c:pt>
                <c:pt idx="105">
                  <c:v>16.6965</c:v>
                </c:pt>
                <c:pt idx="106">
                  <c:v>16.687666666666669</c:v>
                </c:pt>
                <c:pt idx="107">
                  <c:v>16.678666666666668</c:v>
                </c:pt>
                <c:pt idx="108">
                  <c:v>16.669833333333333</c:v>
                </c:pt>
                <c:pt idx="109">
                  <c:v>16.660833333333333</c:v>
                </c:pt>
                <c:pt idx="110">
                  <c:v>16.652000000000001</c:v>
                </c:pt>
                <c:pt idx="111">
                  <c:v>16.643000000000001</c:v>
                </c:pt>
                <c:pt idx="112">
                  <c:v>16.634166666666669</c:v>
                </c:pt>
                <c:pt idx="113">
                  <c:v>16.625166666666669</c:v>
                </c:pt>
                <c:pt idx="114">
                  <c:v>16.616333333333333</c:v>
                </c:pt>
                <c:pt idx="115">
                  <c:v>16.607333333333333</c:v>
                </c:pt>
                <c:pt idx="116">
                  <c:v>16.598499999999998</c:v>
                </c:pt>
                <c:pt idx="117">
                  <c:v>16.589500000000001</c:v>
                </c:pt>
                <c:pt idx="118">
                  <c:v>16.580666666666666</c:v>
                </c:pt>
                <c:pt idx="119">
                  <c:v>16.571666666666669</c:v>
                </c:pt>
                <c:pt idx="120">
                  <c:v>16.562833333333334</c:v>
                </c:pt>
                <c:pt idx="121">
                  <c:v>16.553833333333333</c:v>
                </c:pt>
                <c:pt idx="122">
                  <c:v>16.544999999999998</c:v>
                </c:pt>
                <c:pt idx="123">
                  <c:v>16.536166666666666</c:v>
                </c:pt>
                <c:pt idx="124">
                  <c:v>16.527166666666666</c:v>
                </c:pt>
                <c:pt idx="125">
                  <c:v>16.518333333333334</c:v>
                </c:pt>
                <c:pt idx="126">
                  <c:v>16.509333333333334</c:v>
                </c:pt>
                <c:pt idx="127">
                  <c:v>16.500499999999999</c:v>
                </c:pt>
                <c:pt idx="128">
                  <c:v>16.491499999999998</c:v>
                </c:pt>
                <c:pt idx="129">
                  <c:v>16.482666666666667</c:v>
                </c:pt>
                <c:pt idx="130">
                  <c:v>16.473666666666666</c:v>
                </c:pt>
                <c:pt idx="131">
                  <c:v>16.464833333333335</c:v>
                </c:pt>
                <c:pt idx="132">
                  <c:v>16.455833333333334</c:v>
                </c:pt>
                <c:pt idx="133">
                  <c:v>16.446999999999999</c:v>
                </c:pt>
                <c:pt idx="134">
                  <c:v>16.437999999999999</c:v>
                </c:pt>
                <c:pt idx="135">
                  <c:v>16.429166666666667</c:v>
                </c:pt>
                <c:pt idx="136">
                  <c:v>16.420166666666667</c:v>
                </c:pt>
                <c:pt idx="137">
                  <c:v>16.411333333333335</c:v>
                </c:pt>
                <c:pt idx="138">
                  <c:v>16.402333333333335</c:v>
                </c:pt>
                <c:pt idx="139">
                  <c:v>16.3935</c:v>
                </c:pt>
                <c:pt idx="140">
                  <c:v>16.384499999999999</c:v>
                </c:pt>
                <c:pt idx="141">
                  <c:v>16.375666666666667</c:v>
                </c:pt>
                <c:pt idx="142">
                  <c:v>16.366666666666667</c:v>
                </c:pt>
                <c:pt idx="143">
                  <c:v>16.357833333333335</c:v>
                </c:pt>
                <c:pt idx="144">
                  <c:v>16.349</c:v>
                </c:pt>
                <c:pt idx="145">
                  <c:v>16.34</c:v>
                </c:pt>
                <c:pt idx="146">
                  <c:v>16.331166666666665</c:v>
                </c:pt>
                <c:pt idx="147">
                  <c:v>16.322166666666668</c:v>
                </c:pt>
                <c:pt idx="148">
                  <c:v>16.313333333333333</c:v>
                </c:pt>
                <c:pt idx="149">
                  <c:v>16.304333333333332</c:v>
                </c:pt>
                <c:pt idx="150">
                  <c:v>16.295500000000001</c:v>
                </c:pt>
                <c:pt idx="151">
                  <c:v>16.2865</c:v>
                </c:pt>
                <c:pt idx="152">
                  <c:v>16.277666666666665</c:v>
                </c:pt>
                <c:pt idx="153">
                  <c:v>16.268666666666665</c:v>
                </c:pt>
                <c:pt idx="154">
                  <c:v>16.259833333333333</c:v>
                </c:pt>
                <c:pt idx="155">
                  <c:v>16.250833333333333</c:v>
                </c:pt>
                <c:pt idx="156">
                  <c:v>16.242000000000001</c:v>
                </c:pt>
                <c:pt idx="157">
                  <c:v>16.233000000000001</c:v>
                </c:pt>
                <c:pt idx="158">
                  <c:v>16.224166666666665</c:v>
                </c:pt>
                <c:pt idx="159">
                  <c:v>16.215166666666665</c:v>
                </c:pt>
                <c:pt idx="160">
                  <c:v>16.206333333333333</c:v>
                </c:pt>
                <c:pt idx="161">
                  <c:v>16.197333333333333</c:v>
                </c:pt>
                <c:pt idx="162">
                  <c:v>16.188500000000001</c:v>
                </c:pt>
                <c:pt idx="163">
                  <c:v>16.179500000000001</c:v>
                </c:pt>
                <c:pt idx="164">
                  <c:v>16.170666666666666</c:v>
                </c:pt>
                <c:pt idx="165">
                  <c:v>16.161833333333334</c:v>
                </c:pt>
                <c:pt idx="166">
                  <c:v>16.152833333333334</c:v>
                </c:pt>
                <c:pt idx="167">
                  <c:v>16.144000000000002</c:v>
                </c:pt>
                <c:pt idx="168">
                  <c:v>16.135000000000002</c:v>
                </c:pt>
                <c:pt idx="169">
                  <c:v>16.126166666666666</c:v>
                </c:pt>
                <c:pt idx="170">
                  <c:v>16.117166666666666</c:v>
                </c:pt>
                <c:pt idx="171">
                  <c:v>16.108333333333334</c:v>
                </c:pt>
                <c:pt idx="172">
                  <c:v>16.099333333333334</c:v>
                </c:pt>
                <c:pt idx="173">
                  <c:v>16.090500000000002</c:v>
                </c:pt>
                <c:pt idx="174">
                  <c:v>16.081500000000002</c:v>
                </c:pt>
                <c:pt idx="175">
                  <c:v>16.072666666666667</c:v>
                </c:pt>
                <c:pt idx="176">
                  <c:v>16.063666666666666</c:v>
                </c:pt>
                <c:pt idx="177">
                  <c:v>16.054833333333331</c:v>
                </c:pt>
                <c:pt idx="178">
                  <c:v>16.045833333333334</c:v>
                </c:pt>
                <c:pt idx="179">
                  <c:v>16.036999999999999</c:v>
                </c:pt>
                <c:pt idx="180">
                  <c:v>16.028000000000002</c:v>
                </c:pt>
                <c:pt idx="181">
                  <c:v>16.019166666666667</c:v>
                </c:pt>
                <c:pt idx="182">
                  <c:v>16.010166666666667</c:v>
                </c:pt>
                <c:pt idx="183">
                  <c:v>16.001333333333331</c:v>
                </c:pt>
                <c:pt idx="184">
                  <c:v>15.992333333333333</c:v>
                </c:pt>
                <c:pt idx="185">
                  <c:v>15.983499999999999</c:v>
                </c:pt>
                <c:pt idx="186">
                  <c:v>15.974666666666666</c:v>
                </c:pt>
                <c:pt idx="187">
                  <c:v>15.965666666666666</c:v>
                </c:pt>
                <c:pt idx="188">
                  <c:v>15.956833333333334</c:v>
                </c:pt>
                <c:pt idx="189">
                  <c:v>15.947833333333334</c:v>
                </c:pt>
                <c:pt idx="190">
                  <c:v>15.939</c:v>
                </c:pt>
                <c:pt idx="191">
                  <c:v>15.93</c:v>
                </c:pt>
                <c:pt idx="192">
                  <c:v>15.921166666666666</c:v>
                </c:pt>
                <c:pt idx="193">
                  <c:v>15.912166666666666</c:v>
                </c:pt>
                <c:pt idx="194">
                  <c:v>15.903333333333334</c:v>
                </c:pt>
                <c:pt idx="195">
                  <c:v>15.894333333333334</c:v>
                </c:pt>
                <c:pt idx="196">
                  <c:v>15.8855</c:v>
                </c:pt>
                <c:pt idx="197">
                  <c:v>15.8765</c:v>
                </c:pt>
                <c:pt idx="198">
                  <c:v>15.867666666666667</c:v>
                </c:pt>
                <c:pt idx="199">
                  <c:v>15.858666666666666</c:v>
                </c:pt>
                <c:pt idx="200">
                  <c:v>15.849833333333335</c:v>
                </c:pt>
                <c:pt idx="201">
                  <c:v>15.840833333333334</c:v>
                </c:pt>
                <c:pt idx="202">
                  <c:v>15.832000000000001</c:v>
                </c:pt>
                <c:pt idx="203">
                  <c:v>15.823</c:v>
                </c:pt>
                <c:pt idx="204">
                  <c:v>15.814166666666667</c:v>
                </c:pt>
                <c:pt idx="205">
                  <c:v>15.805166666666667</c:v>
                </c:pt>
                <c:pt idx="206">
                  <c:v>15.796333333333335</c:v>
                </c:pt>
                <c:pt idx="207">
                  <c:v>15.7875</c:v>
                </c:pt>
                <c:pt idx="208">
                  <c:v>15.778500000000001</c:v>
                </c:pt>
                <c:pt idx="209">
                  <c:v>15.769666666666666</c:v>
                </c:pt>
                <c:pt idx="210">
                  <c:v>15.760666666666665</c:v>
                </c:pt>
                <c:pt idx="211">
                  <c:v>15.751833333333332</c:v>
                </c:pt>
                <c:pt idx="212">
                  <c:v>15.742833333333332</c:v>
                </c:pt>
                <c:pt idx="213">
                  <c:v>15.734</c:v>
                </c:pt>
                <c:pt idx="214">
                  <c:v>15.725</c:v>
                </c:pt>
                <c:pt idx="215">
                  <c:v>15.716166666666666</c:v>
                </c:pt>
                <c:pt idx="216">
                  <c:v>15.707166666666666</c:v>
                </c:pt>
                <c:pt idx="217">
                  <c:v>15.698333333333332</c:v>
                </c:pt>
                <c:pt idx="218">
                  <c:v>15.689333333333332</c:v>
                </c:pt>
                <c:pt idx="219">
                  <c:v>15.6805</c:v>
                </c:pt>
                <c:pt idx="220">
                  <c:v>15.6715</c:v>
                </c:pt>
                <c:pt idx="221">
                  <c:v>15.662666666666667</c:v>
                </c:pt>
                <c:pt idx="222">
                  <c:v>15.653666666666666</c:v>
                </c:pt>
                <c:pt idx="223">
                  <c:v>15.644833333333333</c:v>
                </c:pt>
                <c:pt idx="224">
                  <c:v>15.635833333333332</c:v>
                </c:pt>
                <c:pt idx="225">
                  <c:v>15.627000000000001</c:v>
                </c:pt>
                <c:pt idx="226">
                  <c:v>15.618</c:v>
                </c:pt>
                <c:pt idx="227">
                  <c:v>15.609166666666667</c:v>
                </c:pt>
                <c:pt idx="228">
                  <c:v>15.600333333333333</c:v>
                </c:pt>
                <c:pt idx="229">
                  <c:v>15.591333333333333</c:v>
                </c:pt>
                <c:pt idx="230">
                  <c:v>15.582500000000001</c:v>
                </c:pt>
                <c:pt idx="231">
                  <c:v>15.573500000000001</c:v>
                </c:pt>
                <c:pt idx="232">
                  <c:v>15.564666666666668</c:v>
                </c:pt>
                <c:pt idx="233">
                  <c:v>15.555666666666667</c:v>
                </c:pt>
                <c:pt idx="234">
                  <c:v>15.546833333333334</c:v>
                </c:pt>
                <c:pt idx="235">
                  <c:v>15.537833333333333</c:v>
                </c:pt>
                <c:pt idx="236">
                  <c:v>15.529000000000002</c:v>
                </c:pt>
                <c:pt idx="237">
                  <c:v>15.520000000000001</c:v>
                </c:pt>
                <c:pt idx="238">
                  <c:v>15.511166666666666</c:v>
                </c:pt>
                <c:pt idx="239">
                  <c:v>15.502166666666668</c:v>
                </c:pt>
                <c:pt idx="240">
                  <c:v>15.493333333333332</c:v>
                </c:pt>
                <c:pt idx="241">
                  <c:v>15.484333333333334</c:v>
                </c:pt>
                <c:pt idx="242">
                  <c:v>15.475499999999998</c:v>
                </c:pt>
                <c:pt idx="243">
                  <c:v>15.466500000000002</c:v>
                </c:pt>
                <c:pt idx="244">
                  <c:v>15.457666666666666</c:v>
                </c:pt>
                <c:pt idx="245">
                  <c:v>15.448666666666666</c:v>
                </c:pt>
                <c:pt idx="246">
                  <c:v>15.439833333333333</c:v>
                </c:pt>
                <c:pt idx="247">
                  <c:v>15.430833333333332</c:v>
                </c:pt>
                <c:pt idx="248">
                  <c:v>15.421999999999999</c:v>
                </c:pt>
                <c:pt idx="249">
                  <c:v>15.413166666666667</c:v>
                </c:pt>
                <c:pt idx="250">
                  <c:v>15.404166666666667</c:v>
                </c:pt>
                <c:pt idx="251">
                  <c:v>15.395333333333333</c:v>
                </c:pt>
                <c:pt idx="252">
                  <c:v>15.386333333333333</c:v>
                </c:pt>
                <c:pt idx="253">
                  <c:v>15.3775</c:v>
                </c:pt>
                <c:pt idx="254">
                  <c:v>15.368499999999999</c:v>
                </c:pt>
                <c:pt idx="255">
                  <c:v>15.359666666666667</c:v>
                </c:pt>
                <c:pt idx="256">
                  <c:v>15.350666666666667</c:v>
                </c:pt>
                <c:pt idx="257">
                  <c:v>15.341833333333334</c:v>
                </c:pt>
                <c:pt idx="258">
                  <c:v>15.332833333333333</c:v>
                </c:pt>
                <c:pt idx="259">
                  <c:v>15.324</c:v>
                </c:pt>
                <c:pt idx="260">
                  <c:v>15.315</c:v>
                </c:pt>
                <c:pt idx="261">
                  <c:v>15.306166666666668</c:v>
                </c:pt>
                <c:pt idx="262">
                  <c:v>15.297166666666667</c:v>
                </c:pt>
                <c:pt idx="263">
                  <c:v>15.288333333333334</c:v>
                </c:pt>
                <c:pt idx="264">
                  <c:v>15.279333333333334</c:v>
                </c:pt>
                <c:pt idx="265">
                  <c:v>15.2705</c:v>
                </c:pt>
                <c:pt idx="266">
                  <c:v>15.2615</c:v>
                </c:pt>
                <c:pt idx="267">
                  <c:v>15.252666666666668</c:v>
                </c:pt>
                <c:pt idx="268">
                  <c:v>15.243833333333333</c:v>
                </c:pt>
                <c:pt idx="269">
                  <c:v>15.234833333333334</c:v>
                </c:pt>
                <c:pt idx="270">
                  <c:v>15.225999999999999</c:v>
                </c:pt>
                <c:pt idx="271">
                  <c:v>15.217000000000001</c:v>
                </c:pt>
                <c:pt idx="272">
                  <c:v>15.208166666666665</c:v>
                </c:pt>
                <c:pt idx="273">
                  <c:v>15.199166666666665</c:v>
                </c:pt>
                <c:pt idx="274">
                  <c:v>15.190333333333333</c:v>
                </c:pt>
                <c:pt idx="275">
                  <c:v>15.181333333333333</c:v>
                </c:pt>
                <c:pt idx="276">
                  <c:v>15.172499999999999</c:v>
                </c:pt>
                <c:pt idx="277">
                  <c:v>15.163499999999999</c:v>
                </c:pt>
                <c:pt idx="278">
                  <c:v>15.154666666666666</c:v>
                </c:pt>
                <c:pt idx="279">
                  <c:v>15.145666666666665</c:v>
                </c:pt>
                <c:pt idx="280">
                  <c:v>15.136833333333334</c:v>
                </c:pt>
                <c:pt idx="281">
                  <c:v>15.127833333333333</c:v>
                </c:pt>
                <c:pt idx="282">
                  <c:v>15.119</c:v>
                </c:pt>
                <c:pt idx="283">
                  <c:v>15.11</c:v>
                </c:pt>
                <c:pt idx="284">
                  <c:v>15.101166666666666</c:v>
                </c:pt>
                <c:pt idx="285">
                  <c:v>15.092166666666666</c:v>
                </c:pt>
                <c:pt idx="286">
                  <c:v>15.083333333333334</c:v>
                </c:pt>
                <c:pt idx="287">
                  <c:v>15.074333333333334</c:v>
                </c:pt>
                <c:pt idx="288">
                  <c:v>15.0655</c:v>
                </c:pt>
                <c:pt idx="289">
                  <c:v>15.056666666666667</c:v>
                </c:pt>
                <c:pt idx="290">
                  <c:v>15.047666666666666</c:v>
                </c:pt>
                <c:pt idx="291">
                  <c:v>15.038833333333335</c:v>
                </c:pt>
                <c:pt idx="292">
                  <c:v>15.029833333333334</c:v>
                </c:pt>
                <c:pt idx="293">
                  <c:v>15.021000000000001</c:v>
                </c:pt>
                <c:pt idx="294">
                  <c:v>15.012</c:v>
                </c:pt>
                <c:pt idx="295">
                  <c:v>15.003166666666667</c:v>
                </c:pt>
                <c:pt idx="296">
                  <c:v>14.994166666666667</c:v>
                </c:pt>
                <c:pt idx="297">
                  <c:v>14.985333333333335</c:v>
                </c:pt>
                <c:pt idx="298">
                  <c:v>14.976333333333335</c:v>
                </c:pt>
                <c:pt idx="299">
                  <c:v>14.967500000000001</c:v>
                </c:pt>
                <c:pt idx="300">
                  <c:v>14.958500000000001</c:v>
                </c:pt>
                <c:pt idx="301">
                  <c:v>14.949666666666666</c:v>
                </c:pt>
                <c:pt idx="302">
                  <c:v>14.940666666666667</c:v>
                </c:pt>
                <c:pt idx="303">
                  <c:v>14.931833333333332</c:v>
                </c:pt>
                <c:pt idx="304">
                  <c:v>14.922833333333335</c:v>
                </c:pt>
                <c:pt idx="305">
                  <c:v>14.914</c:v>
                </c:pt>
                <c:pt idx="306">
                  <c:v>14.905000000000001</c:v>
                </c:pt>
                <c:pt idx="307">
                  <c:v>14.896166666666666</c:v>
                </c:pt>
                <c:pt idx="308">
                  <c:v>14.887166666666666</c:v>
                </c:pt>
                <c:pt idx="309">
                  <c:v>14.878333333333332</c:v>
                </c:pt>
                <c:pt idx="310">
                  <c:v>14.8695</c:v>
                </c:pt>
                <c:pt idx="311">
                  <c:v>14.8605</c:v>
                </c:pt>
                <c:pt idx="312">
                  <c:v>14.851666666666667</c:v>
                </c:pt>
                <c:pt idx="313">
                  <c:v>14.842666666666666</c:v>
                </c:pt>
                <c:pt idx="314">
                  <c:v>14.833833333333333</c:v>
                </c:pt>
                <c:pt idx="315">
                  <c:v>14.824833333333332</c:v>
                </c:pt>
                <c:pt idx="316">
                  <c:v>14.816000000000001</c:v>
                </c:pt>
                <c:pt idx="317">
                  <c:v>14.807</c:v>
                </c:pt>
                <c:pt idx="318">
                  <c:v>14.798166666666667</c:v>
                </c:pt>
                <c:pt idx="319">
                  <c:v>14.789166666666667</c:v>
                </c:pt>
                <c:pt idx="320">
                  <c:v>14.780333333333333</c:v>
                </c:pt>
                <c:pt idx="321">
                  <c:v>14.771333333333333</c:v>
                </c:pt>
                <c:pt idx="322">
                  <c:v>14.762500000000001</c:v>
                </c:pt>
                <c:pt idx="323">
                  <c:v>14.753500000000001</c:v>
                </c:pt>
                <c:pt idx="324">
                  <c:v>14.744666666666667</c:v>
                </c:pt>
                <c:pt idx="325">
                  <c:v>14.735666666666667</c:v>
                </c:pt>
                <c:pt idx="326">
                  <c:v>14.726833333333333</c:v>
                </c:pt>
                <c:pt idx="327">
                  <c:v>14.717833333333333</c:v>
                </c:pt>
                <c:pt idx="328">
                  <c:v>14.709000000000001</c:v>
                </c:pt>
                <c:pt idx="329">
                  <c:v>14.700000000000001</c:v>
                </c:pt>
                <c:pt idx="330">
                  <c:v>14.691166666666668</c:v>
                </c:pt>
                <c:pt idx="331">
                  <c:v>14.682333333333332</c:v>
                </c:pt>
                <c:pt idx="332">
                  <c:v>14.673333333333334</c:v>
                </c:pt>
                <c:pt idx="333">
                  <c:v>14.664499999999999</c:v>
                </c:pt>
                <c:pt idx="334">
                  <c:v>14.655500000000002</c:v>
                </c:pt>
                <c:pt idx="335">
                  <c:v>14.646666666666667</c:v>
                </c:pt>
                <c:pt idx="336">
                  <c:v>14.637666666666666</c:v>
                </c:pt>
                <c:pt idx="337">
                  <c:v>14.628833333333333</c:v>
                </c:pt>
                <c:pt idx="338">
                  <c:v>14.619833333333332</c:v>
                </c:pt>
                <c:pt idx="339">
                  <c:v>14.610999999999999</c:v>
                </c:pt>
                <c:pt idx="340">
                  <c:v>14.601999999999999</c:v>
                </c:pt>
                <c:pt idx="341">
                  <c:v>14.593166666666667</c:v>
                </c:pt>
                <c:pt idx="342">
                  <c:v>14.584166666666667</c:v>
                </c:pt>
                <c:pt idx="343">
                  <c:v>14.575333333333333</c:v>
                </c:pt>
                <c:pt idx="344">
                  <c:v>14.566333333333333</c:v>
                </c:pt>
                <c:pt idx="345">
                  <c:v>14.557499999999999</c:v>
                </c:pt>
                <c:pt idx="346">
                  <c:v>14.548499999999999</c:v>
                </c:pt>
                <c:pt idx="347">
                  <c:v>14.539666666666667</c:v>
                </c:pt>
                <c:pt idx="348">
                  <c:v>14.530666666666667</c:v>
                </c:pt>
                <c:pt idx="349">
                  <c:v>14.521833333333333</c:v>
                </c:pt>
                <c:pt idx="350">
                  <c:v>14.512833333333333</c:v>
                </c:pt>
                <c:pt idx="351">
                  <c:v>14.504</c:v>
                </c:pt>
                <c:pt idx="352">
                  <c:v>14.495166666666668</c:v>
                </c:pt>
                <c:pt idx="353">
                  <c:v>14.486166666666668</c:v>
                </c:pt>
                <c:pt idx="354">
                  <c:v>14.477333333333334</c:v>
                </c:pt>
                <c:pt idx="355">
                  <c:v>14.468333333333334</c:v>
                </c:pt>
                <c:pt idx="356">
                  <c:v>14.4595</c:v>
                </c:pt>
                <c:pt idx="357">
                  <c:v>14.4505</c:v>
                </c:pt>
                <c:pt idx="358">
                  <c:v>14.441666666666668</c:v>
                </c:pt>
                <c:pt idx="359">
                  <c:v>14.432666666666668</c:v>
                </c:pt>
                <c:pt idx="360">
                  <c:v>14.423833333333334</c:v>
                </c:pt>
                <c:pt idx="361">
                  <c:v>14.414833333333334</c:v>
                </c:pt>
                <c:pt idx="362">
                  <c:v>14.406000000000001</c:v>
                </c:pt>
                <c:pt idx="363">
                  <c:v>14.397</c:v>
                </c:pt>
                <c:pt idx="364">
                  <c:v>14.388166666666665</c:v>
                </c:pt>
                <c:pt idx="365">
                  <c:v>14.379166666666668</c:v>
                </c:pt>
                <c:pt idx="366">
                  <c:v>14.370333333333333</c:v>
                </c:pt>
                <c:pt idx="367">
                  <c:v>14.361333333333334</c:v>
                </c:pt>
                <c:pt idx="368">
                  <c:v>14.352499999999999</c:v>
                </c:pt>
                <c:pt idx="369">
                  <c:v>14.343500000000001</c:v>
                </c:pt>
                <c:pt idx="370">
                  <c:v>14.334666666666665</c:v>
                </c:pt>
                <c:pt idx="371">
                  <c:v>14.325666666666665</c:v>
                </c:pt>
                <c:pt idx="372">
                  <c:v>14.316833333333333</c:v>
                </c:pt>
                <c:pt idx="373">
                  <c:v>14.308</c:v>
                </c:pt>
                <c:pt idx="374">
                  <c:v>14.298999999999999</c:v>
                </c:pt>
                <c:pt idx="375">
                  <c:v>14.290166666666666</c:v>
                </c:pt>
                <c:pt idx="376">
                  <c:v>14.281166666666666</c:v>
                </c:pt>
                <c:pt idx="377">
                  <c:v>14.272333333333334</c:v>
                </c:pt>
                <c:pt idx="378">
                  <c:v>14.263333333333334</c:v>
                </c:pt>
                <c:pt idx="379">
                  <c:v>14.2545</c:v>
                </c:pt>
                <c:pt idx="380">
                  <c:v>14.2455</c:v>
                </c:pt>
                <c:pt idx="381">
                  <c:v>14.236666666666666</c:v>
                </c:pt>
                <c:pt idx="382">
                  <c:v>14.227666666666666</c:v>
                </c:pt>
                <c:pt idx="383">
                  <c:v>14.218833333333334</c:v>
                </c:pt>
                <c:pt idx="384">
                  <c:v>14.209833333333334</c:v>
                </c:pt>
                <c:pt idx="385">
                  <c:v>14.201000000000001</c:v>
                </c:pt>
                <c:pt idx="386">
                  <c:v>14.192</c:v>
                </c:pt>
                <c:pt idx="387">
                  <c:v>14.183166666666667</c:v>
                </c:pt>
                <c:pt idx="388">
                  <c:v>14.174166666666666</c:v>
                </c:pt>
                <c:pt idx="389">
                  <c:v>14.165333333333335</c:v>
                </c:pt>
                <c:pt idx="390">
                  <c:v>14.156333333333334</c:v>
                </c:pt>
                <c:pt idx="391">
                  <c:v>14.147500000000001</c:v>
                </c:pt>
                <c:pt idx="392">
                  <c:v>14.138500000000001</c:v>
                </c:pt>
                <c:pt idx="393">
                  <c:v>14.129666666666667</c:v>
                </c:pt>
                <c:pt idx="394">
                  <c:v>14.120833333333332</c:v>
                </c:pt>
                <c:pt idx="395">
                  <c:v>14.111833333333335</c:v>
                </c:pt>
                <c:pt idx="396">
                  <c:v>14.103</c:v>
                </c:pt>
                <c:pt idx="397">
                  <c:v>14.093999999999999</c:v>
                </c:pt>
                <c:pt idx="398">
                  <c:v>14.085166666666666</c:v>
                </c:pt>
                <c:pt idx="399">
                  <c:v>14.076166666666666</c:v>
                </c:pt>
                <c:pt idx="400">
                  <c:v>14.067333333333332</c:v>
                </c:pt>
                <c:pt idx="401">
                  <c:v>14.058333333333332</c:v>
                </c:pt>
                <c:pt idx="402">
                  <c:v>14.0495</c:v>
                </c:pt>
                <c:pt idx="403">
                  <c:v>14.0405</c:v>
                </c:pt>
                <c:pt idx="404">
                  <c:v>14.031666666666666</c:v>
                </c:pt>
                <c:pt idx="405">
                  <c:v>14.022666666666666</c:v>
                </c:pt>
                <c:pt idx="406">
                  <c:v>14.013833333333332</c:v>
                </c:pt>
                <c:pt idx="407">
                  <c:v>14.004833333333332</c:v>
                </c:pt>
                <c:pt idx="408">
                  <c:v>13.996</c:v>
                </c:pt>
                <c:pt idx="409">
                  <c:v>13.987</c:v>
                </c:pt>
                <c:pt idx="410">
                  <c:v>13.978166666666667</c:v>
                </c:pt>
                <c:pt idx="411">
                  <c:v>13.969166666666666</c:v>
                </c:pt>
                <c:pt idx="412">
                  <c:v>13.960333333333333</c:v>
                </c:pt>
                <c:pt idx="413">
                  <c:v>13.951333333333332</c:v>
                </c:pt>
                <c:pt idx="414">
                  <c:v>13.942500000000001</c:v>
                </c:pt>
                <c:pt idx="415">
                  <c:v>13.933666666666667</c:v>
                </c:pt>
                <c:pt idx="416">
                  <c:v>13.924666666666667</c:v>
                </c:pt>
                <c:pt idx="417">
                  <c:v>13.915833333333333</c:v>
                </c:pt>
                <c:pt idx="418">
                  <c:v>13.906833333333333</c:v>
                </c:pt>
                <c:pt idx="419">
                  <c:v>13.898000000000001</c:v>
                </c:pt>
                <c:pt idx="420">
                  <c:v>13.889000000000001</c:v>
                </c:pt>
                <c:pt idx="421">
                  <c:v>13.880166666666668</c:v>
                </c:pt>
                <c:pt idx="422">
                  <c:v>13.871166666666667</c:v>
                </c:pt>
                <c:pt idx="423">
                  <c:v>13.862333333333334</c:v>
                </c:pt>
                <c:pt idx="424">
                  <c:v>13.853333333333333</c:v>
                </c:pt>
                <c:pt idx="425">
                  <c:v>13.844499999999998</c:v>
                </c:pt>
                <c:pt idx="426">
                  <c:v>13.835500000000001</c:v>
                </c:pt>
                <c:pt idx="427">
                  <c:v>13.826666666666666</c:v>
                </c:pt>
                <c:pt idx="428">
                  <c:v>13.817666666666668</c:v>
                </c:pt>
                <c:pt idx="429">
                  <c:v>13.808833333333332</c:v>
                </c:pt>
                <c:pt idx="430">
                  <c:v>13.799833333333334</c:v>
                </c:pt>
                <c:pt idx="431">
                  <c:v>13.790999999999999</c:v>
                </c:pt>
                <c:pt idx="432">
                  <c:v>13.781999999999998</c:v>
                </c:pt>
                <c:pt idx="433">
                  <c:v>13.773166666666667</c:v>
                </c:pt>
                <c:pt idx="434">
                  <c:v>13.764166666666666</c:v>
                </c:pt>
                <c:pt idx="435">
                  <c:v>13.755333333333333</c:v>
                </c:pt>
                <c:pt idx="436">
                  <c:v>13.746499999999999</c:v>
                </c:pt>
                <c:pt idx="437">
                  <c:v>13.737499999999999</c:v>
                </c:pt>
                <c:pt idx="438">
                  <c:v>13.728666666666667</c:v>
                </c:pt>
                <c:pt idx="439">
                  <c:v>13.719666666666667</c:v>
                </c:pt>
                <c:pt idx="440">
                  <c:v>13.710833333333333</c:v>
                </c:pt>
                <c:pt idx="441">
                  <c:v>13.701833333333333</c:v>
                </c:pt>
                <c:pt idx="442">
                  <c:v>13.693</c:v>
                </c:pt>
                <c:pt idx="443">
                  <c:v>13.683999999999999</c:v>
                </c:pt>
                <c:pt idx="444">
                  <c:v>13.675166666666668</c:v>
                </c:pt>
                <c:pt idx="445">
                  <c:v>13.666166666666667</c:v>
                </c:pt>
                <c:pt idx="446">
                  <c:v>13.657333333333334</c:v>
                </c:pt>
                <c:pt idx="447">
                  <c:v>13.648333333333333</c:v>
                </c:pt>
                <c:pt idx="448">
                  <c:v>13.6395</c:v>
                </c:pt>
                <c:pt idx="449">
                  <c:v>13.6305</c:v>
                </c:pt>
                <c:pt idx="450">
                  <c:v>13.621666666666668</c:v>
                </c:pt>
                <c:pt idx="451">
                  <c:v>13.612666666666668</c:v>
                </c:pt>
                <c:pt idx="452">
                  <c:v>13.603833333333334</c:v>
                </c:pt>
                <c:pt idx="453">
                  <c:v>13.594833333333334</c:v>
                </c:pt>
                <c:pt idx="454">
                  <c:v>13.586</c:v>
                </c:pt>
                <c:pt idx="455">
                  <c:v>13.577166666666665</c:v>
                </c:pt>
                <c:pt idx="456">
                  <c:v>13.568166666666668</c:v>
                </c:pt>
                <c:pt idx="457">
                  <c:v>13.559333333333333</c:v>
                </c:pt>
                <c:pt idx="458">
                  <c:v>13.550333333333334</c:v>
                </c:pt>
                <c:pt idx="459">
                  <c:v>13.541499999999999</c:v>
                </c:pt>
                <c:pt idx="460">
                  <c:v>13.532499999999999</c:v>
                </c:pt>
                <c:pt idx="461">
                  <c:v>13.523666666666665</c:v>
                </c:pt>
                <c:pt idx="462">
                  <c:v>13.514666666666665</c:v>
                </c:pt>
                <c:pt idx="463">
                  <c:v>13.505833333333333</c:v>
                </c:pt>
                <c:pt idx="464">
                  <c:v>13.496833333333333</c:v>
                </c:pt>
                <c:pt idx="465">
                  <c:v>13.488</c:v>
                </c:pt>
                <c:pt idx="466">
                  <c:v>13.478999999999999</c:v>
                </c:pt>
                <c:pt idx="467">
                  <c:v>13.470166666666666</c:v>
                </c:pt>
                <c:pt idx="468">
                  <c:v>13.461166666666665</c:v>
                </c:pt>
                <c:pt idx="469">
                  <c:v>13.452333333333334</c:v>
                </c:pt>
                <c:pt idx="470">
                  <c:v>13.443333333333333</c:v>
                </c:pt>
                <c:pt idx="471">
                  <c:v>13.4345</c:v>
                </c:pt>
                <c:pt idx="472">
                  <c:v>13.4255</c:v>
                </c:pt>
                <c:pt idx="473">
                  <c:v>13.416666666666666</c:v>
                </c:pt>
                <c:pt idx="474">
                  <c:v>13.407666666666666</c:v>
                </c:pt>
                <c:pt idx="475">
                  <c:v>13.398833333333334</c:v>
                </c:pt>
                <c:pt idx="476">
                  <c:v>13.39</c:v>
                </c:pt>
                <c:pt idx="477">
                  <c:v>13.381</c:v>
                </c:pt>
                <c:pt idx="478">
                  <c:v>13.372166666666667</c:v>
                </c:pt>
                <c:pt idx="479">
                  <c:v>13.363166666666666</c:v>
                </c:pt>
                <c:pt idx="480">
                  <c:v>13.354333333333335</c:v>
                </c:pt>
                <c:pt idx="481">
                  <c:v>13.345333333333334</c:v>
                </c:pt>
                <c:pt idx="482">
                  <c:v>13.336500000000001</c:v>
                </c:pt>
                <c:pt idx="483">
                  <c:v>13.327500000000001</c:v>
                </c:pt>
                <c:pt idx="484">
                  <c:v>13.318666666666667</c:v>
                </c:pt>
                <c:pt idx="485">
                  <c:v>13.309666666666667</c:v>
                </c:pt>
                <c:pt idx="486">
                  <c:v>13.300833333333335</c:v>
                </c:pt>
                <c:pt idx="487">
                  <c:v>13.291833333333335</c:v>
                </c:pt>
                <c:pt idx="488">
                  <c:v>13.282999999999999</c:v>
                </c:pt>
                <c:pt idx="489">
                  <c:v>13.274000000000001</c:v>
                </c:pt>
                <c:pt idx="490">
                  <c:v>13.265166666666666</c:v>
                </c:pt>
                <c:pt idx="491">
                  <c:v>13.256166666666667</c:v>
                </c:pt>
                <c:pt idx="492">
                  <c:v>13.247333333333332</c:v>
                </c:pt>
                <c:pt idx="493">
                  <c:v>13.238333333333335</c:v>
                </c:pt>
                <c:pt idx="494">
                  <c:v>13.2295</c:v>
                </c:pt>
                <c:pt idx="495">
                  <c:v>13.220499999999999</c:v>
                </c:pt>
                <c:pt idx="496">
                  <c:v>13.211666666666666</c:v>
                </c:pt>
                <c:pt idx="497">
                  <c:v>13.202833333333333</c:v>
                </c:pt>
                <c:pt idx="498">
                  <c:v>13.193833333333332</c:v>
                </c:pt>
                <c:pt idx="499">
                  <c:v>13.185</c:v>
                </c:pt>
                <c:pt idx="500">
                  <c:v>13.176</c:v>
                </c:pt>
                <c:pt idx="501">
                  <c:v>13.167166666666667</c:v>
                </c:pt>
                <c:pt idx="502">
                  <c:v>13.158166666666666</c:v>
                </c:pt>
                <c:pt idx="503">
                  <c:v>13.149333333333333</c:v>
                </c:pt>
                <c:pt idx="504">
                  <c:v>13.140333333333333</c:v>
                </c:pt>
                <c:pt idx="505">
                  <c:v>13.131500000000001</c:v>
                </c:pt>
                <c:pt idx="506">
                  <c:v>13.1225</c:v>
                </c:pt>
                <c:pt idx="507">
                  <c:v>13.113666666666667</c:v>
                </c:pt>
                <c:pt idx="508">
                  <c:v>13.104666666666667</c:v>
                </c:pt>
                <c:pt idx="509">
                  <c:v>13.095833333333333</c:v>
                </c:pt>
                <c:pt idx="510">
                  <c:v>13.086833333333333</c:v>
                </c:pt>
                <c:pt idx="511">
                  <c:v>13.078000000000001</c:v>
                </c:pt>
                <c:pt idx="512">
                  <c:v>13.069000000000001</c:v>
                </c:pt>
                <c:pt idx="513">
                  <c:v>13.060166666666667</c:v>
                </c:pt>
                <c:pt idx="514">
                  <c:v>13.051166666666667</c:v>
                </c:pt>
                <c:pt idx="515">
                  <c:v>13.042333333333334</c:v>
                </c:pt>
                <c:pt idx="516">
                  <c:v>13.033333333333333</c:v>
                </c:pt>
                <c:pt idx="517">
                  <c:v>13.024500000000002</c:v>
                </c:pt>
                <c:pt idx="518">
                  <c:v>13.015666666666666</c:v>
                </c:pt>
                <c:pt idx="519">
                  <c:v>13.006666666666668</c:v>
                </c:pt>
                <c:pt idx="520">
                  <c:v>12.997833333333332</c:v>
                </c:pt>
                <c:pt idx="521">
                  <c:v>12.988833333333334</c:v>
                </c:pt>
                <c:pt idx="522">
                  <c:v>12.979999999999999</c:v>
                </c:pt>
                <c:pt idx="523">
                  <c:v>12.970999999999998</c:v>
                </c:pt>
                <c:pt idx="524">
                  <c:v>12.962166666666667</c:v>
                </c:pt>
                <c:pt idx="525">
                  <c:v>12.953166666666666</c:v>
                </c:pt>
                <c:pt idx="526">
                  <c:v>12.944333333333333</c:v>
                </c:pt>
                <c:pt idx="527">
                  <c:v>12.935333333333332</c:v>
                </c:pt>
                <c:pt idx="528">
                  <c:v>12.926499999999999</c:v>
                </c:pt>
                <c:pt idx="529">
                  <c:v>12.917499999999999</c:v>
                </c:pt>
                <c:pt idx="530">
                  <c:v>12.908666666666667</c:v>
                </c:pt>
                <c:pt idx="531">
                  <c:v>12.899666666666667</c:v>
                </c:pt>
                <c:pt idx="532">
                  <c:v>12.890833333333333</c:v>
                </c:pt>
                <c:pt idx="533">
                  <c:v>12.881833333333333</c:v>
                </c:pt>
                <c:pt idx="534">
                  <c:v>12.872999999999999</c:v>
                </c:pt>
                <c:pt idx="535">
                  <c:v>12.863999999999999</c:v>
                </c:pt>
                <c:pt idx="536">
                  <c:v>12.855166666666667</c:v>
                </c:pt>
                <c:pt idx="537">
                  <c:v>12.846166666666667</c:v>
                </c:pt>
                <c:pt idx="538">
                  <c:v>12.837333333333333</c:v>
                </c:pt>
                <c:pt idx="539">
                  <c:v>12.8285</c:v>
                </c:pt>
                <c:pt idx="540">
                  <c:v>12.8195</c:v>
                </c:pt>
                <c:pt idx="541">
                  <c:v>12.810666666666668</c:v>
                </c:pt>
                <c:pt idx="542">
                  <c:v>12.801666666666668</c:v>
                </c:pt>
                <c:pt idx="543">
                  <c:v>12.792833333333334</c:v>
                </c:pt>
                <c:pt idx="544">
                  <c:v>12.783833333333334</c:v>
                </c:pt>
                <c:pt idx="545">
                  <c:v>12.775</c:v>
                </c:pt>
                <c:pt idx="546">
                  <c:v>12.766</c:v>
                </c:pt>
                <c:pt idx="547">
                  <c:v>12.757166666666668</c:v>
                </c:pt>
                <c:pt idx="548">
                  <c:v>12.748166666666668</c:v>
                </c:pt>
                <c:pt idx="549">
                  <c:v>12.739333333333335</c:v>
                </c:pt>
                <c:pt idx="550">
                  <c:v>12.730333333333334</c:v>
                </c:pt>
                <c:pt idx="551">
                  <c:v>12.721499999999999</c:v>
                </c:pt>
                <c:pt idx="552">
                  <c:v>12.7125</c:v>
                </c:pt>
                <c:pt idx="553">
                  <c:v>12.703666666666665</c:v>
                </c:pt>
                <c:pt idx="554">
                  <c:v>12.694666666666668</c:v>
                </c:pt>
                <c:pt idx="555">
                  <c:v>12.685833333333333</c:v>
                </c:pt>
                <c:pt idx="556">
                  <c:v>12.676833333333335</c:v>
                </c:pt>
                <c:pt idx="557">
                  <c:v>12.667999999999999</c:v>
                </c:pt>
                <c:pt idx="558">
                  <c:v>12.658999999999999</c:v>
                </c:pt>
                <c:pt idx="559">
                  <c:v>12.650166666666665</c:v>
                </c:pt>
                <c:pt idx="560">
                  <c:v>12.641333333333334</c:v>
                </c:pt>
                <c:pt idx="561">
                  <c:v>12.632333333333333</c:v>
                </c:pt>
                <c:pt idx="562">
                  <c:v>12.6235</c:v>
                </c:pt>
                <c:pt idx="563">
                  <c:v>12.6145</c:v>
                </c:pt>
                <c:pt idx="564">
                  <c:v>12.605666666666666</c:v>
                </c:pt>
                <c:pt idx="565">
                  <c:v>12.596666666666666</c:v>
                </c:pt>
                <c:pt idx="566">
                  <c:v>12.587833333333334</c:v>
                </c:pt>
                <c:pt idx="567">
                  <c:v>12.578833333333334</c:v>
                </c:pt>
                <c:pt idx="568">
                  <c:v>12.57</c:v>
                </c:pt>
                <c:pt idx="569">
                  <c:v>12.561</c:v>
                </c:pt>
                <c:pt idx="570">
                  <c:v>12.552166666666666</c:v>
                </c:pt>
                <c:pt idx="571">
                  <c:v>12.543166666666666</c:v>
                </c:pt>
                <c:pt idx="572">
                  <c:v>12.534333333333334</c:v>
                </c:pt>
                <c:pt idx="573">
                  <c:v>12.525333333333334</c:v>
                </c:pt>
                <c:pt idx="574">
                  <c:v>12.516500000000001</c:v>
                </c:pt>
                <c:pt idx="575">
                  <c:v>12.5075</c:v>
                </c:pt>
                <c:pt idx="576">
                  <c:v>12.498666666666667</c:v>
                </c:pt>
                <c:pt idx="577">
                  <c:v>12.489666666666666</c:v>
                </c:pt>
                <c:pt idx="578">
                  <c:v>12.480833333333335</c:v>
                </c:pt>
                <c:pt idx="579">
                  <c:v>12.471833333333334</c:v>
                </c:pt>
                <c:pt idx="580">
                  <c:v>12.463000000000001</c:v>
                </c:pt>
                <c:pt idx="581">
                  <c:v>12.454166666666666</c:v>
                </c:pt>
                <c:pt idx="582">
                  <c:v>12.445166666666667</c:v>
                </c:pt>
                <c:pt idx="583">
                  <c:v>12.436333333333332</c:v>
                </c:pt>
                <c:pt idx="584">
                  <c:v>12.427333333333332</c:v>
                </c:pt>
                <c:pt idx="585">
                  <c:v>12.4185</c:v>
                </c:pt>
                <c:pt idx="586">
                  <c:v>12.4095</c:v>
                </c:pt>
                <c:pt idx="587">
                  <c:v>12.400666666666666</c:v>
                </c:pt>
                <c:pt idx="588">
                  <c:v>12.391666666666666</c:v>
                </c:pt>
                <c:pt idx="589">
                  <c:v>12.382833333333332</c:v>
                </c:pt>
                <c:pt idx="590">
                  <c:v>12.373833333333332</c:v>
                </c:pt>
                <c:pt idx="591">
                  <c:v>12.365</c:v>
                </c:pt>
                <c:pt idx="592">
                  <c:v>12.356</c:v>
                </c:pt>
                <c:pt idx="593">
                  <c:v>12.347166666666666</c:v>
                </c:pt>
                <c:pt idx="594">
                  <c:v>12.338166666666666</c:v>
                </c:pt>
                <c:pt idx="595">
                  <c:v>12.329333333333333</c:v>
                </c:pt>
                <c:pt idx="596">
                  <c:v>12.320333333333332</c:v>
                </c:pt>
                <c:pt idx="597">
                  <c:v>12.311500000000001</c:v>
                </c:pt>
                <c:pt idx="598">
                  <c:v>12.3025</c:v>
                </c:pt>
                <c:pt idx="599">
                  <c:v>12.293666666666667</c:v>
                </c:pt>
                <c:pt idx="600">
                  <c:v>12.284666666666666</c:v>
                </c:pt>
                <c:pt idx="601">
                  <c:v>12.275833333333333</c:v>
                </c:pt>
                <c:pt idx="602">
                  <c:v>12.267000000000001</c:v>
                </c:pt>
                <c:pt idx="603">
                  <c:v>12.258000000000001</c:v>
                </c:pt>
                <c:pt idx="604">
                  <c:v>12.249166666666667</c:v>
                </c:pt>
                <c:pt idx="605">
                  <c:v>12.240166666666667</c:v>
                </c:pt>
                <c:pt idx="606">
                  <c:v>12.231333333333334</c:v>
                </c:pt>
                <c:pt idx="607">
                  <c:v>12.222333333333333</c:v>
                </c:pt>
                <c:pt idx="608">
                  <c:v>12.213500000000002</c:v>
                </c:pt>
                <c:pt idx="609">
                  <c:v>12.204500000000001</c:v>
                </c:pt>
                <c:pt idx="610">
                  <c:v>12.195666666666668</c:v>
                </c:pt>
                <c:pt idx="611">
                  <c:v>12.186666666666667</c:v>
                </c:pt>
                <c:pt idx="612">
                  <c:v>12.177833333333332</c:v>
                </c:pt>
                <c:pt idx="613">
                  <c:v>12.168833333333334</c:v>
                </c:pt>
                <c:pt idx="614">
                  <c:v>12.159999999999998</c:v>
                </c:pt>
                <c:pt idx="615">
                  <c:v>12.151000000000002</c:v>
                </c:pt>
                <c:pt idx="616">
                  <c:v>12.142166666666666</c:v>
                </c:pt>
                <c:pt idx="617">
                  <c:v>12.133166666666668</c:v>
                </c:pt>
                <c:pt idx="618">
                  <c:v>12.124333333333333</c:v>
                </c:pt>
                <c:pt idx="619">
                  <c:v>12.115333333333332</c:v>
                </c:pt>
                <c:pt idx="620">
                  <c:v>12.106499999999999</c:v>
                </c:pt>
                <c:pt idx="621">
                  <c:v>12.097499999999998</c:v>
                </c:pt>
                <c:pt idx="622">
                  <c:v>12.088666666666667</c:v>
                </c:pt>
                <c:pt idx="623">
                  <c:v>12.079833333333333</c:v>
                </c:pt>
                <c:pt idx="624">
                  <c:v>12.070833333333333</c:v>
                </c:pt>
                <c:pt idx="625">
                  <c:v>12.061999999999999</c:v>
                </c:pt>
                <c:pt idx="626">
                  <c:v>12.052999999999999</c:v>
                </c:pt>
                <c:pt idx="627">
                  <c:v>12.044166666666667</c:v>
                </c:pt>
                <c:pt idx="628">
                  <c:v>12.035166666666667</c:v>
                </c:pt>
                <c:pt idx="629">
                  <c:v>12.026333333333334</c:v>
                </c:pt>
                <c:pt idx="630">
                  <c:v>12.017333333333333</c:v>
                </c:pt>
                <c:pt idx="631">
                  <c:v>12.0085</c:v>
                </c:pt>
                <c:pt idx="632">
                  <c:v>11.999499999999999</c:v>
                </c:pt>
                <c:pt idx="633">
                  <c:v>11.990666666666668</c:v>
                </c:pt>
                <c:pt idx="634">
                  <c:v>11.981666666666667</c:v>
                </c:pt>
                <c:pt idx="635">
                  <c:v>11.972833333333334</c:v>
                </c:pt>
                <c:pt idx="636">
                  <c:v>11.963833333333334</c:v>
                </c:pt>
                <c:pt idx="637">
                  <c:v>11.955</c:v>
                </c:pt>
                <c:pt idx="638">
                  <c:v>11.946</c:v>
                </c:pt>
                <c:pt idx="639">
                  <c:v>11.937166666666668</c:v>
                </c:pt>
                <c:pt idx="640">
                  <c:v>11.928166666666668</c:v>
                </c:pt>
                <c:pt idx="641">
                  <c:v>11.919333333333334</c:v>
                </c:pt>
                <c:pt idx="642">
                  <c:v>11.910499999999999</c:v>
                </c:pt>
                <c:pt idx="643">
                  <c:v>11.9015</c:v>
                </c:pt>
                <c:pt idx="644">
                  <c:v>11.892666666666665</c:v>
                </c:pt>
                <c:pt idx="645">
                  <c:v>11.883666666666668</c:v>
                </c:pt>
                <c:pt idx="646">
                  <c:v>11.874833333333333</c:v>
                </c:pt>
                <c:pt idx="647">
                  <c:v>11.865833333333333</c:v>
                </c:pt>
                <c:pt idx="648">
                  <c:v>11.856999999999999</c:v>
                </c:pt>
                <c:pt idx="649">
                  <c:v>11.847999999999999</c:v>
                </c:pt>
                <c:pt idx="650">
                  <c:v>11.839166666666666</c:v>
                </c:pt>
                <c:pt idx="651">
                  <c:v>11.830166666666665</c:v>
                </c:pt>
                <c:pt idx="652">
                  <c:v>11.821333333333333</c:v>
                </c:pt>
                <c:pt idx="653">
                  <c:v>11.812333333333333</c:v>
                </c:pt>
                <c:pt idx="654">
                  <c:v>11.8035</c:v>
                </c:pt>
                <c:pt idx="655">
                  <c:v>11.794499999999999</c:v>
                </c:pt>
                <c:pt idx="656">
                  <c:v>11.785666666666666</c:v>
                </c:pt>
                <c:pt idx="657">
                  <c:v>11.776666666666666</c:v>
                </c:pt>
                <c:pt idx="658">
                  <c:v>11.767833333333334</c:v>
                </c:pt>
                <c:pt idx="659">
                  <c:v>11.758833333333333</c:v>
                </c:pt>
                <c:pt idx="660">
                  <c:v>11.75</c:v>
                </c:pt>
                <c:pt idx="661">
                  <c:v>11.741</c:v>
                </c:pt>
                <c:pt idx="662">
                  <c:v>11.732166666666666</c:v>
                </c:pt>
                <c:pt idx="663">
                  <c:v>11.723333333333334</c:v>
                </c:pt>
                <c:pt idx="664">
                  <c:v>11.714333333333334</c:v>
                </c:pt>
                <c:pt idx="665">
                  <c:v>11.705500000000001</c:v>
                </c:pt>
                <c:pt idx="666">
                  <c:v>11.6965</c:v>
                </c:pt>
                <c:pt idx="667">
                  <c:v>11.687666666666667</c:v>
                </c:pt>
                <c:pt idx="668">
                  <c:v>11.678666666666667</c:v>
                </c:pt>
                <c:pt idx="669">
                  <c:v>11.669833333333335</c:v>
                </c:pt>
                <c:pt idx="670">
                  <c:v>11.660833333333334</c:v>
                </c:pt>
                <c:pt idx="671">
                  <c:v>11.652000000000001</c:v>
                </c:pt>
                <c:pt idx="672">
                  <c:v>11.643000000000001</c:v>
                </c:pt>
                <c:pt idx="673">
                  <c:v>11.634166666666667</c:v>
                </c:pt>
                <c:pt idx="674">
                  <c:v>11.625166666666667</c:v>
                </c:pt>
                <c:pt idx="675">
                  <c:v>11.616333333333332</c:v>
                </c:pt>
                <c:pt idx="676">
                  <c:v>11.607333333333335</c:v>
                </c:pt>
                <c:pt idx="677">
                  <c:v>11.5985</c:v>
                </c:pt>
                <c:pt idx="678">
                  <c:v>11.589500000000001</c:v>
                </c:pt>
                <c:pt idx="679">
                  <c:v>11.580666666666666</c:v>
                </c:pt>
                <c:pt idx="680">
                  <c:v>11.571666666666667</c:v>
                </c:pt>
                <c:pt idx="681">
                  <c:v>11.562833333333332</c:v>
                </c:pt>
                <c:pt idx="682">
                  <c:v>11.553833333333332</c:v>
                </c:pt>
                <c:pt idx="683">
                  <c:v>11.545</c:v>
                </c:pt>
                <c:pt idx="684">
                  <c:v>11.536166666666666</c:v>
                </c:pt>
                <c:pt idx="685">
                  <c:v>11.527166666666666</c:v>
                </c:pt>
                <c:pt idx="686">
                  <c:v>11.518333333333333</c:v>
                </c:pt>
                <c:pt idx="687">
                  <c:v>11.509333333333332</c:v>
                </c:pt>
                <c:pt idx="688">
                  <c:v>11.500500000000001</c:v>
                </c:pt>
                <c:pt idx="689">
                  <c:v>11.4915</c:v>
                </c:pt>
                <c:pt idx="690">
                  <c:v>11.482666666666667</c:v>
                </c:pt>
                <c:pt idx="691">
                  <c:v>11.473666666666666</c:v>
                </c:pt>
                <c:pt idx="692">
                  <c:v>11.464833333333333</c:v>
                </c:pt>
                <c:pt idx="693">
                  <c:v>11.455833333333333</c:v>
                </c:pt>
                <c:pt idx="694">
                  <c:v>11.447000000000001</c:v>
                </c:pt>
                <c:pt idx="695">
                  <c:v>11.438000000000001</c:v>
                </c:pt>
                <c:pt idx="696">
                  <c:v>11.429166666666667</c:v>
                </c:pt>
                <c:pt idx="697">
                  <c:v>11.420166666666667</c:v>
                </c:pt>
                <c:pt idx="698">
                  <c:v>11.411333333333333</c:v>
                </c:pt>
                <c:pt idx="699">
                  <c:v>11.402333333333333</c:v>
                </c:pt>
                <c:pt idx="700">
                  <c:v>11.393500000000001</c:v>
                </c:pt>
                <c:pt idx="701">
                  <c:v>11.384500000000001</c:v>
                </c:pt>
                <c:pt idx="702">
                  <c:v>11.375666666666667</c:v>
                </c:pt>
                <c:pt idx="703">
                  <c:v>11.366666666666667</c:v>
                </c:pt>
                <c:pt idx="704">
                  <c:v>11.357833333333334</c:v>
                </c:pt>
                <c:pt idx="705">
                  <c:v>11.348999999999998</c:v>
                </c:pt>
                <c:pt idx="706">
                  <c:v>11.340000000000002</c:v>
                </c:pt>
                <c:pt idx="707">
                  <c:v>11.331166666666666</c:v>
                </c:pt>
                <c:pt idx="708">
                  <c:v>11.322166666666668</c:v>
                </c:pt>
                <c:pt idx="709">
                  <c:v>11.313333333333333</c:v>
                </c:pt>
                <c:pt idx="710">
                  <c:v>11.304333333333332</c:v>
                </c:pt>
                <c:pt idx="711">
                  <c:v>11.295499999999999</c:v>
                </c:pt>
                <c:pt idx="712">
                  <c:v>11.286499999999998</c:v>
                </c:pt>
                <c:pt idx="713">
                  <c:v>11.277666666666667</c:v>
                </c:pt>
                <c:pt idx="714">
                  <c:v>11.268666666666666</c:v>
                </c:pt>
                <c:pt idx="715">
                  <c:v>11.259833333333333</c:v>
                </c:pt>
                <c:pt idx="716">
                  <c:v>11.250833333333333</c:v>
                </c:pt>
                <c:pt idx="717">
                  <c:v>11.241999999999999</c:v>
                </c:pt>
                <c:pt idx="718">
                  <c:v>11.232999999999999</c:v>
                </c:pt>
                <c:pt idx="719">
                  <c:v>11.224166666666667</c:v>
                </c:pt>
                <c:pt idx="720">
                  <c:v>11.215166666666667</c:v>
                </c:pt>
                <c:pt idx="721">
                  <c:v>11.206333333333333</c:v>
                </c:pt>
                <c:pt idx="722">
                  <c:v>11.197333333333333</c:v>
                </c:pt>
                <c:pt idx="723">
                  <c:v>11.188499999999999</c:v>
                </c:pt>
                <c:pt idx="724">
                  <c:v>11.179499999999999</c:v>
                </c:pt>
                <c:pt idx="725">
                  <c:v>11.170666666666667</c:v>
                </c:pt>
                <c:pt idx="726">
                  <c:v>11.161833333333334</c:v>
                </c:pt>
                <c:pt idx="727">
                  <c:v>11.152833333333334</c:v>
                </c:pt>
                <c:pt idx="728">
                  <c:v>11.144</c:v>
                </c:pt>
                <c:pt idx="729">
                  <c:v>11.135</c:v>
                </c:pt>
                <c:pt idx="730">
                  <c:v>11.126166666666668</c:v>
                </c:pt>
                <c:pt idx="731">
                  <c:v>11.117166666666668</c:v>
                </c:pt>
                <c:pt idx="732">
                  <c:v>11.108333333333334</c:v>
                </c:pt>
                <c:pt idx="733">
                  <c:v>11.099333333333334</c:v>
                </c:pt>
                <c:pt idx="734">
                  <c:v>11.0905</c:v>
                </c:pt>
                <c:pt idx="735">
                  <c:v>11.0815</c:v>
                </c:pt>
                <c:pt idx="736">
                  <c:v>11.072666666666668</c:v>
                </c:pt>
                <c:pt idx="737">
                  <c:v>11.063666666666668</c:v>
                </c:pt>
                <c:pt idx="738">
                  <c:v>11.054833333333333</c:v>
                </c:pt>
                <c:pt idx="739">
                  <c:v>11.045833333333334</c:v>
                </c:pt>
                <c:pt idx="740">
                  <c:v>11.036999999999999</c:v>
                </c:pt>
                <c:pt idx="741">
                  <c:v>11.028</c:v>
                </c:pt>
                <c:pt idx="742">
                  <c:v>11.019166666666665</c:v>
                </c:pt>
                <c:pt idx="743">
                  <c:v>11.010166666666668</c:v>
                </c:pt>
                <c:pt idx="744">
                  <c:v>11.001333333333333</c:v>
                </c:pt>
                <c:pt idx="745">
                  <c:v>10.992333333333333</c:v>
                </c:pt>
                <c:pt idx="746">
                  <c:v>10.983499999999999</c:v>
                </c:pt>
                <c:pt idx="747">
                  <c:v>10.974666666666666</c:v>
                </c:pt>
                <c:pt idx="748">
                  <c:v>10.965666666666666</c:v>
                </c:pt>
                <c:pt idx="749">
                  <c:v>10.956833333333334</c:v>
                </c:pt>
                <c:pt idx="750">
                  <c:v>10.947833333333334</c:v>
                </c:pt>
                <c:pt idx="751">
                  <c:v>10.939</c:v>
                </c:pt>
                <c:pt idx="752">
                  <c:v>10.93</c:v>
                </c:pt>
                <c:pt idx="753">
                  <c:v>10.921166666666666</c:v>
                </c:pt>
                <c:pt idx="754">
                  <c:v>10.912166666666666</c:v>
                </c:pt>
                <c:pt idx="755">
                  <c:v>10.903333333333334</c:v>
                </c:pt>
                <c:pt idx="756">
                  <c:v>10.894333333333334</c:v>
                </c:pt>
                <c:pt idx="757">
                  <c:v>10.8855</c:v>
                </c:pt>
                <c:pt idx="758">
                  <c:v>10.8765</c:v>
                </c:pt>
                <c:pt idx="759">
                  <c:v>10.867666666666667</c:v>
                </c:pt>
                <c:pt idx="760">
                  <c:v>10.858666666666666</c:v>
                </c:pt>
                <c:pt idx="761">
                  <c:v>10.849833333333335</c:v>
                </c:pt>
                <c:pt idx="762">
                  <c:v>10.840833333333334</c:v>
                </c:pt>
                <c:pt idx="763">
                  <c:v>10.832000000000001</c:v>
                </c:pt>
                <c:pt idx="764">
                  <c:v>10.823</c:v>
                </c:pt>
                <c:pt idx="765">
                  <c:v>10.814166666666667</c:v>
                </c:pt>
                <c:pt idx="766">
                  <c:v>10.805166666666667</c:v>
                </c:pt>
                <c:pt idx="767">
                  <c:v>10.796333333333335</c:v>
                </c:pt>
                <c:pt idx="768">
                  <c:v>10.7875</c:v>
                </c:pt>
                <c:pt idx="769">
                  <c:v>10.778500000000001</c:v>
                </c:pt>
                <c:pt idx="770">
                  <c:v>10.769666666666666</c:v>
                </c:pt>
                <c:pt idx="771">
                  <c:v>10.760666666666665</c:v>
                </c:pt>
                <c:pt idx="772">
                  <c:v>10.751833333333332</c:v>
                </c:pt>
                <c:pt idx="773">
                  <c:v>10.742833333333332</c:v>
                </c:pt>
                <c:pt idx="774">
                  <c:v>10.734</c:v>
                </c:pt>
                <c:pt idx="775">
                  <c:v>10.725</c:v>
                </c:pt>
                <c:pt idx="776">
                  <c:v>10.716166666666666</c:v>
                </c:pt>
                <c:pt idx="777">
                  <c:v>10.707166666666666</c:v>
                </c:pt>
                <c:pt idx="778">
                  <c:v>10.698333333333332</c:v>
                </c:pt>
                <c:pt idx="779">
                  <c:v>10.689333333333332</c:v>
                </c:pt>
                <c:pt idx="780">
                  <c:v>10.6805</c:v>
                </c:pt>
                <c:pt idx="781">
                  <c:v>10.6715</c:v>
                </c:pt>
                <c:pt idx="782">
                  <c:v>10.662666666666667</c:v>
                </c:pt>
                <c:pt idx="783">
                  <c:v>10.653666666666666</c:v>
                </c:pt>
                <c:pt idx="784">
                  <c:v>10.644833333333333</c:v>
                </c:pt>
                <c:pt idx="785">
                  <c:v>10.635833333333332</c:v>
                </c:pt>
                <c:pt idx="786">
                  <c:v>10.627000000000001</c:v>
                </c:pt>
                <c:pt idx="787">
                  <c:v>10.618</c:v>
                </c:pt>
                <c:pt idx="788">
                  <c:v>10.609166666666667</c:v>
                </c:pt>
                <c:pt idx="789">
                  <c:v>10.600333333333333</c:v>
                </c:pt>
                <c:pt idx="790">
                  <c:v>10.591333333333333</c:v>
                </c:pt>
                <c:pt idx="791">
                  <c:v>10.5825</c:v>
                </c:pt>
                <c:pt idx="792">
                  <c:v>10.573500000000001</c:v>
                </c:pt>
                <c:pt idx="793">
                  <c:v>10.564666666666666</c:v>
                </c:pt>
                <c:pt idx="794">
                  <c:v>10.555666666666667</c:v>
                </c:pt>
                <c:pt idx="795">
                  <c:v>10.546833333333334</c:v>
                </c:pt>
                <c:pt idx="796">
                  <c:v>10.537833333333333</c:v>
                </c:pt>
                <c:pt idx="797">
                  <c:v>10.529</c:v>
                </c:pt>
                <c:pt idx="798">
                  <c:v>10.52</c:v>
                </c:pt>
                <c:pt idx="799">
                  <c:v>10.511166666666666</c:v>
                </c:pt>
                <c:pt idx="800">
                  <c:v>10.502166666666666</c:v>
                </c:pt>
                <c:pt idx="801">
                  <c:v>10.493333333333334</c:v>
                </c:pt>
                <c:pt idx="802">
                  <c:v>10.484333333333334</c:v>
                </c:pt>
                <c:pt idx="803">
                  <c:v>10.4755</c:v>
                </c:pt>
                <c:pt idx="804">
                  <c:v>10.4665</c:v>
                </c:pt>
                <c:pt idx="805">
                  <c:v>10.457666666666666</c:v>
                </c:pt>
                <c:pt idx="806">
                  <c:v>10.448666666666666</c:v>
                </c:pt>
                <c:pt idx="807">
                  <c:v>10.439833333333334</c:v>
                </c:pt>
                <c:pt idx="808">
                  <c:v>10.430999999999999</c:v>
                </c:pt>
                <c:pt idx="809">
                  <c:v>10.421999999999999</c:v>
                </c:pt>
                <c:pt idx="810">
                  <c:v>10.413166666666667</c:v>
                </c:pt>
                <c:pt idx="811">
                  <c:v>10.404166666666667</c:v>
                </c:pt>
                <c:pt idx="812">
                  <c:v>10.395333333333333</c:v>
                </c:pt>
                <c:pt idx="813">
                  <c:v>10.386333333333333</c:v>
                </c:pt>
                <c:pt idx="814">
                  <c:v>10.3775</c:v>
                </c:pt>
                <c:pt idx="815">
                  <c:v>10.368499999999999</c:v>
                </c:pt>
                <c:pt idx="816">
                  <c:v>10.359666666666667</c:v>
                </c:pt>
                <c:pt idx="817">
                  <c:v>10.350666666666667</c:v>
                </c:pt>
                <c:pt idx="818">
                  <c:v>10.341833333333334</c:v>
                </c:pt>
                <c:pt idx="819">
                  <c:v>10.332833333333333</c:v>
                </c:pt>
                <c:pt idx="820">
                  <c:v>10.324</c:v>
                </c:pt>
                <c:pt idx="821">
                  <c:v>10.315</c:v>
                </c:pt>
                <c:pt idx="822">
                  <c:v>10.306166666666668</c:v>
                </c:pt>
                <c:pt idx="823">
                  <c:v>10.297166666666667</c:v>
                </c:pt>
                <c:pt idx="824">
                  <c:v>10.288333333333332</c:v>
                </c:pt>
                <c:pt idx="825">
                  <c:v>10.279333333333334</c:v>
                </c:pt>
                <c:pt idx="826">
                  <c:v>10.2705</c:v>
                </c:pt>
                <c:pt idx="827">
                  <c:v>10.2615</c:v>
                </c:pt>
                <c:pt idx="828">
                  <c:v>10.252666666666666</c:v>
                </c:pt>
                <c:pt idx="829">
                  <c:v>10.243833333333333</c:v>
                </c:pt>
                <c:pt idx="830">
                  <c:v>10.234833333333333</c:v>
                </c:pt>
                <c:pt idx="831">
                  <c:v>10.226000000000001</c:v>
                </c:pt>
                <c:pt idx="832">
                  <c:v>10.217000000000001</c:v>
                </c:pt>
                <c:pt idx="833">
                  <c:v>10.208166666666667</c:v>
                </c:pt>
                <c:pt idx="834">
                  <c:v>10.199166666666667</c:v>
                </c:pt>
                <c:pt idx="835">
                  <c:v>10.190333333333333</c:v>
                </c:pt>
                <c:pt idx="836">
                  <c:v>10.181333333333333</c:v>
                </c:pt>
                <c:pt idx="837">
                  <c:v>10.172499999999999</c:v>
                </c:pt>
                <c:pt idx="838">
                  <c:v>10.163500000000001</c:v>
                </c:pt>
                <c:pt idx="839">
                  <c:v>10.154666666666666</c:v>
                </c:pt>
                <c:pt idx="840">
                  <c:v>10.145666666666667</c:v>
                </c:pt>
                <c:pt idx="841">
                  <c:v>10.136833333333334</c:v>
                </c:pt>
                <c:pt idx="842">
                  <c:v>10.127833333333333</c:v>
                </c:pt>
                <c:pt idx="843">
                  <c:v>10.119</c:v>
                </c:pt>
                <c:pt idx="844">
                  <c:v>10.11</c:v>
                </c:pt>
                <c:pt idx="845">
                  <c:v>10.101166666666666</c:v>
                </c:pt>
                <c:pt idx="846">
                  <c:v>10.092166666666666</c:v>
                </c:pt>
                <c:pt idx="847">
                  <c:v>10.083333333333334</c:v>
                </c:pt>
                <c:pt idx="848">
                  <c:v>10.074333333333334</c:v>
                </c:pt>
                <c:pt idx="849">
                  <c:v>10.0655</c:v>
                </c:pt>
                <c:pt idx="850">
                  <c:v>10.056666666666667</c:v>
                </c:pt>
                <c:pt idx="851">
                  <c:v>10.047666666666666</c:v>
                </c:pt>
                <c:pt idx="852">
                  <c:v>10.038833333333333</c:v>
                </c:pt>
                <c:pt idx="853">
                  <c:v>10.029833333333334</c:v>
                </c:pt>
                <c:pt idx="854">
                  <c:v>10.020999999999999</c:v>
                </c:pt>
                <c:pt idx="855">
                  <c:v>10.012</c:v>
                </c:pt>
                <c:pt idx="856">
                  <c:v>10.003166666666667</c:v>
                </c:pt>
                <c:pt idx="857">
                  <c:v>9.9941666666666666</c:v>
                </c:pt>
                <c:pt idx="858">
                  <c:v>9.9853333333333332</c:v>
                </c:pt>
                <c:pt idx="859">
                  <c:v>9.9763333333333328</c:v>
                </c:pt>
                <c:pt idx="860">
                  <c:v>9.9674999999999994</c:v>
                </c:pt>
                <c:pt idx="861">
                  <c:v>9.958499999999999</c:v>
                </c:pt>
                <c:pt idx="862">
                  <c:v>9.9496666666666673</c:v>
                </c:pt>
                <c:pt idx="863">
                  <c:v>9.940666666666667</c:v>
                </c:pt>
                <c:pt idx="864">
                  <c:v>9.9318333333333335</c:v>
                </c:pt>
                <c:pt idx="865">
                  <c:v>9.9228333333333332</c:v>
                </c:pt>
                <c:pt idx="866">
                  <c:v>9.9139999999999997</c:v>
                </c:pt>
                <c:pt idx="867">
                  <c:v>9.9049999999999994</c:v>
                </c:pt>
                <c:pt idx="868">
                  <c:v>9.8961666666666677</c:v>
                </c:pt>
                <c:pt idx="869">
                  <c:v>9.8871666666666673</c:v>
                </c:pt>
                <c:pt idx="870">
                  <c:v>9.8783333333333339</c:v>
                </c:pt>
                <c:pt idx="871">
                  <c:v>9.8695000000000004</c:v>
                </c:pt>
                <c:pt idx="872">
                  <c:v>9.8605</c:v>
                </c:pt>
                <c:pt idx="873">
                  <c:v>9.8516666666666666</c:v>
                </c:pt>
                <c:pt idx="874">
                  <c:v>9.8426666666666662</c:v>
                </c:pt>
                <c:pt idx="875">
                  <c:v>9.8338333333333328</c:v>
                </c:pt>
                <c:pt idx="876">
                  <c:v>9.8248333333333324</c:v>
                </c:pt>
                <c:pt idx="877">
                  <c:v>9.8160000000000007</c:v>
                </c:pt>
                <c:pt idx="878">
                  <c:v>9.8070000000000004</c:v>
                </c:pt>
                <c:pt idx="879">
                  <c:v>9.7981666666666669</c:v>
                </c:pt>
                <c:pt idx="880">
                  <c:v>9.7891666666666666</c:v>
                </c:pt>
                <c:pt idx="881">
                  <c:v>9.7803333333333331</c:v>
                </c:pt>
                <c:pt idx="882">
                  <c:v>9.7713333333333328</c:v>
                </c:pt>
                <c:pt idx="883">
                  <c:v>9.7625000000000011</c:v>
                </c:pt>
                <c:pt idx="884">
                  <c:v>9.7535000000000007</c:v>
                </c:pt>
                <c:pt idx="885">
                  <c:v>9.7446666666666673</c:v>
                </c:pt>
                <c:pt idx="886">
                  <c:v>9.7356666666666669</c:v>
                </c:pt>
                <c:pt idx="887">
                  <c:v>9.7268333333333334</c:v>
                </c:pt>
                <c:pt idx="888">
                  <c:v>9.7178333333333331</c:v>
                </c:pt>
                <c:pt idx="889">
                  <c:v>9.7089999999999996</c:v>
                </c:pt>
                <c:pt idx="890">
                  <c:v>9.7000000000000011</c:v>
                </c:pt>
                <c:pt idx="891">
                  <c:v>9.6911666666666658</c:v>
                </c:pt>
                <c:pt idx="892">
                  <c:v>9.6823333333333341</c:v>
                </c:pt>
                <c:pt idx="893">
                  <c:v>9.6733333333333338</c:v>
                </c:pt>
                <c:pt idx="894">
                  <c:v>9.6645000000000003</c:v>
                </c:pt>
                <c:pt idx="895">
                  <c:v>9.6555</c:v>
                </c:pt>
                <c:pt idx="896">
                  <c:v>9.6466666666666665</c:v>
                </c:pt>
                <c:pt idx="897">
                  <c:v>9.6376666666666662</c:v>
                </c:pt>
                <c:pt idx="898">
                  <c:v>9.6288333333333345</c:v>
                </c:pt>
                <c:pt idx="899">
                  <c:v>9.6198333333333341</c:v>
                </c:pt>
                <c:pt idx="900">
                  <c:v>9.6109999999999989</c:v>
                </c:pt>
                <c:pt idx="901">
                  <c:v>9.6020000000000003</c:v>
                </c:pt>
                <c:pt idx="902">
                  <c:v>9.5931666666666668</c:v>
                </c:pt>
                <c:pt idx="903">
                  <c:v>9.5841666666666665</c:v>
                </c:pt>
                <c:pt idx="904">
                  <c:v>9.575333333333333</c:v>
                </c:pt>
                <c:pt idx="905">
                  <c:v>9.5663333333333345</c:v>
                </c:pt>
                <c:pt idx="906">
                  <c:v>9.5574999999999992</c:v>
                </c:pt>
                <c:pt idx="907">
                  <c:v>9.5484999999999989</c:v>
                </c:pt>
                <c:pt idx="908">
                  <c:v>9.5396666666666672</c:v>
                </c:pt>
                <c:pt idx="909">
                  <c:v>9.5306666666666668</c:v>
                </c:pt>
                <c:pt idx="910">
                  <c:v>9.5218333333333334</c:v>
                </c:pt>
                <c:pt idx="911">
                  <c:v>9.512833333333333</c:v>
                </c:pt>
                <c:pt idx="912">
                  <c:v>9.5039999999999996</c:v>
                </c:pt>
                <c:pt idx="913">
                  <c:v>9.4951666666666661</c:v>
                </c:pt>
                <c:pt idx="914">
                  <c:v>9.4861666666666675</c:v>
                </c:pt>
                <c:pt idx="915">
                  <c:v>9.4773333333333323</c:v>
                </c:pt>
                <c:pt idx="916">
                  <c:v>9.4683333333333337</c:v>
                </c:pt>
                <c:pt idx="917">
                  <c:v>9.4595000000000002</c:v>
                </c:pt>
                <c:pt idx="918">
                  <c:v>9.4504999999999999</c:v>
                </c:pt>
                <c:pt idx="919">
                  <c:v>9.4416666666666664</c:v>
                </c:pt>
                <c:pt idx="920">
                  <c:v>9.4326666666666661</c:v>
                </c:pt>
                <c:pt idx="921">
                  <c:v>9.4238333333333326</c:v>
                </c:pt>
                <c:pt idx="922">
                  <c:v>9.4148333333333323</c:v>
                </c:pt>
                <c:pt idx="923">
                  <c:v>9.4060000000000006</c:v>
                </c:pt>
                <c:pt idx="924">
                  <c:v>9.3970000000000002</c:v>
                </c:pt>
                <c:pt idx="925">
                  <c:v>9.3881666666666668</c:v>
                </c:pt>
                <c:pt idx="926">
                  <c:v>9.3791666666666664</c:v>
                </c:pt>
                <c:pt idx="927">
                  <c:v>9.370333333333333</c:v>
                </c:pt>
                <c:pt idx="928">
                  <c:v>9.3613333333333326</c:v>
                </c:pt>
                <c:pt idx="929">
                  <c:v>9.3525000000000009</c:v>
                </c:pt>
                <c:pt idx="930">
                  <c:v>9.3435000000000006</c:v>
                </c:pt>
                <c:pt idx="931">
                  <c:v>9.3346666666666671</c:v>
                </c:pt>
                <c:pt idx="932">
                  <c:v>9.3256666666666668</c:v>
                </c:pt>
                <c:pt idx="933">
                  <c:v>9.3168333333333333</c:v>
                </c:pt>
                <c:pt idx="934">
                  <c:v>9.3079999999999998</c:v>
                </c:pt>
                <c:pt idx="935">
                  <c:v>9.2989999999999995</c:v>
                </c:pt>
                <c:pt idx="936">
                  <c:v>9.290166666666666</c:v>
                </c:pt>
                <c:pt idx="937">
                  <c:v>9.2811666666666657</c:v>
                </c:pt>
                <c:pt idx="938">
                  <c:v>9.272333333333334</c:v>
                </c:pt>
                <c:pt idx="939">
                  <c:v>9.2633333333333336</c:v>
                </c:pt>
                <c:pt idx="940">
                  <c:v>9.2545000000000002</c:v>
                </c:pt>
                <c:pt idx="941">
                  <c:v>9.2454999999999998</c:v>
                </c:pt>
                <c:pt idx="942">
                  <c:v>9.2366666666666664</c:v>
                </c:pt>
                <c:pt idx="943">
                  <c:v>9.227666666666666</c:v>
                </c:pt>
                <c:pt idx="944">
                  <c:v>9.2188333333333343</c:v>
                </c:pt>
                <c:pt idx="945">
                  <c:v>9.209833333333334</c:v>
                </c:pt>
                <c:pt idx="946">
                  <c:v>9.2010000000000005</c:v>
                </c:pt>
                <c:pt idx="947">
                  <c:v>9.1920000000000002</c:v>
                </c:pt>
                <c:pt idx="948">
                  <c:v>9.1831666666666667</c:v>
                </c:pt>
                <c:pt idx="949">
                  <c:v>9.1741666666666664</c:v>
                </c:pt>
                <c:pt idx="950">
                  <c:v>9.1653333333333329</c:v>
                </c:pt>
                <c:pt idx="951">
                  <c:v>9.1563333333333343</c:v>
                </c:pt>
                <c:pt idx="952">
                  <c:v>9.1474999999999991</c:v>
                </c:pt>
                <c:pt idx="953">
                  <c:v>9.1385000000000005</c:v>
                </c:pt>
                <c:pt idx="954">
                  <c:v>9.129666666666667</c:v>
                </c:pt>
                <c:pt idx="955">
                  <c:v>9.1208333333333336</c:v>
                </c:pt>
                <c:pt idx="956">
                  <c:v>9.1118333333333332</c:v>
                </c:pt>
                <c:pt idx="957">
                  <c:v>9.1029999999999998</c:v>
                </c:pt>
                <c:pt idx="958">
                  <c:v>9.0939999999999994</c:v>
                </c:pt>
                <c:pt idx="959">
                  <c:v>9.0851666666666677</c:v>
                </c:pt>
                <c:pt idx="960">
                  <c:v>9.0761666666666674</c:v>
                </c:pt>
                <c:pt idx="961">
                  <c:v>9.0673333333333339</c:v>
                </c:pt>
                <c:pt idx="962">
                  <c:v>9.0583333333333336</c:v>
                </c:pt>
                <c:pt idx="963">
                  <c:v>9.0495000000000001</c:v>
                </c:pt>
                <c:pt idx="964">
                  <c:v>9.0404999999999998</c:v>
                </c:pt>
                <c:pt idx="965">
                  <c:v>9.0316666666666663</c:v>
                </c:pt>
                <c:pt idx="966">
                  <c:v>9.0226666666666677</c:v>
                </c:pt>
                <c:pt idx="967">
                  <c:v>9.0138333333333325</c:v>
                </c:pt>
                <c:pt idx="968">
                  <c:v>9.0048333333333339</c:v>
                </c:pt>
                <c:pt idx="969">
                  <c:v>8.9960000000000004</c:v>
                </c:pt>
                <c:pt idx="970">
                  <c:v>8.9870000000000001</c:v>
                </c:pt>
                <c:pt idx="971">
                  <c:v>8.9781666666666666</c:v>
                </c:pt>
                <c:pt idx="972">
                  <c:v>8.9691666666666663</c:v>
                </c:pt>
                <c:pt idx="973">
                  <c:v>8.9603333333333328</c:v>
                </c:pt>
                <c:pt idx="974">
                  <c:v>8.9513333333333325</c:v>
                </c:pt>
                <c:pt idx="975">
                  <c:v>8.9425000000000008</c:v>
                </c:pt>
                <c:pt idx="976">
                  <c:v>8.9336666666666655</c:v>
                </c:pt>
                <c:pt idx="977">
                  <c:v>8.924666666666667</c:v>
                </c:pt>
                <c:pt idx="978">
                  <c:v>8.9158333333333335</c:v>
                </c:pt>
                <c:pt idx="979">
                  <c:v>8.9068333333333332</c:v>
                </c:pt>
                <c:pt idx="980">
                  <c:v>8.8979999999999997</c:v>
                </c:pt>
                <c:pt idx="981">
                  <c:v>8.8890000000000011</c:v>
                </c:pt>
                <c:pt idx="982">
                  <c:v>8.8801666666666659</c:v>
                </c:pt>
                <c:pt idx="983">
                  <c:v>8.8711666666666655</c:v>
                </c:pt>
                <c:pt idx="984">
                  <c:v>8.8623333333333338</c:v>
                </c:pt>
                <c:pt idx="985">
                  <c:v>8.8533333333333335</c:v>
                </c:pt>
                <c:pt idx="986">
                  <c:v>8.8445</c:v>
                </c:pt>
                <c:pt idx="987">
                  <c:v>8.8354999999999997</c:v>
                </c:pt>
                <c:pt idx="988">
                  <c:v>8.8266666666666662</c:v>
                </c:pt>
                <c:pt idx="989">
                  <c:v>8.8176666666666659</c:v>
                </c:pt>
                <c:pt idx="990">
                  <c:v>8.8088333333333342</c:v>
                </c:pt>
                <c:pt idx="991">
                  <c:v>8.7998333333333338</c:v>
                </c:pt>
                <c:pt idx="992">
                  <c:v>8.7910000000000004</c:v>
                </c:pt>
                <c:pt idx="993">
                  <c:v>8.782</c:v>
                </c:pt>
                <c:pt idx="994">
                  <c:v>8.7731666666666666</c:v>
                </c:pt>
                <c:pt idx="995">
                  <c:v>8.7643333333333331</c:v>
                </c:pt>
                <c:pt idx="996">
                  <c:v>8.7553333333333327</c:v>
                </c:pt>
                <c:pt idx="997">
                  <c:v>8.7464999999999993</c:v>
                </c:pt>
                <c:pt idx="998">
                  <c:v>8.7374999999999989</c:v>
                </c:pt>
                <c:pt idx="999">
                  <c:v>8.7286666666666672</c:v>
                </c:pt>
                <c:pt idx="1000">
                  <c:v>8.7196666666666669</c:v>
                </c:pt>
                <c:pt idx="1001">
                  <c:v>8.7108333333333334</c:v>
                </c:pt>
                <c:pt idx="1002">
                  <c:v>8.7018333333333331</c:v>
                </c:pt>
                <c:pt idx="1003">
                  <c:v>8.6929999999999996</c:v>
                </c:pt>
                <c:pt idx="1004">
                  <c:v>8.6839999999999993</c:v>
                </c:pt>
                <c:pt idx="1005">
                  <c:v>8.6751666666666676</c:v>
                </c:pt>
                <c:pt idx="1006">
                  <c:v>8.6661666666666672</c:v>
                </c:pt>
                <c:pt idx="1007">
                  <c:v>8.6573333333333338</c:v>
                </c:pt>
                <c:pt idx="1008">
                  <c:v>8.6483333333333334</c:v>
                </c:pt>
                <c:pt idx="1009">
                  <c:v>8.6395</c:v>
                </c:pt>
                <c:pt idx="1010">
                  <c:v>8.6304999999999996</c:v>
                </c:pt>
                <c:pt idx="1011">
                  <c:v>8.6216666666666661</c:v>
                </c:pt>
                <c:pt idx="1012">
                  <c:v>8.6126666666666676</c:v>
                </c:pt>
                <c:pt idx="1013">
                  <c:v>8.6038333333333323</c:v>
                </c:pt>
                <c:pt idx="1014">
                  <c:v>8.5948333333333338</c:v>
                </c:pt>
                <c:pt idx="1015">
                  <c:v>8.5860000000000003</c:v>
                </c:pt>
                <c:pt idx="1016">
                  <c:v>8.5771666666666668</c:v>
                </c:pt>
                <c:pt idx="1017">
                  <c:v>8.5681666666666665</c:v>
                </c:pt>
                <c:pt idx="1018">
                  <c:v>8.559333333333333</c:v>
                </c:pt>
                <c:pt idx="1019">
                  <c:v>8.5503333333333327</c:v>
                </c:pt>
                <c:pt idx="1020">
                  <c:v>8.541500000000001</c:v>
                </c:pt>
                <c:pt idx="1021">
                  <c:v>8.5325000000000006</c:v>
                </c:pt>
                <c:pt idx="1022">
                  <c:v>8.5236666666666672</c:v>
                </c:pt>
                <c:pt idx="1023">
                  <c:v>8.5146666666666668</c:v>
                </c:pt>
                <c:pt idx="1024">
                  <c:v>8.5058333333333334</c:v>
                </c:pt>
                <c:pt idx="1025">
                  <c:v>8.496833333333333</c:v>
                </c:pt>
                <c:pt idx="1026">
                  <c:v>8.4879999999999995</c:v>
                </c:pt>
                <c:pt idx="1027">
                  <c:v>8.479000000000001</c:v>
                </c:pt>
                <c:pt idx="1028">
                  <c:v>8.4701666666666657</c:v>
                </c:pt>
                <c:pt idx="1029">
                  <c:v>8.4611666666666672</c:v>
                </c:pt>
                <c:pt idx="1030">
                  <c:v>8.4523333333333337</c:v>
                </c:pt>
                <c:pt idx="1031">
                  <c:v>8.4433333333333334</c:v>
                </c:pt>
                <c:pt idx="1032">
                  <c:v>8.4344999999999999</c:v>
                </c:pt>
                <c:pt idx="1033">
                  <c:v>8.4254999999999995</c:v>
                </c:pt>
                <c:pt idx="1034">
                  <c:v>8.4166666666666661</c:v>
                </c:pt>
                <c:pt idx="1035">
                  <c:v>8.4076666666666657</c:v>
                </c:pt>
                <c:pt idx="1036">
                  <c:v>8.398833333333334</c:v>
                </c:pt>
                <c:pt idx="1037">
                  <c:v>8.39</c:v>
                </c:pt>
                <c:pt idx="1038">
                  <c:v>8.3810000000000002</c:v>
                </c:pt>
                <c:pt idx="1039">
                  <c:v>8.3721666666666668</c:v>
                </c:pt>
                <c:pt idx="1040">
                  <c:v>8.3631666666666664</c:v>
                </c:pt>
                <c:pt idx="1041">
                  <c:v>8.3543333333333329</c:v>
                </c:pt>
                <c:pt idx="1042">
                  <c:v>8.3453333333333344</c:v>
                </c:pt>
                <c:pt idx="1043">
                  <c:v>8.3364999999999991</c:v>
                </c:pt>
                <c:pt idx="1044">
                  <c:v>8.3275000000000006</c:v>
                </c:pt>
                <c:pt idx="1045">
                  <c:v>8.3186666666666671</c:v>
                </c:pt>
                <c:pt idx="1046">
                  <c:v>8.3096666666666668</c:v>
                </c:pt>
                <c:pt idx="1047">
                  <c:v>8.3008333333333333</c:v>
                </c:pt>
                <c:pt idx="1048">
                  <c:v>8.2918333333333329</c:v>
                </c:pt>
                <c:pt idx="1049">
                  <c:v>8.2829999999999995</c:v>
                </c:pt>
                <c:pt idx="1050">
                  <c:v>8.2739999999999991</c:v>
                </c:pt>
                <c:pt idx="1051">
                  <c:v>8.2651666666666674</c:v>
                </c:pt>
                <c:pt idx="1052">
                  <c:v>8.2561666666666671</c:v>
                </c:pt>
                <c:pt idx="1053">
                  <c:v>8.2473333333333336</c:v>
                </c:pt>
                <c:pt idx="1054">
                  <c:v>8.2383333333333333</c:v>
                </c:pt>
                <c:pt idx="1055">
                  <c:v>8.2294999999999998</c:v>
                </c:pt>
                <c:pt idx="1056">
                  <c:v>8.2204999999999995</c:v>
                </c:pt>
                <c:pt idx="1057">
                  <c:v>8.2116666666666678</c:v>
                </c:pt>
                <c:pt idx="1058">
                  <c:v>8.2028333333333325</c:v>
                </c:pt>
                <c:pt idx="1059">
                  <c:v>8.1938333333333322</c:v>
                </c:pt>
                <c:pt idx="1060">
                  <c:v>8.1850000000000005</c:v>
                </c:pt>
                <c:pt idx="1061">
                  <c:v>8.1760000000000002</c:v>
                </c:pt>
                <c:pt idx="1062">
                  <c:v>8.1671666666666667</c:v>
                </c:pt>
                <c:pt idx="1063">
                  <c:v>8.1581666666666663</c:v>
                </c:pt>
                <c:pt idx="1064">
                  <c:v>8.1493333333333329</c:v>
                </c:pt>
                <c:pt idx="1065">
                  <c:v>8.1403333333333325</c:v>
                </c:pt>
                <c:pt idx="1066">
                  <c:v>8.1315000000000008</c:v>
                </c:pt>
                <c:pt idx="1067">
                  <c:v>8.1225000000000005</c:v>
                </c:pt>
                <c:pt idx="1068">
                  <c:v>8.113666666666667</c:v>
                </c:pt>
                <c:pt idx="1069">
                  <c:v>8.1046666666666667</c:v>
                </c:pt>
                <c:pt idx="1070">
                  <c:v>8.0958333333333332</c:v>
                </c:pt>
                <c:pt idx="1071">
                  <c:v>8.0868333333333329</c:v>
                </c:pt>
                <c:pt idx="1072">
                  <c:v>8.0780000000000012</c:v>
                </c:pt>
                <c:pt idx="1073">
                  <c:v>8.0690000000000008</c:v>
                </c:pt>
                <c:pt idx="1074">
                  <c:v>8.0601666666666656</c:v>
                </c:pt>
                <c:pt idx="1075">
                  <c:v>8.051166666666667</c:v>
                </c:pt>
                <c:pt idx="1076">
                  <c:v>8.0423333333333336</c:v>
                </c:pt>
                <c:pt idx="1077">
                  <c:v>8.0333333333333332</c:v>
                </c:pt>
                <c:pt idx="1078">
                  <c:v>8.0244999999999997</c:v>
                </c:pt>
                <c:pt idx="1079">
                  <c:v>8.0156666666666663</c:v>
                </c:pt>
                <c:pt idx="1080">
                  <c:v>8.0066666666666659</c:v>
                </c:pt>
                <c:pt idx="1081">
                  <c:v>7.9978333333333333</c:v>
                </c:pt>
                <c:pt idx="1082">
                  <c:v>7.988833333333333</c:v>
                </c:pt>
                <c:pt idx="1083">
                  <c:v>7.98</c:v>
                </c:pt>
                <c:pt idx="1084">
                  <c:v>7.9710000000000001</c:v>
                </c:pt>
                <c:pt idx="1085">
                  <c:v>7.9621666666666675</c:v>
                </c:pt>
                <c:pt idx="1086">
                  <c:v>7.9531666666666672</c:v>
                </c:pt>
                <c:pt idx="1087">
                  <c:v>7.9443333333333328</c:v>
                </c:pt>
                <c:pt idx="1088">
                  <c:v>7.9353333333333333</c:v>
                </c:pt>
                <c:pt idx="1089">
                  <c:v>7.9264999999999999</c:v>
                </c:pt>
                <c:pt idx="1090">
                  <c:v>7.9175000000000004</c:v>
                </c:pt>
                <c:pt idx="1091">
                  <c:v>7.9086666666666661</c:v>
                </c:pt>
                <c:pt idx="1092">
                  <c:v>7.8996666666666675</c:v>
                </c:pt>
                <c:pt idx="1093">
                  <c:v>7.8908333333333331</c:v>
                </c:pt>
                <c:pt idx="1094">
                  <c:v>7.8818333333333328</c:v>
                </c:pt>
                <c:pt idx="1095">
                  <c:v>7.8730000000000002</c:v>
                </c:pt>
                <c:pt idx="1096">
                  <c:v>7.8639999999999999</c:v>
                </c:pt>
                <c:pt idx="1097">
                  <c:v>7.8551666666666664</c:v>
                </c:pt>
                <c:pt idx="1098">
                  <c:v>7.8461666666666661</c:v>
                </c:pt>
                <c:pt idx="1099">
                  <c:v>7.8373333333333335</c:v>
                </c:pt>
              </c:numCache>
            </c:numRef>
          </c:yVal>
        </c:ser>
        <c:ser>
          <c:idx val="2"/>
          <c:order val="4"/>
          <c:tx>
            <c:strRef>
              <c:f>Männer!$AH$5</c:f>
              <c:strCache>
                <c:ptCount val="1"/>
                <c:pt idx="0">
                  <c:v>12 h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Männer!$U$7:$U$1106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Männer!$AH$7:$AH$1106</c:f>
              <c:numCache>
                <c:formatCode>0.000</c:formatCode>
                <c:ptCount val="1100"/>
                <c:pt idx="0">
                  <c:v>15.204416666666667</c:v>
                </c:pt>
                <c:pt idx="1">
                  <c:v>15.196833333333332</c:v>
                </c:pt>
                <c:pt idx="2">
                  <c:v>15.189166666666667</c:v>
                </c:pt>
                <c:pt idx="3">
                  <c:v>15.1815</c:v>
                </c:pt>
                <c:pt idx="4">
                  <c:v>15.173916666666665</c:v>
                </c:pt>
                <c:pt idx="5">
                  <c:v>15.16625</c:v>
                </c:pt>
                <c:pt idx="6">
                  <c:v>15.158666666666667</c:v>
                </c:pt>
                <c:pt idx="7">
                  <c:v>15.151000000000002</c:v>
                </c:pt>
                <c:pt idx="8">
                  <c:v>15.143416666666667</c:v>
                </c:pt>
                <c:pt idx="9">
                  <c:v>15.13575</c:v>
                </c:pt>
                <c:pt idx="10">
                  <c:v>15.128166666666667</c:v>
                </c:pt>
                <c:pt idx="11">
                  <c:v>15.1205</c:v>
                </c:pt>
                <c:pt idx="12">
                  <c:v>15.112916666666665</c:v>
                </c:pt>
                <c:pt idx="13">
                  <c:v>15.10525</c:v>
                </c:pt>
                <c:pt idx="14">
                  <c:v>15.097583333333333</c:v>
                </c:pt>
                <c:pt idx="15">
                  <c:v>15.090000000000002</c:v>
                </c:pt>
                <c:pt idx="16">
                  <c:v>15.082333333333333</c:v>
                </c:pt>
                <c:pt idx="17">
                  <c:v>15.07475</c:v>
                </c:pt>
                <c:pt idx="18">
                  <c:v>15.067083333333334</c:v>
                </c:pt>
                <c:pt idx="19">
                  <c:v>15.0595</c:v>
                </c:pt>
                <c:pt idx="20">
                  <c:v>15.051833333333335</c:v>
                </c:pt>
                <c:pt idx="21">
                  <c:v>15.04425</c:v>
                </c:pt>
                <c:pt idx="22">
                  <c:v>15.036583333333333</c:v>
                </c:pt>
                <c:pt idx="23">
                  <c:v>15.028916666666667</c:v>
                </c:pt>
                <c:pt idx="24">
                  <c:v>15.021333333333333</c:v>
                </c:pt>
                <c:pt idx="25">
                  <c:v>15.013666666666666</c:v>
                </c:pt>
                <c:pt idx="26">
                  <c:v>15.006083333333335</c:v>
                </c:pt>
                <c:pt idx="27">
                  <c:v>14.998416666666666</c:v>
                </c:pt>
                <c:pt idx="28">
                  <c:v>14.990833333333333</c:v>
                </c:pt>
                <c:pt idx="29">
                  <c:v>14.983166666666667</c:v>
                </c:pt>
                <c:pt idx="30">
                  <c:v>14.975583333333333</c:v>
                </c:pt>
                <c:pt idx="31">
                  <c:v>14.967916666666667</c:v>
                </c:pt>
                <c:pt idx="32">
                  <c:v>14.96025</c:v>
                </c:pt>
                <c:pt idx="33">
                  <c:v>14.952666666666666</c:v>
                </c:pt>
                <c:pt idx="34">
                  <c:v>14.945</c:v>
                </c:pt>
                <c:pt idx="35">
                  <c:v>14.937416666666666</c:v>
                </c:pt>
                <c:pt idx="36">
                  <c:v>14.92975</c:v>
                </c:pt>
                <c:pt idx="37">
                  <c:v>14.922166666666667</c:v>
                </c:pt>
                <c:pt idx="38">
                  <c:v>14.914499999999999</c:v>
                </c:pt>
                <c:pt idx="39">
                  <c:v>14.906916666666667</c:v>
                </c:pt>
                <c:pt idx="40">
                  <c:v>14.89925</c:v>
                </c:pt>
                <c:pt idx="41">
                  <c:v>14.891666666666666</c:v>
                </c:pt>
                <c:pt idx="42">
                  <c:v>14.884</c:v>
                </c:pt>
                <c:pt idx="43">
                  <c:v>14.876333333333333</c:v>
                </c:pt>
                <c:pt idx="44">
                  <c:v>14.86875</c:v>
                </c:pt>
                <c:pt idx="45">
                  <c:v>14.861083333333333</c:v>
                </c:pt>
                <c:pt idx="46">
                  <c:v>14.853499999999999</c:v>
                </c:pt>
                <c:pt idx="47">
                  <c:v>14.845833333333333</c:v>
                </c:pt>
                <c:pt idx="48">
                  <c:v>14.83825</c:v>
                </c:pt>
                <c:pt idx="49">
                  <c:v>14.830583333333335</c:v>
                </c:pt>
                <c:pt idx="50">
                  <c:v>14.823</c:v>
                </c:pt>
                <c:pt idx="51">
                  <c:v>14.815333333333333</c:v>
                </c:pt>
                <c:pt idx="52">
                  <c:v>14.807666666666668</c:v>
                </c:pt>
                <c:pt idx="53">
                  <c:v>14.800083333333333</c:v>
                </c:pt>
                <c:pt idx="54">
                  <c:v>14.792416666666666</c:v>
                </c:pt>
                <c:pt idx="55">
                  <c:v>14.784833333333333</c:v>
                </c:pt>
                <c:pt idx="56">
                  <c:v>14.777166666666666</c:v>
                </c:pt>
                <c:pt idx="57">
                  <c:v>14.769583333333335</c:v>
                </c:pt>
                <c:pt idx="58">
                  <c:v>14.761916666666666</c:v>
                </c:pt>
                <c:pt idx="59">
                  <c:v>14.754333333333333</c:v>
                </c:pt>
                <c:pt idx="60">
                  <c:v>14.746666666666668</c:v>
                </c:pt>
                <c:pt idx="61">
                  <c:v>14.739083333333333</c:v>
                </c:pt>
                <c:pt idx="62">
                  <c:v>14.731416666666666</c:v>
                </c:pt>
                <c:pt idx="63">
                  <c:v>14.723750000000001</c:v>
                </c:pt>
                <c:pt idx="64">
                  <c:v>14.716166666666666</c:v>
                </c:pt>
                <c:pt idx="65">
                  <c:v>14.708500000000001</c:v>
                </c:pt>
                <c:pt idx="66">
                  <c:v>14.700916666666666</c:v>
                </c:pt>
                <c:pt idx="67">
                  <c:v>14.693249999999999</c:v>
                </c:pt>
                <c:pt idx="68">
                  <c:v>14.685666666666668</c:v>
                </c:pt>
                <c:pt idx="69">
                  <c:v>14.677999999999999</c:v>
                </c:pt>
                <c:pt idx="70">
                  <c:v>14.670416666666666</c:v>
                </c:pt>
                <c:pt idx="71">
                  <c:v>14.662750000000001</c:v>
                </c:pt>
                <c:pt idx="72">
                  <c:v>14.655083333333332</c:v>
                </c:pt>
                <c:pt idx="73">
                  <c:v>14.647500000000001</c:v>
                </c:pt>
                <c:pt idx="74">
                  <c:v>14.639833333333334</c:v>
                </c:pt>
                <c:pt idx="75">
                  <c:v>14.632249999999999</c:v>
                </c:pt>
                <c:pt idx="76">
                  <c:v>14.624583333333334</c:v>
                </c:pt>
                <c:pt idx="77">
                  <c:v>14.616999999999999</c:v>
                </c:pt>
                <c:pt idx="78">
                  <c:v>14.609333333333334</c:v>
                </c:pt>
                <c:pt idx="79">
                  <c:v>14.601750000000001</c:v>
                </c:pt>
                <c:pt idx="80">
                  <c:v>14.594083333333332</c:v>
                </c:pt>
                <c:pt idx="81">
                  <c:v>14.586416666666667</c:v>
                </c:pt>
                <c:pt idx="82">
                  <c:v>14.578833333333334</c:v>
                </c:pt>
                <c:pt idx="83">
                  <c:v>14.571166666666668</c:v>
                </c:pt>
                <c:pt idx="84">
                  <c:v>14.563583333333334</c:v>
                </c:pt>
                <c:pt idx="85">
                  <c:v>14.555916666666667</c:v>
                </c:pt>
                <c:pt idx="86">
                  <c:v>14.548333333333334</c:v>
                </c:pt>
                <c:pt idx="87">
                  <c:v>14.540666666666667</c:v>
                </c:pt>
                <c:pt idx="88">
                  <c:v>14.533083333333332</c:v>
                </c:pt>
                <c:pt idx="89">
                  <c:v>14.525416666666667</c:v>
                </c:pt>
                <c:pt idx="90">
                  <c:v>14.517833333333334</c:v>
                </c:pt>
                <c:pt idx="91">
                  <c:v>14.510166666666668</c:v>
                </c:pt>
                <c:pt idx="92">
                  <c:v>14.5025</c:v>
                </c:pt>
                <c:pt idx="93">
                  <c:v>14.494916666666667</c:v>
                </c:pt>
                <c:pt idx="94">
                  <c:v>14.487250000000001</c:v>
                </c:pt>
                <c:pt idx="95">
                  <c:v>14.479666666666667</c:v>
                </c:pt>
                <c:pt idx="96">
                  <c:v>14.472</c:v>
                </c:pt>
                <c:pt idx="97">
                  <c:v>14.464416666666667</c:v>
                </c:pt>
                <c:pt idx="98">
                  <c:v>14.45675</c:v>
                </c:pt>
                <c:pt idx="99">
                  <c:v>14.449166666666665</c:v>
                </c:pt>
                <c:pt idx="100">
                  <c:v>14.4415</c:v>
                </c:pt>
                <c:pt idx="101">
                  <c:v>14.433833333333332</c:v>
                </c:pt>
                <c:pt idx="102">
                  <c:v>14.426250000000001</c:v>
                </c:pt>
                <c:pt idx="103">
                  <c:v>14.418583333333332</c:v>
                </c:pt>
                <c:pt idx="104">
                  <c:v>14.411</c:v>
                </c:pt>
                <c:pt idx="105">
                  <c:v>14.403333333333334</c:v>
                </c:pt>
                <c:pt idx="106">
                  <c:v>14.39575</c:v>
                </c:pt>
                <c:pt idx="107">
                  <c:v>14.388083333333334</c:v>
                </c:pt>
                <c:pt idx="108">
                  <c:v>14.3805</c:v>
                </c:pt>
                <c:pt idx="109">
                  <c:v>14.372833333333332</c:v>
                </c:pt>
                <c:pt idx="110">
                  <c:v>14.365250000000001</c:v>
                </c:pt>
                <c:pt idx="111">
                  <c:v>14.357583333333332</c:v>
                </c:pt>
                <c:pt idx="112">
                  <c:v>14.349916666666667</c:v>
                </c:pt>
                <c:pt idx="113">
                  <c:v>14.342333333333334</c:v>
                </c:pt>
                <c:pt idx="114">
                  <c:v>14.334666666666665</c:v>
                </c:pt>
                <c:pt idx="115">
                  <c:v>14.327083333333334</c:v>
                </c:pt>
                <c:pt idx="116">
                  <c:v>14.319416666666667</c:v>
                </c:pt>
                <c:pt idx="117">
                  <c:v>14.311833333333333</c:v>
                </c:pt>
                <c:pt idx="118">
                  <c:v>14.304166666666667</c:v>
                </c:pt>
                <c:pt idx="119">
                  <c:v>14.296583333333333</c:v>
                </c:pt>
                <c:pt idx="120">
                  <c:v>14.288916666666667</c:v>
                </c:pt>
                <c:pt idx="121">
                  <c:v>14.28125</c:v>
                </c:pt>
                <c:pt idx="122">
                  <c:v>14.273666666666665</c:v>
                </c:pt>
                <c:pt idx="123">
                  <c:v>14.266</c:v>
                </c:pt>
                <c:pt idx="124">
                  <c:v>14.258416666666667</c:v>
                </c:pt>
                <c:pt idx="125">
                  <c:v>14.250749999999998</c:v>
                </c:pt>
                <c:pt idx="126">
                  <c:v>14.243166666666667</c:v>
                </c:pt>
                <c:pt idx="127">
                  <c:v>14.2355</c:v>
                </c:pt>
                <c:pt idx="128">
                  <c:v>14.227916666666667</c:v>
                </c:pt>
                <c:pt idx="129">
                  <c:v>14.22025</c:v>
                </c:pt>
                <c:pt idx="130">
                  <c:v>14.212666666666665</c:v>
                </c:pt>
                <c:pt idx="131">
                  <c:v>14.205</c:v>
                </c:pt>
                <c:pt idx="132">
                  <c:v>14.197333333333333</c:v>
                </c:pt>
                <c:pt idx="133">
                  <c:v>14.189749999999998</c:v>
                </c:pt>
                <c:pt idx="134">
                  <c:v>14.182083333333333</c:v>
                </c:pt>
                <c:pt idx="135">
                  <c:v>14.1745</c:v>
                </c:pt>
                <c:pt idx="136">
                  <c:v>14.166833333333335</c:v>
                </c:pt>
                <c:pt idx="137">
                  <c:v>14.15925</c:v>
                </c:pt>
                <c:pt idx="138">
                  <c:v>14.151583333333333</c:v>
                </c:pt>
                <c:pt idx="139">
                  <c:v>14.144</c:v>
                </c:pt>
                <c:pt idx="140">
                  <c:v>14.136333333333333</c:v>
                </c:pt>
                <c:pt idx="141">
                  <c:v>14.128666666666668</c:v>
                </c:pt>
                <c:pt idx="142">
                  <c:v>14.121083333333333</c:v>
                </c:pt>
                <c:pt idx="143">
                  <c:v>14.113416666666666</c:v>
                </c:pt>
                <c:pt idx="144">
                  <c:v>14.105833333333335</c:v>
                </c:pt>
                <c:pt idx="145">
                  <c:v>14.098166666666666</c:v>
                </c:pt>
                <c:pt idx="146">
                  <c:v>14.090583333333333</c:v>
                </c:pt>
                <c:pt idx="147">
                  <c:v>14.082916666666668</c:v>
                </c:pt>
                <c:pt idx="148">
                  <c:v>14.075333333333333</c:v>
                </c:pt>
                <c:pt idx="149">
                  <c:v>14.067666666666668</c:v>
                </c:pt>
                <c:pt idx="150">
                  <c:v>14.06</c:v>
                </c:pt>
                <c:pt idx="151">
                  <c:v>14.052416666666666</c:v>
                </c:pt>
                <c:pt idx="152">
                  <c:v>14.044750000000001</c:v>
                </c:pt>
                <c:pt idx="153">
                  <c:v>14.037166666666666</c:v>
                </c:pt>
                <c:pt idx="154">
                  <c:v>14.029500000000001</c:v>
                </c:pt>
                <c:pt idx="155">
                  <c:v>14.021916666666668</c:v>
                </c:pt>
                <c:pt idx="156">
                  <c:v>14.014249999999999</c:v>
                </c:pt>
                <c:pt idx="157">
                  <c:v>14.006666666666668</c:v>
                </c:pt>
                <c:pt idx="158">
                  <c:v>13.999000000000001</c:v>
                </c:pt>
                <c:pt idx="159">
                  <c:v>13.991416666666666</c:v>
                </c:pt>
                <c:pt idx="160">
                  <c:v>13.983750000000001</c:v>
                </c:pt>
                <c:pt idx="161">
                  <c:v>13.976083333333333</c:v>
                </c:pt>
                <c:pt idx="162">
                  <c:v>13.968500000000001</c:v>
                </c:pt>
                <c:pt idx="163">
                  <c:v>13.960833333333333</c:v>
                </c:pt>
                <c:pt idx="164">
                  <c:v>13.953249999999999</c:v>
                </c:pt>
                <c:pt idx="165">
                  <c:v>13.945583333333333</c:v>
                </c:pt>
                <c:pt idx="166">
                  <c:v>13.938000000000001</c:v>
                </c:pt>
                <c:pt idx="167">
                  <c:v>13.930333333333332</c:v>
                </c:pt>
                <c:pt idx="168">
                  <c:v>13.922750000000001</c:v>
                </c:pt>
                <c:pt idx="169">
                  <c:v>13.915083333333333</c:v>
                </c:pt>
                <c:pt idx="170">
                  <c:v>13.907416666666668</c:v>
                </c:pt>
                <c:pt idx="171">
                  <c:v>13.899833333333333</c:v>
                </c:pt>
                <c:pt idx="172">
                  <c:v>13.892166666666666</c:v>
                </c:pt>
                <c:pt idx="173">
                  <c:v>13.884583333333333</c:v>
                </c:pt>
                <c:pt idx="174">
                  <c:v>13.876916666666666</c:v>
                </c:pt>
                <c:pt idx="175">
                  <c:v>13.869333333333332</c:v>
                </c:pt>
                <c:pt idx="176">
                  <c:v>13.861666666666666</c:v>
                </c:pt>
                <c:pt idx="177">
                  <c:v>13.854083333333334</c:v>
                </c:pt>
                <c:pt idx="178">
                  <c:v>13.846416666666668</c:v>
                </c:pt>
                <c:pt idx="179">
                  <c:v>13.838833333333334</c:v>
                </c:pt>
                <c:pt idx="180">
                  <c:v>13.831166666666666</c:v>
                </c:pt>
                <c:pt idx="181">
                  <c:v>13.823500000000001</c:v>
                </c:pt>
                <c:pt idx="182">
                  <c:v>13.815916666666666</c:v>
                </c:pt>
                <c:pt idx="183">
                  <c:v>13.808250000000001</c:v>
                </c:pt>
                <c:pt idx="184">
                  <c:v>13.800666666666666</c:v>
                </c:pt>
                <c:pt idx="185">
                  <c:v>13.792999999999999</c:v>
                </c:pt>
                <c:pt idx="186">
                  <c:v>13.785416666666668</c:v>
                </c:pt>
                <c:pt idx="187">
                  <c:v>13.777749999999999</c:v>
                </c:pt>
                <c:pt idx="188">
                  <c:v>13.770166666666666</c:v>
                </c:pt>
                <c:pt idx="189">
                  <c:v>13.762500000000001</c:v>
                </c:pt>
                <c:pt idx="190">
                  <c:v>13.754833333333332</c:v>
                </c:pt>
                <c:pt idx="191">
                  <c:v>13.747250000000001</c:v>
                </c:pt>
                <c:pt idx="192">
                  <c:v>13.739583333333334</c:v>
                </c:pt>
                <c:pt idx="193">
                  <c:v>13.731999999999999</c:v>
                </c:pt>
                <c:pt idx="194">
                  <c:v>13.724333333333334</c:v>
                </c:pt>
                <c:pt idx="195">
                  <c:v>13.716749999999999</c:v>
                </c:pt>
                <c:pt idx="196">
                  <c:v>13.709083333333332</c:v>
                </c:pt>
                <c:pt idx="197">
                  <c:v>13.701500000000001</c:v>
                </c:pt>
                <c:pt idx="198">
                  <c:v>13.693833333333332</c:v>
                </c:pt>
                <c:pt idx="199">
                  <c:v>13.686250000000001</c:v>
                </c:pt>
                <c:pt idx="200">
                  <c:v>13.678583333333334</c:v>
                </c:pt>
                <c:pt idx="201">
                  <c:v>13.670916666666665</c:v>
                </c:pt>
                <c:pt idx="202">
                  <c:v>13.663333333333334</c:v>
                </c:pt>
                <c:pt idx="203">
                  <c:v>13.655666666666667</c:v>
                </c:pt>
                <c:pt idx="204">
                  <c:v>13.648083333333332</c:v>
                </c:pt>
                <c:pt idx="205">
                  <c:v>13.640416666666667</c:v>
                </c:pt>
                <c:pt idx="206">
                  <c:v>13.632833333333332</c:v>
                </c:pt>
                <c:pt idx="207">
                  <c:v>13.625166666666667</c:v>
                </c:pt>
                <c:pt idx="208">
                  <c:v>13.617583333333334</c:v>
                </c:pt>
                <c:pt idx="209">
                  <c:v>13.609916666666665</c:v>
                </c:pt>
                <c:pt idx="210">
                  <c:v>13.60225</c:v>
                </c:pt>
                <c:pt idx="211">
                  <c:v>13.594666666666667</c:v>
                </c:pt>
                <c:pt idx="212">
                  <c:v>13.587000000000002</c:v>
                </c:pt>
                <c:pt idx="213">
                  <c:v>13.579416666666667</c:v>
                </c:pt>
                <c:pt idx="214">
                  <c:v>13.57175</c:v>
                </c:pt>
                <c:pt idx="215">
                  <c:v>13.564166666666667</c:v>
                </c:pt>
                <c:pt idx="216">
                  <c:v>13.5565</c:v>
                </c:pt>
                <c:pt idx="217">
                  <c:v>13.548916666666665</c:v>
                </c:pt>
                <c:pt idx="218">
                  <c:v>13.54125</c:v>
                </c:pt>
                <c:pt idx="219">
                  <c:v>13.533583333333333</c:v>
                </c:pt>
                <c:pt idx="220">
                  <c:v>13.526000000000002</c:v>
                </c:pt>
                <c:pt idx="221">
                  <c:v>13.518333333333333</c:v>
                </c:pt>
                <c:pt idx="222">
                  <c:v>13.51075</c:v>
                </c:pt>
                <c:pt idx="223">
                  <c:v>13.503083333333334</c:v>
                </c:pt>
                <c:pt idx="224">
                  <c:v>13.4955</c:v>
                </c:pt>
                <c:pt idx="225">
                  <c:v>13.487833333333334</c:v>
                </c:pt>
                <c:pt idx="226">
                  <c:v>13.48025</c:v>
                </c:pt>
                <c:pt idx="227">
                  <c:v>13.472583333333333</c:v>
                </c:pt>
                <c:pt idx="228">
                  <c:v>13.465000000000002</c:v>
                </c:pt>
                <c:pt idx="229">
                  <c:v>13.457333333333333</c:v>
                </c:pt>
                <c:pt idx="230">
                  <c:v>13.449666666666666</c:v>
                </c:pt>
                <c:pt idx="231">
                  <c:v>13.442083333333334</c:v>
                </c:pt>
                <c:pt idx="232">
                  <c:v>13.434416666666666</c:v>
                </c:pt>
                <c:pt idx="233">
                  <c:v>13.426833333333335</c:v>
                </c:pt>
                <c:pt idx="234">
                  <c:v>13.419166666666667</c:v>
                </c:pt>
                <c:pt idx="235">
                  <c:v>13.411583333333333</c:v>
                </c:pt>
                <c:pt idx="236">
                  <c:v>13.403916666666667</c:v>
                </c:pt>
                <c:pt idx="237">
                  <c:v>13.396333333333333</c:v>
                </c:pt>
                <c:pt idx="238">
                  <c:v>13.388666666666666</c:v>
                </c:pt>
                <c:pt idx="239">
                  <c:v>13.381</c:v>
                </c:pt>
                <c:pt idx="240">
                  <c:v>13.373416666666666</c:v>
                </c:pt>
                <c:pt idx="241">
                  <c:v>13.36575</c:v>
                </c:pt>
                <c:pt idx="242">
                  <c:v>13.358166666666667</c:v>
                </c:pt>
                <c:pt idx="243">
                  <c:v>13.350499999999998</c:v>
                </c:pt>
                <c:pt idx="244">
                  <c:v>13.342916666666667</c:v>
                </c:pt>
                <c:pt idx="245">
                  <c:v>13.33525</c:v>
                </c:pt>
                <c:pt idx="246">
                  <c:v>13.327666666666666</c:v>
                </c:pt>
                <c:pt idx="247">
                  <c:v>13.32</c:v>
                </c:pt>
                <c:pt idx="248">
                  <c:v>13.312416666666666</c:v>
                </c:pt>
                <c:pt idx="249">
                  <c:v>13.30475</c:v>
                </c:pt>
                <c:pt idx="250">
                  <c:v>13.297083333333333</c:v>
                </c:pt>
                <c:pt idx="251">
                  <c:v>13.289499999999999</c:v>
                </c:pt>
                <c:pt idx="252">
                  <c:v>13.281833333333333</c:v>
                </c:pt>
                <c:pt idx="253">
                  <c:v>13.27425</c:v>
                </c:pt>
                <c:pt idx="254">
                  <c:v>13.266583333333335</c:v>
                </c:pt>
                <c:pt idx="255">
                  <c:v>13.259</c:v>
                </c:pt>
                <c:pt idx="256">
                  <c:v>13.251333333333333</c:v>
                </c:pt>
                <c:pt idx="257">
                  <c:v>13.24375</c:v>
                </c:pt>
                <c:pt idx="258">
                  <c:v>13.236083333333333</c:v>
                </c:pt>
                <c:pt idx="259">
                  <c:v>13.228416666666668</c:v>
                </c:pt>
                <c:pt idx="260">
                  <c:v>13.220833333333333</c:v>
                </c:pt>
                <c:pt idx="261">
                  <c:v>13.213166666666666</c:v>
                </c:pt>
                <c:pt idx="262">
                  <c:v>13.205583333333335</c:v>
                </c:pt>
                <c:pt idx="263">
                  <c:v>13.197916666666666</c:v>
                </c:pt>
                <c:pt idx="264">
                  <c:v>13.190333333333333</c:v>
                </c:pt>
                <c:pt idx="265">
                  <c:v>13.182666666666668</c:v>
                </c:pt>
                <c:pt idx="266">
                  <c:v>13.175083333333333</c:v>
                </c:pt>
                <c:pt idx="267">
                  <c:v>13.167416666666666</c:v>
                </c:pt>
                <c:pt idx="268">
                  <c:v>13.159750000000001</c:v>
                </c:pt>
                <c:pt idx="269">
                  <c:v>13.152166666666666</c:v>
                </c:pt>
                <c:pt idx="270">
                  <c:v>13.144500000000001</c:v>
                </c:pt>
                <c:pt idx="271">
                  <c:v>13.136916666666666</c:v>
                </c:pt>
                <c:pt idx="272">
                  <c:v>13.129249999999999</c:v>
                </c:pt>
                <c:pt idx="273">
                  <c:v>13.121666666666668</c:v>
                </c:pt>
                <c:pt idx="274">
                  <c:v>13.113999999999999</c:v>
                </c:pt>
                <c:pt idx="275">
                  <c:v>13.106416666666666</c:v>
                </c:pt>
                <c:pt idx="276">
                  <c:v>13.098750000000001</c:v>
                </c:pt>
                <c:pt idx="277">
                  <c:v>13.091166666666666</c:v>
                </c:pt>
                <c:pt idx="278">
                  <c:v>13.083500000000001</c:v>
                </c:pt>
                <c:pt idx="279">
                  <c:v>13.075833333333334</c:v>
                </c:pt>
                <c:pt idx="280">
                  <c:v>13.068249999999999</c:v>
                </c:pt>
                <c:pt idx="281">
                  <c:v>13.060583333333334</c:v>
                </c:pt>
                <c:pt idx="282">
                  <c:v>13.052999999999999</c:v>
                </c:pt>
                <c:pt idx="283">
                  <c:v>13.045333333333334</c:v>
                </c:pt>
                <c:pt idx="284">
                  <c:v>13.037750000000001</c:v>
                </c:pt>
                <c:pt idx="285">
                  <c:v>13.030083333333332</c:v>
                </c:pt>
                <c:pt idx="286">
                  <c:v>13.022500000000001</c:v>
                </c:pt>
                <c:pt idx="287">
                  <c:v>13.014833333333334</c:v>
                </c:pt>
                <c:pt idx="288">
                  <c:v>13.007166666666668</c:v>
                </c:pt>
                <c:pt idx="289">
                  <c:v>12.999583333333334</c:v>
                </c:pt>
                <c:pt idx="290">
                  <c:v>12.991916666666667</c:v>
                </c:pt>
                <c:pt idx="291">
                  <c:v>12.984333333333334</c:v>
                </c:pt>
                <c:pt idx="292">
                  <c:v>12.976666666666667</c:v>
                </c:pt>
                <c:pt idx="293">
                  <c:v>12.969083333333332</c:v>
                </c:pt>
                <c:pt idx="294">
                  <c:v>12.961416666666667</c:v>
                </c:pt>
                <c:pt idx="295">
                  <c:v>12.953833333333334</c:v>
                </c:pt>
                <c:pt idx="296">
                  <c:v>12.946166666666668</c:v>
                </c:pt>
                <c:pt idx="297">
                  <c:v>12.938583333333334</c:v>
                </c:pt>
                <c:pt idx="298">
                  <c:v>12.930916666666667</c:v>
                </c:pt>
                <c:pt idx="299">
                  <c:v>12.923250000000001</c:v>
                </c:pt>
                <c:pt idx="300">
                  <c:v>12.915666666666667</c:v>
                </c:pt>
                <c:pt idx="301">
                  <c:v>12.907999999999999</c:v>
                </c:pt>
                <c:pt idx="302">
                  <c:v>12.900416666666667</c:v>
                </c:pt>
                <c:pt idx="303">
                  <c:v>12.892749999999999</c:v>
                </c:pt>
                <c:pt idx="304">
                  <c:v>12.885166666666668</c:v>
                </c:pt>
                <c:pt idx="305">
                  <c:v>12.8775</c:v>
                </c:pt>
                <c:pt idx="306">
                  <c:v>12.869916666666667</c:v>
                </c:pt>
                <c:pt idx="307">
                  <c:v>12.862250000000001</c:v>
                </c:pt>
                <c:pt idx="308">
                  <c:v>12.854583333333332</c:v>
                </c:pt>
                <c:pt idx="309">
                  <c:v>12.847</c:v>
                </c:pt>
                <c:pt idx="310">
                  <c:v>12.839333333333334</c:v>
                </c:pt>
                <c:pt idx="311">
                  <c:v>12.83175</c:v>
                </c:pt>
                <c:pt idx="312">
                  <c:v>12.824083333333334</c:v>
                </c:pt>
                <c:pt idx="313">
                  <c:v>12.8165</c:v>
                </c:pt>
                <c:pt idx="314">
                  <c:v>12.808833333333332</c:v>
                </c:pt>
                <c:pt idx="315">
                  <c:v>12.801250000000001</c:v>
                </c:pt>
                <c:pt idx="316">
                  <c:v>12.793583333333332</c:v>
                </c:pt>
                <c:pt idx="317">
                  <c:v>12.786</c:v>
                </c:pt>
                <c:pt idx="318">
                  <c:v>12.778333333333334</c:v>
                </c:pt>
                <c:pt idx="319">
                  <c:v>12.770666666666665</c:v>
                </c:pt>
                <c:pt idx="320">
                  <c:v>12.763083333333334</c:v>
                </c:pt>
                <c:pt idx="321">
                  <c:v>12.755416666666667</c:v>
                </c:pt>
                <c:pt idx="322">
                  <c:v>12.747833333333332</c:v>
                </c:pt>
                <c:pt idx="323">
                  <c:v>12.740166666666667</c:v>
                </c:pt>
                <c:pt idx="324">
                  <c:v>12.732583333333332</c:v>
                </c:pt>
                <c:pt idx="325">
                  <c:v>12.724916666666667</c:v>
                </c:pt>
                <c:pt idx="326">
                  <c:v>12.717333333333334</c:v>
                </c:pt>
                <c:pt idx="327">
                  <c:v>12.709666666666665</c:v>
                </c:pt>
                <c:pt idx="328">
                  <c:v>12.702</c:v>
                </c:pt>
                <c:pt idx="329">
                  <c:v>12.694416666666667</c:v>
                </c:pt>
                <c:pt idx="330">
                  <c:v>12.686750000000002</c:v>
                </c:pt>
                <c:pt idx="331">
                  <c:v>12.679166666666667</c:v>
                </c:pt>
                <c:pt idx="332">
                  <c:v>12.6715</c:v>
                </c:pt>
                <c:pt idx="333">
                  <c:v>12.663916666666667</c:v>
                </c:pt>
                <c:pt idx="334">
                  <c:v>12.65625</c:v>
                </c:pt>
                <c:pt idx="335">
                  <c:v>12.648666666666665</c:v>
                </c:pt>
                <c:pt idx="336">
                  <c:v>12.641</c:v>
                </c:pt>
                <c:pt idx="337">
                  <c:v>12.633333333333333</c:v>
                </c:pt>
                <c:pt idx="338">
                  <c:v>12.625749999999998</c:v>
                </c:pt>
                <c:pt idx="339">
                  <c:v>12.618083333333333</c:v>
                </c:pt>
                <c:pt idx="340">
                  <c:v>12.6105</c:v>
                </c:pt>
                <c:pt idx="341">
                  <c:v>12.602833333333335</c:v>
                </c:pt>
                <c:pt idx="342">
                  <c:v>12.59525</c:v>
                </c:pt>
                <c:pt idx="343">
                  <c:v>12.587583333333333</c:v>
                </c:pt>
                <c:pt idx="344">
                  <c:v>12.58</c:v>
                </c:pt>
                <c:pt idx="345">
                  <c:v>12.572333333333333</c:v>
                </c:pt>
                <c:pt idx="346">
                  <c:v>12.564749999999998</c:v>
                </c:pt>
                <c:pt idx="347">
                  <c:v>12.557083333333333</c:v>
                </c:pt>
                <c:pt idx="348">
                  <c:v>12.549416666666666</c:v>
                </c:pt>
                <c:pt idx="349">
                  <c:v>12.541833333333335</c:v>
                </c:pt>
                <c:pt idx="350">
                  <c:v>12.534166666666666</c:v>
                </c:pt>
                <c:pt idx="351">
                  <c:v>12.526583333333333</c:v>
                </c:pt>
                <c:pt idx="352">
                  <c:v>12.518916666666668</c:v>
                </c:pt>
                <c:pt idx="353">
                  <c:v>12.511333333333333</c:v>
                </c:pt>
                <c:pt idx="354">
                  <c:v>12.503666666666668</c:v>
                </c:pt>
                <c:pt idx="355">
                  <c:v>12.496083333333333</c:v>
                </c:pt>
                <c:pt idx="356">
                  <c:v>12.488416666666666</c:v>
                </c:pt>
                <c:pt idx="357">
                  <c:v>12.48075</c:v>
                </c:pt>
                <c:pt idx="358">
                  <c:v>12.473166666666666</c:v>
                </c:pt>
                <c:pt idx="359">
                  <c:v>12.4655</c:v>
                </c:pt>
                <c:pt idx="360">
                  <c:v>12.457916666666668</c:v>
                </c:pt>
                <c:pt idx="361">
                  <c:v>12.450249999999999</c:v>
                </c:pt>
                <c:pt idx="362">
                  <c:v>12.442666666666668</c:v>
                </c:pt>
                <c:pt idx="363">
                  <c:v>12.435</c:v>
                </c:pt>
                <c:pt idx="364">
                  <c:v>12.427416666666666</c:v>
                </c:pt>
                <c:pt idx="365">
                  <c:v>12.419750000000001</c:v>
                </c:pt>
                <c:pt idx="366">
                  <c:v>12.412166666666666</c:v>
                </c:pt>
                <c:pt idx="367">
                  <c:v>12.404500000000001</c:v>
                </c:pt>
                <c:pt idx="368">
                  <c:v>12.396833333333333</c:v>
                </c:pt>
                <c:pt idx="369">
                  <c:v>12.389249999999999</c:v>
                </c:pt>
                <c:pt idx="370">
                  <c:v>12.381583333333333</c:v>
                </c:pt>
                <c:pt idx="371">
                  <c:v>12.374000000000001</c:v>
                </c:pt>
                <c:pt idx="372">
                  <c:v>12.366333333333332</c:v>
                </c:pt>
                <c:pt idx="373">
                  <c:v>12.358750000000001</c:v>
                </c:pt>
                <c:pt idx="374">
                  <c:v>12.351083333333333</c:v>
                </c:pt>
                <c:pt idx="375">
                  <c:v>12.343500000000001</c:v>
                </c:pt>
                <c:pt idx="376">
                  <c:v>12.335833333333333</c:v>
                </c:pt>
                <c:pt idx="377">
                  <c:v>12.328166666666666</c:v>
                </c:pt>
                <c:pt idx="378">
                  <c:v>12.320583333333333</c:v>
                </c:pt>
                <c:pt idx="379">
                  <c:v>12.312916666666666</c:v>
                </c:pt>
                <c:pt idx="380">
                  <c:v>12.305333333333332</c:v>
                </c:pt>
                <c:pt idx="381">
                  <c:v>12.297666666666666</c:v>
                </c:pt>
                <c:pt idx="382">
                  <c:v>12.290083333333333</c:v>
                </c:pt>
                <c:pt idx="383">
                  <c:v>12.282416666666668</c:v>
                </c:pt>
                <c:pt idx="384">
                  <c:v>12.274833333333333</c:v>
                </c:pt>
                <c:pt idx="385">
                  <c:v>12.267166666666666</c:v>
                </c:pt>
                <c:pt idx="386">
                  <c:v>12.259583333333333</c:v>
                </c:pt>
                <c:pt idx="387">
                  <c:v>12.251916666666666</c:v>
                </c:pt>
                <c:pt idx="388">
                  <c:v>12.244250000000001</c:v>
                </c:pt>
                <c:pt idx="389">
                  <c:v>12.236666666666666</c:v>
                </c:pt>
                <c:pt idx="390">
                  <c:v>12.228999999999999</c:v>
                </c:pt>
                <c:pt idx="391">
                  <c:v>12.221416666666668</c:v>
                </c:pt>
                <c:pt idx="392">
                  <c:v>12.213749999999999</c:v>
                </c:pt>
                <c:pt idx="393">
                  <c:v>12.206166666666666</c:v>
                </c:pt>
                <c:pt idx="394">
                  <c:v>12.198500000000001</c:v>
                </c:pt>
                <c:pt idx="395">
                  <c:v>12.190916666666666</c:v>
                </c:pt>
                <c:pt idx="396">
                  <c:v>12.183250000000001</c:v>
                </c:pt>
                <c:pt idx="397">
                  <c:v>12.175583333333334</c:v>
                </c:pt>
                <c:pt idx="398">
                  <c:v>12.167999999999999</c:v>
                </c:pt>
                <c:pt idx="399">
                  <c:v>12.160333333333334</c:v>
                </c:pt>
                <c:pt idx="400">
                  <c:v>12.152749999999999</c:v>
                </c:pt>
                <c:pt idx="401">
                  <c:v>12.145083333333334</c:v>
                </c:pt>
                <c:pt idx="402">
                  <c:v>12.137500000000001</c:v>
                </c:pt>
                <c:pt idx="403">
                  <c:v>12.129833333333332</c:v>
                </c:pt>
                <c:pt idx="404">
                  <c:v>12.122250000000001</c:v>
                </c:pt>
                <c:pt idx="405">
                  <c:v>12.114583333333334</c:v>
                </c:pt>
                <c:pt idx="406">
                  <c:v>12.106916666666665</c:v>
                </c:pt>
                <c:pt idx="407">
                  <c:v>12.099333333333334</c:v>
                </c:pt>
                <c:pt idx="408">
                  <c:v>12.091666666666667</c:v>
                </c:pt>
                <c:pt idx="409">
                  <c:v>12.084083333333332</c:v>
                </c:pt>
                <c:pt idx="410">
                  <c:v>12.076416666666667</c:v>
                </c:pt>
                <c:pt idx="411">
                  <c:v>12.068833333333332</c:v>
                </c:pt>
                <c:pt idx="412">
                  <c:v>12.061166666666667</c:v>
                </c:pt>
                <c:pt idx="413">
                  <c:v>12.053583333333334</c:v>
                </c:pt>
                <c:pt idx="414">
                  <c:v>12.045916666666665</c:v>
                </c:pt>
                <c:pt idx="415">
                  <c:v>12.038333333333334</c:v>
                </c:pt>
                <c:pt idx="416">
                  <c:v>12.030666666666667</c:v>
                </c:pt>
                <c:pt idx="417">
                  <c:v>12.023000000000001</c:v>
                </c:pt>
                <c:pt idx="418">
                  <c:v>12.015416666666667</c:v>
                </c:pt>
                <c:pt idx="419">
                  <c:v>12.00775</c:v>
                </c:pt>
                <c:pt idx="420">
                  <c:v>12.000166666666667</c:v>
                </c:pt>
                <c:pt idx="421">
                  <c:v>11.9925</c:v>
                </c:pt>
                <c:pt idx="422">
                  <c:v>11.984916666666665</c:v>
                </c:pt>
                <c:pt idx="423">
                  <c:v>11.97725</c:v>
                </c:pt>
                <c:pt idx="424">
                  <c:v>11.969666666666667</c:v>
                </c:pt>
                <c:pt idx="425">
                  <c:v>11.962000000000002</c:v>
                </c:pt>
                <c:pt idx="426">
                  <c:v>11.954333333333333</c:v>
                </c:pt>
                <c:pt idx="427">
                  <c:v>11.94675</c:v>
                </c:pt>
                <c:pt idx="428">
                  <c:v>11.939083333333334</c:v>
                </c:pt>
                <c:pt idx="429">
                  <c:v>11.9315</c:v>
                </c:pt>
                <c:pt idx="430">
                  <c:v>11.923833333333334</c:v>
                </c:pt>
                <c:pt idx="431">
                  <c:v>11.91625</c:v>
                </c:pt>
                <c:pt idx="432">
                  <c:v>11.908583333333333</c:v>
                </c:pt>
                <c:pt idx="433">
                  <c:v>11.901000000000002</c:v>
                </c:pt>
                <c:pt idx="434">
                  <c:v>11.893333333333333</c:v>
                </c:pt>
                <c:pt idx="435">
                  <c:v>11.88575</c:v>
                </c:pt>
                <c:pt idx="436">
                  <c:v>11.878083333333334</c:v>
                </c:pt>
                <c:pt idx="437">
                  <c:v>11.870416666666666</c:v>
                </c:pt>
                <c:pt idx="438">
                  <c:v>11.862833333333334</c:v>
                </c:pt>
                <c:pt idx="439">
                  <c:v>11.855166666666667</c:v>
                </c:pt>
                <c:pt idx="440">
                  <c:v>11.847583333333333</c:v>
                </c:pt>
                <c:pt idx="441">
                  <c:v>11.839916666666667</c:v>
                </c:pt>
                <c:pt idx="442">
                  <c:v>11.832333333333333</c:v>
                </c:pt>
                <c:pt idx="443">
                  <c:v>11.824666666666666</c:v>
                </c:pt>
                <c:pt idx="444">
                  <c:v>11.817083333333334</c:v>
                </c:pt>
                <c:pt idx="445">
                  <c:v>11.809416666666666</c:v>
                </c:pt>
                <c:pt idx="446">
                  <c:v>11.80175</c:v>
                </c:pt>
                <c:pt idx="447">
                  <c:v>11.794166666666667</c:v>
                </c:pt>
                <c:pt idx="448">
                  <c:v>11.786499999999998</c:v>
                </c:pt>
                <c:pt idx="449">
                  <c:v>11.778916666666667</c:v>
                </c:pt>
                <c:pt idx="450">
                  <c:v>11.77125</c:v>
                </c:pt>
                <c:pt idx="451">
                  <c:v>11.763666666666666</c:v>
                </c:pt>
                <c:pt idx="452">
                  <c:v>11.756</c:v>
                </c:pt>
                <c:pt idx="453">
                  <c:v>11.748416666666666</c:v>
                </c:pt>
                <c:pt idx="454">
                  <c:v>11.74075</c:v>
                </c:pt>
                <c:pt idx="455">
                  <c:v>11.733166666666667</c:v>
                </c:pt>
                <c:pt idx="456">
                  <c:v>11.725499999999998</c:v>
                </c:pt>
                <c:pt idx="457">
                  <c:v>11.717833333333333</c:v>
                </c:pt>
                <c:pt idx="458">
                  <c:v>11.71025</c:v>
                </c:pt>
                <c:pt idx="459">
                  <c:v>11.702583333333335</c:v>
                </c:pt>
                <c:pt idx="460">
                  <c:v>11.695</c:v>
                </c:pt>
                <c:pt idx="461">
                  <c:v>11.687333333333333</c:v>
                </c:pt>
                <c:pt idx="462">
                  <c:v>11.67975</c:v>
                </c:pt>
                <c:pt idx="463">
                  <c:v>11.672083333333333</c:v>
                </c:pt>
                <c:pt idx="464">
                  <c:v>11.664499999999999</c:v>
                </c:pt>
                <c:pt idx="465">
                  <c:v>11.656833333333333</c:v>
                </c:pt>
                <c:pt idx="466">
                  <c:v>11.649166666666666</c:v>
                </c:pt>
                <c:pt idx="467">
                  <c:v>11.641583333333335</c:v>
                </c:pt>
                <c:pt idx="468">
                  <c:v>11.633916666666666</c:v>
                </c:pt>
                <c:pt idx="469">
                  <c:v>11.626333333333333</c:v>
                </c:pt>
                <c:pt idx="470">
                  <c:v>11.618666666666668</c:v>
                </c:pt>
                <c:pt idx="471">
                  <c:v>11.611083333333333</c:v>
                </c:pt>
                <c:pt idx="472">
                  <c:v>11.603416666666668</c:v>
                </c:pt>
                <c:pt idx="473">
                  <c:v>11.595833333333333</c:v>
                </c:pt>
                <c:pt idx="474">
                  <c:v>11.588166666666666</c:v>
                </c:pt>
                <c:pt idx="475">
                  <c:v>11.580500000000001</c:v>
                </c:pt>
                <c:pt idx="476">
                  <c:v>11.572916666666666</c:v>
                </c:pt>
                <c:pt idx="477">
                  <c:v>11.565249999999999</c:v>
                </c:pt>
                <c:pt idx="478">
                  <c:v>11.557666666666668</c:v>
                </c:pt>
                <c:pt idx="479">
                  <c:v>11.549999999999999</c:v>
                </c:pt>
                <c:pt idx="480">
                  <c:v>11.542416666666666</c:v>
                </c:pt>
                <c:pt idx="481">
                  <c:v>11.534750000000001</c:v>
                </c:pt>
                <c:pt idx="482">
                  <c:v>11.527166666666666</c:v>
                </c:pt>
                <c:pt idx="483">
                  <c:v>11.519500000000001</c:v>
                </c:pt>
                <c:pt idx="484">
                  <c:v>11.511916666666666</c:v>
                </c:pt>
                <c:pt idx="485">
                  <c:v>11.504249999999999</c:v>
                </c:pt>
                <c:pt idx="486">
                  <c:v>11.496583333333334</c:v>
                </c:pt>
                <c:pt idx="487">
                  <c:v>11.488999999999999</c:v>
                </c:pt>
                <c:pt idx="488">
                  <c:v>11.481333333333334</c:v>
                </c:pt>
                <c:pt idx="489">
                  <c:v>11.473750000000001</c:v>
                </c:pt>
                <c:pt idx="490">
                  <c:v>11.466083333333332</c:v>
                </c:pt>
                <c:pt idx="491">
                  <c:v>11.458500000000001</c:v>
                </c:pt>
                <c:pt idx="492">
                  <c:v>11.450833333333334</c:v>
                </c:pt>
                <c:pt idx="493">
                  <c:v>11.443249999999999</c:v>
                </c:pt>
                <c:pt idx="494">
                  <c:v>11.435583333333334</c:v>
                </c:pt>
                <c:pt idx="495">
                  <c:v>11.427916666666667</c:v>
                </c:pt>
                <c:pt idx="496">
                  <c:v>11.420333333333334</c:v>
                </c:pt>
                <c:pt idx="497">
                  <c:v>11.412666666666667</c:v>
                </c:pt>
                <c:pt idx="498">
                  <c:v>11.405083333333332</c:v>
                </c:pt>
                <c:pt idx="499">
                  <c:v>11.397416666666667</c:v>
                </c:pt>
                <c:pt idx="500">
                  <c:v>11.389833333333334</c:v>
                </c:pt>
                <c:pt idx="501">
                  <c:v>11.382166666666668</c:v>
                </c:pt>
                <c:pt idx="502">
                  <c:v>11.374583333333334</c:v>
                </c:pt>
                <c:pt idx="503">
                  <c:v>11.366916666666667</c:v>
                </c:pt>
                <c:pt idx="504">
                  <c:v>11.359333333333334</c:v>
                </c:pt>
                <c:pt idx="505">
                  <c:v>11.351666666666667</c:v>
                </c:pt>
                <c:pt idx="506">
                  <c:v>11.343999999999999</c:v>
                </c:pt>
                <c:pt idx="507">
                  <c:v>11.336416666666667</c:v>
                </c:pt>
                <c:pt idx="508">
                  <c:v>11.328749999999999</c:v>
                </c:pt>
                <c:pt idx="509">
                  <c:v>11.321166666666668</c:v>
                </c:pt>
                <c:pt idx="510">
                  <c:v>11.313499999999999</c:v>
                </c:pt>
                <c:pt idx="511">
                  <c:v>11.305916666666667</c:v>
                </c:pt>
                <c:pt idx="512">
                  <c:v>11.298250000000001</c:v>
                </c:pt>
                <c:pt idx="513">
                  <c:v>11.290666666666667</c:v>
                </c:pt>
                <c:pt idx="514">
                  <c:v>11.282999999999999</c:v>
                </c:pt>
                <c:pt idx="515">
                  <c:v>11.275333333333334</c:v>
                </c:pt>
                <c:pt idx="516">
                  <c:v>11.267749999999999</c:v>
                </c:pt>
                <c:pt idx="517">
                  <c:v>11.260083333333334</c:v>
                </c:pt>
                <c:pt idx="518">
                  <c:v>11.2525</c:v>
                </c:pt>
                <c:pt idx="519">
                  <c:v>11.244833333333332</c:v>
                </c:pt>
                <c:pt idx="520">
                  <c:v>11.237250000000001</c:v>
                </c:pt>
                <c:pt idx="521">
                  <c:v>11.229583333333332</c:v>
                </c:pt>
                <c:pt idx="522">
                  <c:v>11.222</c:v>
                </c:pt>
                <c:pt idx="523">
                  <c:v>11.214333333333334</c:v>
                </c:pt>
                <c:pt idx="524">
                  <c:v>11.206666666666665</c:v>
                </c:pt>
                <c:pt idx="525">
                  <c:v>11.199083333333334</c:v>
                </c:pt>
                <c:pt idx="526">
                  <c:v>11.191416666666667</c:v>
                </c:pt>
                <c:pt idx="527">
                  <c:v>11.183833333333332</c:v>
                </c:pt>
                <c:pt idx="528">
                  <c:v>11.176166666666667</c:v>
                </c:pt>
                <c:pt idx="529">
                  <c:v>11.168583333333332</c:v>
                </c:pt>
                <c:pt idx="530">
                  <c:v>11.160916666666667</c:v>
                </c:pt>
                <c:pt idx="531">
                  <c:v>11.153333333333334</c:v>
                </c:pt>
                <c:pt idx="532">
                  <c:v>11.145666666666665</c:v>
                </c:pt>
                <c:pt idx="533">
                  <c:v>11.138083333333334</c:v>
                </c:pt>
                <c:pt idx="534">
                  <c:v>11.130416666666667</c:v>
                </c:pt>
                <c:pt idx="535">
                  <c:v>11.122750000000002</c:v>
                </c:pt>
                <c:pt idx="536">
                  <c:v>11.115166666666667</c:v>
                </c:pt>
                <c:pt idx="537">
                  <c:v>11.1075</c:v>
                </c:pt>
                <c:pt idx="538">
                  <c:v>11.099916666666667</c:v>
                </c:pt>
                <c:pt idx="539">
                  <c:v>11.09225</c:v>
                </c:pt>
                <c:pt idx="540">
                  <c:v>11.084666666666665</c:v>
                </c:pt>
                <c:pt idx="541">
                  <c:v>11.077</c:v>
                </c:pt>
                <c:pt idx="542">
                  <c:v>11.069416666666667</c:v>
                </c:pt>
                <c:pt idx="543">
                  <c:v>11.061750000000002</c:v>
                </c:pt>
                <c:pt idx="544">
                  <c:v>11.054083333333333</c:v>
                </c:pt>
                <c:pt idx="545">
                  <c:v>11.0465</c:v>
                </c:pt>
                <c:pt idx="546">
                  <c:v>11.038833333333335</c:v>
                </c:pt>
                <c:pt idx="547">
                  <c:v>11.03125</c:v>
                </c:pt>
                <c:pt idx="548">
                  <c:v>11.023583333333333</c:v>
                </c:pt>
                <c:pt idx="549">
                  <c:v>11.016</c:v>
                </c:pt>
                <c:pt idx="550">
                  <c:v>11.008333333333333</c:v>
                </c:pt>
                <c:pt idx="551">
                  <c:v>11.000749999999998</c:v>
                </c:pt>
                <c:pt idx="552">
                  <c:v>10.993083333333333</c:v>
                </c:pt>
                <c:pt idx="553">
                  <c:v>10.9855</c:v>
                </c:pt>
                <c:pt idx="554">
                  <c:v>10.977833333333335</c:v>
                </c:pt>
                <c:pt idx="555">
                  <c:v>10.970166666666666</c:v>
                </c:pt>
                <c:pt idx="556">
                  <c:v>10.962583333333333</c:v>
                </c:pt>
                <c:pt idx="557">
                  <c:v>10.954916666666668</c:v>
                </c:pt>
                <c:pt idx="558">
                  <c:v>10.947333333333333</c:v>
                </c:pt>
                <c:pt idx="559">
                  <c:v>10.939666666666668</c:v>
                </c:pt>
                <c:pt idx="560">
                  <c:v>10.932083333333333</c:v>
                </c:pt>
                <c:pt idx="561">
                  <c:v>10.924416666666666</c:v>
                </c:pt>
                <c:pt idx="562">
                  <c:v>10.916833333333335</c:v>
                </c:pt>
                <c:pt idx="563">
                  <c:v>10.909166666666666</c:v>
                </c:pt>
                <c:pt idx="564">
                  <c:v>10.9015</c:v>
                </c:pt>
                <c:pt idx="565">
                  <c:v>10.893916666666668</c:v>
                </c:pt>
                <c:pt idx="566">
                  <c:v>10.886249999999999</c:v>
                </c:pt>
                <c:pt idx="567">
                  <c:v>10.878666666666668</c:v>
                </c:pt>
                <c:pt idx="568">
                  <c:v>10.871</c:v>
                </c:pt>
                <c:pt idx="569">
                  <c:v>10.863416666666666</c:v>
                </c:pt>
                <c:pt idx="570">
                  <c:v>10.85575</c:v>
                </c:pt>
                <c:pt idx="571">
                  <c:v>10.848166666666666</c:v>
                </c:pt>
                <c:pt idx="572">
                  <c:v>10.8405</c:v>
                </c:pt>
                <c:pt idx="573">
                  <c:v>10.832916666666668</c:v>
                </c:pt>
                <c:pt idx="574">
                  <c:v>10.825249999999999</c:v>
                </c:pt>
                <c:pt idx="575">
                  <c:v>10.817583333333333</c:v>
                </c:pt>
                <c:pt idx="576">
                  <c:v>10.81</c:v>
                </c:pt>
                <c:pt idx="577">
                  <c:v>10.802333333333332</c:v>
                </c:pt>
                <c:pt idx="578">
                  <c:v>10.794750000000001</c:v>
                </c:pt>
                <c:pt idx="579">
                  <c:v>10.787083333333333</c:v>
                </c:pt>
                <c:pt idx="580">
                  <c:v>10.779500000000001</c:v>
                </c:pt>
                <c:pt idx="581">
                  <c:v>10.771833333333333</c:v>
                </c:pt>
                <c:pt idx="582">
                  <c:v>10.764249999999999</c:v>
                </c:pt>
                <c:pt idx="583">
                  <c:v>10.756583333333333</c:v>
                </c:pt>
                <c:pt idx="584">
                  <c:v>10.748916666666666</c:v>
                </c:pt>
                <c:pt idx="585">
                  <c:v>10.741333333333332</c:v>
                </c:pt>
                <c:pt idx="586">
                  <c:v>10.733666666666666</c:v>
                </c:pt>
                <c:pt idx="587">
                  <c:v>10.726083333333333</c:v>
                </c:pt>
                <c:pt idx="588">
                  <c:v>10.718416666666668</c:v>
                </c:pt>
                <c:pt idx="589">
                  <c:v>10.710833333333333</c:v>
                </c:pt>
                <c:pt idx="590">
                  <c:v>10.703166666666666</c:v>
                </c:pt>
                <c:pt idx="591">
                  <c:v>10.695583333333333</c:v>
                </c:pt>
                <c:pt idx="592">
                  <c:v>10.687916666666666</c:v>
                </c:pt>
                <c:pt idx="593">
                  <c:v>10.680250000000001</c:v>
                </c:pt>
                <c:pt idx="594">
                  <c:v>10.672666666666666</c:v>
                </c:pt>
                <c:pt idx="595">
                  <c:v>10.665000000000001</c:v>
                </c:pt>
                <c:pt idx="596">
                  <c:v>10.657416666666666</c:v>
                </c:pt>
                <c:pt idx="597">
                  <c:v>10.649749999999999</c:v>
                </c:pt>
                <c:pt idx="598">
                  <c:v>10.642166666666666</c:v>
                </c:pt>
                <c:pt idx="599">
                  <c:v>10.634500000000001</c:v>
                </c:pt>
                <c:pt idx="600">
                  <c:v>10.626916666666666</c:v>
                </c:pt>
                <c:pt idx="601">
                  <c:v>10.619249999999999</c:v>
                </c:pt>
                <c:pt idx="602">
                  <c:v>10.611666666666666</c:v>
                </c:pt>
                <c:pt idx="603">
                  <c:v>10.604000000000001</c:v>
                </c:pt>
                <c:pt idx="604">
                  <c:v>10.596333333333334</c:v>
                </c:pt>
                <c:pt idx="605">
                  <c:v>10.588749999999999</c:v>
                </c:pt>
                <c:pt idx="606">
                  <c:v>10.581083333333334</c:v>
                </c:pt>
                <c:pt idx="607">
                  <c:v>10.573500000000001</c:v>
                </c:pt>
                <c:pt idx="608">
                  <c:v>10.565833333333334</c:v>
                </c:pt>
                <c:pt idx="609">
                  <c:v>10.558249999999999</c:v>
                </c:pt>
                <c:pt idx="610">
                  <c:v>10.550583333333334</c:v>
                </c:pt>
                <c:pt idx="611">
                  <c:v>10.543000000000001</c:v>
                </c:pt>
                <c:pt idx="612">
                  <c:v>10.535333333333334</c:v>
                </c:pt>
                <c:pt idx="613">
                  <c:v>10.527666666666667</c:v>
                </c:pt>
                <c:pt idx="614">
                  <c:v>10.520083333333334</c:v>
                </c:pt>
                <c:pt idx="615">
                  <c:v>10.512416666666667</c:v>
                </c:pt>
                <c:pt idx="616">
                  <c:v>10.504833333333334</c:v>
                </c:pt>
                <c:pt idx="617">
                  <c:v>10.497166666666667</c:v>
                </c:pt>
                <c:pt idx="618">
                  <c:v>10.489583333333334</c:v>
                </c:pt>
                <c:pt idx="619">
                  <c:v>10.481916666666667</c:v>
                </c:pt>
                <c:pt idx="620">
                  <c:v>10.474333333333332</c:v>
                </c:pt>
                <c:pt idx="621">
                  <c:v>10.466666666666667</c:v>
                </c:pt>
                <c:pt idx="622">
                  <c:v>10.459083333333334</c:v>
                </c:pt>
                <c:pt idx="623">
                  <c:v>10.451416666666667</c:v>
                </c:pt>
                <c:pt idx="624">
                  <c:v>10.44375</c:v>
                </c:pt>
                <c:pt idx="625">
                  <c:v>10.436166666666667</c:v>
                </c:pt>
                <c:pt idx="626">
                  <c:v>10.4285</c:v>
                </c:pt>
                <c:pt idx="627">
                  <c:v>10.420916666666667</c:v>
                </c:pt>
                <c:pt idx="628">
                  <c:v>10.41325</c:v>
                </c:pt>
                <c:pt idx="629">
                  <c:v>10.405666666666667</c:v>
                </c:pt>
                <c:pt idx="630">
                  <c:v>10.398</c:v>
                </c:pt>
                <c:pt idx="631">
                  <c:v>10.390416666666667</c:v>
                </c:pt>
                <c:pt idx="632">
                  <c:v>10.38275</c:v>
                </c:pt>
                <c:pt idx="633">
                  <c:v>10.375083333333334</c:v>
                </c:pt>
                <c:pt idx="634">
                  <c:v>10.3675</c:v>
                </c:pt>
                <c:pt idx="635">
                  <c:v>10.359833333333333</c:v>
                </c:pt>
                <c:pt idx="636">
                  <c:v>10.35225</c:v>
                </c:pt>
                <c:pt idx="637">
                  <c:v>10.344583333333334</c:v>
                </c:pt>
                <c:pt idx="638">
                  <c:v>10.337</c:v>
                </c:pt>
                <c:pt idx="639">
                  <c:v>10.329333333333333</c:v>
                </c:pt>
                <c:pt idx="640">
                  <c:v>10.32175</c:v>
                </c:pt>
                <c:pt idx="641">
                  <c:v>10.314083333333334</c:v>
                </c:pt>
                <c:pt idx="642">
                  <c:v>10.3065</c:v>
                </c:pt>
                <c:pt idx="643">
                  <c:v>10.298833333333333</c:v>
                </c:pt>
                <c:pt idx="644">
                  <c:v>10.291166666666667</c:v>
                </c:pt>
                <c:pt idx="645">
                  <c:v>10.283583333333334</c:v>
                </c:pt>
                <c:pt idx="646">
                  <c:v>10.275916666666667</c:v>
                </c:pt>
                <c:pt idx="647">
                  <c:v>10.268333333333333</c:v>
                </c:pt>
                <c:pt idx="648">
                  <c:v>10.260666666666667</c:v>
                </c:pt>
                <c:pt idx="649">
                  <c:v>10.253083333333334</c:v>
                </c:pt>
                <c:pt idx="650">
                  <c:v>10.245416666666666</c:v>
                </c:pt>
                <c:pt idx="651">
                  <c:v>10.237833333333333</c:v>
                </c:pt>
                <c:pt idx="652">
                  <c:v>10.230166666666667</c:v>
                </c:pt>
                <c:pt idx="653">
                  <c:v>10.2225</c:v>
                </c:pt>
                <c:pt idx="654">
                  <c:v>10.214916666666666</c:v>
                </c:pt>
                <c:pt idx="655">
                  <c:v>10.20725</c:v>
                </c:pt>
                <c:pt idx="656">
                  <c:v>10.199666666666667</c:v>
                </c:pt>
                <c:pt idx="657">
                  <c:v>10.192</c:v>
                </c:pt>
                <c:pt idx="658">
                  <c:v>10.184416666666666</c:v>
                </c:pt>
                <c:pt idx="659">
                  <c:v>10.17675</c:v>
                </c:pt>
                <c:pt idx="660">
                  <c:v>10.169166666666667</c:v>
                </c:pt>
                <c:pt idx="661">
                  <c:v>10.1615</c:v>
                </c:pt>
                <c:pt idx="662">
                  <c:v>10.153833333333333</c:v>
                </c:pt>
                <c:pt idx="663">
                  <c:v>10.14625</c:v>
                </c:pt>
                <c:pt idx="664">
                  <c:v>10.138583333333333</c:v>
                </c:pt>
                <c:pt idx="665">
                  <c:v>10.131</c:v>
                </c:pt>
                <c:pt idx="666">
                  <c:v>10.123333333333333</c:v>
                </c:pt>
                <c:pt idx="667">
                  <c:v>10.11575</c:v>
                </c:pt>
                <c:pt idx="668">
                  <c:v>10.108083333333333</c:v>
                </c:pt>
                <c:pt idx="669">
                  <c:v>10.1005</c:v>
                </c:pt>
                <c:pt idx="670">
                  <c:v>10.092833333333333</c:v>
                </c:pt>
                <c:pt idx="671">
                  <c:v>10.08525</c:v>
                </c:pt>
                <c:pt idx="672">
                  <c:v>10.077583333333333</c:v>
                </c:pt>
                <c:pt idx="673">
                  <c:v>10.069916666666666</c:v>
                </c:pt>
                <c:pt idx="674">
                  <c:v>10.062333333333333</c:v>
                </c:pt>
                <c:pt idx="675">
                  <c:v>10.054666666666668</c:v>
                </c:pt>
                <c:pt idx="676">
                  <c:v>10.047083333333333</c:v>
                </c:pt>
                <c:pt idx="677">
                  <c:v>10.039416666666666</c:v>
                </c:pt>
                <c:pt idx="678">
                  <c:v>10.031833333333333</c:v>
                </c:pt>
                <c:pt idx="679">
                  <c:v>10.024166666666668</c:v>
                </c:pt>
                <c:pt idx="680">
                  <c:v>10.016583333333333</c:v>
                </c:pt>
                <c:pt idx="681">
                  <c:v>10.008916666666666</c:v>
                </c:pt>
                <c:pt idx="682">
                  <c:v>10.001250000000001</c:v>
                </c:pt>
                <c:pt idx="683">
                  <c:v>9.9936666666666678</c:v>
                </c:pt>
                <c:pt idx="684">
                  <c:v>9.9859999999999989</c:v>
                </c:pt>
                <c:pt idx="685">
                  <c:v>9.978416666666666</c:v>
                </c:pt>
                <c:pt idx="686">
                  <c:v>9.9707500000000007</c:v>
                </c:pt>
                <c:pt idx="687">
                  <c:v>9.9631666666666678</c:v>
                </c:pt>
                <c:pt idx="688">
                  <c:v>9.9554999999999989</c:v>
                </c:pt>
                <c:pt idx="689">
                  <c:v>9.9479166666666661</c:v>
                </c:pt>
                <c:pt idx="690">
                  <c:v>9.9402500000000007</c:v>
                </c:pt>
                <c:pt idx="691">
                  <c:v>9.9326666666666661</c:v>
                </c:pt>
                <c:pt idx="692">
                  <c:v>9.9249999999999989</c:v>
                </c:pt>
                <c:pt idx="693">
                  <c:v>9.9173333333333336</c:v>
                </c:pt>
                <c:pt idx="694">
                  <c:v>9.9097500000000007</c:v>
                </c:pt>
                <c:pt idx="695">
                  <c:v>9.9020833333333336</c:v>
                </c:pt>
                <c:pt idx="696">
                  <c:v>9.894499999999999</c:v>
                </c:pt>
                <c:pt idx="697">
                  <c:v>9.8868333333333336</c:v>
                </c:pt>
                <c:pt idx="698">
                  <c:v>9.8792500000000008</c:v>
                </c:pt>
                <c:pt idx="699">
                  <c:v>9.8715833333333336</c:v>
                </c:pt>
                <c:pt idx="700">
                  <c:v>9.863999999999999</c:v>
                </c:pt>
                <c:pt idx="701">
                  <c:v>9.8563333333333336</c:v>
                </c:pt>
                <c:pt idx="702">
                  <c:v>9.8486666666666665</c:v>
                </c:pt>
                <c:pt idx="703">
                  <c:v>9.8410833333333336</c:v>
                </c:pt>
                <c:pt idx="704">
                  <c:v>9.8334166666666665</c:v>
                </c:pt>
                <c:pt idx="705">
                  <c:v>9.8258333333333336</c:v>
                </c:pt>
                <c:pt idx="706">
                  <c:v>9.8181666666666665</c:v>
                </c:pt>
                <c:pt idx="707">
                  <c:v>9.8105833333333337</c:v>
                </c:pt>
                <c:pt idx="708">
                  <c:v>9.8029166666666665</c:v>
                </c:pt>
                <c:pt idx="709">
                  <c:v>9.7953333333333337</c:v>
                </c:pt>
                <c:pt idx="710">
                  <c:v>9.7876666666666665</c:v>
                </c:pt>
                <c:pt idx="711">
                  <c:v>9.7799999999999994</c:v>
                </c:pt>
                <c:pt idx="712">
                  <c:v>9.7724166666666665</c:v>
                </c:pt>
                <c:pt idx="713">
                  <c:v>9.7647500000000012</c:v>
                </c:pt>
                <c:pt idx="714">
                  <c:v>9.7571666666666665</c:v>
                </c:pt>
                <c:pt idx="715">
                  <c:v>9.7494999999999994</c:v>
                </c:pt>
                <c:pt idx="716">
                  <c:v>9.7419166666666666</c:v>
                </c:pt>
                <c:pt idx="717">
                  <c:v>9.7342500000000012</c:v>
                </c:pt>
                <c:pt idx="718">
                  <c:v>9.7266666666666666</c:v>
                </c:pt>
                <c:pt idx="719">
                  <c:v>9.7189999999999994</c:v>
                </c:pt>
                <c:pt idx="720">
                  <c:v>9.7114166666666666</c:v>
                </c:pt>
                <c:pt idx="721">
                  <c:v>9.7037499999999994</c:v>
                </c:pt>
                <c:pt idx="722">
                  <c:v>9.6960833333333323</c:v>
                </c:pt>
                <c:pt idx="723">
                  <c:v>9.6884999999999994</c:v>
                </c:pt>
                <c:pt idx="724">
                  <c:v>9.6808333333333341</c:v>
                </c:pt>
                <c:pt idx="725">
                  <c:v>9.6732499999999995</c:v>
                </c:pt>
                <c:pt idx="726">
                  <c:v>9.6655833333333323</c:v>
                </c:pt>
                <c:pt idx="727">
                  <c:v>9.6579999999999995</c:v>
                </c:pt>
                <c:pt idx="728">
                  <c:v>9.6503333333333341</c:v>
                </c:pt>
                <c:pt idx="729">
                  <c:v>9.6427499999999995</c:v>
                </c:pt>
                <c:pt idx="730">
                  <c:v>9.6350833333333323</c:v>
                </c:pt>
                <c:pt idx="731">
                  <c:v>9.627416666666667</c:v>
                </c:pt>
                <c:pt idx="732">
                  <c:v>9.6198333333333341</c:v>
                </c:pt>
                <c:pt idx="733">
                  <c:v>9.612166666666667</c:v>
                </c:pt>
                <c:pt idx="734">
                  <c:v>9.6045833333333324</c:v>
                </c:pt>
                <c:pt idx="735">
                  <c:v>9.596916666666667</c:v>
                </c:pt>
                <c:pt idx="736">
                  <c:v>9.5893333333333342</c:v>
                </c:pt>
                <c:pt idx="737">
                  <c:v>9.581666666666667</c:v>
                </c:pt>
                <c:pt idx="738">
                  <c:v>9.5740833333333324</c:v>
                </c:pt>
                <c:pt idx="739">
                  <c:v>9.566416666666667</c:v>
                </c:pt>
                <c:pt idx="740">
                  <c:v>9.5588333333333342</c:v>
                </c:pt>
                <c:pt idx="741">
                  <c:v>9.551166666666667</c:v>
                </c:pt>
                <c:pt idx="742">
                  <c:v>9.5434999999999999</c:v>
                </c:pt>
                <c:pt idx="743">
                  <c:v>9.535916666666667</c:v>
                </c:pt>
                <c:pt idx="744">
                  <c:v>9.5282499999999999</c:v>
                </c:pt>
                <c:pt idx="745">
                  <c:v>9.5206666666666671</c:v>
                </c:pt>
                <c:pt idx="746">
                  <c:v>9.5129999999999999</c:v>
                </c:pt>
                <c:pt idx="747">
                  <c:v>9.5054166666666671</c:v>
                </c:pt>
                <c:pt idx="748">
                  <c:v>9.4977499999999999</c:v>
                </c:pt>
                <c:pt idx="749">
                  <c:v>9.4901666666666671</c:v>
                </c:pt>
                <c:pt idx="750">
                  <c:v>9.4824999999999999</c:v>
                </c:pt>
                <c:pt idx="751">
                  <c:v>9.4748333333333328</c:v>
                </c:pt>
                <c:pt idx="752">
                  <c:v>9.4672499999999999</c:v>
                </c:pt>
                <c:pt idx="753">
                  <c:v>9.4595833333333328</c:v>
                </c:pt>
                <c:pt idx="754">
                  <c:v>9.452</c:v>
                </c:pt>
                <c:pt idx="755">
                  <c:v>9.4443333333333328</c:v>
                </c:pt>
                <c:pt idx="756">
                  <c:v>9.43675</c:v>
                </c:pt>
                <c:pt idx="757">
                  <c:v>9.4290833333333328</c:v>
                </c:pt>
                <c:pt idx="758">
                  <c:v>9.4215</c:v>
                </c:pt>
                <c:pt idx="759">
                  <c:v>9.4138333333333328</c:v>
                </c:pt>
                <c:pt idx="760">
                  <c:v>9.40625</c:v>
                </c:pt>
                <c:pt idx="761">
                  <c:v>9.3985833333333328</c:v>
                </c:pt>
                <c:pt idx="762">
                  <c:v>9.3909166666666675</c:v>
                </c:pt>
                <c:pt idx="763">
                  <c:v>9.3833333333333329</c:v>
                </c:pt>
                <c:pt idx="764">
                  <c:v>9.3756666666666657</c:v>
                </c:pt>
                <c:pt idx="765">
                  <c:v>9.3680833333333329</c:v>
                </c:pt>
                <c:pt idx="766">
                  <c:v>9.3604166666666675</c:v>
                </c:pt>
                <c:pt idx="767">
                  <c:v>9.3528333333333329</c:v>
                </c:pt>
                <c:pt idx="768">
                  <c:v>9.3451666666666657</c:v>
                </c:pt>
                <c:pt idx="769">
                  <c:v>9.3375833333333329</c:v>
                </c:pt>
                <c:pt idx="770">
                  <c:v>9.3299166666666675</c:v>
                </c:pt>
                <c:pt idx="771">
                  <c:v>9.3222500000000004</c:v>
                </c:pt>
                <c:pt idx="772">
                  <c:v>9.3146666666666658</c:v>
                </c:pt>
                <c:pt idx="773">
                  <c:v>9.3070000000000004</c:v>
                </c:pt>
                <c:pt idx="774">
                  <c:v>9.2994166666666676</c:v>
                </c:pt>
                <c:pt idx="775">
                  <c:v>9.2917500000000004</c:v>
                </c:pt>
                <c:pt idx="776">
                  <c:v>9.2841666666666658</c:v>
                </c:pt>
                <c:pt idx="777">
                  <c:v>9.2765000000000004</c:v>
                </c:pt>
                <c:pt idx="778">
                  <c:v>9.2689166666666676</c:v>
                </c:pt>
                <c:pt idx="779">
                  <c:v>9.2612500000000004</c:v>
                </c:pt>
                <c:pt idx="780">
                  <c:v>9.2535833333333333</c:v>
                </c:pt>
                <c:pt idx="781">
                  <c:v>9.2460000000000004</c:v>
                </c:pt>
                <c:pt idx="782">
                  <c:v>9.2383333333333333</c:v>
                </c:pt>
                <c:pt idx="783">
                  <c:v>9.2307500000000005</c:v>
                </c:pt>
                <c:pt idx="784">
                  <c:v>9.2230833333333333</c:v>
                </c:pt>
                <c:pt idx="785">
                  <c:v>9.2155000000000005</c:v>
                </c:pt>
                <c:pt idx="786">
                  <c:v>9.2078333333333333</c:v>
                </c:pt>
                <c:pt idx="787">
                  <c:v>9.2002500000000005</c:v>
                </c:pt>
                <c:pt idx="788">
                  <c:v>9.1925833333333333</c:v>
                </c:pt>
                <c:pt idx="789">
                  <c:v>9.1850000000000005</c:v>
                </c:pt>
                <c:pt idx="790">
                  <c:v>9.1773333333333333</c:v>
                </c:pt>
                <c:pt idx="791">
                  <c:v>9.1696666666666662</c:v>
                </c:pt>
                <c:pt idx="792">
                  <c:v>9.1620833333333334</c:v>
                </c:pt>
                <c:pt idx="793">
                  <c:v>9.1544166666666662</c:v>
                </c:pt>
                <c:pt idx="794">
                  <c:v>9.1468333333333334</c:v>
                </c:pt>
                <c:pt idx="795">
                  <c:v>9.1391666666666662</c:v>
                </c:pt>
                <c:pt idx="796">
                  <c:v>9.1315833333333334</c:v>
                </c:pt>
                <c:pt idx="797">
                  <c:v>9.1239166666666662</c:v>
                </c:pt>
                <c:pt idx="798">
                  <c:v>9.1163333333333334</c:v>
                </c:pt>
                <c:pt idx="799">
                  <c:v>9.1086666666666662</c:v>
                </c:pt>
                <c:pt idx="800">
                  <c:v>9.1010000000000009</c:v>
                </c:pt>
                <c:pt idx="801">
                  <c:v>9.0934166666666663</c:v>
                </c:pt>
                <c:pt idx="802">
                  <c:v>9.0857499999999991</c:v>
                </c:pt>
                <c:pt idx="803">
                  <c:v>9.0781666666666663</c:v>
                </c:pt>
                <c:pt idx="804">
                  <c:v>9.0705000000000009</c:v>
                </c:pt>
                <c:pt idx="805">
                  <c:v>9.0629166666666663</c:v>
                </c:pt>
                <c:pt idx="806">
                  <c:v>9.0552499999999991</c:v>
                </c:pt>
                <c:pt idx="807">
                  <c:v>9.0476666666666663</c:v>
                </c:pt>
                <c:pt idx="808">
                  <c:v>9.0400000000000009</c:v>
                </c:pt>
                <c:pt idx="809">
                  <c:v>9.0324166666666663</c:v>
                </c:pt>
                <c:pt idx="810">
                  <c:v>9.0247499999999992</c:v>
                </c:pt>
                <c:pt idx="811">
                  <c:v>9.0170833333333338</c:v>
                </c:pt>
                <c:pt idx="812">
                  <c:v>9.009500000000001</c:v>
                </c:pt>
                <c:pt idx="813">
                  <c:v>9.0018333333333338</c:v>
                </c:pt>
                <c:pt idx="814">
                  <c:v>8.9942499999999992</c:v>
                </c:pt>
                <c:pt idx="815">
                  <c:v>8.9865833333333338</c:v>
                </c:pt>
                <c:pt idx="816">
                  <c:v>8.979000000000001</c:v>
                </c:pt>
                <c:pt idx="817">
                  <c:v>8.9713333333333338</c:v>
                </c:pt>
                <c:pt idx="818">
                  <c:v>8.9637499999999992</c:v>
                </c:pt>
                <c:pt idx="819">
                  <c:v>8.9560833333333338</c:v>
                </c:pt>
                <c:pt idx="820">
                  <c:v>8.9484166666666667</c:v>
                </c:pt>
                <c:pt idx="821">
                  <c:v>8.9408333333333339</c:v>
                </c:pt>
                <c:pt idx="822">
                  <c:v>8.9331666666666667</c:v>
                </c:pt>
                <c:pt idx="823">
                  <c:v>8.9255833333333339</c:v>
                </c:pt>
                <c:pt idx="824">
                  <c:v>8.9179166666666667</c:v>
                </c:pt>
                <c:pt idx="825">
                  <c:v>8.9103333333333339</c:v>
                </c:pt>
                <c:pt idx="826">
                  <c:v>8.9026666666666667</c:v>
                </c:pt>
                <c:pt idx="827">
                  <c:v>8.8950833333333339</c:v>
                </c:pt>
                <c:pt idx="828">
                  <c:v>8.8874166666666667</c:v>
                </c:pt>
                <c:pt idx="829">
                  <c:v>8.8797499999999996</c:v>
                </c:pt>
                <c:pt idx="830">
                  <c:v>8.8721666666666668</c:v>
                </c:pt>
                <c:pt idx="831">
                  <c:v>8.8644999999999996</c:v>
                </c:pt>
                <c:pt idx="832">
                  <c:v>8.8569166666666668</c:v>
                </c:pt>
                <c:pt idx="833">
                  <c:v>8.8492499999999996</c:v>
                </c:pt>
                <c:pt idx="834">
                  <c:v>8.8416666666666668</c:v>
                </c:pt>
                <c:pt idx="835">
                  <c:v>8.8339999999999996</c:v>
                </c:pt>
                <c:pt idx="836">
                  <c:v>8.8264166666666668</c:v>
                </c:pt>
                <c:pt idx="837">
                  <c:v>8.8187499999999996</c:v>
                </c:pt>
                <c:pt idx="838">
                  <c:v>8.8111666666666668</c:v>
                </c:pt>
                <c:pt idx="839">
                  <c:v>8.8034999999999997</c:v>
                </c:pt>
                <c:pt idx="840">
                  <c:v>8.7958333333333325</c:v>
                </c:pt>
                <c:pt idx="841">
                  <c:v>8.7882499999999997</c:v>
                </c:pt>
                <c:pt idx="842">
                  <c:v>8.7805833333333343</c:v>
                </c:pt>
                <c:pt idx="843">
                  <c:v>8.7729999999999997</c:v>
                </c:pt>
                <c:pt idx="844">
                  <c:v>8.7653333333333325</c:v>
                </c:pt>
                <c:pt idx="845">
                  <c:v>8.7577499999999997</c:v>
                </c:pt>
                <c:pt idx="846">
                  <c:v>8.7500833333333343</c:v>
                </c:pt>
                <c:pt idx="847">
                  <c:v>8.7424999999999997</c:v>
                </c:pt>
                <c:pt idx="848">
                  <c:v>8.7348333333333326</c:v>
                </c:pt>
                <c:pt idx="849">
                  <c:v>8.7271666666666672</c:v>
                </c:pt>
                <c:pt idx="850">
                  <c:v>8.7195833333333344</c:v>
                </c:pt>
                <c:pt idx="851">
                  <c:v>8.7119166666666672</c:v>
                </c:pt>
                <c:pt idx="852">
                  <c:v>8.7043333333333326</c:v>
                </c:pt>
                <c:pt idx="853">
                  <c:v>8.6966666666666672</c:v>
                </c:pt>
                <c:pt idx="854">
                  <c:v>8.6890833333333344</c:v>
                </c:pt>
                <c:pt idx="855">
                  <c:v>8.6814166666666672</c:v>
                </c:pt>
                <c:pt idx="856">
                  <c:v>8.6738333333333326</c:v>
                </c:pt>
                <c:pt idx="857">
                  <c:v>8.6661666666666672</c:v>
                </c:pt>
                <c:pt idx="858">
                  <c:v>8.6585833333333344</c:v>
                </c:pt>
                <c:pt idx="859">
                  <c:v>8.6509166666666673</c:v>
                </c:pt>
                <c:pt idx="860">
                  <c:v>8.6432500000000001</c:v>
                </c:pt>
                <c:pt idx="861">
                  <c:v>8.6356666666666673</c:v>
                </c:pt>
                <c:pt idx="862">
                  <c:v>8.6280000000000001</c:v>
                </c:pt>
                <c:pt idx="863">
                  <c:v>8.6204166666666655</c:v>
                </c:pt>
                <c:pt idx="864">
                  <c:v>8.6127500000000001</c:v>
                </c:pt>
                <c:pt idx="865">
                  <c:v>8.6051666666666673</c:v>
                </c:pt>
                <c:pt idx="866">
                  <c:v>8.5975000000000001</c:v>
                </c:pt>
                <c:pt idx="867">
                  <c:v>8.5899166666666655</c:v>
                </c:pt>
                <c:pt idx="868">
                  <c:v>8.5822500000000002</c:v>
                </c:pt>
                <c:pt idx="869">
                  <c:v>8.574583333333333</c:v>
                </c:pt>
                <c:pt idx="870">
                  <c:v>8.5670000000000002</c:v>
                </c:pt>
                <c:pt idx="871">
                  <c:v>8.559333333333333</c:v>
                </c:pt>
                <c:pt idx="872">
                  <c:v>8.5517500000000002</c:v>
                </c:pt>
                <c:pt idx="873">
                  <c:v>8.544083333333333</c:v>
                </c:pt>
                <c:pt idx="874">
                  <c:v>8.5365000000000002</c:v>
                </c:pt>
                <c:pt idx="875">
                  <c:v>8.528833333333333</c:v>
                </c:pt>
                <c:pt idx="876">
                  <c:v>8.5212500000000002</c:v>
                </c:pt>
                <c:pt idx="877">
                  <c:v>8.5135833333333331</c:v>
                </c:pt>
                <c:pt idx="878">
                  <c:v>8.5060000000000002</c:v>
                </c:pt>
                <c:pt idx="879">
                  <c:v>8.4983333333333331</c:v>
                </c:pt>
                <c:pt idx="880">
                  <c:v>8.4906666666666677</c:v>
                </c:pt>
                <c:pt idx="881">
                  <c:v>8.4830833333333331</c:v>
                </c:pt>
                <c:pt idx="882">
                  <c:v>8.4754166666666659</c:v>
                </c:pt>
                <c:pt idx="883">
                  <c:v>8.4678333333333331</c:v>
                </c:pt>
                <c:pt idx="884">
                  <c:v>8.4601666666666677</c:v>
                </c:pt>
                <c:pt idx="885">
                  <c:v>8.4525833333333331</c:v>
                </c:pt>
                <c:pt idx="886">
                  <c:v>8.444916666666666</c:v>
                </c:pt>
                <c:pt idx="887">
                  <c:v>8.4373333333333331</c:v>
                </c:pt>
                <c:pt idx="888">
                  <c:v>8.4296666666666678</c:v>
                </c:pt>
                <c:pt idx="889">
                  <c:v>8.4219999999999988</c:v>
                </c:pt>
                <c:pt idx="890">
                  <c:v>8.414416666666666</c:v>
                </c:pt>
                <c:pt idx="891">
                  <c:v>8.4067500000000006</c:v>
                </c:pt>
                <c:pt idx="892">
                  <c:v>8.3991666666666678</c:v>
                </c:pt>
                <c:pt idx="893">
                  <c:v>8.3914999999999988</c:v>
                </c:pt>
                <c:pt idx="894">
                  <c:v>8.383916666666666</c:v>
                </c:pt>
                <c:pt idx="895">
                  <c:v>8.3762500000000006</c:v>
                </c:pt>
                <c:pt idx="896">
                  <c:v>8.3686666666666678</c:v>
                </c:pt>
                <c:pt idx="897">
                  <c:v>8.3609999999999989</c:v>
                </c:pt>
                <c:pt idx="898">
                  <c:v>8.3533333333333335</c:v>
                </c:pt>
                <c:pt idx="899">
                  <c:v>8.3457500000000007</c:v>
                </c:pt>
                <c:pt idx="900">
                  <c:v>8.3380833333333335</c:v>
                </c:pt>
                <c:pt idx="901">
                  <c:v>8.3304999999999989</c:v>
                </c:pt>
                <c:pt idx="902">
                  <c:v>8.3228333333333335</c:v>
                </c:pt>
                <c:pt idx="903">
                  <c:v>8.3152500000000007</c:v>
                </c:pt>
                <c:pt idx="904">
                  <c:v>8.3075833333333335</c:v>
                </c:pt>
                <c:pt idx="905">
                  <c:v>8.2999999999999989</c:v>
                </c:pt>
                <c:pt idx="906">
                  <c:v>8.2923333333333336</c:v>
                </c:pt>
                <c:pt idx="907">
                  <c:v>8.2846666666666664</c:v>
                </c:pt>
                <c:pt idx="908">
                  <c:v>8.2770833333333336</c:v>
                </c:pt>
                <c:pt idx="909">
                  <c:v>8.2694166666666664</c:v>
                </c:pt>
                <c:pt idx="910">
                  <c:v>8.2618333333333336</c:v>
                </c:pt>
                <c:pt idx="911">
                  <c:v>8.2541666666666664</c:v>
                </c:pt>
                <c:pt idx="912">
                  <c:v>8.2465833333333336</c:v>
                </c:pt>
                <c:pt idx="913">
                  <c:v>8.2389166666666664</c:v>
                </c:pt>
                <c:pt idx="914">
                  <c:v>8.2313333333333336</c:v>
                </c:pt>
                <c:pt idx="915">
                  <c:v>8.2236666666666665</c:v>
                </c:pt>
                <c:pt idx="916">
                  <c:v>8.2160833333333336</c:v>
                </c:pt>
                <c:pt idx="917">
                  <c:v>8.2084166666666665</c:v>
                </c:pt>
                <c:pt idx="918">
                  <c:v>8.2007500000000011</c:v>
                </c:pt>
                <c:pt idx="919">
                  <c:v>8.1931666666666665</c:v>
                </c:pt>
                <c:pt idx="920">
                  <c:v>8.1854999999999993</c:v>
                </c:pt>
                <c:pt idx="921">
                  <c:v>8.1779166666666665</c:v>
                </c:pt>
                <c:pt idx="922">
                  <c:v>8.1702500000000011</c:v>
                </c:pt>
                <c:pt idx="923">
                  <c:v>8.1626666666666665</c:v>
                </c:pt>
                <c:pt idx="924">
                  <c:v>8.1549999999999994</c:v>
                </c:pt>
                <c:pt idx="925">
                  <c:v>8.1474166666666665</c:v>
                </c:pt>
                <c:pt idx="926">
                  <c:v>8.1397500000000012</c:v>
                </c:pt>
                <c:pt idx="927">
                  <c:v>8.1320833333333322</c:v>
                </c:pt>
                <c:pt idx="928">
                  <c:v>8.1244999999999994</c:v>
                </c:pt>
                <c:pt idx="929">
                  <c:v>8.116833333333334</c:v>
                </c:pt>
                <c:pt idx="930">
                  <c:v>8.1092500000000012</c:v>
                </c:pt>
                <c:pt idx="931">
                  <c:v>8.1015833333333322</c:v>
                </c:pt>
                <c:pt idx="932">
                  <c:v>8.0939999999999994</c:v>
                </c:pt>
                <c:pt idx="933">
                  <c:v>8.086333333333334</c:v>
                </c:pt>
                <c:pt idx="934">
                  <c:v>8.0787499999999994</c:v>
                </c:pt>
                <c:pt idx="935">
                  <c:v>8.0710833333333323</c:v>
                </c:pt>
                <c:pt idx="936">
                  <c:v>8.0634999999999994</c:v>
                </c:pt>
                <c:pt idx="937">
                  <c:v>8.0558333333333341</c:v>
                </c:pt>
                <c:pt idx="938">
                  <c:v>8.0481666666666669</c:v>
                </c:pt>
                <c:pt idx="939">
                  <c:v>8.0405833333333323</c:v>
                </c:pt>
                <c:pt idx="940">
                  <c:v>8.0329166666666669</c:v>
                </c:pt>
                <c:pt idx="941">
                  <c:v>8.0253333333333341</c:v>
                </c:pt>
                <c:pt idx="942">
                  <c:v>8.0176666666666669</c:v>
                </c:pt>
                <c:pt idx="943">
                  <c:v>8.0100833333333323</c:v>
                </c:pt>
                <c:pt idx="944">
                  <c:v>8.002416666666667</c:v>
                </c:pt>
                <c:pt idx="945">
                  <c:v>7.9948333333333332</c:v>
                </c:pt>
                <c:pt idx="946">
                  <c:v>7.987166666666667</c:v>
                </c:pt>
                <c:pt idx="947">
                  <c:v>7.9795000000000007</c:v>
                </c:pt>
                <c:pt idx="948">
                  <c:v>7.9719166666666661</c:v>
                </c:pt>
                <c:pt idx="949">
                  <c:v>7.9642499999999998</c:v>
                </c:pt>
                <c:pt idx="950">
                  <c:v>7.956666666666667</c:v>
                </c:pt>
                <c:pt idx="951">
                  <c:v>7.9490000000000007</c:v>
                </c:pt>
                <c:pt idx="952">
                  <c:v>7.9414166666666661</c:v>
                </c:pt>
                <c:pt idx="953">
                  <c:v>7.9337499999999999</c:v>
                </c:pt>
                <c:pt idx="954">
                  <c:v>7.926166666666667</c:v>
                </c:pt>
                <c:pt idx="955">
                  <c:v>7.9185000000000008</c:v>
                </c:pt>
                <c:pt idx="956">
                  <c:v>7.9109166666666662</c:v>
                </c:pt>
                <c:pt idx="957">
                  <c:v>7.9032499999999999</c:v>
                </c:pt>
                <c:pt idx="958">
                  <c:v>7.8955833333333336</c:v>
                </c:pt>
                <c:pt idx="959">
                  <c:v>7.8880000000000008</c:v>
                </c:pt>
                <c:pt idx="960">
                  <c:v>7.8803333333333327</c:v>
                </c:pt>
                <c:pt idx="961">
                  <c:v>7.8727499999999999</c:v>
                </c:pt>
                <c:pt idx="962">
                  <c:v>7.8650833333333336</c:v>
                </c:pt>
                <c:pt idx="963">
                  <c:v>7.8575000000000008</c:v>
                </c:pt>
                <c:pt idx="964">
                  <c:v>7.8498333333333328</c:v>
                </c:pt>
                <c:pt idx="965">
                  <c:v>7.8422499999999999</c:v>
                </c:pt>
                <c:pt idx="966">
                  <c:v>7.8345833333333337</c:v>
                </c:pt>
                <c:pt idx="967">
                  <c:v>7.8269166666666665</c:v>
                </c:pt>
                <c:pt idx="968">
                  <c:v>7.8193333333333328</c:v>
                </c:pt>
                <c:pt idx="969">
                  <c:v>7.8116666666666665</c:v>
                </c:pt>
                <c:pt idx="970">
                  <c:v>7.8040833333333337</c:v>
                </c:pt>
                <c:pt idx="971">
                  <c:v>7.7964166666666666</c:v>
                </c:pt>
                <c:pt idx="972">
                  <c:v>7.7888333333333328</c:v>
                </c:pt>
                <c:pt idx="973">
                  <c:v>7.7811666666666666</c:v>
                </c:pt>
                <c:pt idx="974">
                  <c:v>7.7735833333333337</c:v>
                </c:pt>
                <c:pt idx="975">
                  <c:v>7.7659166666666666</c:v>
                </c:pt>
                <c:pt idx="976">
                  <c:v>7.7582500000000003</c:v>
                </c:pt>
                <c:pt idx="977">
                  <c:v>7.7506666666666666</c:v>
                </c:pt>
                <c:pt idx="978">
                  <c:v>7.7429999999999994</c:v>
                </c:pt>
                <c:pt idx="979">
                  <c:v>7.7354166666666666</c:v>
                </c:pt>
                <c:pt idx="980">
                  <c:v>7.7277500000000003</c:v>
                </c:pt>
                <c:pt idx="981">
                  <c:v>7.7201666666666666</c:v>
                </c:pt>
                <c:pt idx="982">
                  <c:v>7.7124999999999995</c:v>
                </c:pt>
                <c:pt idx="983">
                  <c:v>7.7049166666666666</c:v>
                </c:pt>
                <c:pt idx="984">
                  <c:v>7.6972500000000004</c:v>
                </c:pt>
                <c:pt idx="985">
                  <c:v>7.6896666666666667</c:v>
                </c:pt>
                <c:pt idx="986">
                  <c:v>7.6819999999999995</c:v>
                </c:pt>
                <c:pt idx="987">
                  <c:v>7.6743333333333332</c:v>
                </c:pt>
                <c:pt idx="988">
                  <c:v>7.6667500000000004</c:v>
                </c:pt>
                <c:pt idx="989">
                  <c:v>7.6590833333333341</c:v>
                </c:pt>
                <c:pt idx="990">
                  <c:v>7.6514999999999995</c:v>
                </c:pt>
                <c:pt idx="991">
                  <c:v>7.6438333333333333</c:v>
                </c:pt>
                <c:pt idx="992">
                  <c:v>7.6362500000000004</c:v>
                </c:pt>
                <c:pt idx="993">
                  <c:v>7.6285833333333342</c:v>
                </c:pt>
                <c:pt idx="994">
                  <c:v>7.6209999999999996</c:v>
                </c:pt>
                <c:pt idx="995">
                  <c:v>7.6133333333333333</c:v>
                </c:pt>
                <c:pt idx="996">
                  <c:v>7.605666666666667</c:v>
                </c:pt>
                <c:pt idx="997">
                  <c:v>7.5980833333333342</c:v>
                </c:pt>
                <c:pt idx="998">
                  <c:v>7.5904166666666661</c:v>
                </c:pt>
                <c:pt idx="999">
                  <c:v>7.5828333333333333</c:v>
                </c:pt>
                <c:pt idx="1000">
                  <c:v>7.575166666666667</c:v>
                </c:pt>
                <c:pt idx="1001">
                  <c:v>7.5675833333333342</c:v>
                </c:pt>
                <c:pt idx="1002">
                  <c:v>7.5599166666666662</c:v>
                </c:pt>
                <c:pt idx="1003">
                  <c:v>7.5523333333333333</c:v>
                </c:pt>
                <c:pt idx="1004">
                  <c:v>7.5446666666666671</c:v>
                </c:pt>
                <c:pt idx="1005">
                  <c:v>7.5370833333333325</c:v>
                </c:pt>
                <c:pt idx="1006">
                  <c:v>7.5294166666666662</c:v>
                </c:pt>
                <c:pt idx="1007">
                  <c:v>7.5217499999999999</c:v>
                </c:pt>
                <c:pt idx="1008">
                  <c:v>7.5141666666666671</c:v>
                </c:pt>
                <c:pt idx="1009">
                  <c:v>7.5065</c:v>
                </c:pt>
                <c:pt idx="1010">
                  <c:v>7.4989166666666662</c:v>
                </c:pt>
                <c:pt idx="1011">
                  <c:v>7.49125</c:v>
                </c:pt>
                <c:pt idx="1012">
                  <c:v>7.4836666666666671</c:v>
                </c:pt>
                <c:pt idx="1013">
                  <c:v>7.476</c:v>
                </c:pt>
                <c:pt idx="1014">
                  <c:v>7.4684166666666663</c:v>
                </c:pt>
                <c:pt idx="1015">
                  <c:v>7.46075</c:v>
                </c:pt>
                <c:pt idx="1016">
                  <c:v>7.4530833333333328</c:v>
                </c:pt>
                <c:pt idx="1017">
                  <c:v>7.4455</c:v>
                </c:pt>
                <c:pt idx="1018">
                  <c:v>7.4378333333333337</c:v>
                </c:pt>
                <c:pt idx="1019">
                  <c:v>7.43025</c:v>
                </c:pt>
                <c:pt idx="1020">
                  <c:v>7.4225833333333329</c:v>
                </c:pt>
                <c:pt idx="1021">
                  <c:v>7.415</c:v>
                </c:pt>
                <c:pt idx="1022">
                  <c:v>7.4073333333333338</c:v>
                </c:pt>
                <c:pt idx="1023">
                  <c:v>7.39975</c:v>
                </c:pt>
                <c:pt idx="1024">
                  <c:v>7.3920833333333329</c:v>
                </c:pt>
                <c:pt idx="1025">
                  <c:v>7.3844166666666666</c:v>
                </c:pt>
                <c:pt idx="1026">
                  <c:v>7.3768333333333338</c:v>
                </c:pt>
                <c:pt idx="1027">
                  <c:v>7.3691666666666675</c:v>
                </c:pt>
                <c:pt idx="1028">
                  <c:v>7.3615833333333329</c:v>
                </c:pt>
                <c:pt idx="1029">
                  <c:v>7.3539166666666667</c:v>
                </c:pt>
                <c:pt idx="1030">
                  <c:v>7.3463333333333338</c:v>
                </c:pt>
                <c:pt idx="1031">
                  <c:v>7.3386666666666658</c:v>
                </c:pt>
                <c:pt idx="1032">
                  <c:v>7.331083333333333</c:v>
                </c:pt>
                <c:pt idx="1033">
                  <c:v>7.3234166666666667</c:v>
                </c:pt>
                <c:pt idx="1034">
                  <c:v>7.3158333333333339</c:v>
                </c:pt>
                <c:pt idx="1035">
                  <c:v>7.3081666666666658</c:v>
                </c:pt>
                <c:pt idx="1036">
                  <c:v>7.3004999999999995</c:v>
                </c:pt>
                <c:pt idx="1037">
                  <c:v>7.2929166666666667</c:v>
                </c:pt>
                <c:pt idx="1038">
                  <c:v>7.2852500000000004</c:v>
                </c:pt>
                <c:pt idx="1039">
                  <c:v>7.2776666666666658</c:v>
                </c:pt>
                <c:pt idx="1040">
                  <c:v>7.27</c:v>
                </c:pt>
                <c:pt idx="1041">
                  <c:v>7.2624166666666667</c:v>
                </c:pt>
                <c:pt idx="1042">
                  <c:v>7.2547500000000005</c:v>
                </c:pt>
                <c:pt idx="1043">
                  <c:v>7.2471666666666659</c:v>
                </c:pt>
                <c:pt idx="1044">
                  <c:v>7.2394999999999996</c:v>
                </c:pt>
                <c:pt idx="1045">
                  <c:v>7.2318333333333333</c:v>
                </c:pt>
                <c:pt idx="1046">
                  <c:v>7.2242500000000005</c:v>
                </c:pt>
                <c:pt idx="1047">
                  <c:v>7.2165833333333333</c:v>
                </c:pt>
                <c:pt idx="1048">
                  <c:v>7.2089999999999996</c:v>
                </c:pt>
                <c:pt idx="1049">
                  <c:v>7.2013333333333334</c:v>
                </c:pt>
                <c:pt idx="1050">
                  <c:v>7.1937500000000005</c:v>
                </c:pt>
                <c:pt idx="1051">
                  <c:v>7.1860833333333334</c:v>
                </c:pt>
                <c:pt idx="1052">
                  <c:v>7.1784999999999997</c:v>
                </c:pt>
                <c:pt idx="1053">
                  <c:v>7.1708333333333334</c:v>
                </c:pt>
                <c:pt idx="1054">
                  <c:v>7.1632500000000006</c:v>
                </c:pt>
                <c:pt idx="1055">
                  <c:v>7.1555833333333334</c:v>
                </c:pt>
                <c:pt idx="1056">
                  <c:v>7.1479166666666671</c:v>
                </c:pt>
                <c:pt idx="1057">
                  <c:v>7.1403333333333334</c:v>
                </c:pt>
                <c:pt idx="1058">
                  <c:v>7.1326666666666663</c:v>
                </c:pt>
                <c:pt idx="1059">
                  <c:v>7.1250833333333334</c:v>
                </c:pt>
                <c:pt idx="1060">
                  <c:v>7.1174166666666672</c:v>
                </c:pt>
                <c:pt idx="1061">
                  <c:v>7.1098333333333334</c:v>
                </c:pt>
                <c:pt idx="1062">
                  <c:v>7.1021666666666663</c:v>
                </c:pt>
                <c:pt idx="1063">
                  <c:v>7.0945833333333335</c:v>
                </c:pt>
                <c:pt idx="1064">
                  <c:v>7.0869166666666672</c:v>
                </c:pt>
                <c:pt idx="1065">
                  <c:v>7.0792499999999992</c:v>
                </c:pt>
                <c:pt idx="1066">
                  <c:v>7.0716666666666663</c:v>
                </c:pt>
                <c:pt idx="1067">
                  <c:v>7.0640000000000001</c:v>
                </c:pt>
                <c:pt idx="1068">
                  <c:v>7.0564166666666672</c:v>
                </c:pt>
                <c:pt idx="1069">
                  <c:v>7.0487499999999992</c:v>
                </c:pt>
                <c:pt idx="1070">
                  <c:v>7.0411666666666664</c:v>
                </c:pt>
                <c:pt idx="1071">
                  <c:v>7.0335000000000001</c:v>
                </c:pt>
                <c:pt idx="1072">
                  <c:v>7.0259166666666673</c:v>
                </c:pt>
                <c:pt idx="1073">
                  <c:v>7.0182499999999992</c:v>
                </c:pt>
                <c:pt idx="1074">
                  <c:v>7.0106666666666664</c:v>
                </c:pt>
                <c:pt idx="1075">
                  <c:v>7.0030000000000001</c:v>
                </c:pt>
                <c:pt idx="1076">
                  <c:v>6.9953333333333338</c:v>
                </c:pt>
                <c:pt idx="1077">
                  <c:v>6.9877499999999992</c:v>
                </c:pt>
                <c:pt idx="1078">
                  <c:v>6.980083333333333</c:v>
                </c:pt>
                <c:pt idx="1079">
                  <c:v>6.9725000000000001</c:v>
                </c:pt>
                <c:pt idx="1080">
                  <c:v>6.9648333333333339</c:v>
                </c:pt>
                <c:pt idx="1081">
                  <c:v>6.9572499999999993</c:v>
                </c:pt>
                <c:pt idx="1082">
                  <c:v>6.949583333333333</c:v>
                </c:pt>
                <c:pt idx="1083">
                  <c:v>6.9420000000000002</c:v>
                </c:pt>
                <c:pt idx="1084">
                  <c:v>6.9343333333333339</c:v>
                </c:pt>
                <c:pt idx="1085">
                  <c:v>6.9266666666666667</c:v>
                </c:pt>
                <c:pt idx="1086">
                  <c:v>6.919083333333333</c:v>
                </c:pt>
                <c:pt idx="1087">
                  <c:v>6.9114166666666668</c:v>
                </c:pt>
                <c:pt idx="1088">
                  <c:v>6.9038333333333339</c:v>
                </c:pt>
                <c:pt idx="1089">
                  <c:v>6.8961666666666668</c:v>
                </c:pt>
                <c:pt idx="1090">
                  <c:v>6.8885833333333331</c:v>
                </c:pt>
                <c:pt idx="1091">
                  <c:v>6.8809166666666668</c:v>
                </c:pt>
                <c:pt idx="1092">
                  <c:v>6.873333333333334</c:v>
                </c:pt>
                <c:pt idx="1093">
                  <c:v>6.8656666666666668</c:v>
                </c:pt>
                <c:pt idx="1094">
                  <c:v>6.8580000000000005</c:v>
                </c:pt>
                <c:pt idx="1095">
                  <c:v>6.8504166666666668</c:v>
                </c:pt>
                <c:pt idx="1096">
                  <c:v>6.8427499999999997</c:v>
                </c:pt>
                <c:pt idx="1097">
                  <c:v>6.8351666666666668</c:v>
                </c:pt>
                <c:pt idx="1098">
                  <c:v>6.8275000000000006</c:v>
                </c:pt>
                <c:pt idx="1099">
                  <c:v>6.8199166666666668</c:v>
                </c:pt>
              </c:numCache>
            </c:numRef>
          </c:yVal>
        </c:ser>
        <c:ser>
          <c:idx val="5"/>
          <c:order val="5"/>
          <c:tx>
            <c:strRef>
              <c:f>Männer!$W$5</c:f>
              <c:strCache>
                <c:ptCount val="1"/>
                <c:pt idx="0">
                  <c:v>54km Bilstein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Männer!$U$7:$U$1106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Männer!$W$7:$W$1106</c:f>
              <c:numCache>
                <c:formatCode>0.000</c:formatCode>
                <c:ptCount val="1100"/>
                <c:pt idx="0">
                  <c:v>18.744683750321752</c:v>
                </c:pt>
                <c:pt idx="1">
                  <c:v>18.733871577683278</c:v>
                </c:pt>
                <c:pt idx="2">
                  <c:v>18.723059405044804</c:v>
                </c:pt>
                <c:pt idx="3">
                  <c:v>18.71224723240633</c:v>
                </c:pt>
                <c:pt idx="4">
                  <c:v>18.701435059767856</c:v>
                </c:pt>
                <c:pt idx="5">
                  <c:v>18.690622887129379</c:v>
                </c:pt>
                <c:pt idx="6">
                  <c:v>18.679810714490905</c:v>
                </c:pt>
                <c:pt idx="7">
                  <c:v>18.668998541852432</c:v>
                </c:pt>
                <c:pt idx="8">
                  <c:v>18.658186369213958</c:v>
                </c:pt>
                <c:pt idx="9">
                  <c:v>18.647374196575484</c:v>
                </c:pt>
                <c:pt idx="10">
                  <c:v>18.63656202393701</c:v>
                </c:pt>
                <c:pt idx="11">
                  <c:v>18.625749851298536</c:v>
                </c:pt>
                <c:pt idx="12">
                  <c:v>18.614937678660059</c:v>
                </c:pt>
                <c:pt idx="13">
                  <c:v>18.604125506021585</c:v>
                </c:pt>
                <c:pt idx="14">
                  <c:v>18.593313333383112</c:v>
                </c:pt>
                <c:pt idx="15">
                  <c:v>18.582501160744638</c:v>
                </c:pt>
                <c:pt idx="16">
                  <c:v>18.571688988106164</c:v>
                </c:pt>
                <c:pt idx="17">
                  <c:v>18.56087681546769</c:v>
                </c:pt>
                <c:pt idx="18">
                  <c:v>18.550064642829213</c:v>
                </c:pt>
                <c:pt idx="19">
                  <c:v>18.539252470190739</c:v>
                </c:pt>
                <c:pt idx="20">
                  <c:v>18.528440297552265</c:v>
                </c:pt>
                <c:pt idx="21">
                  <c:v>18.517628124913792</c:v>
                </c:pt>
                <c:pt idx="22">
                  <c:v>18.506815952275318</c:v>
                </c:pt>
                <c:pt idx="23">
                  <c:v>18.496003779636844</c:v>
                </c:pt>
                <c:pt idx="24">
                  <c:v>18.48519160699837</c:v>
                </c:pt>
                <c:pt idx="25">
                  <c:v>18.474379434359893</c:v>
                </c:pt>
                <c:pt idx="26">
                  <c:v>18.463567261721419</c:v>
                </c:pt>
                <c:pt idx="27">
                  <c:v>18.452755089082945</c:v>
                </c:pt>
                <c:pt idx="28">
                  <c:v>18.441942916444471</c:v>
                </c:pt>
                <c:pt idx="29">
                  <c:v>18.431130743805998</c:v>
                </c:pt>
                <c:pt idx="30">
                  <c:v>18.420318571167524</c:v>
                </c:pt>
                <c:pt idx="31">
                  <c:v>18.40950639852905</c:v>
                </c:pt>
                <c:pt idx="32">
                  <c:v>18.398694225890573</c:v>
                </c:pt>
                <c:pt idx="33">
                  <c:v>18.387882053252099</c:v>
                </c:pt>
                <c:pt idx="34">
                  <c:v>18.377069880613625</c:v>
                </c:pt>
                <c:pt idx="35">
                  <c:v>18.366257707975151</c:v>
                </c:pt>
                <c:pt idx="36">
                  <c:v>18.355445535336678</c:v>
                </c:pt>
                <c:pt idx="37">
                  <c:v>18.344633362698204</c:v>
                </c:pt>
                <c:pt idx="38">
                  <c:v>18.333821190059727</c:v>
                </c:pt>
                <c:pt idx="39">
                  <c:v>18.323009017421253</c:v>
                </c:pt>
                <c:pt idx="40">
                  <c:v>18.312196844782779</c:v>
                </c:pt>
                <c:pt idx="41">
                  <c:v>18.301384672144305</c:v>
                </c:pt>
                <c:pt idx="42">
                  <c:v>18.290572499505831</c:v>
                </c:pt>
                <c:pt idx="43">
                  <c:v>18.279760326867358</c:v>
                </c:pt>
                <c:pt idx="44">
                  <c:v>18.268948154228884</c:v>
                </c:pt>
                <c:pt idx="45">
                  <c:v>18.258135981590407</c:v>
                </c:pt>
                <c:pt idx="46">
                  <c:v>18.247323808951933</c:v>
                </c:pt>
                <c:pt idx="47">
                  <c:v>18.236511636313459</c:v>
                </c:pt>
                <c:pt idx="48">
                  <c:v>18.225699463674985</c:v>
                </c:pt>
                <c:pt idx="49">
                  <c:v>18.214887291036511</c:v>
                </c:pt>
                <c:pt idx="50">
                  <c:v>18.204075118398038</c:v>
                </c:pt>
                <c:pt idx="51">
                  <c:v>18.193262945759564</c:v>
                </c:pt>
                <c:pt idx="52">
                  <c:v>18.182450773121086</c:v>
                </c:pt>
                <c:pt idx="53">
                  <c:v>18.171638600482613</c:v>
                </c:pt>
                <c:pt idx="54">
                  <c:v>18.160826427844139</c:v>
                </c:pt>
                <c:pt idx="55">
                  <c:v>18.150014255205665</c:v>
                </c:pt>
                <c:pt idx="56">
                  <c:v>18.139202082567191</c:v>
                </c:pt>
                <c:pt idx="57">
                  <c:v>18.128389909928718</c:v>
                </c:pt>
                <c:pt idx="58">
                  <c:v>18.11757773729024</c:v>
                </c:pt>
                <c:pt idx="59">
                  <c:v>18.106765564651766</c:v>
                </c:pt>
                <c:pt idx="60">
                  <c:v>18.095953392013293</c:v>
                </c:pt>
                <c:pt idx="61">
                  <c:v>18.085141219374819</c:v>
                </c:pt>
                <c:pt idx="62">
                  <c:v>18.074329046736345</c:v>
                </c:pt>
                <c:pt idx="63">
                  <c:v>18.063516874097871</c:v>
                </c:pt>
                <c:pt idx="64">
                  <c:v>18.052704701459398</c:v>
                </c:pt>
                <c:pt idx="65">
                  <c:v>18.04189252882092</c:v>
                </c:pt>
                <c:pt idx="66">
                  <c:v>18.031080356182446</c:v>
                </c:pt>
                <c:pt idx="67">
                  <c:v>18.020268183543973</c:v>
                </c:pt>
                <c:pt idx="68">
                  <c:v>18.009456010905499</c:v>
                </c:pt>
                <c:pt idx="69">
                  <c:v>17.998643838267025</c:v>
                </c:pt>
                <c:pt idx="70">
                  <c:v>17.987831665628551</c:v>
                </c:pt>
                <c:pt idx="71">
                  <c:v>17.977019492990078</c:v>
                </c:pt>
                <c:pt idx="72">
                  <c:v>17.9662073203516</c:v>
                </c:pt>
                <c:pt idx="73">
                  <c:v>17.955395147713126</c:v>
                </c:pt>
                <c:pt idx="74">
                  <c:v>17.944582975074653</c:v>
                </c:pt>
                <c:pt idx="75">
                  <c:v>17.933770802436179</c:v>
                </c:pt>
                <c:pt idx="76">
                  <c:v>17.922958629797705</c:v>
                </c:pt>
                <c:pt idx="77">
                  <c:v>17.912146457159231</c:v>
                </c:pt>
                <c:pt idx="78">
                  <c:v>17.901334284520754</c:v>
                </c:pt>
                <c:pt idx="79">
                  <c:v>17.89052211188228</c:v>
                </c:pt>
                <c:pt idx="80">
                  <c:v>17.879709939243806</c:v>
                </c:pt>
                <c:pt idx="81">
                  <c:v>17.868897766605333</c:v>
                </c:pt>
                <c:pt idx="82">
                  <c:v>17.858085593966859</c:v>
                </c:pt>
                <c:pt idx="83">
                  <c:v>17.847273421328385</c:v>
                </c:pt>
                <c:pt idx="84">
                  <c:v>17.836461248689911</c:v>
                </c:pt>
                <c:pt idx="85">
                  <c:v>17.825649076051434</c:v>
                </c:pt>
                <c:pt idx="86">
                  <c:v>17.81483690341296</c:v>
                </c:pt>
                <c:pt idx="87">
                  <c:v>17.804024730774486</c:v>
                </c:pt>
                <c:pt idx="88">
                  <c:v>17.793212558136013</c:v>
                </c:pt>
                <c:pt idx="89">
                  <c:v>17.782400385497539</c:v>
                </c:pt>
                <c:pt idx="90">
                  <c:v>17.771588212859065</c:v>
                </c:pt>
                <c:pt idx="91">
                  <c:v>17.760776040220588</c:v>
                </c:pt>
                <c:pt idx="92">
                  <c:v>17.749963867582114</c:v>
                </c:pt>
                <c:pt idx="93">
                  <c:v>17.73915169494364</c:v>
                </c:pt>
                <c:pt idx="94">
                  <c:v>17.728339522305166</c:v>
                </c:pt>
                <c:pt idx="95">
                  <c:v>17.717527349666693</c:v>
                </c:pt>
                <c:pt idx="96">
                  <c:v>17.706715177028219</c:v>
                </c:pt>
                <c:pt idx="97">
                  <c:v>17.695903004389745</c:v>
                </c:pt>
                <c:pt idx="98">
                  <c:v>17.685090831751268</c:v>
                </c:pt>
                <c:pt idx="99">
                  <c:v>17.674278659112794</c:v>
                </c:pt>
                <c:pt idx="100">
                  <c:v>17.66346648647432</c:v>
                </c:pt>
                <c:pt idx="101">
                  <c:v>17.652654313835846</c:v>
                </c:pt>
                <c:pt idx="102">
                  <c:v>17.641842141197372</c:v>
                </c:pt>
                <c:pt idx="103">
                  <c:v>17.631029968558899</c:v>
                </c:pt>
                <c:pt idx="104">
                  <c:v>17.620217795920425</c:v>
                </c:pt>
                <c:pt idx="105">
                  <c:v>17.609405623281948</c:v>
                </c:pt>
                <c:pt idx="106">
                  <c:v>17.598593450643474</c:v>
                </c:pt>
                <c:pt idx="107">
                  <c:v>17.587781278005</c:v>
                </c:pt>
                <c:pt idx="108">
                  <c:v>17.576969105366526</c:v>
                </c:pt>
                <c:pt idx="109">
                  <c:v>17.566156932728052</c:v>
                </c:pt>
                <c:pt idx="110">
                  <c:v>17.555344760089579</c:v>
                </c:pt>
                <c:pt idx="111">
                  <c:v>17.544532587451101</c:v>
                </c:pt>
                <c:pt idx="112">
                  <c:v>17.533720414812628</c:v>
                </c:pt>
                <c:pt idx="113">
                  <c:v>17.522908242174154</c:v>
                </c:pt>
                <c:pt idx="114">
                  <c:v>17.51209606953568</c:v>
                </c:pt>
                <c:pt idx="115">
                  <c:v>17.501283896897206</c:v>
                </c:pt>
                <c:pt idx="116">
                  <c:v>17.490471724258732</c:v>
                </c:pt>
                <c:pt idx="117">
                  <c:v>17.479659551620259</c:v>
                </c:pt>
                <c:pt idx="118">
                  <c:v>17.468847378981781</c:v>
                </c:pt>
                <c:pt idx="119">
                  <c:v>17.458035206343308</c:v>
                </c:pt>
                <c:pt idx="120">
                  <c:v>17.447223033704834</c:v>
                </c:pt>
                <c:pt idx="121">
                  <c:v>17.43641086106636</c:v>
                </c:pt>
                <c:pt idx="122">
                  <c:v>17.425598688427886</c:v>
                </c:pt>
                <c:pt idx="123">
                  <c:v>17.414786515789412</c:v>
                </c:pt>
                <c:pt idx="124">
                  <c:v>17.403974343150939</c:v>
                </c:pt>
                <c:pt idx="125">
                  <c:v>17.393162170512461</c:v>
                </c:pt>
                <c:pt idx="126">
                  <c:v>17.382349997873987</c:v>
                </c:pt>
                <c:pt idx="127">
                  <c:v>17.371537825235514</c:v>
                </c:pt>
                <c:pt idx="128">
                  <c:v>17.36072565259704</c:v>
                </c:pt>
                <c:pt idx="129">
                  <c:v>17.349913479958566</c:v>
                </c:pt>
                <c:pt idx="130">
                  <c:v>17.339101307320092</c:v>
                </c:pt>
                <c:pt idx="131">
                  <c:v>17.328289134681615</c:v>
                </c:pt>
                <c:pt idx="132">
                  <c:v>17.317476962043141</c:v>
                </c:pt>
                <c:pt idx="133">
                  <c:v>17.306664789404667</c:v>
                </c:pt>
                <c:pt idx="134">
                  <c:v>17.295852616766194</c:v>
                </c:pt>
                <c:pt idx="135">
                  <c:v>17.28504044412772</c:v>
                </c:pt>
                <c:pt idx="136">
                  <c:v>17.274228271489246</c:v>
                </c:pt>
                <c:pt idx="137">
                  <c:v>17.263416098850772</c:v>
                </c:pt>
                <c:pt idx="138">
                  <c:v>17.252603926212295</c:v>
                </c:pt>
                <c:pt idx="139">
                  <c:v>17.241791753573821</c:v>
                </c:pt>
                <c:pt idx="140">
                  <c:v>17.230979580935347</c:v>
                </c:pt>
                <c:pt idx="141">
                  <c:v>17.220167408296874</c:v>
                </c:pt>
                <c:pt idx="142">
                  <c:v>17.2093552356584</c:v>
                </c:pt>
                <c:pt idx="143">
                  <c:v>17.198543063019926</c:v>
                </c:pt>
                <c:pt idx="144">
                  <c:v>17.187730890381452</c:v>
                </c:pt>
                <c:pt idx="145">
                  <c:v>17.176918717742975</c:v>
                </c:pt>
                <c:pt idx="146">
                  <c:v>17.166106545104501</c:v>
                </c:pt>
                <c:pt idx="147">
                  <c:v>17.155294372466027</c:v>
                </c:pt>
                <c:pt idx="148">
                  <c:v>17.144482199827554</c:v>
                </c:pt>
                <c:pt idx="149">
                  <c:v>17.13367002718908</c:v>
                </c:pt>
                <c:pt idx="150">
                  <c:v>17.122857854550606</c:v>
                </c:pt>
                <c:pt idx="151">
                  <c:v>17.112045681912129</c:v>
                </c:pt>
                <c:pt idx="152">
                  <c:v>17.101233509273655</c:v>
                </c:pt>
                <c:pt idx="153">
                  <c:v>17.090421336635181</c:v>
                </c:pt>
                <c:pt idx="154">
                  <c:v>17.079609163996707</c:v>
                </c:pt>
                <c:pt idx="155">
                  <c:v>17.068796991358234</c:v>
                </c:pt>
                <c:pt idx="156">
                  <c:v>17.05798481871976</c:v>
                </c:pt>
                <c:pt idx="157">
                  <c:v>17.047172646081286</c:v>
                </c:pt>
                <c:pt idx="158">
                  <c:v>17.036360473442809</c:v>
                </c:pt>
                <c:pt idx="159">
                  <c:v>17.025548300804335</c:v>
                </c:pt>
                <c:pt idx="160">
                  <c:v>17.014736128165861</c:v>
                </c:pt>
                <c:pt idx="161">
                  <c:v>17.003923955527387</c:v>
                </c:pt>
                <c:pt idx="162">
                  <c:v>16.993111782888914</c:v>
                </c:pt>
                <c:pt idx="163">
                  <c:v>16.98229961025044</c:v>
                </c:pt>
                <c:pt idx="164">
                  <c:v>16.971487437611966</c:v>
                </c:pt>
                <c:pt idx="165">
                  <c:v>16.960675264973489</c:v>
                </c:pt>
                <c:pt idx="166">
                  <c:v>16.949863092335015</c:v>
                </c:pt>
                <c:pt idx="167">
                  <c:v>16.939050919696541</c:v>
                </c:pt>
                <c:pt idx="168">
                  <c:v>16.928238747058067</c:v>
                </c:pt>
                <c:pt idx="169">
                  <c:v>16.917426574419594</c:v>
                </c:pt>
                <c:pt idx="170">
                  <c:v>16.90661440178112</c:v>
                </c:pt>
                <c:pt idx="171">
                  <c:v>16.895802229142642</c:v>
                </c:pt>
                <c:pt idx="172">
                  <c:v>16.884990056504169</c:v>
                </c:pt>
                <c:pt idx="173">
                  <c:v>16.874177883865695</c:v>
                </c:pt>
                <c:pt idx="174">
                  <c:v>16.863365711227221</c:v>
                </c:pt>
                <c:pt idx="175">
                  <c:v>16.852553538588747</c:v>
                </c:pt>
                <c:pt idx="176">
                  <c:v>16.841741365950273</c:v>
                </c:pt>
                <c:pt idx="177">
                  <c:v>16.8309291933118</c:v>
                </c:pt>
                <c:pt idx="178">
                  <c:v>16.820117020673322</c:v>
                </c:pt>
                <c:pt idx="179">
                  <c:v>16.809304848034849</c:v>
                </c:pt>
                <c:pt idx="180">
                  <c:v>16.798492675396375</c:v>
                </c:pt>
                <c:pt idx="181">
                  <c:v>16.787680502757901</c:v>
                </c:pt>
                <c:pt idx="182">
                  <c:v>16.776868330119427</c:v>
                </c:pt>
                <c:pt idx="183">
                  <c:v>16.766056157480953</c:v>
                </c:pt>
                <c:pt idx="184">
                  <c:v>16.75524398484248</c:v>
                </c:pt>
                <c:pt idx="185">
                  <c:v>16.744431812204002</c:v>
                </c:pt>
                <c:pt idx="186">
                  <c:v>16.733619639565529</c:v>
                </c:pt>
                <c:pt idx="187">
                  <c:v>16.722807466927055</c:v>
                </c:pt>
                <c:pt idx="188">
                  <c:v>16.711995294288581</c:v>
                </c:pt>
                <c:pt idx="189">
                  <c:v>16.701183121650107</c:v>
                </c:pt>
                <c:pt idx="190">
                  <c:v>16.690370949011633</c:v>
                </c:pt>
                <c:pt idx="191">
                  <c:v>16.679558776373156</c:v>
                </c:pt>
                <c:pt idx="192">
                  <c:v>16.668746603734682</c:v>
                </c:pt>
                <c:pt idx="193">
                  <c:v>16.657934431096209</c:v>
                </c:pt>
                <c:pt idx="194">
                  <c:v>16.647122258457735</c:v>
                </c:pt>
                <c:pt idx="195">
                  <c:v>16.636310085819261</c:v>
                </c:pt>
                <c:pt idx="196">
                  <c:v>16.625497913180787</c:v>
                </c:pt>
                <c:pt idx="197">
                  <c:v>16.614685740542313</c:v>
                </c:pt>
                <c:pt idx="198">
                  <c:v>16.603873567903836</c:v>
                </c:pt>
                <c:pt idx="199">
                  <c:v>16.593061395265362</c:v>
                </c:pt>
                <c:pt idx="200">
                  <c:v>16.582249222626888</c:v>
                </c:pt>
                <c:pt idx="201">
                  <c:v>16.571437049988415</c:v>
                </c:pt>
                <c:pt idx="202">
                  <c:v>16.560624877349941</c:v>
                </c:pt>
                <c:pt idx="203">
                  <c:v>16.549812704711467</c:v>
                </c:pt>
                <c:pt idx="204">
                  <c:v>16.539000532072993</c:v>
                </c:pt>
                <c:pt idx="205">
                  <c:v>16.528188359434516</c:v>
                </c:pt>
                <c:pt idx="206">
                  <c:v>16.517376186796042</c:v>
                </c:pt>
                <c:pt idx="207">
                  <c:v>16.506564014157568</c:v>
                </c:pt>
                <c:pt idx="208">
                  <c:v>16.495751841519095</c:v>
                </c:pt>
                <c:pt idx="209">
                  <c:v>16.484939668880621</c:v>
                </c:pt>
                <c:pt idx="210">
                  <c:v>16.474127496242147</c:v>
                </c:pt>
                <c:pt idx="211">
                  <c:v>16.46331532360367</c:v>
                </c:pt>
                <c:pt idx="212">
                  <c:v>16.452503150965196</c:v>
                </c:pt>
                <c:pt idx="213">
                  <c:v>16.441690978326722</c:v>
                </c:pt>
                <c:pt idx="214">
                  <c:v>16.430878805688248</c:v>
                </c:pt>
                <c:pt idx="215">
                  <c:v>16.420066633049775</c:v>
                </c:pt>
                <c:pt idx="216">
                  <c:v>16.409254460411301</c:v>
                </c:pt>
                <c:pt idx="217">
                  <c:v>16.398442287772827</c:v>
                </c:pt>
                <c:pt idx="218">
                  <c:v>16.38763011513435</c:v>
                </c:pt>
                <c:pt idx="219">
                  <c:v>16.376817942495876</c:v>
                </c:pt>
                <c:pt idx="220">
                  <c:v>16.366005769857402</c:v>
                </c:pt>
                <c:pt idx="221">
                  <c:v>16.355193597218928</c:v>
                </c:pt>
                <c:pt idx="222">
                  <c:v>16.344381424580455</c:v>
                </c:pt>
                <c:pt idx="223">
                  <c:v>16.333569251941981</c:v>
                </c:pt>
                <c:pt idx="224">
                  <c:v>16.322757079303504</c:v>
                </c:pt>
                <c:pt idx="225">
                  <c:v>16.31194490666503</c:v>
                </c:pt>
                <c:pt idx="226">
                  <c:v>16.301132734026556</c:v>
                </c:pt>
                <c:pt idx="227">
                  <c:v>16.290320561388082</c:v>
                </c:pt>
                <c:pt idx="228">
                  <c:v>16.279508388749608</c:v>
                </c:pt>
                <c:pt idx="229">
                  <c:v>16.268696216111135</c:v>
                </c:pt>
                <c:pt idx="230">
                  <c:v>16.257884043472661</c:v>
                </c:pt>
                <c:pt idx="231">
                  <c:v>16.247071870834183</c:v>
                </c:pt>
                <c:pt idx="232">
                  <c:v>16.23625969819571</c:v>
                </c:pt>
                <c:pt idx="233">
                  <c:v>16.225447525557236</c:v>
                </c:pt>
                <c:pt idx="234">
                  <c:v>16.214635352918762</c:v>
                </c:pt>
                <c:pt idx="235">
                  <c:v>16.203823180280288</c:v>
                </c:pt>
                <c:pt idx="236">
                  <c:v>16.193011007641815</c:v>
                </c:pt>
                <c:pt idx="237">
                  <c:v>16.182198835003341</c:v>
                </c:pt>
                <c:pt idx="238">
                  <c:v>16.171386662364863</c:v>
                </c:pt>
                <c:pt idx="239">
                  <c:v>16.16057448972639</c:v>
                </c:pt>
                <c:pt idx="240">
                  <c:v>16.149762317087916</c:v>
                </c:pt>
                <c:pt idx="241">
                  <c:v>16.138950144449442</c:v>
                </c:pt>
                <c:pt idx="242">
                  <c:v>16.128137971810968</c:v>
                </c:pt>
                <c:pt idx="243">
                  <c:v>16.117325799172495</c:v>
                </c:pt>
                <c:pt idx="244">
                  <c:v>16.106513626534017</c:v>
                </c:pt>
                <c:pt idx="245">
                  <c:v>16.095701453895543</c:v>
                </c:pt>
                <c:pt idx="246">
                  <c:v>16.08488928125707</c:v>
                </c:pt>
                <c:pt idx="247">
                  <c:v>16.074077108618596</c:v>
                </c:pt>
                <c:pt idx="248">
                  <c:v>16.063264935980122</c:v>
                </c:pt>
                <c:pt idx="249">
                  <c:v>16.052452763341648</c:v>
                </c:pt>
                <c:pt idx="250">
                  <c:v>16.041640590703174</c:v>
                </c:pt>
                <c:pt idx="251">
                  <c:v>16.030828418064697</c:v>
                </c:pt>
                <c:pt idx="252">
                  <c:v>16.020016245426223</c:v>
                </c:pt>
                <c:pt idx="253">
                  <c:v>16.00920407278775</c:v>
                </c:pt>
                <c:pt idx="254">
                  <c:v>15.998391900149276</c:v>
                </c:pt>
                <c:pt idx="255">
                  <c:v>15.987579727510802</c:v>
                </c:pt>
                <c:pt idx="256">
                  <c:v>15.976767554872328</c:v>
                </c:pt>
                <c:pt idx="257">
                  <c:v>15.965955382233854</c:v>
                </c:pt>
                <c:pt idx="258">
                  <c:v>15.955143209595377</c:v>
                </c:pt>
                <c:pt idx="259">
                  <c:v>15.944331036956903</c:v>
                </c:pt>
                <c:pt idx="260">
                  <c:v>15.93351886431843</c:v>
                </c:pt>
                <c:pt idx="261">
                  <c:v>15.922706691679956</c:v>
                </c:pt>
                <c:pt idx="262">
                  <c:v>15.911894519041482</c:v>
                </c:pt>
                <c:pt idx="263">
                  <c:v>15.901082346403008</c:v>
                </c:pt>
                <c:pt idx="264">
                  <c:v>15.890270173764531</c:v>
                </c:pt>
                <c:pt idx="265">
                  <c:v>15.879458001126057</c:v>
                </c:pt>
                <c:pt idx="266">
                  <c:v>15.868645828487583</c:v>
                </c:pt>
                <c:pt idx="267">
                  <c:v>15.85783365584911</c:v>
                </c:pt>
                <c:pt idx="268">
                  <c:v>15.847021483210636</c:v>
                </c:pt>
                <c:pt idx="269">
                  <c:v>15.836209310572162</c:v>
                </c:pt>
                <c:pt idx="270">
                  <c:v>15.825397137933688</c:v>
                </c:pt>
                <c:pt idx="271">
                  <c:v>15.814584965295211</c:v>
                </c:pt>
                <c:pt idx="272">
                  <c:v>15.803772792656737</c:v>
                </c:pt>
                <c:pt idx="273">
                  <c:v>15.792960620018263</c:v>
                </c:pt>
                <c:pt idx="274">
                  <c:v>15.78214844737979</c:v>
                </c:pt>
                <c:pt idx="275">
                  <c:v>15.771336274741316</c:v>
                </c:pt>
                <c:pt idx="276">
                  <c:v>15.760524102102842</c:v>
                </c:pt>
                <c:pt idx="277">
                  <c:v>15.749711929464368</c:v>
                </c:pt>
                <c:pt idx="278">
                  <c:v>15.738899756825891</c:v>
                </c:pt>
                <c:pt idx="279">
                  <c:v>15.728087584187417</c:v>
                </c:pt>
                <c:pt idx="280">
                  <c:v>15.717275411548943</c:v>
                </c:pt>
                <c:pt idx="281">
                  <c:v>15.706463238910469</c:v>
                </c:pt>
                <c:pt idx="282">
                  <c:v>15.695651066271996</c:v>
                </c:pt>
                <c:pt idx="283">
                  <c:v>15.684838893633522</c:v>
                </c:pt>
                <c:pt idx="284">
                  <c:v>15.674026720995045</c:v>
                </c:pt>
                <c:pt idx="285">
                  <c:v>15.663214548356571</c:v>
                </c:pt>
                <c:pt idx="286">
                  <c:v>15.652402375718097</c:v>
                </c:pt>
                <c:pt idx="287">
                  <c:v>15.641590203079623</c:v>
                </c:pt>
                <c:pt idx="288">
                  <c:v>15.630778030441149</c:v>
                </c:pt>
                <c:pt idx="289">
                  <c:v>15.619965857802676</c:v>
                </c:pt>
                <c:pt idx="290">
                  <c:v>15.609153685164202</c:v>
                </c:pt>
                <c:pt idx="291">
                  <c:v>15.598341512525725</c:v>
                </c:pt>
                <c:pt idx="292">
                  <c:v>15.587529339887251</c:v>
                </c:pt>
                <c:pt idx="293">
                  <c:v>15.576717167248777</c:v>
                </c:pt>
                <c:pt idx="294">
                  <c:v>15.565904994610303</c:v>
                </c:pt>
                <c:pt idx="295">
                  <c:v>15.555092821971829</c:v>
                </c:pt>
                <c:pt idx="296">
                  <c:v>15.544280649333356</c:v>
                </c:pt>
                <c:pt idx="297">
                  <c:v>15.533468476694882</c:v>
                </c:pt>
                <c:pt idx="298">
                  <c:v>15.522656304056405</c:v>
                </c:pt>
                <c:pt idx="299">
                  <c:v>15.511844131417931</c:v>
                </c:pt>
                <c:pt idx="300">
                  <c:v>15.501031958779457</c:v>
                </c:pt>
                <c:pt idx="301">
                  <c:v>15.490219786140983</c:v>
                </c:pt>
                <c:pt idx="302">
                  <c:v>15.479407613502509</c:v>
                </c:pt>
                <c:pt idx="303">
                  <c:v>15.468595440864036</c:v>
                </c:pt>
                <c:pt idx="304">
                  <c:v>15.457783268225558</c:v>
                </c:pt>
                <c:pt idx="305">
                  <c:v>15.446971095587084</c:v>
                </c:pt>
                <c:pt idx="306">
                  <c:v>15.436158922948611</c:v>
                </c:pt>
                <c:pt idx="307">
                  <c:v>15.425346750310137</c:v>
                </c:pt>
                <c:pt idx="308">
                  <c:v>15.414534577671663</c:v>
                </c:pt>
                <c:pt idx="309">
                  <c:v>15.403722405033189</c:v>
                </c:pt>
                <c:pt idx="310">
                  <c:v>15.392910232394716</c:v>
                </c:pt>
                <c:pt idx="311">
                  <c:v>15.382098059756238</c:v>
                </c:pt>
                <c:pt idx="312">
                  <c:v>15.371285887117764</c:v>
                </c:pt>
                <c:pt idx="313">
                  <c:v>15.360473714479291</c:v>
                </c:pt>
                <c:pt idx="314">
                  <c:v>15.349661541840817</c:v>
                </c:pt>
                <c:pt idx="315">
                  <c:v>15.338849369202343</c:v>
                </c:pt>
                <c:pt idx="316">
                  <c:v>15.328037196563869</c:v>
                </c:pt>
                <c:pt idx="317">
                  <c:v>15.317225023925396</c:v>
                </c:pt>
                <c:pt idx="318">
                  <c:v>15.306412851286918</c:v>
                </c:pt>
                <c:pt idx="319">
                  <c:v>15.295600678648444</c:v>
                </c:pt>
                <c:pt idx="320">
                  <c:v>15.284788506009971</c:v>
                </c:pt>
                <c:pt idx="321">
                  <c:v>15.273976333371497</c:v>
                </c:pt>
                <c:pt idx="322">
                  <c:v>15.263164160733023</c:v>
                </c:pt>
                <c:pt idx="323">
                  <c:v>15.252351988094549</c:v>
                </c:pt>
                <c:pt idx="324">
                  <c:v>15.241539815456072</c:v>
                </c:pt>
                <c:pt idx="325">
                  <c:v>15.230727642817598</c:v>
                </c:pt>
                <c:pt idx="326">
                  <c:v>15.219915470179124</c:v>
                </c:pt>
                <c:pt idx="327">
                  <c:v>15.209103297540651</c:v>
                </c:pt>
                <c:pt idx="328">
                  <c:v>15.198291124902177</c:v>
                </c:pt>
                <c:pt idx="329">
                  <c:v>15.187478952263703</c:v>
                </c:pt>
                <c:pt idx="330">
                  <c:v>15.176666779625229</c:v>
                </c:pt>
                <c:pt idx="331">
                  <c:v>15.165854606986752</c:v>
                </c:pt>
                <c:pt idx="332">
                  <c:v>15.155042434348278</c:v>
                </c:pt>
                <c:pt idx="333">
                  <c:v>15.144230261709804</c:v>
                </c:pt>
                <c:pt idx="334">
                  <c:v>15.133418089071331</c:v>
                </c:pt>
                <c:pt idx="335">
                  <c:v>15.122605916432857</c:v>
                </c:pt>
                <c:pt idx="336">
                  <c:v>15.111793743794383</c:v>
                </c:pt>
                <c:pt idx="337">
                  <c:v>15.100981571155906</c:v>
                </c:pt>
                <c:pt idx="338">
                  <c:v>15.090169398517432</c:v>
                </c:pt>
                <c:pt idx="339">
                  <c:v>15.079357225878958</c:v>
                </c:pt>
                <c:pt idx="340">
                  <c:v>15.068545053240484</c:v>
                </c:pt>
                <c:pt idx="341">
                  <c:v>15.057732880602011</c:v>
                </c:pt>
                <c:pt idx="342">
                  <c:v>15.046920707963537</c:v>
                </c:pt>
                <c:pt idx="343">
                  <c:v>15.036108535325063</c:v>
                </c:pt>
                <c:pt idx="344">
                  <c:v>15.025296362686586</c:v>
                </c:pt>
                <c:pt idx="345">
                  <c:v>15.014484190048112</c:v>
                </c:pt>
                <c:pt idx="346">
                  <c:v>15.003672017409638</c:v>
                </c:pt>
                <c:pt idx="347">
                  <c:v>14.992859844771164</c:v>
                </c:pt>
                <c:pt idx="348">
                  <c:v>14.982047672132691</c:v>
                </c:pt>
                <c:pt idx="349">
                  <c:v>14.971235499494217</c:v>
                </c:pt>
                <c:pt idx="350">
                  <c:v>14.960423326855743</c:v>
                </c:pt>
                <c:pt idx="351">
                  <c:v>14.949611154217266</c:v>
                </c:pt>
                <c:pt idx="352">
                  <c:v>14.938798981578792</c:v>
                </c:pt>
                <c:pt idx="353">
                  <c:v>14.927986808940318</c:v>
                </c:pt>
                <c:pt idx="354">
                  <c:v>14.917174636301844</c:v>
                </c:pt>
                <c:pt idx="355">
                  <c:v>14.90636246366337</c:v>
                </c:pt>
                <c:pt idx="356">
                  <c:v>14.895550291024897</c:v>
                </c:pt>
                <c:pt idx="357">
                  <c:v>14.884738118386419</c:v>
                </c:pt>
                <c:pt idx="358">
                  <c:v>14.873925945747946</c:v>
                </c:pt>
                <c:pt idx="359">
                  <c:v>14.863113773109472</c:v>
                </c:pt>
                <c:pt idx="360">
                  <c:v>14.852301600470998</c:v>
                </c:pt>
                <c:pt idx="361">
                  <c:v>14.841489427832524</c:v>
                </c:pt>
                <c:pt idx="362">
                  <c:v>14.83067725519405</c:v>
                </c:pt>
                <c:pt idx="363">
                  <c:v>14.819865082555575</c:v>
                </c:pt>
                <c:pt idx="364">
                  <c:v>14.809052909917101</c:v>
                </c:pt>
                <c:pt idx="365">
                  <c:v>14.798240737278626</c:v>
                </c:pt>
                <c:pt idx="366">
                  <c:v>14.787428564640152</c:v>
                </c:pt>
                <c:pt idx="367">
                  <c:v>14.776616392001678</c:v>
                </c:pt>
                <c:pt idx="368">
                  <c:v>14.765804219363204</c:v>
                </c:pt>
                <c:pt idx="369">
                  <c:v>14.75499204672473</c:v>
                </c:pt>
                <c:pt idx="370">
                  <c:v>14.744179874086255</c:v>
                </c:pt>
                <c:pt idx="371">
                  <c:v>14.733367701447781</c:v>
                </c:pt>
                <c:pt idx="372">
                  <c:v>14.722555528809306</c:v>
                </c:pt>
                <c:pt idx="373">
                  <c:v>14.711743356170832</c:v>
                </c:pt>
                <c:pt idx="374">
                  <c:v>14.700931183532358</c:v>
                </c:pt>
                <c:pt idx="375">
                  <c:v>14.690119010893884</c:v>
                </c:pt>
                <c:pt idx="376">
                  <c:v>14.67930683825541</c:v>
                </c:pt>
                <c:pt idx="377">
                  <c:v>14.668494665616935</c:v>
                </c:pt>
                <c:pt idx="378">
                  <c:v>14.657682492978459</c:v>
                </c:pt>
                <c:pt idx="379">
                  <c:v>14.646870320339985</c:v>
                </c:pt>
                <c:pt idx="380">
                  <c:v>14.636058147701512</c:v>
                </c:pt>
                <c:pt idx="381">
                  <c:v>14.625245975063038</c:v>
                </c:pt>
                <c:pt idx="382">
                  <c:v>14.614433802424564</c:v>
                </c:pt>
                <c:pt idx="383">
                  <c:v>14.603621629786089</c:v>
                </c:pt>
                <c:pt idx="384">
                  <c:v>14.592809457147615</c:v>
                </c:pt>
                <c:pt idx="385">
                  <c:v>14.581997284509139</c:v>
                </c:pt>
                <c:pt idx="386">
                  <c:v>14.571185111870665</c:v>
                </c:pt>
                <c:pt idx="387">
                  <c:v>14.560372939232192</c:v>
                </c:pt>
                <c:pt idx="388">
                  <c:v>14.549560766593718</c:v>
                </c:pt>
                <c:pt idx="389">
                  <c:v>14.538748593955244</c:v>
                </c:pt>
                <c:pt idx="390">
                  <c:v>14.527936421316769</c:v>
                </c:pt>
                <c:pt idx="391">
                  <c:v>14.517124248678295</c:v>
                </c:pt>
                <c:pt idx="392">
                  <c:v>14.506312076039819</c:v>
                </c:pt>
                <c:pt idx="393">
                  <c:v>14.495499903401345</c:v>
                </c:pt>
                <c:pt idx="394">
                  <c:v>14.484687730762872</c:v>
                </c:pt>
                <c:pt idx="395">
                  <c:v>14.473875558124398</c:v>
                </c:pt>
                <c:pt idx="396">
                  <c:v>14.463063385485924</c:v>
                </c:pt>
                <c:pt idx="397">
                  <c:v>14.452251212847449</c:v>
                </c:pt>
                <c:pt idx="398">
                  <c:v>14.441439040208973</c:v>
                </c:pt>
                <c:pt idx="399">
                  <c:v>14.430626867570499</c:v>
                </c:pt>
                <c:pt idx="400">
                  <c:v>14.419814694932025</c:v>
                </c:pt>
                <c:pt idx="401">
                  <c:v>14.409002522293552</c:v>
                </c:pt>
                <c:pt idx="402">
                  <c:v>14.398190349655078</c:v>
                </c:pt>
                <c:pt idx="403">
                  <c:v>14.387378177016602</c:v>
                </c:pt>
                <c:pt idx="404">
                  <c:v>14.376566004378128</c:v>
                </c:pt>
                <c:pt idx="405">
                  <c:v>14.365753831739653</c:v>
                </c:pt>
                <c:pt idx="406">
                  <c:v>14.354941659101179</c:v>
                </c:pt>
                <c:pt idx="407">
                  <c:v>14.344129486462705</c:v>
                </c:pt>
                <c:pt idx="408">
                  <c:v>14.333317313824232</c:v>
                </c:pt>
                <c:pt idx="409">
                  <c:v>14.322505141185758</c:v>
                </c:pt>
                <c:pt idx="410">
                  <c:v>14.311692968547282</c:v>
                </c:pt>
                <c:pt idx="411">
                  <c:v>14.300880795908807</c:v>
                </c:pt>
                <c:pt idx="412">
                  <c:v>14.290068623270333</c:v>
                </c:pt>
                <c:pt idx="413">
                  <c:v>14.279256450631859</c:v>
                </c:pt>
                <c:pt idx="414">
                  <c:v>14.268444277993385</c:v>
                </c:pt>
                <c:pt idx="415">
                  <c:v>14.257632105354912</c:v>
                </c:pt>
                <c:pt idx="416">
                  <c:v>14.246819932716436</c:v>
                </c:pt>
                <c:pt idx="417">
                  <c:v>14.236007760077962</c:v>
                </c:pt>
                <c:pt idx="418">
                  <c:v>14.225195587439487</c:v>
                </c:pt>
                <c:pt idx="419">
                  <c:v>14.214383414801013</c:v>
                </c:pt>
                <c:pt idx="420">
                  <c:v>14.203571242162539</c:v>
                </c:pt>
                <c:pt idx="421">
                  <c:v>14.192759069524065</c:v>
                </c:pt>
                <c:pt idx="422">
                  <c:v>14.181946896885592</c:v>
                </c:pt>
                <c:pt idx="423">
                  <c:v>14.171134724247116</c:v>
                </c:pt>
                <c:pt idx="424">
                  <c:v>14.160322551608642</c:v>
                </c:pt>
                <c:pt idx="425">
                  <c:v>14.149510378970167</c:v>
                </c:pt>
                <c:pt idx="426">
                  <c:v>14.138698206331693</c:v>
                </c:pt>
                <c:pt idx="427">
                  <c:v>14.127886033693219</c:v>
                </c:pt>
                <c:pt idx="428">
                  <c:v>14.117073861054745</c:v>
                </c:pt>
                <c:pt idx="429">
                  <c:v>14.106261688416271</c:v>
                </c:pt>
                <c:pt idx="430">
                  <c:v>14.095449515777796</c:v>
                </c:pt>
                <c:pt idx="431">
                  <c:v>14.08463734313932</c:v>
                </c:pt>
                <c:pt idx="432">
                  <c:v>14.073825170500847</c:v>
                </c:pt>
                <c:pt idx="433">
                  <c:v>14.063012997862373</c:v>
                </c:pt>
                <c:pt idx="434">
                  <c:v>14.052200825223899</c:v>
                </c:pt>
                <c:pt idx="435">
                  <c:v>14.041388652585425</c:v>
                </c:pt>
                <c:pt idx="436">
                  <c:v>14.03057647994695</c:v>
                </c:pt>
                <c:pt idx="437">
                  <c:v>14.019764307308476</c:v>
                </c:pt>
                <c:pt idx="438">
                  <c:v>14.00895213467</c:v>
                </c:pt>
                <c:pt idx="439">
                  <c:v>13.998139962031527</c:v>
                </c:pt>
                <c:pt idx="440">
                  <c:v>13.987327789393053</c:v>
                </c:pt>
                <c:pt idx="441">
                  <c:v>13.976515616754579</c:v>
                </c:pt>
                <c:pt idx="442">
                  <c:v>13.965703444116105</c:v>
                </c:pt>
                <c:pt idx="443">
                  <c:v>13.95489127147763</c:v>
                </c:pt>
                <c:pt idx="444">
                  <c:v>13.944079098839156</c:v>
                </c:pt>
                <c:pt idx="445">
                  <c:v>13.93326692620068</c:v>
                </c:pt>
                <c:pt idx="446">
                  <c:v>13.922454753562207</c:v>
                </c:pt>
                <c:pt idx="447">
                  <c:v>13.911642580923733</c:v>
                </c:pt>
                <c:pt idx="448">
                  <c:v>13.900830408285259</c:v>
                </c:pt>
                <c:pt idx="449">
                  <c:v>13.890018235646785</c:v>
                </c:pt>
                <c:pt idx="450">
                  <c:v>13.87920606300831</c:v>
                </c:pt>
                <c:pt idx="451">
                  <c:v>13.868393890369834</c:v>
                </c:pt>
                <c:pt idx="452">
                  <c:v>13.85758171773136</c:v>
                </c:pt>
                <c:pt idx="453">
                  <c:v>13.846769545092886</c:v>
                </c:pt>
                <c:pt idx="454">
                  <c:v>13.835957372454413</c:v>
                </c:pt>
                <c:pt idx="455">
                  <c:v>13.825145199815939</c:v>
                </c:pt>
                <c:pt idx="456">
                  <c:v>13.814333027177463</c:v>
                </c:pt>
                <c:pt idx="457">
                  <c:v>13.80352085453899</c:v>
                </c:pt>
                <c:pt idx="458">
                  <c:v>13.792708681900514</c:v>
                </c:pt>
                <c:pt idx="459">
                  <c:v>13.78189650926204</c:v>
                </c:pt>
                <c:pt idx="460">
                  <c:v>13.771084336623566</c:v>
                </c:pt>
                <c:pt idx="461">
                  <c:v>13.760272163985093</c:v>
                </c:pt>
                <c:pt idx="462">
                  <c:v>13.749459991346619</c:v>
                </c:pt>
                <c:pt idx="463">
                  <c:v>13.738647818708143</c:v>
                </c:pt>
                <c:pt idx="464">
                  <c:v>13.72783564606967</c:v>
                </c:pt>
                <c:pt idx="465">
                  <c:v>13.717023473431194</c:v>
                </c:pt>
                <c:pt idx="466">
                  <c:v>13.70621130079272</c:v>
                </c:pt>
                <c:pt idx="467">
                  <c:v>13.695399128154246</c:v>
                </c:pt>
                <c:pt idx="468">
                  <c:v>13.684586955515773</c:v>
                </c:pt>
                <c:pt idx="469">
                  <c:v>13.673774782877299</c:v>
                </c:pt>
                <c:pt idx="470">
                  <c:v>13.662962610238823</c:v>
                </c:pt>
                <c:pt idx="471">
                  <c:v>13.652150437600348</c:v>
                </c:pt>
                <c:pt idx="472">
                  <c:v>13.641338264961874</c:v>
                </c:pt>
                <c:pt idx="473">
                  <c:v>13.6305260923234</c:v>
                </c:pt>
                <c:pt idx="474">
                  <c:v>13.619713919684926</c:v>
                </c:pt>
                <c:pt idx="475">
                  <c:v>13.608901747046453</c:v>
                </c:pt>
                <c:pt idx="476">
                  <c:v>13.598089574407977</c:v>
                </c:pt>
                <c:pt idx="477">
                  <c:v>13.587277401769503</c:v>
                </c:pt>
                <c:pt idx="478">
                  <c:v>13.576465229131028</c:v>
                </c:pt>
                <c:pt idx="479">
                  <c:v>13.565653056492554</c:v>
                </c:pt>
                <c:pt idx="480">
                  <c:v>13.55484088385408</c:v>
                </c:pt>
                <c:pt idx="481">
                  <c:v>13.544028711215606</c:v>
                </c:pt>
                <c:pt idx="482">
                  <c:v>13.533216538577133</c:v>
                </c:pt>
                <c:pt idx="483">
                  <c:v>13.522404365938657</c:v>
                </c:pt>
                <c:pt idx="484">
                  <c:v>13.511592193300183</c:v>
                </c:pt>
                <c:pt idx="485">
                  <c:v>13.500780020661708</c:v>
                </c:pt>
                <c:pt idx="486">
                  <c:v>13.489967848023234</c:v>
                </c:pt>
                <c:pt idx="487">
                  <c:v>13.47915567538476</c:v>
                </c:pt>
                <c:pt idx="488">
                  <c:v>13.468343502746286</c:v>
                </c:pt>
                <c:pt idx="489">
                  <c:v>13.457531330107813</c:v>
                </c:pt>
                <c:pt idx="490">
                  <c:v>13.446719157469337</c:v>
                </c:pt>
                <c:pt idx="491">
                  <c:v>13.435906984830861</c:v>
                </c:pt>
                <c:pt idx="492">
                  <c:v>13.425094812192388</c:v>
                </c:pt>
                <c:pt idx="493">
                  <c:v>13.414282639553914</c:v>
                </c:pt>
                <c:pt idx="494">
                  <c:v>13.40347046691544</c:v>
                </c:pt>
                <c:pt idx="495">
                  <c:v>13.392658294276966</c:v>
                </c:pt>
                <c:pt idx="496">
                  <c:v>13.381846121638491</c:v>
                </c:pt>
                <c:pt idx="497">
                  <c:v>13.371033949000017</c:v>
                </c:pt>
                <c:pt idx="498">
                  <c:v>13.360221776361541</c:v>
                </c:pt>
                <c:pt idx="499">
                  <c:v>13.349409603723068</c:v>
                </c:pt>
                <c:pt idx="500">
                  <c:v>13.338597431084594</c:v>
                </c:pt>
                <c:pt idx="501">
                  <c:v>13.32778525844612</c:v>
                </c:pt>
                <c:pt idx="502">
                  <c:v>13.316973085807646</c:v>
                </c:pt>
                <c:pt idx="503">
                  <c:v>13.306160913169171</c:v>
                </c:pt>
                <c:pt idx="504">
                  <c:v>13.295348740530697</c:v>
                </c:pt>
                <c:pt idx="505">
                  <c:v>13.284536567892221</c:v>
                </c:pt>
                <c:pt idx="506">
                  <c:v>13.273724395253748</c:v>
                </c:pt>
                <c:pt idx="507">
                  <c:v>13.262912222615274</c:v>
                </c:pt>
                <c:pt idx="508">
                  <c:v>13.2521000499768</c:v>
                </c:pt>
                <c:pt idx="509">
                  <c:v>13.241287877338326</c:v>
                </c:pt>
                <c:pt idx="510">
                  <c:v>13.230475704699851</c:v>
                </c:pt>
                <c:pt idx="511">
                  <c:v>13.219663532061375</c:v>
                </c:pt>
                <c:pt idx="512">
                  <c:v>13.208851359422901</c:v>
                </c:pt>
                <c:pt idx="513">
                  <c:v>13.198039186784428</c:v>
                </c:pt>
                <c:pt idx="514">
                  <c:v>13.187227014145954</c:v>
                </c:pt>
                <c:pt idx="515">
                  <c:v>13.17641484150748</c:v>
                </c:pt>
                <c:pt idx="516">
                  <c:v>13.165602668869004</c:v>
                </c:pt>
                <c:pt idx="517">
                  <c:v>13.154790496230531</c:v>
                </c:pt>
                <c:pt idx="518">
                  <c:v>13.143978323592055</c:v>
                </c:pt>
                <c:pt idx="519">
                  <c:v>13.133166150953581</c:v>
                </c:pt>
                <c:pt idx="520">
                  <c:v>13.122353978315108</c:v>
                </c:pt>
                <c:pt idx="521">
                  <c:v>13.111541805676634</c:v>
                </c:pt>
                <c:pt idx="522">
                  <c:v>13.10072963303816</c:v>
                </c:pt>
                <c:pt idx="523">
                  <c:v>13.089917460399684</c:v>
                </c:pt>
                <c:pt idx="524">
                  <c:v>13.079105287761209</c:v>
                </c:pt>
                <c:pt idx="525">
                  <c:v>13.068293115122735</c:v>
                </c:pt>
                <c:pt idx="526">
                  <c:v>13.057480942484261</c:v>
                </c:pt>
                <c:pt idx="527">
                  <c:v>13.046668769845787</c:v>
                </c:pt>
                <c:pt idx="528">
                  <c:v>13.035856597207314</c:v>
                </c:pt>
                <c:pt idx="529">
                  <c:v>13.025044424568838</c:v>
                </c:pt>
                <c:pt idx="530">
                  <c:v>13.014232251930364</c:v>
                </c:pt>
                <c:pt idx="531">
                  <c:v>13.003420079291889</c:v>
                </c:pt>
                <c:pt idx="532">
                  <c:v>12.992607906653415</c:v>
                </c:pt>
                <c:pt idx="533">
                  <c:v>12.981795734014941</c:v>
                </c:pt>
                <c:pt idx="534">
                  <c:v>12.970983561376467</c:v>
                </c:pt>
                <c:pt idx="535">
                  <c:v>12.960171388737994</c:v>
                </c:pt>
                <c:pt idx="536">
                  <c:v>12.949359216099518</c:v>
                </c:pt>
                <c:pt idx="537">
                  <c:v>12.938547043461044</c:v>
                </c:pt>
                <c:pt idx="538">
                  <c:v>12.927734870822569</c:v>
                </c:pt>
                <c:pt idx="539">
                  <c:v>12.916922698184095</c:v>
                </c:pt>
                <c:pt idx="540">
                  <c:v>12.906110525545621</c:v>
                </c:pt>
                <c:pt idx="541">
                  <c:v>12.895298352907147</c:v>
                </c:pt>
                <c:pt idx="542">
                  <c:v>12.884486180268674</c:v>
                </c:pt>
                <c:pt idx="543">
                  <c:v>12.873674007630198</c:v>
                </c:pt>
                <c:pt idx="544">
                  <c:v>12.862861834991723</c:v>
                </c:pt>
                <c:pt idx="545">
                  <c:v>12.852049662353249</c:v>
                </c:pt>
                <c:pt idx="546">
                  <c:v>12.841237489714775</c:v>
                </c:pt>
                <c:pt idx="547">
                  <c:v>12.830425317076301</c:v>
                </c:pt>
                <c:pt idx="548">
                  <c:v>12.819613144437827</c:v>
                </c:pt>
                <c:pt idx="549">
                  <c:v>12.808800971799352</c:v>
                </c:pt>
                <c:pt idx="550">
                  <c:v>12.797988799160878</c:v>
                </c:pt>
                <c:pt idx="551">
                  <c:v>12.787176626522403</c:v>
                </c:pt>
                <c:pt idx="552">
                  <c:v>12.776364453883929</c:v>
                </c:pt>
                <c:pt idx="553">
                  <c:v>12.765552281245455</c:v>
                </c:pt>
                <c:pt idx="554">
                  <c:v>12.754740108606981</c:v>
                </c:pt>
                <c:pt idx="555">
                  <c:v>12.743927935968507</c:v>
                </c:pt>
                <c:pt idx="556">
                  <c:v>12.733115763330032</c:v>
                </c:pt>
                <c:pt idx="557">
                  <c:v>12.722303590691558</c:v>
                </c:pt>
                <c:pt idx="558">
                  <c:v>12.711491418053082</c:v>
                </c:pt>
                <c:pt idx="559">
                  <c:v>12.700679245414609</c:v>
                </c:pt>
                <c:pt idx="560">
                  <c:v>12.689867072776135</c:v>
                </c:pt>
                <c:pt idx="561">
                  <c:v>12.679054900137661</c:v>
                </c:pt>
                <c:pt idx="562">
                  <c:v>12.668242727499187</c:v>
                </c:pt>
                <c:pt idx="563">
                  <c:v>12.657430554860712</c:v>
                </c:pt>
                <c:pt idx="564">
                  <c:v>12.646618382222236</c:v>
                </c:pt>
                <c:pt idx="565">
                  <c:v>12.635806209583762</c:v>
                </c:pt>
                <c:pt idx="566">
                  <c:v>12.624994036945289</c:v>
                </c:pt>
                <c:pt idx="567">
                  <c:v>12.614181864306815</c:v>
                </c:pt>
                <c:pt idx="568">
                  <c:v>12.603369691668341</c:v>
                </c:pt>
                <c:pt idx="569">
                  <c:v>12.592557519029866</c:v>
                </c:pt>
                <c:pt idx="570">
                  <c:v>12.581745346391392</c:v>
                </c:pt>
                <c:pt idx="571">
                  <c:v>12.570933173752916</c:v>
                </c:pt>
                <c:pt idx="572">
                  <c:v>12.560121001114442</c:v>
                </c:pt>
                <c:pt idx="573">
                  <c:v>12.549308828475969</c:v>
                </c:pt>
                <c:pt idx="574">
                  <c:v>12.538496655837495</c:v>
                </c:pt>
                <c:pt idx="575">
                  <c:v>12.527684483199021</c:v>
                </c:pt>
                <c:pt idx="576">
                  <c:v>12.516872310560546</c:v>
                </c:pt>
                <c:pt idx="577">
                  <c:v>12.506060137922072</c:v>
                </c:pt>
                <c:pt idx="578">
                  <c:v>12.495247965283596</c:v>
                </c:pt>
                <c:pt idx="579">
                  <c:v>12.484435792645122</c:v>
                </c:pt>
                <c:pt idx="580">
                  <c:v>12.473623620006649</c:v>
                </c:pt>
                <c:pt idx="581">
                  <c:v>12.462811447368175</c:v>
                </c:pt>
                <c:pt idx="582">
                  <c:v>12.451999274729701</c:v>
                </c:pt>
                <c:pt idx="583">
                  <c:v>12.441187102091225</c:v>
                </c:pt>
                <c:pt idx="584">
                  <c:v>12.43037492945275</c:v>
                </c:pt>
                <c:pt idx="585">
                  <c:v>12.419562756814276</c:v>
                </c:pt>
                <c:pt idx="586">
                  <c:v>12.408750584175802</c:v>
                </c:pt>
                <c:pt idx="587">
                  <c:v>12.397938411537329</c:v>
                </c:pt>
                <c:pt idx="588">
                  <c:v>12.387126238898855</c:v>
                </c:pt>
                <c:pt idx="589">
                  <c:v>12.376314066260379</c:v>
                </c:pt>
                <c:pt idx="590">
                  <c:v>12.365501893621905</c:v>
                </c:pt>
                <c:pt idx="591">
                  <c:v>12.35468972098343</c:v>
                </c:pt>
                <c:pt idx="592">
                  <c:v>12.343877548344956</c:v>
                </c:pt>
                <c:pt idx="593">
                  <c:v>12.333065375706482</c:v>
                </c:pt>
                <c:pt idx="594">
                  <c:v>12.322253203068009</c:v>
                </c:pt>
                <c:pt idx="595">
                  <c:v>12.311441030429535</c:v>
                </c:pt>
                <c:pt idx="596">
                  <c:v>12.300628857791059</c:v>
                </c:pt>
                <c:pt idx="597">
                  <c:v>12.289816685152585</c:v>
                </c:pt>
                <c:pt idx="598">
                  <c:v>12.27900451251411</c:v>
                </c:pt>
                <c:pt idx="599">
                  <c:v>12.268192339875636</c:v>
                </c:pt>
                <c:pt idx="600">
                  <c:v>12.257380167237162</c:v>
                </c:pt>
                <c:pt idx="601">
                  <c:v>12.246567994598689</c:v>
                </c:pt>
                <c:pt idx="602">
                  <c:v>12.235755821960215</c:v>
                </c:pt>
                <c:pt idx="603">
                  <c:v>12.224943649321739</c:v>
                </c:pt>
                <c:pt idx="604">
                  <c:v>12.214131476683264</c:v>
                </c:pt>
                <c:pt idx="605">
                  <c:v>12.20331930404479</c:v>
                </c:pt>
                <c:pt idx="606">
                  <c:v>12.192507131406316</c:v>
                </c:pt>
                <c:pt idx="607">
                  <c:v>12.181694958767842</c:v>
                </c:pt>
                <c:pt idx="608">
                  <c:v>12.170882786129368</c:v>
                </c:pt>
                <c:pt idx="609">
                  <c:v>12.160070613490893</c:v>
                </c:pt>
                <c:pt idx="610">
                  <c:v>12.149258440852419</c:v>
                </c:pt>
                <c:pt idx="611">
                  <c:v>12.138446268213944</c:v>
                </c:pt>
                <c:pt idx="612">
                  <c:v>12.12763409557547</c:v>
                </c:pt>
                <c:pt idx="613">
                  <c:v>12.116821922936996</c:v>
                </c:pt>
                <c:pt idx="614">
                  <c:v>12.106009750298522</c:v>
                </c:pt>
                <c:pt idx="615">
                  <c:v>12.095197577660048</c:v>
                </c:pt>
                <c:pt idx="616">
                  <c:v>12.084385405021573</c:v>
                </c:pt>
                <c:pt idx="617">
                  <c:v>12.073573232383099</c:v>
                </c:pt>
                <c:pt idx="618">
                  <c:v>12.062761059744624</c:v>
                </c:pt>
                <c:pt idx="619">
                  <c:v>12.05194888710615</c:v>
                </c:pt>
                <c:pt idx="620">
                  <c:v>12.041136714467676</c:v>
                </c:pt>
                <c:pt idx="621">
                  <c:v>12.030324541829202</c:v>
                </c:pt>
                <c:pt idx="622">
                  <c:v>12.019512369190728</c:v>
                </c:pt>
                <c:pt idx="623">
                  <c:v>12.008700196552253</c:v>
                </c:pt>
                <c:pt idx="624">
                  <c:v>11.997888023913777</c:v>
                </c:pt>
                <c:pt idx="625">
                  <c:v>11.987075851275304</c:v>
                </c:pt>
                <c:pt idx="626">
                  <c:v>11.97626367863683</c:v>
                </c:pt>
                <c:pt idx="627">
                  <c:v>11.965451505998356</c:v>
                </c:pt>
                <c:pt idx="628">
                  <c:v>11.954639333359882</c:v>
                </c:pt>
                <c:pt idx="629">
                  <c:v>11.943827160721407</c:v>
                </c:pt>
                <c:pt idx="630">
                  <c:v>11.933014988082933</c:v>
                </c:pt>
                <c:pt idx="631">
                  <c:v>11.922202815444457</c:v>
                </c:pt>
                <c:pt idx="632">
                  <c:v>11.911390642805983</c:v>
                </c:pt>
                <c:pt idx="633">
                  <c:v>11.90057847016751</c:v>
                </c:pt>
                <c:pt idx="634">
                  <c:v>11.889766297529036</c:v>
                </c:pt>
                <c:pt idx="635">
                  <c:v>11.878954124890562</c:v>
                </c:pt>
                <c:pt idx="636">
                  <c:v>11.868141952252087</c:v>
                </c:pt>
                <c:pt idx="637">
                  <c:v>11.857329779613613</c:v>
                </c:pt>
                <c:pt idx="638">
                  <c:v>11.846517606975137</c:v>
                </c:pt>
                <c:pt idx="639">
                  <c:v>11.835705434336663</c:v>
                </c:pt>
                <c:pt idx="640">
                  <c:v>11.82489326169819</c:v>
                </c:pt>
                <c:pt idx="641">
                  <c:v>11.814081089059716</c:v>
                </c:pt>
                <c:pt idx="642">
                  <c:v>11.803268916421242</c:v>
                </c:pt>
                <c:pt idx="643">
                  <c:v>11.792456743782767</c:v>
                </c:pt>
                <c:pt idx="644">
                  <c:v>11.781644571144291</c:v>
                </c:pt>
                <c:pt idx="645">
                  <c:v>11.770832398505817</c:v>
                </c:pt>
                <c:pt idx="646">
                  <c:v>11.760020225867343</c:v>
                </c:pt>
                <c:pt idx="647">
                  <c:v>11.74920805322887</c:v>
                </c:pt>
                <c:pt idx="648">
                  <c:v>11.738395880590396</c:v>
                </c:pt>
                <c:pt idx="649">
                  <c:v>11.72758370795192</c:v>
                </c:pt>
                <c:pt idx="650">
                  <c:v>11.716771535313447</c:v>
                </c:pt>
                <c:pt idx="651">
                  <c:v>11.705959362674971</c:v>
                </c:pt>
                <c:pt idx="652">
                  <c:v>11.695147190036497</c:v>
                </c:pt>
                <c:pt idx="653">
                  <c:v>11.684335017398023</c:v>
                </c:pt>
                <c:pt idx="654">
                  <c:v>11.67352284475955</c:v>
                </c:pt>
                <c:pt idx="655">
                  <c:v>11.662710672121076</c:v>
                </c:pt>
                <c:pt idx="656">
                  <c:v>11.6518984994826</c:v>
                </c:pt>
                <c:pt idx="657">
                  <c:v>11.641086326844125</c:v>
                </c:pt>
                <c:pt idx="658">
                  <c:v>11.630274154205651</c:v>
                </c:pt>
                <c:pt idx="659">
                  <c:v>11.619461981567177</c:v>
                </c:pt>
                <c:pt idx="660">
                  <c:v>11.608649808928703</c:v>
                </c:pt>
                <c:pt idx="661">
                  <c:v>11.59783763629023</c:v>
                </c:pt>
                <c:pt idx="662">
                  <c:v>11.587025463651754</c:v>
                </c:pt>
                <c:pt idx="663">
                  <c:v>11.57621329101328</c:v>
                </c:pt>
                <c:pt idx="664">
                  <c:v>11.565401118374805</c:v>
                </c:pt>
                <c:pt idx="665">
                  <c:v>11.554588945736331</c:v>
                </c:pt>
                <c:pt idx="666">
                  <c:v>11.543776773097857</c:v>
                </c:pt>
                <c:pt idx="667">
                  <c:v>11.532964600459383</c:v>
                </c:pt>
                <c:pt idx="668">
                  <c:v>11.52215242782091</c:v>
                </c:pt>
                <c:pt idx="669">
                  <c:v>11.511340255182434</c:v>
                </c:pt>
                <c:pt idx="670">
                  <c:v>11.50052808254396</c:v>
                </c:pt>
                <c:pt idx="671">
                  <c:v>11.489715909905485</c:v>
                </c:pt>
                <c:pt idx="672">
                  <c:v>11.478903737267011</c:v>
                </c:pt>
                <c:pt idx="673">
                  <c:v>11.468091564628537</c:v>
                </c:pt>
                <c:pt idx="674">
                  <c:v>11.457279391990063</c:v>
                </c:pt>
                <c:pt idx="675">
                  <c:v>11.44646721935159</c:v>
                </c:pt>
                <c:pt idx="676">
                  <c:v>11.435655046713114</c:v>
                </c:pt>
                <c:pt idx="677">
                  <c:v>11.424842874074638</c:v>
                </c:pt>
                <c:pt idx="678">
                  <c:v>11.414030701436165</c:v>
                </c:pt>
                <c:pt idx="679">
                  <c:v>11.403218528797691</c:v>
                </c:pt>
                <c:pt idx="680">
                  <c:v>11.392406356159217</c:v>
                </c:pt>
                <c:pt idx="681">
                  <c:v>11.381594183520743</c:v>
                </c:pt>
                <c:pt idx="682">
                  <c:v>11.370782010882268</c:v>
                </c:pt>
                <c:pt idx="683">
                  <c:v>11.359969838243794</c:v>
                </c:pt>
                <c:pt idx="684">
                  <c:v>11.349157665605318</c:v>
                </c:pt>
                <c:pt idx="685">
                  <c:v>11.338345492966845</c:v>
                </c:pt>
                <c:pt idx="686">
                  <c:v>11.327533320328371</c:v>
                </c:pt>
                <c:pt idx="687">
                  <c:v>11.316721147689897</c:v>
                </c:pt>
                <c:pt idx="688">
                  <c:v>11.305908975051423</c:v>
                </c:pt>
                <c:pt idx="689">
                  <c:v>11.295096802412948</c:v>
                </c:pt>
                <c:pt idx="690">
                  <c:v>11.284284629774474</c:v>
                </c:pt>
                <c:pt idx="691">
                  <c:v>11.273472457135998</c:v>
                </c:pt>
                <c:pt idx="692">
                  <c:v>11.262660284497525</c:v>
                </c:pt>
                <c:pt idx="693">
                  <c:v>11.251848111859051</c:v>
                </c:pt>
                <c:pt idx="694">
                  <c:v>11.241035939220577</c:v>
                </c:pt>
                <c:pt idx="695">
                  <c:v>11.230223766582103</c:v>
                </c:pt>
                <c:pt idx="696">
                  <c:v>11.219411593943628</c:v>
                </c:pt>
                <c:pt idx="697">
                  <c:v>11.208599421305152</c:v>
                </c:pt>
                <c:pt idx="698">
                  <c:v>11.197787248666678</c:v>
                </c:pt>
                <c:pt idx="699">
                  <c:v>11.186975076028205</c:v>
                </c:pt>
                <c:pt idx="700">
                  <c:v>11.176162903389731</c:v>
                </c:pt>
                <c:pt idx="701">
                  <c:v>11.165350730751257</c:v>
                </c:pt>
                <c:pt idx="702">
                  <c:v>11.154538558112781</c:v>
                </c:pt>
                <c:pt idx="703">
                  <c:v>11.143726385474308</c:v>
                </c:pt>
                <c:pt idx="704">
                  <c:v>11.132914212835832</c:v>
                </c:pt>
                <c:pt idx="705">
                  <c:v>11.122102040197358</c:v>
                </c:pt>
                <c:pt idx="706">
                  <c:v>11.111289867558884</c:v>
                </c:pt>
                <c:pt idx="707">
                  <c:v>11.100477694920411</c:v>
                </c:pt>
                <c:pt idx="708">
                  <c:v>11.089665522281937</c:v>
                </c:pt>
                <c:pt idx="709">
                  <c:v>11.078853349643461</c:v>
                </c:pt>
                <c:pt idx="710">
                  <c:v>11.068041177004988</c:v>
                </c:pt>
                <c:pt idx="711">
                  <c:v>11.057229004366512</c:v>
                </c:pt>
                <c:pt idx="712">
                  <c:v>11.046416831728038</c:v>
                </c:pt>
                <c:pt idx="713">
                  <c:v>11.035604659089564</c:v>
                </c:pt>
                <c:pt idx="714">
                  <c:v>11.024792486451091</c:v>
                </c:pt>
                <c:pt idx="715">
                  <c:v>11.013980313812617</c:v>
                </c:pt>
                <c:pt idx="716">
                  <c:v>11.003168141174141</c:v>
                </c:pt>
                <c:pt idx="717">
                  <c:v>10.992355968535666</c:v>
                </c:pt>
                <c:pt idx="718">
                  <c:v>10.981543795897192</c:v>
                </c:pt>
                <c:pt idx="719">
                  <c:v>10.970731623258718</c:v>
                </c:pt>
                <c:pt idx="720">
                  <c:v>10.959919450620244</c:v>
                </c:pt>
                <c:pt idx="721">
                  <c:v>10.949107277981771</c:v>
                </c:pt>
                <c:pt idx="722">
                  <c:v>10.938295105343295</c:v>
                </c:pt>
                <c:pt idx="723">
                  <c:v>10.927482932704821</c:v>
                </c:pt>
                <c:pt idx="724">
                  <c:v>10.916670760066346</c:v>
                </c:pt>
                <c:pt idx="725">
                  <c:v>10.905858587427872</c:v>
                </c:pt>
                <c:pt idx="726">
                  <c:v>10.895046414789398</c:v>
                </c:pt>
                <c:pt idx="727">
                  <c:v>10.884234242150924</c:v>
                </c:pt>
                <c:pt idx="728">
                  <c:v>10.873422069512451</c:v>
                </c:pt>
                <c:pt idx="729">
                  <c:v>10.862609896873975</c:v>
                </c:pt>
                <c:pt idx="730">
                  <c:v>10.851797724235501</c:v>
                </c:pt>
                <c:pt idx="731">
                  <c:v>10.840985551597026</c:v>
                </c:pt>
                <c:pt idx="732">
                  <c:v>10.830173378958552</c:v>
                </c:pt>
                <c:pt idx="733">
                  <c:v>10.819361206320078</c:v>
                </c:pt>
                <c:pt idx="734">
                  <c:v>10.808549033681604</c:v>
                </c:pt>
                <c:pt idx="735">
                  <c:v>10.797736861043129</c:v>
                </c:pt>
                <c:pt idx="736">
                  <c:v>10.786924688404655</c:v>
                </c:pt>
                <c:pt idx="737">
                  <c:v>10.776112515766181</c:v>
                </c:pt>
                <c:pt idx="738">
                  <c:v>10.765300343127706</c:v>
                </c:pt>
                <c:pt idx="739">
                  <c:v>10.754488170489232</c:v>
                </c:pt>
                <c:pt idx="740">
                  <c:v>10.743675997850758</c:v>
                </c:pt>
                <c:pt idx="741">
                  <c:v>10.732863825212284</c:v>
                </c:pt>
                <c:pt idx="742">
                  <c:v>10.722051652573809</c:v>
                </c:pt>
                <c:pt idx="743">
                  <c:v>10.711239479935335</c:v>
                </c:pt>
                <c:pt idx="744">
                  <c:v>10.700427307296859</c:v>
                </c:pt>
                <c:pt idx="745">
                  <c:v>10.689615134658386</c:v>
                </c:pt>
                <c:pt idx="746">
                  <c:v>10.678802962019912</c:v>
                </c:pt>
                <c:pt idx="747">
                  <c:v>10.667990789381438</c:v>
                </c:pt>
                <c:pt idx="748">
                  <c:v>10.657178616742964</c:v>
                </c:pt>
                <c:pt idx="749">
                  <c:v>10.646366444104489</c:v>
                </c:pt>
                <c:pt idx="750">
                  <c:v>10.635554271466015</c:v>
                </c:pt>
                <c:pt idx="751">
                  <c:v>10.624742098827539</c:v>
                </c:pt>
                <c:pt idx="752">
                  <c:v>10.613929926189066</c:v>
                </c:pt>
                <c:pt idx="753">
                  <c:v>10.603117753550592</c:v>
                </c:pt>
                <c:pt idx="754">
                  <c:v>10.592305580912118</c:v>
                </c:pt>
                <c:pt idx="755">
                  <c:v>10.581493408273642</c:v>
                </c:pt>
                <c:pt idx="756">
                  <c:v>10.570681235635169</c:v>
                </c:pt>
                <c:pt idx="757">
                  <c:v>10.559869062996695</c:v>
                </c:pt>
                <c:pt idx="758">
                  <c:v>10.549056890358219</c:v>
                </c:pt>
                <c:pt idx="759">
                  <c:v>10.538244717719746</c:v>
                </c:pt>
                <c:pt idx="760">
                  <c:v>10.527432545081272</c:v>
                </c:pt>
                <c:pt idx="761">
                  <c:v>10.516620372442798</c:v>
                </c:pt>
                <c:pt idx="762">
                  <c:v>10.505808199804322</c:v>
                </c:pt>
                <c:pt idx="763">
                  <c:v>10.494996027165849</c:v>
                </c:pt>
                <c:pt idx="764">
                  <c:v>10.484183854527373</c:v>
                </c:pt>
                <c:pt idx="765">
                  <c:v>10.473371681888899</c:v>
                </c:pt>
                <c:pt idx="766">
                  <c:v>10.462559509250426</c:v>
                </c:pt>
                <c:pt idx="767">
                  <c:v>10.451747336611952</c:v>
                </c:pt>
                <c:pt idx="768">
                  <c:v>10.440935163973476</c:v>
                </c:pt>
                <c:pt idx="769">
                  <c:v>10.430122991335002</c:v>
                </c:pt>
                <c:pt idx="770">
                  <c:v>10.419310818696529</c:v>
                </c:pt>
                <c:pt idx="771">
                  <c:v>10.408498646058053</c:v>
                </c:pt>
                <c:pt idx="772">
                  <c:v>10.397686473419579</c:v>
                </c:pt>
                <c:pt idx="773">
                  <c:v>10.386874300781106</c:v>
                </c:pt>
                <c:pt idx="774">
                  <c:v>10.376062128142632</c:v>
                </c:pt>
                <c:pt idx="775">
                  <c:v>10.365249955504156</c:v>
                </c:pt>
                <c:pt idx="776">
                  <c:v>10.354437782865682</c:v>
                </c:pt>
                <c:pt idx="777">
                  <c:v>10.343625610227209</c:v>
                </c:pt>
                <c:pt idx="778">
                  <c:v>10.332813437588733</c:v>
                </c:pt>
                <c:pt idx="779">
                  <c:v>10.322001264950259</c:v>
                </c:pt>
                <c:pt idx="780">
                  <c:v>10.311189092311785</c:v>
                </c:pt>
                <c:pt idx="781">
                  <c:v>10.300376919673312</c:v>
                </c:pt>
                <c:pt idx="782">
                  <c:v>10.289564747034836</c:v>
                </c:pt>
                <c:pt idx="783">
                  <c:v>10.278752574396362</c:v>
                </c:pt>
                <c:pt idx="784">
                  <c:v>10.267940401757887</c:v>
                </c:pt>
                <c:pt idx="785">
                  <c:v>10.257128229119413</c:v>
                </c:pt>
                <c:pt idx="786">
                  <c:v>10.246316056480939</c:v>
                </c:pt>
                <c:pt idx="787">
                  <c:v>10.235503883842465</c:v>
                </c:pt>
                <c:pt idx="788">
                  <c:v>10.22469171120399</c:v>
                </c:pt>
                <c:pt idx="789">
                  <c:v>10.213879538565516</c:v>
                </c:pt>
                <c:pt idx="790">
                  <c:v>10.203067365927042</c:v>
                </c:pt>
                <c:pt idx="791">
                  <c:v>10.192255193288567</c:v>
                </c:pt>
                <c:pt idx="792">
                  <c:v>10.181443020650093</c:v>
                </c:pt>
                <c:pt idx="793">
                  <c:v>10.170630848011619</c:v>
                </c:pt>
                <c:pt idx="794">
                  <c:v>10.159818675373145</c:v>
                </c:pt>
                <c:pt idx="795">
                  <c:v>10.14900650273467</c:v>
                </c:pt>
                <c:pt idx="796">
                  <c:v>10.138194330096196</c:v>
                </c:pt>
                <c:pt idx="797">
                  <c:v>10.127382157457722</c:v>
                </c:pt>
                <c:pt idx="798">
                  <c:v>10.116569984819247</c:v>
                </c:pt>
                <c:pt idx="799">
                  <c:v>10.105757812180773</c:v>
                </c:pt>
                <c:pt idx="800">
                  <c:v>10.094945639542299</c:v>
                </c:pt>
                <c:pt idx="801">
                  <c:v>10.084133466903825</c:v>
                </c:pt>
                <c:pt idx="802">
                  <c:v>10.07332129426535</c:v>
                </c:pt>
                <c:pt idx="803">
                  <c:v>10.062509121626876</c:v>
                </c:pt>
                <c:pt idx="804">
                  <c:v>10.0516969489884</c:v>
                </c:pt>
                <c:pt idx="805">
                  <c:v>10.040884776349927</c:v>
                </c:pt>
                <c:pt idx="806">
                  <c:v>10.030072603711453</c:v>
                </c:pt>
                <c:pt idx="807">
                  <c:v>10.019260431072979</c:v>
                </c:pt>
                <c:pt idx="808">
                  <c:v>10.008448258434504</c:v>
                </c:pt>
                <c:pt idx="809">
                  <c:v>9.9976360857960298</c:v>
                </c:pt>
                <c:pt idx="810">
                  <c:v>9.986823913157556</c:v>
                </c:pt>
                <c:pt idx="811">
                  <c:v>9.9760117405190805</c:v>
                </c:pt>
                <c:pt idx="812">
                  <c:v>9.9651995678806067</c:v>
                </c:pt>
                <c:pt idx="813">
                  <c:v>9.9543873952421329</c:v>
                </c:pt>
                <c:pt idx="814">
                  <c:v>9.9435752226036591</c:v>
                </c:pt>
                <c:pt idx="815">
                  <c:v>9.9327630499651836</c:v>
                </c:pt>
                <c:pt idx="816">
                  <c:v>9.9219508773267098</c:v>
                </c:pt>
                <c:pt idx="817">
                  <c:v>9.9111387046882342</c:v>
                </c:pt>
                <c:pt idx="818">
                  <c:v>9.9003265320497604</c:v>
                </c:pt>
                <c:pt idx="819">
                  <c:v>9.8895143594112866</c:v>
                </c:pt>
                <c:pt idx="820">
                  <c:v>9.8787021867728129</c:v>
                </c:pt>
                <c:pt idx="821">
                  <c:v>9.8678900141343391</c:v>
                </c:pt>
                <c:pt idx="822">
                  <c:v>9.8570778414958635</c:v>
                </c:pt>
                <c:pt idx="823">
                  <c:v>9.8462656688573897</c:v>
                </c:pt>
                <c:pt idx="824">
                  <c:v>9.8354534962189142</c:v>
                </c:pt>
                <c:pt idx="825">
                  <c:v>9.8246413235804404</c:v>
                </c:pt>
                <c:pt idx="826">
                  <c:v>9.8138291509419666</c:v>
                </c:pt>
                <c:pt idx="827">
                  <c:v>9.8030169783034928</c:v>
                </c:pt>
                <c:pt idx="828">
                  <c:v>9.7922048056650173</c:v>
                </c:pt>
                <c:pt idx="829">
                  <c:v>9.7813926330265435</c:v>
                </c:pt>
                <c:pt idx="830">
                  <c:v>9.7705804603880697</c:v>
                </c:pt>
                <c:pt idx="831">
                  <c:v>9.7597682877495942</c:v>
                </c:pt>
                <c:pt idx="832">
                  <c:v>9.7489561151111204</c:v>
                </c:pt>
                <c:pt idx="833">
                  <c:v>9.7381439424726466</c:v>
                </c:pt>
                <c:pt idx="834">
                  <c:v>9.7273317698341728</c:v>
                </c:pt>
                <c:pt idx="835">
                  <c:v>9.7165195971956972</c:v>
                </c:pt>
                <c:pt idx="836">
                  <c:v>9.7057074245572235</c:v>
                </c:pt>
                <c:pt idx="837">
                  <c:v>9.6948952519187479</c:v>
                </c:pt>
                <c:pt idx="838">
                  <c:v>9.6840830792802741</c:v>
                </c:pt>
                <c:pt idx="839">
                  <c:v>9.6732709066418003</c:v>
                </c:pt>
                <c:pt idx="840">
                  <c:v>9.6624587340033266</c:v>
                </c:pt>
                <c:pt idx="841">
                  <c:v>9.6516465613648528</c:v>
                </c:pt>
                <c:pt idx="842">
                  <c:v>9.6408343887263772</c:v>
                </c:pt>
                <c:pt idx="843">
                  <c:v>9.6300222160879034</c:v>
                </c:pt>
                <c:pt idx="844">
                  <c:v>9.6192100434494279</c:v>
                </c:pt>
                <c:pt idx="845">
                  <c:v>9.6083978708109541</c:v>
                </c:pt>
                <c:pt idx="846">
                  <c:v>9.5975856981724803</c:v>
                </c:pt>
                <c:pt idx="847">
                  <c:v>9.5867735255340065</c:v>
                </c:pt>
                <c:pt idx="848">
                  <c:v>9.575961352895531</c:v>
                </c:pt>
                <c:pt idx="849">
                  <c:v>9.5651491802570572</c:v>
                </c:pt>
                <c:pt idx="850">
                  <c:v>9.5543370076185834</c:v>
                </c:pt>
                <c:pt idx="851">
                  <c:v>9.5435248349801078</c:v>
                </c:pt>
                <c:pt idx="852">
                  <c:v>9.5327126623416341</c:v>
                </c:pt>
                <c:pt idx="853">
                  <c:v>9.5219004897031603</c:v>
                </c:pt>
                <c:pt idx="854">
                  <c:v>9.5110883170646865</c:v>
                </c:pt>
                <c:pt idx="855">
                  <c:v>9.5002761444262109</c:v>
                </c:pt>
                <c:pt idx="856">
                  <c:v>9.4894639717877372</c:v>
                </c:pt>
                <c:pt idx="857">
                  <c:v>9.4786517991492616</c:v>
                </c:pt>
                <c:pt idx="858">
                  <c:v>9.4678396265107878</c:v>
                </c:pt>
                <c:pt idx="859">
                  <c:v>9.457027453872314</c:v>
                </c:pt>
                <c:pt idx="860">
                  <c:v>9.4462152812338402</c:v>
                </c:pt>
                <c:pt idx="861">
                  <c:v>9.4354031085953665</c:v>
                </c:pt>
                <c:pt idx="862">
                  <c:v>9.4245909359568909</c:v>
                </c:pt>
                <c:pt idx="863">
                  <c:v>9.4137787633184171</c:v>
                </c:pt>
                <c:pt idx="864">
                  <c:v>9.4029665906799416</c:v>
                </c:pt>
                <c:pt idx="865">
                  <c:v>9.3921544180414678</c:v>
                </c:pt>
                <c:pt idx="866">
                  <c:v>9.381342245402994</c:v>
                </c:pt>
                <c:pt idx="867">
                  <c:v>9.3705300727645202</c:v>
                </c:pt>
                <c:pt idx="868">
                  <c:v>9.3597179001260447</c:v>
                </c:pt>
                <c:pt idx="869">
                  <c:v>9.3489057274875709</c:v>
                </c:pt>
                <c:pt idx="870">
                  <c:v>9.3380935548490971</c:v>
                </c:pt>
                <c:pt idx="871">
                  <c:v>9.3272813822106215</c:v>
                </c:pt>
                <c:pt idx="872">
                  <c:v>9.3164692095721477</c:v>
                </c:pt>
                <c:pt idx="873">
                  <c:v>9.305657036933674</c:v>
                </c:pt>
                <c:pt idx="874">
                  <c:v>9.2948448642952002</c:v>
                </c:pt>
                <c:pt idx="875">
                  <c:v>9.2840326916567246</c:v>
                </c:pt>
                <c:pt idx="876">
                  <c:v>9.2732205190182508</c:v>
                </c:pt>
                <c:pt idx="877">
                  <c:v>9.2624083463797753</c:v>
                </c:pt>
                <c:pt idx="878">
                  <c:v>9.2515961737413015</c:v>
                </c:pt>
                <c:pt idx="879">
                  <c:v>9.2407840011028277</c:v>
                </c:pt>
                <c:pt idx="880">
                  <c:v>9.2299718284643539</c:v>
                </c:pt>
                <c:pt idx="881">
                  <c:v>9.2191596558258784</c:v>
                </c:pt>
                <c:pt idx="882">
                  <c:v>9.2083474831874046</c:v>
                </c:pt>
                <c:pt idx="883">
                  <c:v>9.1975353105489308</c:v>
                </c:pt>
                <c:pt idx="884">
                  <c:v>9.1867231379104553</c:v>
                </c:pt>
                <c:pt idx="885">
                  <c:v>9.1759109652719815</c:v>
                </c:pt>
                <c:pt idx="886">
                  <c:v>9.1650987926335077</c:v>
                </c:pt>
                <c:pt idx="887">
                  <c:v>9.1542866199950339</c:v>
                </c:pt>
                <c:pt idx="888">
                  <c:v>9.1434744473565583</c:v>
                </c:pt>
                <c:pt idx="889">
                  <c:v>9.1326622747180846</c:v>
                </c:pt>
                <c:pt idx="890">
                  <c:v>9.1218501020796108</c:v>
                </c:pt>
                <c:pt idx="891">
                  <c:v>9.1110379294411352</c:v>
                </c:pt>
                <c:pt idx="892">
                  <c:v>9.1002257568026614</c:v>
                </c:pt>
                <c:pt idx="893">
                  <c:v>9.0894135841641877</c:v>
                </c:pt>
                <c:pt idx="894">
                  <c:v>9.0786014115257139</c:v>
                </c:pt>
                <c:pt idx="895">
                  <c:v>9.0677892388872383</c:v>
                </c:pt>
                <c:pt idx="896">
                  <c:v>9.0569770662487645</c:v>
                </c:pt>
                <c:pt idx="897">
                  <c:v>9.046164893610289</c:v>
                </c:pt>
                <c:pt idx="898">
                  <c:v>9.0353527209718152</c:v>
                </c:pt>
                <c:pt idx="899">
                  <c:v>9.0245405483333414</c:v>
                </c:pt>
                <c:pt idx="900">
                  <c:v>9.0137283756948676</c:v>
                </c:pt>
                <c:pt idx="901">
                  <c:v>9.0029162030563921</c:v>
                </c:pt>
                <c:pt idx="902">
                  <c:v>8.9921040304179183</c:v>
                </c:pt>
                <c:pt idx="903">
                  <c:v>8.9812918577794445</c:v>
                </c:pt>
                <c:pt idx="904">
                  <c:v>8.9704796851409689</c:v>
                </c:pt>
                <c:pt idx="905">
                  <c:v>8.9596675125024952</c:v>
                </c:pt>
                <c:pt idx="906">
                  <c:v>8.9488553398640214</c:v>
                </c:pt>
                <c:pt idx="907">
                  <c:v>8.9380431672255476</c:v>
                </c:pt>
                <c:pt idx="908">
                  <c:v>8.927230994587072</c:v>
                </c:pt>
                <c:pt idx="909">
                  <c:v>8.9164188219485983</c:v>
                </c:pt>
                <c:pt idx="910">
                  <c:v>8.9056066493101245</c:v>
                </c:pt>
                <c:pt idx="911">
                  <c:v>8.8947944766716489</c:v>
                </c:pt>
                <c:pt idx="912">
                  <c:v>8.8839823040331751</c:v>
                </c:pt>
                <c:pt idx="913">
                  <c:v>8.8731701313947013</c:v>
                </c:pt>
                <c:pt idx="914">
                  <c:v>8.8623579587562276</c:v>
                </c:pt>
                <c:pt idx="915">
                  <c:v>8.851545786117752</c:v>
                </c:pt>
                <c:pt idx="916">
                  <c:v>8.8407336134792782</c:v>
                </c:pt>
                <c:pt idx="917">
                  <c:v>8.8299214408408027</c:v>
                </c:pt>
                <c:pt idx="918">
                  <c:v>8.8191092682023289</c:v>
                </c:pt>
                <c:pt idx="919">
                  <c:v>8.8082970955638551</c:v>
                </c:pt>
                <c:pt idx="920">
                  <c:v>8.7974849229253813</c:v>
                </c:pt>
                <c:pt idx="921">
                  <c:v>8.7866727502869058</c:v>
                </c:pt>
                <c:pt idx="922">
                  <c:v>8.775860577648432</c:v>
                </c:pt>
                <c:pt idx="923">
                  <c:v>8.7650484050099582</c:v>
                </c:pt>
                <c:pt idx="924">
                  <c:v>8.7542362323714826</c:v>
                </c:pt>
                <c:pt idx="925">
                  <c:v>8.7434240597330088</c:v>
                </c:pt>
                <c:pt idx="926">
                  <c:v>8.7326118870945351</c:v>
                </c:pt>
                <c:pt idx="927">
                  <c:v>8.7217997144560613</c:v>
                </c:pt>
                <c:pt idx="928">
                  <c:v>8.7109875418175857</c:v>
                </c:pt>
                <c:pt idx="929">
                  <c:v>8.7001753691791119</c:v>
                </c:pt>
                <c:pt idx="930">
                  <c:v>8.6893631965406382</c:v>
                </c:pt>
                <c:pt idx="931">
                  <c:v>8.6785510239021626</c:v>
                </c:pt>
                <c:pt idx="932">
                  <c:v>8.6677388512636888</c:v>
                </c:pt>
                <c:pt idx="933">
                  <c:v>8.656926678625215</c:v>
                </c:pt>
                <c:pt idx="934">
                  <c:v>8.6461145059867395</c:v>
                </c:pt>
                <c:pt idx="935">
                  <c:v>8.6353023333482657</c:v>
                </c:pt>
                <c:pt idx="936">
                  <c:v>8.6244901607097919</c:v>
                </c:pt>
                <c:pt idx="937">
                  <c:v>8.6136779880713163</c:v>
                </c:pt>
                <c:pt idx="938">
                  <c:v>8.6028658154328426</c:v>
                </c:pt>
                <c:pt idx="939">
                  <c:v>8.5920536427943688</c:v>
                </c:pt>
                <c:pt idx="940">
                  <c:v>8.581241470155895</c:v>
                </c:pt>
                <c:pt idx="941">
                  <c:v>8.5704292975174194</c:v>
                </c:pt>
                <c:pt idx="942">
                  <c:v>8.5596171248789457</c:v>
                </c:pt>
                <c:pt idx="943">
                  <c:v>8.5488049522404719</c:v>
                </c:pt>
                <c:pt idx="944">
                  <c:v>8.5379927796019963</c:v>
                </c:pt>
                <c:pt idx="945">
                  <c:v>8.5271806069635225</c:v>
                </c:pt>
                <c:pt idx="946">
                  <c:v>8.5163684343250488</c:v>
                </c:pt>
                <c:pt idx="947">
                  <c:v>8.505556261686575</c:v>
                </c:pt>
                <c:pt idx="948">
                  <c:v>8.4947440890480994</c:v>
                </c:pt>
                <c:pt idx="949">
                  <c:v>8.4839319164096256</c:v>
                </c:pt>
                <c:pt idx="950">
                  <c:v>8.4731197437711518</c:v>
                </c:pt>
                <c:pt idx="951">
                  <c:v>8.4623075711326763</c:v>
                </c:pt>
                <c:pt idx="952">
                  <c:v>8.4514953984942025</c:v>
                </c:pt>
                <c:pt idx="953">
                  <c:v>8.4406832258557287</c:v>
                </c:pt>
                <c:pt idx="954">
                  <c:v>8.4298710532172532</c:v>
                </c:pt>
                <c:pt idx="955">
                  <c:v>8.4190588805787794</c:v>
                </c:pt>
                <c:pt idx="956">
                  <c:v>8.4082467079403056</c:v>
                </c:pt>
                <c:pt idx="957">
                  <c:v>8.39743453530183</c:v>
                </c:pt>
                <c:pt idx="958">
                  <c:v>8.3866223626633563</c:v>
                </c:pt>
                <c:pt idx="959">
                  <c:v>8.3758101900248825</c:v>
                </c:pt>
                <c:pt idx="960">
                  <c:v>8.3649980173864087</c:v>
                </c:pt>
                <c:pt idx="961">
                  <c:v>8.3541858447479331</c:v>
                </c:pt>
                <c:pt idx="962">
                  <c:v>8.3433736721094593</c:v>
                </c:pt>
                <c:pt idx="963">
                  <c:v>8.3325614994709856</c:v>
                </c:pt>
                <c:pt idx="964">
                  <c:v>8.32174932683251</c:v>
                </c:pt>
                <c:pt idx="965">
                  <c:v>8.3109371541940362</c:v>
                </c:pt>
                <c:pt idx="966">
                  <c:v>8.3001249815555624</c:v>
                </c:pt>
                <c:pt idx="967">
                  <c:v>8.2893128089170887</c:v>
                </c:pt>
                <c:pt idx="968">
                  <c:v>8.2785006362786131</c:v>
                </c:pt>
                <c:pt idx="969">
                  <c:v>8.2676884636401393</c:v>
                </c:pt>
                <c:pt idx="970">
                  <c:v>8.2568762910016655</c:v>
                </c:pt>
                <c:pt idx="971">
                  <c:v>8.24606411836319</c:v>
                </c:pt>
                <c:pt idx="972">
                  <c:v>8.2352519457247162</c:v>
                </c:pt>
                <c:pt idx="973">
                  <c:v>8.2244397730862424</c:v>
                </c:pt>
                <c:pt idx="974">
                  <c:v>8.2136276004477669</c:v>
                </c:pt>
                <c:pt idx="975">
                  <c:v>8.2028154278092931</c:v>
                </c:pt>
                <c:pt idx="976">
                  <c:v>8.1920032551708193</c:v>
                </c:pt>
                <c:pt idx="977">
                  <c:v>8.1811910825323437</c:v>
                </c:pt>
                <c:pt idx="978">
                  <c:v>8.1703789098938699</c:v>
                </c:pt>
                <c:pt idx="979">
                  <c:v>8.1595667372553962</c:v>
                </c:pt>
                <c:pt idx="980">
                  <c:v>8.1487545646169224</c:v>
                </c:pt>
                <c:pt idx="981">
                  <c:v>8.1379423919784468</c:v>
                </c:pt>
                <c:pt idx="982">
                  <c:v>8.127130219339973</c:v>
                </c:pt>
                <c:pt idx="983">
                  <c:v>8.1163180467014993</c:v>
                </c:pt>
                <c:pt idx="984">
                  <c:v>8.1055058740630237</c:v>
                </c:pt>
                <c:pt idx="985">
                  <c:v>8.0946937014245499</c:v>
                </c:pt>
                <c:pt idx="986">
                  <c:v>8.0838815287860761</c:v>
                </c:pt>
                <c:pt idx="987">
                  <c:v>8.0730693561476023</c:v>
                </c:pt>
                <c:pt idx="988">
                  <c:v>8.0622571835091268</c:v>
                </c:pt>
                <c:pt idx="989">
                  <c:v>8.051445010870653</c:v>
                </c:pt>
                <c:pt idx="990">
                  <c:v>8.0406328382321792</c:v>
                </c:pt>
                <c:pt idx="991">
                  <c:v>8.0298206655937037</c:v>
                </c:pt>
                <c:pt idx="992">
                  <c:v>8.0190084929552299</c:v>
                </c:pt>
                <c:pt idx="993">
                  <c:v>8.0081963203167561</c:v>
                </c:pt>
                <c:pt idx="994">
                  <c:v>7.9973841476782814</c:v>
                </c:pt>
                <c:pt idx="995">
                  <c:v>7.9865719750398068</c:v>
                </c:pt>
                <c:pt idx="996">
                  <c:v>7.975759802401333</c:v>
                </c:pt>
                <c:pt idx="997">
                  <c:v>7.9649476297628583</c:v>
                </c:pt>
                <c:pt idx="998">
                  <c:v>7.9541354571243836</c:v>
                </c:pt>
                <c:pt idx="999">
                  <c:v>7.9433232844859099</c:v>
                </c:pt>
                <c:pt idx="1000">
                  <c:v>7.9325111118474352</c:v>
                </c:pt>
                <c:pt idx="1001">
                  <c:v>7.9216989392089605</c:v>
                </c:pt>
                <c:pt idx="1002">
                  <c:v>7.9108867665704867</c:v>
                </c:pt>
                <c:pt idx="1003">
                  <c:v>7.9000745939320121</c:v>
                </c:pt>
                <c:pt idx="1004">
                  <c:v>7.8892624212935383</c:v>
                </c:pt>
                <c:pt idx="1005">
                  <c:v>7.8784502486550636</c:v>
                </c:pt>
                <c:pt idx="1006">
                  <c:v>7.8676380760165898</c:v>
                </c:pt>
                <c:pt idx="1007">
                  <c:v>7.8568259033781152</c:v>
                </c:pt>
                <c:pt idx="1008">
                  <c:v>7.8460137307396405</c:v>
                </c:pt>
                <c:pt idx="1009">
                  <c:v>7.8352015581011667</c:v>
                </c:pt>
                <c:pt idx="1010">
                  <c:v>7.824389385462692</c:v>
                </c:pt>
                <c:pt idx="1011">
                  <c:v>7.8135772128242174</c:v>
                </c:pt>
                <c:pt idx="1012">
                  <c:v>7.8027650401857436</c:v>
                </c:pt>
                <c:pt idx="1013">
                  <c:v>7.7919528675472689</c:v>
                </c:pt>
                <c:pt idx="1014">
                  <c:v>7.7811406949087951</c:v>
                </c:pt>
                <c:pt idx="1015">
                  <c:v>7.7703285222703204</c:v>
                </c:pt>
                <c:pt idx="1016">
                  <c:v>7.7595163496318467</c:v>
                </c:pt>
                <c:pt idx="1017">
                  <c:v>7.748704176993372</c:v>
                </c:pt>
                <c:pt idx="1018">
                  <c:v>7.7378920043548973</c:v>
                </c:pt>
                <c:pt idx="1019">
                  <c:v>7.7270798317164235</c:v>
                </c:pt>
                <c:pt idx="1020">
                  <c:v>7.7162676590779489</c:v>
                </c:pt>
                <c:pt idx="1021">
                  <c:v>7.7054554864394742</c:v>
                </c:pt>
                <c:pt idx="1022">
                  <c:v>7.6946433138010004</c:v>
                </c:pt>
                <c:pt idx="1023">
                  <c:v>7.6838311411625257</c:v>
                </c:pt>
                <c:pt idx="1024">
                  <c:v>7.673018968524052</c:v>
                </c:pt>
                <c:pt idx="1025">
                  <c:v>7.6622067958855773</c:v>
                </c:pt>
                <c:pt idx="1026">
                  <c:v>7.6513946232471035</c:v>
                </c:pt>
                <c:pt idx="1027">
                  <c:v>7.6405824506086288</c:v>
                </c:pt>
                <c:pt idx="1028">
                  <c:v>7.6297702779701542</c:v>
                </c:pt>
                <c:pt idx="1029">
                  <c:v>7.6189581053316804</c:v>
                </c:pt>
                <c:pt idx="1030">
                  <c:v>7.6081459326932057</c:v>
                </c:pt>
                <c:pt idx="1031">
                  <c:v>7.597333760054731</c:v>
                </c:pt>
                <c:pt idx="1032">
                  <c:v>7.5865215874162573</c:v>
                </c:pt>
                <c:pt idx="1033">
                  <c:v>7.5757094147777826</c:v>
                </c:pt>
                <c:pt idx="1034">
                  <c:v>7.5648972421393088</c:v>
                </c:pt>
                <c:pt idx="1035">
                  <c:v>7.5540850695008341</c:v>
                </c:pt>
                <c:pt idx="1036">
                  <c:v>7.5432728968623604</c:v>
                </c:pt>
                <c:pt idx="1037">
                  <c:v>7.5324607242238857</c:v>
                </c:pt>
                <c:pt idx="1038">
                  <c:v>7.521648551585411</c:v>
                </c:pt>
                <c:pt idx="1039">
                  <c:v>7.5108363789469372</c:v>
                </c:pt>
                <c:pt idx="1040">
                  <c:v>7.5000242063084626</c:v>
                </c:pt>
                <c:pt idx="1041">
                  <c:v>7.4892120336699879</c:v>
                </c:pt>
                <c:pt idx="1042">
                  <c:v>7.4783998610315141</c:v>
                </c:pt>
                <c:pt idx="1043">
                  <c:v>7.4675876883930394</c:v>
                </c:pt>
                <c:pt idx="1044">
                  <c:v>7.4567755157545657</c:v>
                </c:pt>
                <c:pt idx="1045">
                  <c:v>7.445963343116091</c:v>
                </c:pt>
                <c:pt idx="1046">
                  <c:v>7.4351511704776172</c:v>
                </c:pt>
                <c:pt idx="1047">
                  <c:v>7.4243389978391425</c:v>
                </c:pt>
                <c:pt idx="1048">
                  <c:v>7.4135268252006679</c:v>
                </c:pt>
                <c:pt idx="1049">
                  <c:v>7.4027146525621941</c:v>
                </c:pt>
                <c:pt idx="1050">
                  <c:v>7.3919024799237194</c:v>
                </c:pt>
                <c:pt idx="1051">
                  <c:v>7.3810903072852447</c:v>
                </c:pt>
                <c:pt idx="1052">
                  <c:v>7.370278134646771</c:v>
                </c:pt>
                <c:pt idx="1053">
                  <c:v>7.3594659620082963</c:v>
                </c:pt>
                <c:pt idx="1054">
                  <c:v>7.3486537893698225</c:v>
                </c:pt>
                <c:pt idx="1055">
                  <c:v>7.3378416167313478</c:v>
                </c:pt>
                <c:pt idx="1056">
                  <c:v>7.327029444092874</c:v>
                </c:pt>
                <c:pt idx="1057">
                  <c:v>7.3162172714543994</c:v>
                </c:pt>
                <c:pt idx="1058">
                  <c:v>7.3054050988159247</c:v>
                </c:pt>
                <c:pt idx="1059">
                  <c:v>7.2945929261774509</c:v>
                </c:pt>
                <c:pt idx="1060">
                  <c:v>7.2837807535389762</c:v>
                </c:pt>
                <c:pt idx="1061">
                  <c:v>7.2729685809005016</c:v>
                </c:pt>
                <c:pt idx="1062">
                  <c:v>7.2621564082620278</c:v>
                </c:pt>
                <c:pt idx="1063">
                  <c:v>7.2513442356235531</c:v>
                </c:pt>
                <c:pt idx="1064">
                  <c:v>7.2405320629850793</c:v>
                </c:pt>
                <c:pt idx="1065">
                  <c:v>7.2297198903466047</c:v>
                </c:pt>
                <c:pt idx="1066">
                  <c:v>7.21890771770813</c:v>
                </c:pt>
                <c:pt idx="1067">
                  <c:v>7.2080955450696562</c:v>
                </c:pt>
                <c:pt idx="1068">
                  <c:v>7.1972833724311815</c:v>
                </c:pt>
                <c:pt idx="1069">
                  <c:v>7.1864711997927078</c:v>
                </c:pt>
                <c:pt idx="1070">
                  <c:v>7.1756590271542331</c:v>
                </c:pt>
                <c:pt idx="1071">
                  <c:v>7.1648468545157584</c:v>
                </c:pt>
                <c:pt idx="1072">
                  <c:v>7.1540346818772846</c:v>
                </c:pt>
                <c:pt idx="1073">
                  <c:v>7.14322250923881</c:v>
                </c:pt>
                <c:pt idx="1074">
                  <c:v>7.1324103366003362</c:v>
                </c:pt>
                <c:pt idx="1075">
                  <c:v>7.1215981639618615</c:v>
                </c:pt>
                <c:pt idx="1076">
                  <c:v>7.1107859913233868</c:v>
                </c:pt>
                <c:pt idx="1077">
                  <c:v>7.0999738186849131</c:v>
                </c:pt>
                <c:pt idx="1078">
                  <c:v>7.0891616460464384</c:v>
                </c:pt>
                <c:pt idx="1079">
                  <c:v>7.0783494734079646</c:v>
                </c:pt>
                <c:pt idx="1080">
                  <c:v>7.0675373007694899</c:v>
                </c:pt>
                <c:pt idx="1081">
                  <c:v>7.0567251281310153</c:v>
                </c:pt>
                <c:pt idx="1082">
                  <c:v>7.0459129554925415</c:v>
                </c:pt>
                <c:pt idx="1083">
                  <c:v>7.0351007828540668</c:v>
                </c:pt>
                <c:pt idx="1084">
                  <c:v>7.024288610215593</c:v>
                </c:pt>
                <c:pt idx="1085">
                  <c:v>7.0134764375771184</c:v>
                </c:pt>
                <c:pt idx="1086">
                  <c:v>7.0026642649386437</c:v>
                </c:pt>
                <c:pt idx="1087">
                  <c:v>6.9918520923001699</c:v>
                </c:pt>
                <c:pt idx="1088">
                  <c:v>6.9810399196616952</c:v>
                </c:pt>
                <c:pt idx="1089">
                  <c:v>6.9702277470232215</c:v>
                </c:pt>
                <c:pt idx="1090">
                  <c:v>6.9594155743847468</c:v>
                </c:pt>
                <c:pt idx="1091">
                  <c:v>6.9486034017462721</c:v>
                </c:pt>
                <c:pt idx="1092">
                  <c:v>6.9377912291077983</c:v>
                </c:pt>
                <c:pt idx="1093">
                  <c:v>6.9269790564693237</c:v>
                </c:pt>
                <c:pt idx="1094">
                  <c:v>6.9161668838308499</c:v>
                </c:pt>
                <c:pt idx="1095">
                  <c:v>6.9053547111923752</c:v>
                </c:pt>
                <c:pt idx="1096">
                  <c:v>6.8945425385539005</c:v>
                </c:pt>
                <c:pt idx="1097">
                  <c:v>6.8837303659154268</c:v>
                </c:pt>
                <c:pt idx="1098">
                  <c:v>6.8729181932769521</c:v>
                </c:pt>
                <c:pt idx="1099">
                  <c:v>6.8621060206384783</c:v>
                </c:pt>
              </c:numCache>
            </c:numRef>
          </c:yVal>
        </c:ser>
        <c:ser>
          <c:idx val="6"/>
          <c:order val="6"/>
          <c:tx>
            <c:strRef>
              <c:f>Männer!$V$5</c:f>
              <c:strCache>
                <c:ptCount val="1"/>
                <c:pt idx="0">
                  <c:v>46km Bleiloch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xVal>
            <c:numRef>
              <c:f>Männer!$U$7:$U$1106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Männer!$V$7:$V$1106</c:f>
              <c:numCache>
                <c:formatCode>0.000</c:formatCode>
                <c:ptCount val="1100"/>
                <c:pt idx="0">
                  <c:v>18.66519507913414</c:v>
                </c:pt>
                <c:pt idx="1">
                  <c:v>18.654428756574926</c:v>
                </c:pt>
                <c:pt idx="2">
                  <c:v>18.643662434015713</c:v>
                </c:pt>
                <c:pt idx="3">
                  <c:v>18.632896111456503</c:v>
                </c:pt>
                <c:pt idx="4">
                  <c:v>18.62212978889729</c:v>
                </c:pt>
                <c:pt idx="5">
                  <c:v>18.611363466338076</c:v>
                </c:pt>
                <c:pt idx="6">
                  <c:v>18.600597143778863</c:v>
                </c:pt>
                <c:pt idx="7">
                  <c:v>18.58983082121965</c:v>
                </c:pt>
                <c:pt idx="8">
                  <c:v>18.579064498660436</c:v>
                </c:pt>
                <c:pt idx="9">
                  <c:v>18.568298176101226</c:v>
                </c:pt>
                <c:pt idx="10">
                  <c:v>18.557531853542013</c:v>
                </c:pt>
                <c:pt idx="11">
                  <c:v>18.5467655309828</c:v>
                </c:pt>
                <c:pt idx="12">
                  <c:v>18.535999208423586</c:v>
                </c:pt>
                <c:pt idx="13">
                  <c:v>18.525232885864373</c:v>
                </c:pt>
                <c:pt idx="14">
                  <c:v>18.514466563305159</c:v>
                </c:pt>
                <c:pt idx="15">
                  <c:v>18.503700240745946</c:v>
                </c:pt>
                <c:pt idx="16">
                  <c:v>18.492933918186736</c:v>
                </c:pt>
                <c:pt idx="17">
                  <c:v>18.482167595627523</c:v>
                </c:pt>
                <c:pt idx="18">
                  <c:v>18.471401273068309</c:v>
                </c:pt>
                <c:pt idx="19">
                  <c:v>18.460634950509096</c:v>
                </c:pt>
                <c:pt idx="20">
                  <c:v>18.449868627949883</c:v>
                </c:pt>
                <c:pt idx="21">
                  <c:v>18.439102305390669</c:v>
                </c:pt>
                <c:pt idx="22">
                  <c:v>18.428335982831459</c:v>
                </c:pt>
                <c:pt idx="23">
                  <c:v>18.417569660272246</c:v>
                </c:pt>
                <c:pt idx="24">
                  <c:v>18.406803337713033</c:v>
                </c:pt>
                <c:pt idx="25">
                  <c:v>18.396037015153819</c:v>
                </c:pt>
                <c:pt idx="26">
                  <c:v>18.385270692594606</c:v>
                </c:pt>
                <c:pt idx="27">
                  <c:v>18.374504370035392</c:v>
                </c:pt>
                <c:pt idx="28">
                  <c:v>18.363738047476179</c:v>
                </c:pt>
                <c:pt idx="29">
                  <c:v>18.352971724916969</c:v>
                </c:pt>
                <c:pt idx="30">
                  <c:v>18.342205402357756</c:v>
                </c:pt>
                <c:pt idx="31">
                  <c:v>18.331439079798542</c:v>
                </c:pt>
                <c:pt idx="32">
                  <c:v>18.320672757239329</c:v>
                </c:pt>
                <c:pt idx="33">
                  <c:v>18.309906434680116</c:v>
                </c:pt>
                <c:pt idx="34">
                  <c:v>18.299140112120902</c:v>
                </c:pt>
                <c:pt idx="35">
                  <c:v>18.288373789561692</c:v>
                </c:pt>
                <c:pt idx="36">
                  <c:v>18.277607467002479</c:v>
                </c:pt>
                <c:pt idx="37">
                  <c:v>18.266841144443266</c:v>
                </c:pt>
                <c:pt idx="38">
                  <c:v>18.256074821884052</c:v>
                </c:pt>
                <c:pt idx="39">
                  <c:v>18.245308499324839</c:v>
                </c:pt>
                <c:pt idx="40">
                  <c:v>18.234542176765625</c:v>
                </c:pt>
                <c:pt idx="41">
                  <c:v>18.223775854206412</c:v>
                </c:pt>
                <c:pt idx="42">
                  <c:v>18.213009531647202</c:v>
                </c:pt>
                <c:pt idx="43">
                  <c:v>18.202243209087989</c:v>
                </c:pt>
                <c:pt idx="44">
                  <c:v>18.191476886528775</c:v>
                </c:pt>
                <c:pt idx="45">
                  <c:v>18.180710563969562</c:v>
                </c:pt>
                <c:pt idx="46">
                  <c:v>18.169944241410349</c:v>
                </c:pt>
                <c:pt idx="47">
                  <c:v>18.159177918851135</c:v>
                </c:pt>
                <c:pt idx="48">
                  <c:v>18.148411596291922</c:v>
                </c:pt>
                <c:pt idx="49">
                  <c:v>18.137645273732712</c:v>
                </c:pt>
                <c:pt idx="50">
                  <c:v>18.126878951173499</c:v>
                </c:pt>
                <c:pt idx="51">
                  <c:v>18.116112628614285</c:v>
                </c:pt>
                <c:pt idx="52">
                  <c:v>18.105346306055072</c:v>
                </c:pt>
                <c:pt idx="53">
                  <c:v>18.094579983495858</c:v>
                </c:pt>
                <c:pt idx="54">
                  <c:v>18.083813660936645</c:v>
                </c:pt>
                <c:pt idx="55">
                  <c:v>18.073047338377435</c:v>
                </c:pt>
                <c:pt idx="56">
                  <c:v>18.062281015818222</c:v>
                </c:pt>
                <c:pt idx="57">
                  <c:v>18.051514693259008</c:v>
                </c:pt>
                <c:pt idx="58">
                  <c:v>18.040748370699795</c:v>
                </c:pt>
                <c:pt idx="59">
                  <c:v>18.029982048140582</c:v>
                </c:pt>
                <c:pt idx="60">
                  <c:v>18.019215725581368</c:v>
                </c:pt>
                <c:pt idx="61">
                  <c:v>18.008449403022155</c:v>
                </c:pt>
                <c:pt idx="62">
                  <c:v>17.997683080462945</c:v>
                </c:pt>
                <c:pt idx="63">
                  <c:v>17.986916757903732</c:v>
                </c:pt>
                <c:pt idx="64">
                  <c:v>17.976150435344518</c:v>
                </c:pt>
                <c:pt idx="65">
                  <c:v>17.965384112785305</c:v>
                </c:pt>
                <c:pt idx="66">
                  <c:v>17.954617790226092</c:v>
                </c:pt>
                <c:pt idx="67">
                  <c:v>17.943851467666878</c:v>
                </c:pt>
                <c:pt idx="68">
                  <c:v>17.933085145107668</c:v>
                </c:pt>
                <c:pt idx="69">
                  <c:v>17.922318822548455</c:v>
                </c:pt>
                <c:pt idx="70">
                  <c:v>17.911552499989241</c:v>
                </c:pt>
                <c:pt idx="71">
                  <c:v>17.900786177430028</c:v>
                </c:pt>
                <c:pt idx="72">
                  <c:v>17.890019854870815</c:v>
                </c:pt>
                <c:pt idx="73">
                  <c:v>17.879253532311601</c:v>
                </c:pt>
                <c:pt idx="74">
                  <c:v>17.868487209752388</c:v>
                </c:pt>
                <c:pt idx="75">
                  <c:v>17.857720887193178</c:v>
                </c:pt>
                <c:pt idx="76">
                  <c:v>17.846954564633965</c:v>
                </c:pt>
                <c:pt idx="77">
                  <c:v>17.836188242074751</c:v>
                </c:pt>
                <c:pt idx="78">
                  <c:v>17.825421919515538</c:v>
                </c:pt>
                <c:pt idx="79">
                  <c:v>17.814655596956325</c:v>
                </c:pt>
                <c:pt idx="80">
                  <c:v>17.803889274397111</c:v>
                </c:pt>
                <c:pt idx="81">
                  <c:v>17.793122951837901</c:v>
                </c:pt>
                <c:pt idx="82">
                  <c:v>17.782356629278688</c:v>
                </c:pt>
                <c:pt idx="83">
                  <c:v>17.771590306719474</c:v>
                </c:pt>
                <c:pt idx="84">
                  <c:v>17.760823984160261</c:v>
                </c:pt>
                <c:pt idx="85">
                  <c:v>17.750057661601048</c:v>
                </c:pt>
                <c:pt idx="86">
                  <c:v>17.739291339041834</c:v>
                </c:pt>
                <c:pt idx="87">
                  <c:v>17.728525016482621</c:v>
                </c:pt>
                <c:pt idx="88">
                  <c:v>17.717758693923411</c:v>
                </c:pt>
                <c:pt idx="89">
                  <c:v>17.706992371364198</c:v>
                </c:pt>
                <c:pt idx="90">
                  <c:v>17.696226048804984</c:v>
                </c:pt>
                <c:pt idx="91">
                  <c:v>17.685459726245771</c:v>
                </c:pt>
                <c:pt idx="92">
                  <c:v>17.674693403686558</c:v>
                </c:pt>
                <c:pt idx="93">
                  <c:v>17.663927081127344</c:v>
                </c:pt>
                <c:pt idx="94">
                  <c:v>17.653160758568131</c:v>
                </c:pt>
                <c:pt idx="95">
                  <c:v>17.642394436008921</c:v>
                </c:pt>
                <c:pt idx="96">
                  <c:v>17.631628113449707</c:v>
                </c:pt>
                <c:pt idx="97">
                  <c:v>17.620861790890494</c:v>
                </c:pt>
                <c:pt idx="98">
                  <c:v>17.610095468331281</c:v>
                </c:pt>
                <c:pt idx="99">
                  <c:v>17.599329145772067</c:v>
                </c:pt>
                <c:pt idx="100">
                  <c:v>17.588562823212854</c:v>
                </c:pt>
                <c:pt idx="101">
                  <c:v>17.577796500653644</c:v>
                </c:pt>
                <c:pt idx="102">
                  <c:v>17.567030178094431</c:v>
                </c:pt>
                <c:pt idx="103">
                  <c:v>17.556263855535217</c:v>
                </c:pt>
                <c:pt idx="104">
                  <c:v>17.545497532976004</c:v>
                </c:pt>
                <c:pt idx="105">
                  <c:v>17.534731210416791</c:v>
                </c:pt>
                <c:pt idx="106">
                  <c:v>17.523964887857577</c:v>
                </c:pt>
                <c:pt idx="107">
                  <c:v>17.513198565298364</c:v>
                </c:pt>
                <c:pt idx="108">
                  <c:v>17.502432242739154</c:v>
                </c:pt>
                <c:pt idx="109">
                  <c:v>17.49166592017994</c:v>
                </c:pt>
                <c:pt idx="110">
                  <c:v>17.480899597620727</c:v>
                </c:pt>
                <c:pt idx="111">
                  <c:v>17.470133275061514</c:v>
                </c:pt>
                <c:pt idx="112">
                  <c:v>17.4593669525023</c:v>
                </c:pt>
                <c:pt idx="113">
                  <c:v>17.448600629943087</c:v>
                </c:pt>
                <c:pt idx="114">
                  <c:v>17.437834307383877</c:v>
                </c:pt>
                <c:pt idx="115">
                  <c:v>17.427067984824664</c:v>
                </c:pt>
                <c:pt idx="116">
                  <c:v>17.41630166226545</c:v>
                </c:pt>
                <c:pt idx="117">
                  <c:v>17.405535339706237</c:v>
                </c:pt>
                <c:pt idx="118">
                  <c:v>17.394769017147024</c:v>
                </c:pt>
                <c:pt idx="119">
                  <c:v>17.38400269458781</c:v>
                </c:pt>
                <c:pt idx="120">
                  <c:v>17.373236372028597</c:v>
                </c:pt>
                <c:pt idx="121">
                  <c:v>17.362470049469387</c:v>
                </c:pt>
                <c:pt idx="122">
                  <c:v>17.351703726910173</c:v>
                </c:pt>
                <c:pt idx="123">
                  <c:v>17.34093740435096</c:v>
                </c:pt>
                <c:pt idx="124">
                  <c:v>17.330171081791747</c:v>
                </c:pt>
                <c:pt idx="125">
                  <c:v>17.319404759232533</c:v>
                </c:pt>
                <c:pt idx="126">
                  <c:v>17.30863843667332</c:v>
                </c:pt>
                <c:pt idx="127">
                  <c:v>17.29787211411411</c:v>
                </c:pt>
                <c:pt idx="128">
                  <c:v>17.287105791554897</c:v>
                </c:pt>
                <c:pt idx="129">
                  <c:v>17.276339468995683</c:v>
                </c:pt>
                <c:pt idx="130">
                  <c:v>17.26557314643647</c:v>
                </c:pt>
                <c:pt idx="131">
                  <c:v>17.254806823877257</c:v>
                </c:pt>
                <c:pt idx="132">
                  <c:v>17.244040501318043</c:v>
                </c:pt>
                <c:pt idx="133">
                  <c:v>17.23327417875883</c:v>
                </c:pt>
                <c:pt idx="134">
                  <c:v>17.22250785619962</c:v>
                </c:pt>
                <c:pt idx="135">
                  <c:v>17.211741533640406</c:v>
                </c:pt>
                <c:pt idx="136">
                  <c:v>17.200975211081193</c:v>
                </c:pt>
                <c:pt idx="137">
                  <c:v>17.19020888852198</c:v>
                </c:pt>
                <c:pt idx="138">
                  <c:v>17.179442565962766</c:v>
                </c:pt>
                <c:pt idx="139">
                  <c:v>17.168676243403553</c:v>
                </c:pt>
                <c:pt idx="140">
                  <c:v>17.157909920844343</c:v>
                </c:pt>
                <c:pt idx="141">
                  <c:v>17.14714359828513</c:v>
                </c:pt>
                <c:pt idx="142">
                  <c:v>17.136377275725916</c:v>
                </c:pt>
                <c:pt idx="143">
                  <c:v>17.125610953166703</c:v>
                </c:pt>
                <c:pt idx="144">
                  <c:v>17.11484463060749</c:v>
                </c:pt>
                <c:pt idx="145">
                  <c:v>17.104078308048276</c:v>
                </c:pt>
                <c:pt idx="146">
                  <c:v>17.093311985489063</c:v>
                </c:pt>
                <c:pt idx="147">
                  <c:v>17.082545662929853</c:v>
                </c:pt>
                <c:pt idx="148">
                  <c:v>17.071779340370639</c:v>
                </c:pt>
                <c:pt idx="149">
                  <c:v>17.061013017811426</c:v>
                </c:pt>
                <c:pt idx="150">
                  <c:v>17.050246695252213</c:v>
                </c:pt>
                <c:pt idx="151">
                  <c:v>17.039480372692999</c:v>
                </c:pt>
                <c:pt idx="152">
                  <c:v>17.028714050133786</c:v>
                </c:pt>
                <c:pt idx="153">
                  <c:v>17.017947727574573</c:v>
                </c:pt>
                <c:pt idx="154">
                  <c:v>17.007181405015363</c:v>
                </c:pt>
                <c:pt idx="155">
                  <c:v>16.996415082456149</c:v>
                </c:pt>
                <c:pt idx="156">
                  <c:v>16.985648759896936</c:v>
                </c:pt>
                <c:pt idx="157">
                  <c:v>16.974882437337723</c:v>
                </c:pt>
                <c:pt idx="158">
                  <c:v>16.964116114778509</c:v>
                </c:pt>
                <c:pt idx="159">
                  <c:v>16.953349792219296</c:v>
                </c:pt>
                <c:pt idx="160">
                  <c:v>16.942583469660086</c:v>
                </c:pt>
                <c:pt idx="161">
                  <c:v>16.931817147100872</c:v>
                </c:pt>
                <c:pt idx="162">
                  <c:v>16.921050824541659</c:v>
                </c:pt>
                <c:pt idx="163">
                  <c:v>16.910284501982446</c:v>
                </c:pt>
                <c:pt idx="164">
                  <c:v>16.899518179423232</c:v>
                </c:pt>
                <c:pt idx="165">
                  <c:v>16.888751856864019</c:v>
                </c:pt>
                <c:pt idx="166">
                  <c:v>16.877985534304806</c:v>
                </c:pt>
                <c:pt idx="167">
                  <c:v>16.867219211745596</c:v>
                </c:pt>
                <c:pt idx="168">
                  <c:v>16.856452889186382</c:v>
                </c:pt>
                <c:pt idx="169">
                  <c:v>16.845686566627169</c:v>
                </c:pt>
                <c:pt idx="170">
                  <c:v>16.834920244067956</c:v>
                </c:pt>
                <c:pt idx="171">
                  <c:v>16.824153921508742</c:v>
                </c:pt>
                <c:pt idx="172">
                  <c:v>16.813387598949529</c:v>
                </c:pt>
                <c:pt idx="173">
                  <c:v>16.802621276390319</c:v>
                </c:pt>
                <c:pt idx="174">
                  <c:v>16.791854953831105</c:v>
                </c:pt>
                <c:pt idx="175">
                  <c:v>16.781088631271892</c:v>
                </c:pt>
                <c:pt idx="176">
                  <c:v>16.770322308712679</c:v>
                </c:pt>
                <c:pt idx="177">
                  <c:v>16.759555986153465</c:v>
                </c:pt>
                <c:pt idx="178">
                  <c:v>16.748789663594252</c:v>
                </c:pt>
                <c:pt idx="179">
                  <c:v>16.738023341035039</c:v>
                </c:pt>
                <c:pt idx="180">
                  <c:v>16.727257018475829</c:v>
                </c:pt>
                <c:pt idx="181">
                  <c:v>16.716490695916615</c:v>
                </c:pt>
                <c:pt idx="182">
                  <c:v>16.705724373357402</c:v>
                </c:pt>
                <c:pt idx="183">
                  <c:v>16.694958050798189</c:v>
                </c:pt>
                <c:pt idx="184">
                  <c:v>16.684191728238975</c:v>
                </c:pt>
                <c:pt idx="185">
                  <c:v>16.673425405679762</c:v>
                </c:pt>
                <c:pt idx="186">
                  <c:v>16.662659083120552</c:v>
                </c:pt>
                <c:pt idx="187">
                  <c:v>16.651892760561338</c:v>
                </c:pt>
                <c:pt idx="188">
                  <c:v>16.641126438002125</c:v>
                </c:pt>
                <c:pt idx="189">
                  <c:v>16.630360115442912</c:v>
                </c:pt>
                <c:pt idx="190">
                  <c:v>16.619593792883698</c:v>
                </c:pt>
                <c:pt idx="191">
                  <c:v>16.608827470324485</c:v>
                </c:pt>
                <c:pt idx="192">
                  <c:v>16.598061147765272</c:v>
                </c:pt>
                <c:pt idx="193">
                  <c:v>16.587294825206062</c:v>
                </c:pt>
                <c:pt idx="194">
                  <c:v>16.576528502646848</c:v>
                </c:pt>
                <c:pt idx="195">
                  <c:v>16.565762180087635</c:v>
                </c:pt>
                <c:pt idx="196">
                  <c:v>16.554995857528422</c:v>
                </c:pt>
                <c:pt idx="197">
                  <c:v>16.544229534969208</c:v>
                </c:pt>
                <c:pt idx="198">
                  <c:v>16.533463212409995</c:v>
                </c:pt>
                <c:pt idx="199">
                  <c:v>16.522696889850781</c:v>
                </c:pt>
                <c:pt idx="200">
                  <c:v>16.511930567291571</c:v>
                </c:pt>
                <c:pt idx="201">
                  <c:v>16.501164244732358</c:v>
                </c:pt>
                <c:pt idx="202">
                  <c:v>16.490397922173145</c:v>
                </c:pt>
                <c:pt idx="203">
                  <c:v>16.479631599613931</c:v>
                </c:pt>
                <c:pt idx="204">
                  <c:v>16.468865277054718</c:v>
                </c:pt>
                <c:pt idx="205">
                  <c:v>16.458098954495505</c:v>
                </c:pt>
                <c:pt idx="206">
                  <c:v>16.447332631936295</c:v>
                </c:pt>
                <c:pt idx="207">
                  <c:v>16.436566309377081</c:v>
                </c:pt>
                <c:pt idx="208">
                  <c:v>16.425799986817868</c:v>
                </c:pt>
                <c:pt idx="209">
                  <c:v>16.415033664258655</c:v>
                </c:pt>
                <c:pt idx="210">
                  <c:v>16.404267341699441</c:v>
                </c:pt>
                <c:pt idx="211">
                  <c:v>16.393501019140228</c:v>
                </c:pt>
                <c:pt idx="212">
                  <c:v>16.382734696581014</c:v>
                </c:pt>
                <c:pt idx="213">
                  <c:v>16.371968374021804</c:v>
                </c:pt>
                <c:pt idx="214">
                  <c:v>16.361202051462591</c:v>
                </c:pt>
                <c:pt idx="215">
                  <c:v>16.350435728903378</c:v>
                </c:pt>
                <c:pt idx="216">
                  <c:v>16.339669406344164</c:v>
                </c:pt>
                <c:pt idx="217">
                  <c:v>16.328903083784951</c:v>
                </c:pt>
                <c:pt idx="218">
                  <c:v>16.318136761225738</c:v>
                </c:pt>
                <c:pt idx="219">
                  <c:v>16.307370438666528</c:v>
                </c:pt>
                <c:pt idx="220">
                  <c:v>16.296604116107314</c:v>
                </c:pt>
                <c:pt idx="221">
                  <c:v>16.285837793548101</c:v>
                </c:pt>
                <c:pt idx="222">
                  <c:v>16.275071470988888</c:v>
                </c:pt>
                <c:pt idx="223">
                  <c:v>16.264305148429674</c:v>
                </c:pt>
                <c:pt idx="224">
                  <c:v>16.253538825870461</c:v>
                </c:pt>
                <c:pt idx="225">
                  <c:v>16.242772503311247</c:v>
                </c:pt>
                <c:pt idx="226">
                  <c:v>16.232006180752037</c:v>
                </c:pt>
                <c:pt idx="227">
                  <c:v>16.221239858192824</c:v>
                </c:pt>
                <c:pt idx="228">
                  <c:v>16.210473535633611</c:v>
                </c:pt>
                <c:pt idx="229">
                  <c:v>16.199707213074397</c:v>
                </c:pt>
                <c:pt idx="230">
                  <c:v>16.188940890515184</c:v>
                </c:pt>
                <c:pt idx="231">
                  <c:v>16.178174567955971</c:v>
                </c:pt>
                <c:pt idx="232">
                  <c:v>16.167408245396761</c:v>
                </c:pt>
                <c:pt idx="233">
                  <c:v>16.156641922837547</c:v>
                </c:pt>
                <c:pt idx="234">
                  <c:v>16.145875600278334</c:v>
                </c:pt>
                <c:pt idx="235">
                  <c:v>16.135109277719121</c:v>
                </c:pt>
                <c:pt idx="236">
                  <c:v>16.124342955159907</c:v>
                </c:pt>
                <c:pt idx="237">
                  <c:v>16.113576632600694</c:v>
                </c:pt>
                <c:pt idx="238">
                  <c:v>16.10281031004148</c:v>
                </c:pt>
                <c:pt idx="239">
                  <c:v>16.09204398748227</c:v>
                </c:pt>
                <c:pt idx="240">
                  <c:v>16.081277664923057</c:v>
                </c:pt>
                <c:pt idx="241">
                  <c:v>16.070511342363844</c:v>
                </c:pt>
                <c:pt idx="242">
                  <c:v>16.05974501980463</c:v>
                </c:pt>
                <c:pt idx="243">
                  <c:v>16.048978697245417</c:v>
                </c:pt>
                <c:pt idx="244">
                  <c:v>16.038212374686204</c:v>
                </c:pt>
                <c:pt idx="245">
                  <c:v>16.02744605212699</c:v>
                </c:pt>
                <c:pt idx="246">
                  <c:v>16.01667972956778</c:v>
                </c:pt>
                <c:pt idx="247">
                  <c:v>16.005913407008567</c:v>
                </c:pt>
                <c:pt idx="248">
                  <c:v>15.995147084449354</c:v>
                </c:pt>
                <c:pt idx="249">
                  <c:v>15.98438076189014</c:v>
                </c:pt>
                <c:pt idx="250">
                  <c:v>15.973614439330927</c:v>
                </c:pt>
                <c:pt idx="251">
                  <c:v>15.962848116771713</c:v>
                </c:pt>
                <c:pt idx="252">
                  <c:v>15.952081794212503</c:v>
                </c:pt>
                <c:pt idx="253">
                  <c:v>15.94131547165329</c:v>
                </c:pt>
                <c:pt idx="254">
                  <c:v>15.930549149094077</c:v>
                </c:pt>
                <c:pt idx="255">
                  <c:v>15.919782826534863</c:v>
                </c:pt>
                <c:pt idx="256">
                  <c:v>15.90901650397565</c:v>
                </c:pt>
                <c:pt idx="257">
                  <c:v>15.898250181416437</c:v>
                </c:pt>
                <c:pt idx="258">
                  <c:v>15.887483858857223</c:v>
                </c:pt>
                <c:pt idx="259">
                  <c:v>15.876717536298013</c:v>
                </c:pt>
                <c:pt idx="260">
                  <c:v>15.8659512137388</c:v>
                </c:pt>
                <c:pt idx="261">
                  <c:v>15.855184891179587</c:v>
                </c:pt>
                <c:pt idx="262">
                  <c:v>15.844418568620373</c:v>
                </c:pt>
                <c:pt idx="263">
                  <c:v>15.83365224606116</c:v>
                </c:pt>
                <c:pt idx="264">
                  <c:v>15.822885923501946</c:v>
                </c:pt>
                <c:pt idx="265">
                  <c:v>15.812119600942736</c:v>
                </c:pt>
                <c:pt idx="266">
                  <c:v>15.801353278383523</c:v>
                </c:pt>
                <c:pt idx="267">
                  <c:v>15.79058695582431</c:v>
                </c:pt>
                <c:pt idx="268">
                  <c:v>15.779820633265096</c:v>
                </c:pt>
                <c:pt idx="269">
                  <c:v>15.769054310705883</c:v>
                </c:pt>
                <c:pt idx="270">
                  <c:v>15.75828798814667</c:v>
                </c:pt>
                <c:pt idx="271">
                  <c:v>15.747521665587456</c:v>
                </c:pt>
                <c:pt idx="272">
                  <c:v>15.736755343028246</c:v>
                </c:pt>
                <c:pt idx="273">
                  <c:v>15.725989020469033</c:v>
                </c:pt>
                <c:pt idx="274">
                  <c:v>15.71522269790982</c:v>
                </c:pt>
                <c:pt idx="275">
                  <c:v>15.704456375350606</c:v>
                </c:pt>
                <c:pt idx="276">
                  <c:v>15.693690052791393</c:v>
                </c:pt>
                <c:pt idx="277">
                  <c:v>15.682923730232179</c:v>
                </c:pt>
                <c:pt idx="278">
                  <c:v>15.672157407672969</c:v>
                </c:pt>
                <c:pt idx="279">
                  <c:v>15.661391085113756</c:v>
                </c:pt>
                <c:pt idx="280">
                  <c:v>15.650624762554543</c:v>
                </c:pt>
                <c:pt idx="281">
                  <c:v>15.639858439995329</c:v>
                </c:pt>
                <c:pt idx="282">
                  <c:v>15.629092117436116</c:v>
                </c:pt>
                <c:pt idx="283">
                  <c:v>15.618325794876903</c:v>
                </c:pt>
                <c:pt idx="284">
                  <c:v>15.607559472317689</c:v>
                </c:pt>
                <c:pt idx="285">
                  <c:v>15.596793149758479</c:v>
                </c:pt>
                <c:pt idx="286">
                  <c:v>15.586026827199266</c:v>
                </c:pt>
                <c:pt idx="287">
                  <c:v>15.575260504640053</c:v>
                </c:pt>
                <c:pt idx="288">
                  <c:v>15.564494182080839</c:v>
                </c:pt>
                <c:pt idx="289">
                  <c:v>15.553727859521626</c:v>
                </c:pt>
                <c:pt idx="290">
                  <c:v>15.542961536962412</c:v>
                </c:pt>
                <c:pt idx="291">
                  <c:v>15.532195214403202</c:v>
                </c:pt>
                <c:pt idx="292">
                  <c:v>15.521428891843989</c:v>
                </c:pt>
                <c:pt idx="293">
                  <c:v>15.510662569284776</c:v>
                </c:pt>
                <c:pt idx="294">
                  <c:v>15.499896246725562</c:v>
                </c:pt>
                <c:pt idx="295">
                  <c:v>15.489129924166349</c:v>
                </c:pt>
                <c:pt idx="296">
                  <c:v>15.478363601607136</c:v>
                </c:pt>
                <c:pt idx="297">
                  <c:v>15.467597279047922</c:v>
                </c:pt>
                <c:pt idx="298">
                  <c:v>15.456830956488712</c:v>
                </c:pt>
                <c:pt idx="299">
                  <c:v>15.446064633929499</c:v>
                </c:pt>
                <c:pt idx="300">
                  <c:v>15.435298311370286</c:v>
                </c:pt>
                <c:pt idx="301">
                  <c:v>15.424531988811072</c:v>
                </c:pt>
                <c:pt idx="302">
                  <c:v>15.413765666251859</c:v>
                </c:pt>
                <c:pt idx="303">
                  <c:v>15.402999343692645</c:v>
                </c:pt>
                <c:pt idx="304">
                  <c:v>15.392233021133432</c:v>
                </c:pt>
                <c:pt idx="305">
                  <c:v>15.381466698574222</c:v>
                </c:pt>
                <c:pt idx="306">
                  <c:v>15.370700376015009</c:v>
                </c:pt>
                <c:pt idx="307">
                  <c:v>15.359934053455795</c:v>
                </c:pt>
                <c:pt idx="308">
                  <c:v>15.349167730896582</c:v>
                </c:pt>
                <c:pt idx="309">
                  <c:v>15.338401408337369</c:v>
                </c:pt>
                <c:pt idx="310">
                  <c:v>15.327635085778155</c:v>
                </c:pt>
                <c:pt idx="311">
                  <c:v>15.316868763218945</c:v>
                </c:pt>
                <c:pt idx="312">
                  <c:v>15.306102440659732</c:v>
                </c:pt>
                <c:pt idx="313">
                  <c:v>15.295336118100519</c:v>
                </c:pt>
                <c:pt idx="314">
                  <c:v>15.284569795541305</c:v>
                </c:pt>
                <c:pt idx="315">
                  <c:v>15.273803472982092</c:v>
                </c:pt>
                <c:pt idx="316">
                  <c:v>15.263037150422878</c:v>
                </c:pt>
                <c:pt idx="317">
                  <c:v>15.252270827863665</c:v>
                </c:pt>
                <c:pt idx="318">
                  <c:v>15.241504505304455</c:v>
                </c:pt>
                <c:pt idx="319">
                  <c:v>15.230738182745242</c:v>
                </c:pt>
                <c:pt idx="320">
                  <c:v>15.219971860186028</c:v>
                </c:pt>
                <c:pt idx="321">
                  <c:v>15.209205537626815</c:v>
                </c:pt>
                <c:pt idx="322">
                  <c:v>15.198439215067602</c:v>
                </c:pt>
                <c:pt idx="323">
                  <c:v>15.187672892508388</c:v>
                </c:pt>
                <c:pt idx="324">
                  <c:v>15.176906569949178</c:v>
                </c:pt>
                <c:pt idx="325">
                  <c:v>15.166140247389965</c:v>
                </c:pt>
                <c:pt idx="326">
                  <c:v>15.155373924830752</c:v>
                </c:pt>
                <c:pt idx="327">
                  <c:v>15.144607602271538</c:v>
                </c:pt>
                <c:pt idx="328">
                  <c:v>15.133841279712325</c:v>
                </c:pt>
                <c:pt idx="329">
                  <c:v>15.123074957153111</c:v>
                </c:pt>
                <c:pt idx="330">
                  <c:v>15.112308634593898</c:v>
                </c:pt>
                <c:pt idx="331">
                  <c:v>15.101542312034688</c:v>
                </c:pt>
                <c:pt idx="332">
                  <c:v>15.090775989475475</c:v>
                </c:pt>
                <c:pt idx="333">
                  <c:v>15.080009666916261</c:v>
                </c:pt>
                <c:pt idx="334">
                  <c:v>15.069243344357048</c:v>
                </c:pt>
                <c:pt idx="335">
                  <c:v>15.058477021797835</c:v>
                </c:pt>
                <c:pt idx="336">
                  <c:v>15.047710699238621</c:v>
                </c:pt>
                <c:pt idx="337">
                  <c:v>15.036944376679411</c:v>
                </c:pt>
                <c:pt idx="338">
                  <c:v>15.026178054120198</c:v>
                </c:pt>
                <c:pt idx="339">
                  <c:v>15.015411731560985</c:v>
                </c:pt>
                <c:pt idx="340">
                  <c:v>15.004645409001771</c:v>
                </c:pt>
                <c:pt idx="341">
                  <c:v>14.993879086442558</c:v>
                </c:pt>
                <c:pt idx="342">
                  <c:v>14.983112763883344</c:v>
                </c:pt>
                <c:pt idx="343">
                  <c:v>14.972346441324131</c:v>
                </c:pt>
                <c:pt idx="344">
                  <c:v>14.961580118764921</c:v>
                </c:pt>
                <c:pt idx="345">
                  <c:v>14.950813796205708</c:v>
                </c:pt>
                <c:pt idx="346">
                  <c:v>14.940047473646494</c:v>
                </c:pt>
                <c:pt idx="347">
                  <c:v>14.929281151087281</c:v>
                </c:pt>
                <c:pt idx="348">
                  <c:v>14.918514828528068</c:v>
                </c:pt>
                <c:pt idx="349">
                  <c:v>14.907748505968854</c:v>
                </c:pt>
                <c:pt idx="350">
                  <c:v>14.896982183409641</c:v>
                </c:pt>
                <c:pt idx="351">
                  <c:v>14.886215860850431</c:v>
                </c:pt>
                <c:pt idx="352">
                  <c:v>14.875449538291218</c:v>
                </c:pt>
                <c:pt idx="353">
                  <c:v>14.864683215732004</c:v>
                </c:pt>
                <c:pt idx="354">
                  <c:v>14.853916893172791</c:v>
                </c:pt>
                <c:pt idx="355">
                  <c:v>14.843150570613577</c:v>
                </c:pt>
                <c:pt idx="356">
                  <c:v>14.832384248054364</c:v>
                </c:pt>
                <c:pt idx="357">
                  <c:v>14.821617925495152</c:v>
                </c:pt>
                <c:pt idx="358">
                  <c:v>14.810851602935941</c:v>
                </c:pt>
                <c:pt idx="359">
                  <c:v>14.800085280376727</c:v>
                </c:pt>
                <c:pt idx="360">
                  <c:v>14.789318957817514</c:v>
                </c:pt>
                <c:pt idx="361">
                  <c:v>14.778552635258301</c:v>
                </c:pt>
                <c:pt idx="362">
                  <c:v>14.767786312699087</c:v>
                </c:pt>
                <c:pt idx="363">
                  <c:v>14.757019990139876</c:v>
                </c:pt>
                <c:pt idx="364">
                  <c:v>14.746253667580664</c:v>
                </c:pt>
                <c:pt idx="365">
                  <c:v>14.735487345021451</c:v>
                </c:pt>
                <c:pt idx="366">
                  <c:v>14.724721022462237</c:v>
                </c:pt>
                <c:pt idx="367">
                  <c:v>14.713954699903024</c:v>
                </c:pt>
                <c:pt idx="368">
                  <c:v>14.70318837734381</c:v>
                </c:pt>
                <c:pt idx="369">
                  <c:v>14.692422054784599</c:v>
                </c:pt>
                <c:pt idx="370">
                  <c:v>14.681655732225385</c:v>
                </c:pt>
                <c:pt idx="371">
                  <c:v>14.670889409666174</c:v>
                </c:pt>
                <c:pt idx="372">
                  <c:v>14.66012308710696</c:v>
                </c:pt>
                <c:pt idx="373">
                  <c:v>14.649356764547747</c:v>
                </c:pt>
                <c:pt idx="374">
                  <c:v>14.638590441988534</c:v>
                </c:pt>
                <c:pt idx="375">
                  <c:v>14.62782411942932</c:v>
                </c:pt>
                <c:pt idx="376">
                  <c:v>14.617057796870109</c:v>
                </c:pt>
                <c:pt idx="377">
                  <c:v>14.606291474310895</c:v>
                </c:pt>
                <c:pt idx="378">
                  <c:v>14.595525151751684</c:v>
                </c:pt>
                <c:pt idx="379">
                  <c:v>14.58475882919247</c:v>
                </c:pt>
                <c:pt idx="380">
                  <c:v>14.573992506633257</c:v>
                </c:pt>
                <c:pt idx="381">
                  <c:v>14.563226184074043</c:v>
                </c:pt>
                <c:pt idx="382">
                  <c:v>14.55245986151483</c:v>
                </c:pt>
                <c:pt idx="383">
                  <c:v>14.541693538955618</c:v>
                </c:pt>
                <c:pt idx="384">
                  <c:v>14.530927216396407</c:v>
                </c:pt>
                <c:pt idx="385">
                  <c:v>14.520160893837193</c:v>
                </c:pt>
                <c:pt idx="386">
                  <c:v>14.50939457127798</c:v>
                </c:pt>
                <c:pt idx="387">
                  <c:v>14.498628248718767</c:v>
                </c:pt>
                <c:pt idx="388">
                  <c:v>14.487861926159553</c:v>
                </c:pt>
                <c:pt idx="389">
                  <c:v>14.477095603600342</c:v>
                </c:pt>
                <c:pt idx="390">
                  <c:v>14.466329281041128</c:v>
                </c:pt>
                <c:pt idx="391">
                  <c:v>14.455562958481917</c:v>
                </c:pt>
                <c:pt idx="392">
                  <c:v>14.444796635922703</c:v>
                </c:pt>
                <c:pt idx="393">
                  <c:v>14.43403031336349</c:v>
                </c:pt>
                <c:pt idx="394">
                  <c:v>14.423263990804276</c:v>
                </c:pt>
                <c:pt idx="395">
                  <c:v>14.412497668245063</c:v>
                </c:pt>
                <c:pt idx="396">
                  <c:v>14.401731345685851</c:v>
                </c:pt>
                <c:pt idx="397">
                  <c:v>14.39096502312664</c:v>
                </c:pt>
                <c:pt idx="398">
                  <c:v>14.380198700567426</c:v>
                </c:pt>
                <c:pt idx="399">
                  <c:v>14.369432378008213</c:v>
                </c:pt>
                <c:pt idx="400">
                  <c:v>14.358666055449</c:v>
                </c:pt>
                <c:pt idx="401">
                  <c:v>14.347899732889786</c:v>
                </c:pt>
                <c:pt idx="402">
                  <c:v>14.337133410330575</c:v>
                </c:pt>
                <c:pt idx="403">
                  <c:v>14.326367087771361</c:v>
                </c:pt>
                <c:pt idx="404">
                  <c:v>14.31560076521215</c:v>
                </c:pt>
                <c:pt idx="405">
                  <c:v>14.304834442652936</c:v>
                </c:pt>
                <c:pt idx="406">
                  <c:v>14.294068120093723</c:v>
                </c:pt>
                <c:pt idx="407">
                  <c:v>14.283301797534509</c:v>
                </c:pt>
                <c:pt idx="408">
                  <c:v>14.272535474975296</c:v>
                </c:pt>
                <c:pt idx="409">
                  <c:v>14.261769152416084</c:v>
                </c:pt>
                <c:pt idx="410">
                  <c:v>14.251002829856873</c:v>
                </c:pt>
                <c:pt idx="411">
                  <c:v>14.240236507297659</c:v>
                </c:pt>
                <c:pt idx="412">
                  <c:v>14.229470184738446</c:v>
                </c:pt>
                <c:pt idx="413">
                  <c:v>14.218703862179233</c:v>
                </c:pt>
                <c:pt idx="414">
                  <c:v>14.207937539620019</c:v>
                </c:pt>
                <c:pt idx="415">
                  <c:v>14.197171217060808</c:v>
                </c:pt>
                <c:pt idx="416">
                  <c:v>14.186404894501594</c:v>
                </c:pt>
                <c:pt idx="417">
                  <c:v>14.175638571942383</c:v>
                </c:pt>
                <c:pt idx="418">
                  <c:v>14.164872249383169</c:v>
                </c:pt>
                <c:pt idx="419">
                  <c:v>14.154105926823956</c:v>
                </c:pt>
                <c:pt idx="420">
                  <c:v>14.143339604264742</c:v>
                </c:pt>
                <c:pt idx="421">
                  <c:v>14.132573281705529</c:v>
                </c:pt>
                <c:pt idx="422">
                  <c:v>14.121806959146317</c:v>
                </c:pt>
                <c:pt idx="423">
                  <c:v>14.111040636587104</c:v>
                </c:pt>
                <c:pt idx="424">
                  <c:v>14.100274314027892</c:v>
                </c:pt>
                <c:pt idx="425">
                  <c:v>14.089507991468679</c:v>
                </c:pt>
                <c:pt idx="426">
                  <c:v>14.078741668909466</c:v>
                </c:pt>
                <c:pt idx="427">
                  <c:v>14.067975346350252</c:v>
                </c:pt>
                <c:pt idx="428">
                  <c:v>14.057209023791039</c:v>
                </c:pt>
                <c:pt idx="429">
                  <c:v>14.046442701231827</c:v>
                </c:pt>
                <c:pt idx="430">
                  <c:v>14.035676378672616</c:v>
                </c:pt>
                <c:pt idx="431">
                  <c:v>14.024910056113402</c:v>
                </c:pt>
                <c:pt idx="432">
                  <c:v>14.014143733554189</c:v>
                </c:pt>
                <c:pt idx="433">
                  <c:v>14.003377410994975</c:v>
                </c:pt>
                <c:pt idx="434">
                  <c:v>13.992611088435762</c:v>
                </c:pt>
                <c:pt idx="435">
                  <c:v>13.98184476587655</c:v>
                </c:pt>
                <c:pt idx="436">
                  <c:v>13.971078443317337</c:v>
                </c:pt>
                <c:pt idx="437">
                  <c:v>13.960312120758125</c:v>
                </c:pt>
                <c:pt idx="438">
                  <c:v>13.949545798198912</c:v>
                </c:pt>
                <c:pt idx="439">
                  <c:v>13.938779475639699</c:v>
                </c:pt>
                <c:pt idx="440">
                  <c:v>13.928013153080485</c:v>
                </c:pt>
                <c:pt idx="441">
                  <c:v>13.917246830521272</c:v>
                </c:pt>
                <c:pt idx="442">
                  <c:v>13.90648050796206</c:v>
                </c:pt>
                <c:pt idx="443">
                  <c:v>13.895714185402849</c:v>
                </c:pt>
                <c:pt idx="444">
                  <c:v>13.884947862843635</c:v>
                </c:pt>
                <c:pt idx="445">
                  <c:v>13.874181540284422</c:v>
                </c:pt>
                <c:pt idx="446">
                  <c:v>13.863415217725208</c:v>
                </c:pt>
                <c:pt idx="447">
                  <c:v>13.852648895165995</c:v>
                </c:pt>
                <c:pt idx="448">
                  <c:v>13.841882572606783</c:v>
                </c:pt>
                <c:pt idx="449">
                  <c:v>13.83111625004757</c:v>
                </c:pt>
                <c:pt idx="450">
                  <c:v>13.820349927488358</c:v>
                </c:pt>
                <c:pt idx="451">
                  <c:v>13.809583604929145</c:v>
                </c:pt>
                <c:pt idx="452">
                  <c:v>13.798817282369932</c:v>
                </c:pt>
                <c:pt idx="453">
                  <c:v>13.788050959810718</c:v>
                </c:pt>
                <c:pt idx="454">
                  <c:v>13.777284637251505</c:v>
                </c:pt>
                <c:pt idx="455">
                  <c:v>13.766518314692293</c:v>
                </c:pt>
                <c:pt idx="456">
                  <c:v>13.755751992133082</c:v>
                </c:pt>
                <c:pt idx="457">
                  <c:v>13.744985669573868</c:v>
                </c:pt>
                <c:pt idx="458">
                  <c:v>13.734219347014655</c:v>
                </c:pt>
                <c:pt idx="459">
                  <c:v>13.723453024455441</c:v>
                </c:pt>
                <c:pt idx="460">
                  <c:v>13.712686701896228</c:v>
                </c:pt>
                <c:pt idx="461">
                  <c:v>13.701920379337016</c:v>
                </c:pt>
                <c:pt idx="462">
                  <c:v>13.691154056777803</c:v>
                </c:pt>
                <c:pt idx="463">
                  <c:v>13.680387734218591</c:v>
                </c:pt>
                <c:pt idx="464">
                  <c:v>13.669621411659378</c:v>
                </c:pt>
                <c:pt idx="465">
                  <c:v>13.658855089100165</c:v>
                </c:pt>
                <c:pt idx="466">
                  <c:v>13.648088766540951</c:v>
                </c:pt>
                <c:pt idx="467">
                  <c:v>13.637322443981738</c:v>
                </c:pt>
                <c:pt idx="468">
                  <c:v>13.626556121422526</c:v>
                </c:pt>
                <c:pt idx="469">
                  <c:v>13.615789798863313</c:v>
                </c:pt>
                <c:pt idx="470">
                  <c:v>13.605023476304101</c:v>
                </c:pt>
                <c:pt idx="471">
                  <c:v>13.594257153744888</c:v>
                </c:pt>
                <c:pt idx="472">
                  <c:v>13.583490831185674</c:v>
                </c:pt>
                <c:pt idx="473">
                  <c:v>13.572724508626461</c:v>
                </c:pt>
                <c:pt idx="474">
                  <c:v>13.561958186067249</c:v>
                </c:pt>
                <c:pt idx="475">
                  <c:v>13.551191863508036</c:v>
                </c:pt>
                <c:pt idx="476">
                  <c:v>13.540425540948824</c:v>
                </c:pt>
                <c:pt idx="477">
                  <c:v>13.529659218389611</c:v>
                </c:pt>
                <c:pt idx="478">
                  <c:v>13.518892895830398</c:v>
                </c:pt>
                <c:pt idx="479">
                  <c:v>13.508126573271184</c:v>
                </c:pt>
                <c:pt idx="480">
                  <c:v>13.497360250711971</c:v>
                </c:pt>
                <c:pt idx="481">
                  <c:v>13.486593928152759</c:v>
                </c:pt>
                <c:pt idx="482">
                  <c:v>13.475827605593546</c:v>
                </c:pt>
                <c:pt idx="483">
                  <c:v>13.465061283034334</c:v>
                </c:pt>
                <c:pt idx="484">
                  <c:v>13.454294960475121</c:v>
                </c:pt>
                <c:pt idx="485">
                  <c:v>13.443528637915907</c:v>
                </c:pt>
                <c:pt idx="486">
                  <c:v>13.432762315356694</c:v>
                </c:pt>
                <c:pt idx="487">
                  <c:v>13.421995992797481</c:v>
                </c:pt>
                <c:pt idx="488">
                  <c:v>13.411229670238269</c:v>
                </c:pt>
                <c:pt idx="489">
                  <c:v>13.400463347679057</c:v>
                </c:pt>
                <c:pt idx="490">
                  <c:v>13.389697025119844</c:v>
                </c:pt>
                <c:pt idx="491">
                  <c:v>13.378930702560631</c:v>
                </c:pt>
                <c:pt idx="492">
                  <c:v>13.368164380001417</c:v>
                </c:pt>
                <c:pt idx="493">
                  <c:v>13.357398057442204</c:v>
                </c:pt>
                <c:pt idx="494">
                  <c:v>13.346631734882992</c:v>
                </c:pt>
                <c:pt idx="495">
                  <c:v>13.335865412323779</c:v>
                </c:pt>
                <c:pt idx="496">
                  <c:v>13.325099089764567</c:v>
                </c:pt>
                <c:pt idx="497">
                  <c:v>13.314332767205354</c:v>
                </c:pt>
                <c:pt idx="498">
                  <c:v>13.30356644464614</c:v>
                </c:pt>
                <c:pt idx="499">
                  <c:v>13.292800122086927</c:v>
                </c:pt>
                <c:pt idx="500">
                  <c:v>13.282033799527714</c:v>
                </c:pt>
                <c:pt idx="501">
                  <c:v>13.271267476968502</c:v>
                </c:pt>
                <c:pt idx="502">
                  <c:v>13.26050115440929</c:v>
                </c:pt>
                <c:pt idx="503">
                  <c:v>13.249734831850077</c:v>
                </c:pt>
                <c:pt idx="504">
                  <c:v>13.238968509290864</c:v>
                </c:pt>
                <c:pt idx="505">
                  <c:v>13.22820218673165</c:v>
                </c:pt>
                <c:pt idx="506">
                  <c:v>13.217435864172437</c:v>
                </c:pt>
                <c:pt idx="507">
                  <c:v>13.206669541613225</c:v>
                </c:pt>
                <c:pt idx="508">
                  <c:v>13.195903219054012</c:v>
                </c:pt>
                <c:pt idx="509">
                  <c:v>13.1851368964948</c:v>
                </c:pt>
                <c:pt idx="510">
                  <c:v>13.174370573935587</c:v>
                </c:pt>
                <c:pt idx="511">
                  <c:v>13.163604251376373</c:v>
                </c:pt>
                <c:pt idx="512">
                  <c:v>13.15283792881716</c:v>
                </c:pt>
                <c:pt idx="513">
                  <c:v>13.142071606257947</c:v>
                </c:pt>
                <c:pt idx="514">
                  <c:v>13.131305283698735</c:v>
                </c:pt>
                <c:pt idx="515">
                  <c:v>13.120538961139523</c:v>
                </c:pt>
                <c:pt idx="516">
                  <c:v>13.10977263858031</c:v>
                </c:pt>
                <c:pt idx="517">
                  <c:v>13.099006316021097</c:v>
                </c:pt>
                <c:pt idx="518">
                  <c:v>13.088239993461883</c:v>
                </c:pt>
                <c:pt idx="519">
                  <c:v>13.07747367090267</c:v>
                </c:pt>
                <c:pt idx="520">
                  <c:v>13.066707348343458</c:v>
                </c:pt>
                <c:pt idx="521">
                  <c:v>13.055941025784245</c:v>
                </c:pt>
                <c:pt idx="522">
                  <c:v>13.045174703225033</c:v>
                </c:pt>
                <c:pt idx="523">
                  <c:v>13.03440838066582</c:v>
                </c:pt>
                <c:pt idx="524">
                  <c:v>13.023642058106606</c:v>
                </c:pt>
                <c:pt idx="525">
                  <c:v>13.012875735547393</c:v>
                </c:pt>
                <c:pt idx="526">
                  <c:v>13.00210941298818</c:v>
                </c:pt>
                <c:pt idx="527">
                  <c:v>12.991343090428968</c:v>
                </c:pt>
                <c:pt idx="528">
                  <c:v>12.980576767869755</c:v>
                </c:pt>
                <c:pt idx="529">
                  <c:v>12.969810445310543</c:v>
                </c:pt>
                <c:pt idx="530">
                  <c:v>12.95904412275133</c:v>
                </c:pt>
                <c:pt idx="531">
                  <c:v>12.948277800192116</c:v>
                </c:pt>
                <c:pt idx="532">
                  <c:v>12.937511477632903</c:v>
                </c:pt>
                <c:pt idx="533">
                  <c:v>12.926745155073689</c:v>
                </c:pt>
                <c:pt idx="534">
                  <c:v>12.915978832514478</c:v>
                </c:pt>
                <c:pt idx="535">
                  <c:v>12.905212509955266</c:v>
                </c:pt>
                <c:pt idx="536">
                  <c:v>12.894446187396053</c:v>
                </c:pt>
                <c:pt idx="537">
                  <c:v>12.883679864836839</c:v>
                </c:pt>
                <c:pt idx="538">
                  <c:v>12.872913542277626</c:v>
                </c:pt>
                <c:pt idx="539">
                  <c:v>12.862147219718413</c:v>
                </c:pt>
                <c:pt idx="540">
                  <c:v>12.851380897159201</c:v>
                </c:pt>
                <c:pt idx="541">
                  <c:v>12.840614574599988</c:v>
                </c:pt>
                <c:pt idx="542">
                  <c:v>12.829848252040776</c:v>
                </c:pt>
                <c:pt idx="543">
                  <c:v>12.819081929481563</c:v>
                </c:pt>
                <c:pt idx="544">
                  <c:v>12.808315606922349</c:v>
                </c:pt>
                <c:pt idx="545">
                  <c:v>12.797549284363136</c:v>
                </c:pt>
                <c:pt idx="546">
                  <c:v>12.786782961803922</c:v>
                </c:pt>
                <c:pt idx="547">
                  <c:v>12.776016639244711</c:v>
                </c:pt>
                <c:pt idx="548">
                  <c:v>12.765250316685499</c:v>
                </c:pt>
                <c:pt idx="549">
                  <c:v>12.754483994126286</c:v>
                </c:pt>
                <c:pt idx="550">
                  <c:v>12.743717671567072</c:v>
                </c:pt>
                <c:pt idx="551">
                  <c:v>12.732951349007859</c:v>
                </c:pt>
                <c:pt idx="552">
                  <c:v>12.722185026448646</c:v>
                </c:pt>
                <c:pt idx="553">
                  <c:v>12.711418703889434</c:v>
                </c:pt>
                <c:pt idx="554">
                  <c:v>12.700652381330221</c:v>
                </c:pt>
                <c:pt idx="555">
                  <c:v>12.689886058771009</c:v>
                </c:pt>
                <c:pt idx="556">
                  <c:v>12.679119736211796</c:v>
                </c:pt>
                <c:pt idx="557">
                  <c:v>12.668353413652582</c:v>
                </c:pt>
                <c:pt idx="558">
                  <c:v>12.657587091093369</c:v>
                </c:pt>
                <c:pt idx="559">
                  <c:v>12.646820768534155</c:v>
                </c:pt>
                <c:pt idx="560">
                  <c:v>12.636054445974944</c:v>
                </c:pt>
                <c:pt idx="561">
                  <c:v>12.625288123415732</c:v>
                </c:pt>
                <c:pt idx="562">
                  <c:v>12.614521800856519</c:v>
                </c:pt>
                <c:pt idx="563">
                  <c:v>12.603755478297305</c:v>
                </c:pt>
                <c:pt idx="564">
                  <c:v>12.592989155738092</c:v>
                </c:pt>
                <c:pt idx="565">
                  <c:v>12.582222833178879</c:v>
                </c:pt>
                <c:pt idx="566">
                  <c:v>12.571456510619667</c:v>
                </c:pt>
                <c:pt idx="567">
                  <c:v>12.560690188060454</c:v>
                </c:pt>
                <c:pt idx="568">
                  <c:v>12.549923865501242</c:v>
                </c:pt>
                <c:pt idx="569">
                  <c:v>12.539157542942029</c:v>
                </c:pt>
                <c:pt idx="570">
                  <c:v>12.528391220382815</c:v>
                </c:pt>
                <c:pt idx="571">
                  <c:v>12.517624897823602</c:v>
                </c:pt>
                <c:pt idx="572">
                  <c:v>12.506858575264388</c:v>
                </c:pt>
                <c:pt idx="573">
                  <c:v>12.496092252705177</c:v>
                </c:pt>
                <c:pt idx="574">
                  <c:v>12.485325930145963</c:v>
                </c:pt>
                <c:pt idx="575">
                  <c:v>12.474559607586752</c:v>
                </c:pt>
                <c:pt idx="576">
                  <c:v>12.463793285027538</c:v>
                </c:pt>
                <c:pt idx="577">
                  <c:v>12.453026962468325</c:v>
                </c:pt>
                <c:pt idx="578">
                  <c:v>12.442260639909112</c:v>
                </c:pt>
                <c:pt idx="579">
                  <c:v>12.4314943173499</c:v>
                </c:pt>
                <c:pt idx="580">
                  <c:v>12.420727994790687</c:v>
                </c:pt>
                <c:pt idx="581">
                  <c:v>12.409961672231475</c:v>
                </c:pt>
                <c:pt idx="582">
                  <c:v>12.399195349672262</c:v>
                </c:pt>
                <c:pt idx="583">
                  <c:v>12.388429027113048</c:v>
                </c:pt>
                <c:pt idx="584">
                  <c:v>12.377662704553835</c:v>
                </c:pt>
                <c:pt idx="585">
                  <c:v>12.366896381994621</c:v>
                </c:pt>
                <c:pt idx="586">
                  <c:v>12.35613005943541</c:v>
                </c:pt>
                <c:pt idx="587">
                  <c:v>12.345363736876196</c:v>
                </c:pt>
                <c:pt idx="588">
                  <c:v>12.334597414316985</c:v>
                </c:pt>
                <c:pt idx="589">
                  <c:v>12.323831091757771</c:v>
                </c:pt>
                <c:pt idx="590">
                  <c:v>12.313064769198558</c:v>
                </c:pt>
                <c:pt idx="591">
                  <c:v>12.302298446639345</c:v>
                </c:pt>
                <c:pt idx="592">
                  <c:v>12.291532124080131</c:v>
                </c:pt>
                <c:pt idx="593">
                  <c:v>12.28076580152092</c:v>
                </c:pt>
                <c:pt idx="594">
                  <c:v>12.269999478961708</c:v>
                </c:pt>
                <c:pt idx="595">
                  <c:v>12.259233156402495</c:v>
                </c:pt>
                <c:pt idx="596">
                  <c:v>12.248466833843281</c:v>
                </c:pt>
                <c:pt idx="597">
                  <c:v>12.237700511284068</c:v>
                </c:pt>
                <c:pt idx="598">
                  <c:v>12.226934188724854</c:v>
                </c:pt>
                <c:pt idx="599">
                  <c:v>12.216167866165643</c:v>
                </c:pt>
                <c:pt idx="600">
                  <c:v>12.205401543606429</c:v>
                </c:pt>
                <c:pt idx="601">
                  <c:v>12.194635221047218</c:v>
                </c:pt>
                <c:pt idx="602">
                  <c:v>12.183868898488004</c:v>
                </c:pt>
                <c:pt idx="603">
                  <c:v>12.173102575928791</c:v>
                </c:pt>
                <c:pt idx="604">
                  <c:v>12.162336253369578</c:v>
                </c:pt>
                <c:pt idx="605">
                  <c:v>12.151569930810364</c:v>
                </c:pt>
                <c:pt idx="606">
                  <c:v>12.140803608251153</c:v>
                </c:pt>
                <c:pt idx="607">
                  <c:v>12.130037285691941</c:v>
                </c:pt>
                <c:pt idx="608">
                  <c:v>12.119270963132728</c:v>
                </c:pt>
                <c:pt idx="609">
                  <c:v>12.108504640573514</c:v>
                </c:pt>
                <c:pt idx="610">
                  <c:v>12.097738318014301</c:v>
                </c:pt>
                <c:pt idx="611">
                  <c:v>12.086971995455087</c:v>
                </c:pt>
                <c:pt idx="612">
                  <c:v>12.076205672895876</c:v>
                </c:pt>
                <c:pt idx="613">
                  <c:v>12.065439350336662</c:v>
                </c:pt>
                <c:pt idx="614">
                  <c:v>12.054673027777451</c:v>
                </c:pt>
                <c:pt idx="615">
                  <c:v>12.043906705218237</c:v>
                </c:pt>
                <c:pt idx="616">
                  <c:v>12.033140382659024</c:v>
                </c:pt>
                <c:pt idx="617">
                  <c:v>12.022374060099811</c:v>
                </c:pt>
                <c:pt idx="618">
                  <c:v>12.011607737540597</c:v>
                </c:pt>
                <c:pt idx="619">
                  <c:v>12.000841414981386</c:v>
                </c:pt>
                <c:pt idx="620">
                  <c:v>11.990075092422174</c:v>
                </c:pt>
                <c:pt idx="621">
                  <c:v>11.979308769862961</c:v>
                </c:pt>
                <c:pt idx="622">
                  <c:v>11.968542447303747</c:v>
                </c:pt>
                <c:pt idx="623">
                  <c:v>11.957776124744534</c:v>
                </c:pt>
                <c:pt idx="624">
                  <c:v>11.94700980218532</c:v>
                </c:pt>
                <c:pt idx="625">
                  <c:v>11.936243479626109</c:v>
                </c:pt>
                <c:pt idx="626">
                  <c:v>11.925477157066895</c:v>
                </c:pt>
                <c:pt idx="627">
                  <c:v>11.914710834507684</c:v>
                </c:pt>
                <c:pt idx="628">
                  <c:v>11.90394451194847</c:v>
                </c:pt>
                <c:pt idx="629">
                  <c:v>11.893178189389257</c:v>
                </c:pt>
                <c:pt idx="630">
                  <c:v>11.882411866830044</c:v>
                </c:pt>
                <c:pt idx="631">
                  <c:v>11.87164554427083</c:v>
                </c:pt>
                <c:pt idx="632">
                  <c:v>11.860879221711619</c:v>
                </c:pt>
                <c:pt idx="633">
                  <c:v>11.850112899152405</c:v>
                </c:pt>
                <c:pt idx="634">
                  <c:v>11.839346576593194</c:v>
                </c:pt>
                <c:pt idx="635">
                  <c:v>11.82858025403398</c:v>
                </c:pt>
                <c:pt idx="636">
                  <c:v>11.817813931474767</c:v>
                </c:pt>
                <c:pt idx="637">
                  <c:v>11.807047608915553</c:v>
                </c:pt>
                <c:pt idx="638">
                  <c:v>11.79628128635634</c:v>
                </c:pt>
                <c:pt idx="639">
                  <c:v>11.785514963797128</c:v>
                </c:pt>
                <c:pt idx="640">
                  <c:v>11.774748641237917</c:v>
                </c:pt>
                <c:pt idx="641">
                  <c:v>11.763982318678703</c:v>
                </c:pt>
                <c:pt idx="642">
                  <c:v>11.75321599611949</c:v>
                </c:pt>
                <c:pt idx="643">
                  <c:v>11.742449673560277</c:v>
                </c:pt>
                <c:pt idx="644">
                  <c:v>11.731683351001063</c:v>
                </c:pt>
                <c:pt idx="645">
                  <c:v>11.720917028441852</c:v>
                </c:pt>
                <c:pt idx="646">
                  <c:v>11.710150705882638</c:v>
                </c:pt>
                <c:pt idx="647">
                  <c:v>11.699384383323427</c:v>
                </c:pt>
                <c:pt idx="648">
                  <c:v>11.688618060764213</c:v>
                </c:pt>
                <c:pt idx="649">
                  <c:v>11.677851738205</c:v>
                </c:pt>
                <c:pt idx="650">
                  <c:v>11.667085415645786</c:v>
                </c:pt>
                <c:pt idx="651">
                  <c:v>11.656319093086573</c:v>
                </c:pt>
                <c:pt idx="652">
                  <c:v>11.645552770527361</c:v>
                </c:pt>
                <c:pt idx="653">
                  <c:v>11.63478644796815</c:v>
                </c:pt>
                <c:pt idx="654">
                  <c:v>11.624020125408936</c:v>
                </c:pt>
                <c:pt idx="655">
                  <c:v>11.613253802849723</c:v>
                </c:pt>
                <c:pt idx="656">
                  <c:v>11.60248748029051</c:v>
                </c:pt>
                <c:pt idx="657">
                  <c:v>11.591721157731296</c:v>
                </c:pt>
                <c:pt idx="658">
                  <c:v>11.580954835172085</c:v>
                </c:pt>
                <c:pt idx="659">
                  <c:v>11.570188512612871</c:v>
                </c:pt>
                <c:pt idx="660">
                  <c:v>11.55942219005366</c:v>
                </c:pt>
                <c:pt idx="661">
                  <c:v>11.548655867494446</c:v>
                </c:pt>
                <c:pt idx="662">
                  <c:v>11.537889544935233</c:v>
                </c:pt>
                <c:pt idx="663">
                  <c:v>11.527123222376019</c:v>
                </c:pt>
                <c:pt idx="664">
                  <c:v>11.516356899816806</c:v>
                </c:pt>
                <c:pt idx="665">
                  <c:v>11.505590577257594</c:v>
                </c:pt>
                <c:pt idx="666">
                  <c:v>11.494824254698383</c:v>
                </c:pt>
                <c:pt idx="667">
                  <c:v>11.484057932139169</c:v>
                </c:pt>
                <c:pt idx="668">
                  <c:v>11.473291609579956</c:v>
                </c:pt>
                <c:pt idx="669">
                  <c:v>11.462525287020743</c:v>
                </c:pt>
                <c:pt idx="670">
                  <c:v>11.451758964461529</c:v>
                </c:pt>
                <c:pt idx="671">
                  <c:v>11.440992641902318</c:v>
                </c:pt>
                <c:pt idx="672">
                  <c:v>11.430226319343104</c:v>
                </c:pt>
                <c:pt idx="673">
                  <c:v>11.419459996783893</c:v>
                </c:pt>
                <c:pt idx="674">
                  <c:v>11.408693674224679</c:v>
                </c:pt>
                <c:pt idx="675">
                  <c:v>11.397927351665466</c:v>
                </c:pt>
                <c:pt idx="676">
                  <c:v>11.387161029106252</c:v>
                </c:pt>
                <c:pt idx="677">
                  <c:v>11.376394706547039</c:v>
                </c:pt>
                <c:pt idx="678">
                  <c:v>11.365628383987827</c:v>
                </c:pt>
                <c:pt idx="679">
                  <c:v>11.354862061428614</c:v>
                </c:pt>
                <c:pt idx="680">
                  <c:v>11.344095738869402</c:v>
                </c:pt>
                <c:pt idx="681">
                  <c:v>11.333329416310189</c:v>
                </c:pt>
                <c:pt idx="682">
                  <c:v>11.322563093750976</c:v>
                </c:pt>
                <c:pt idx="683">
                  <c:v>11.311796771191762</c:v>
                </c:pt>
                <c:pt idx="684">
                  <c:v>11.301030448632549</c:v>
                </c:pt>
                <c:pt idx="685">
                  <c:v>11.290264126073337</c:v>
                </c:pt>
                <c:pt idx="686">
                  <c:v>11.279497803514126</c:v>
                </c:pt>
                <c:pt idx="687">
                  <c:v>11.268731480954912</c:v>
                </c:pt>
                <c:pt idx="688">
                  <c:v>11.257965158395699</c:v>
                </c:pt>
                <c:pt idx="689">
                  <c:v>11.247198835836485</c:v>
                </c:pt>
                <c:pt idx="690">
                  <c:v>11.236432513277272</c:v>
                </c:pt>
                <c:pt idx="691">
                  <c:v>11.22566619071806</c:v>
                </c:pt>
                <c:pt idx="692">
                  <c:v>11.214899868158847</c:v>
                </c:pt>
                <c:pt idx="693">
                  <c:v>11.204133545599635</c:v>
                </c:pt>
                <c:pt idx="694">
                  <c:v>11.193367223040422</c:v>
                </c:pt>
                <c:pt idx="695">
                  <c:v>11.182600900481209</c:v>
                </c:pt>
                <c:pt idx="696">
                  <c:v>11.171834577921995</c:v>
                </c:pt>
                <c:pt idx="697">
                  <c:v>11.161068255362782</c:v>
                </c:pt>
                <c:pt idx="698">
                  <c:v>11.15030193280357</c:v>
                </c:pt>
                <c:pt idx="699">
                  <c:v>11.139535610244359</c:v>
                </c:pt>
                <c:pt idx="700">
                  <c:v>11.128769287685145</c:v>
                </c:pt>
                <c:pt idx="701">
                  <c:v>11.118002965125932</c:v>
                </c:pt>
                <c:pt idx="702">
                  <c:v>11.107236642566718</c:v>
                </c:pt>
                <c:pt idx="703">
                  <c:v>11.096470320007505</c:v>
                </c:pt>
                <c:pt idx="704">
                  <c:v>11.085703997448293</c:v>
                </c:pt>
                <c:pt idx="705">
                  <c:v>11.07493767488908</c:v>
                </c:pt>
                <c:pt idx="706">
                  <c:v>11.064171352329868</c:v>
                </c:pt>
                <c:pt idx="707">
                  <c:v>11.053405029770655</c:v>
                </c:pt>
                <c:pt idx="708">
                  <c:v>11.042638707211442</c:v>
                </c:pt>
                <c:pt idx="709">
                  <c:v>11.031872384652228</c:v>
                </c:pt>
                <c:pt idx="710">
                  <c:v>11.021106062093015</c:v>
                </c:pt>
                <c:pt idx="711">
                  <c:v>11.010339739533803</c:v>
                </c:pt>
                <c:pt idx="712">
                  <c:v>10.999573416974592</c:v>
                </c:pt>
                <c:pt idx="713">
                  <c:v>10.988807094415378</c:v>
                </c:pt>
                <c:pt idx="714">
                  <c:v>10.978040771856165</c:v>
                </c:pt>
                <c:pt idx="715">
                  <c:v>10.967274449296951</c:v>
                </c:pt>
                <c:pt idx="716">
                  <c:v>10.956508126737738</c:v>
                </c:pt>
                <c:pt idx="717">
                  <c:v>10.945741804178526</c:v>
                </c:pt>
                <c:pt idx="718">
                  <c:v>10.934975481619313</c:v>
                </c:pt>
                <c:pt idx="719">
                  <c:v>10.924209159060101</c:v>
                </c:pt>
                <c:pt idx="720">
                  <c:v>10.913442836500888</c:v>
                </c:pt>
                <c:pt idx="721">
                  <c:v>10.902676513941675</c:v>
                </c:pt>
                <c:pt idx="722">
                  <c:v>10.891910191382461</c:v>
                </c:pt>
                <c:pt idx="723">
                  <c:v>10.881143868823248</c:v>
                </c:pt>
                <c:pt idx="724">
                  <c:v>10.870377546264036</c:v>
                </c:pt>
                <c:pt idx="725">
                  <c:v>10.859611223704823</c:v>
                </c:pt>
                <c:pt idx="726">
                  <c:v>10.848844901145611</c:v>
                </c:pt>
                <c:pt idx="727">
                  <c:v>10.838078578586398</c:v>
                </c:pt>
                <c:pt idx="728">
                  <c:v>10.827312256027184</c:v>
                </c:pt>
                <c:pt idx="729">
                  <c:v>10.816545933467971</c:v>
                </c:pt>
                <c:pt idx="730">
                  <c:v>10.805779610908759</c:v>
                </c:pt>
                <c:pt idx="731">
                  <c:v>10.795013288349546</c:v>
                </c:pt>
                <c:pt idx="732">
                  <c:v>10.784246965790334</c:v>
                </c:pt>
                <c:pt idx="733">
                  <c:v>10.773480643231121</c:v>
                </c:pt>
                <c:pt idx="734">
                  <c:v>10.762714320671908</c:v>
                </c:pt>
                <c:pt idx="735">
                  <c:v>10.751947998112694</c:v>
                </c:pt>
                <c:pt idx="736">
                  <c:v>10.741181675553481</c:v>
                </c:pt>
                <c:pt idx="737">
                  <c:v>10.730415352994269</c:v>
                </c:pt>
                <c:pt idx="738">
                  <c:v>10.719649030435056</c:v>
                </c:pt>
                <c:pt idx="739">
                  <c:v>10.708882707875844</c:v>
                </c:pt>
                <c:pt idx="740">
                  <c:v>10.698116385316631</c:v>
                </c:pt>
                <c:pt idx="741">
                  <c:v>10.687350062757417</c:v>
                </c:pt>
                <c:pt idx="742">
                  <c:v>10.676583740198204</c:v>
                </c:pt>
                <c:pt idx="743">
                  <c:v>10.665817417638992</c:v>
                </c:pt>
                <c:pt idx="744">
                  <c:v>10.655051095079779</c:v>
                </c:pt>
                <c:pt idx="745">
                  <c:v>10.644284772520566</c:v>
                </c:pt>
                <c:pt idx="746">
                  <c:v>10.633518449961354</c:v>
                </c:pt>
                <c:pt idx="747">
                  <c:v>10.622752127402141</c:v>
                </c:pt>
                <c:pt idx="748">
                  <c:v>10.611985804842927</c:v>
                </c:pt>
                <c:pt idx="749">
                  <c:v>10.601219482283714</c:v>
                </c:pt>
                <c:pt idx="750">
                  <c:v>10.590453159724502</c:v>
                </c:pt>
                <c:pt idx="751">
                  <c:v>10.579686837165289</c:v>
                </c:pt>
                <c:pt idx="752">
                  <c:v>10.568920514606077</c:v>
                </c:pt>
                <c:pt idx="753">
                  <c:v>10.558154192046864</c:v>
                </c:pt>
                <c:pt idx="754">
                  <c:v>10.54738786948765</c:v>
                </c:pt>
                <c:pt idx="755">
                  <c:v>10.536621546928437</c:v>
                </c:pt>
                <c:pt idx="756">
                  <c:v>10.525855224369225</c:v>
                </c:pt>
                <c:pt idx="757">
                  <c:v>10.515088901810012</c:v>
                </c:pt>
                <c:pt idx="758">
                  <c:v>10.504322579250799</c:v>
                </c:pt>
                <c:pt idx="759">
                  <c:v>10.493556256691587</c:v>
                </c:pt>
                <c:pt idx="760">
                  <c:v>10.482789934132374</c:v>
                </c:pt>
                <c:pt idx="761">
                  <c:v>10.47202361157316</c:v>
                </c:pt>
                <c:pt idx="762">
                  <c:v>10.461257289013947</c:v>
                </c:pt>
                <c:pt idx="763">
                  <c:v>10.450490966454735</c:v>
                </c:pt>
                <c:pt idx="764">
                  <c:v>10.439724643895522</c:v>
                </c:pt>
                <c:pt idx="765">
                  <c:v>10.42895832133631</c:v>
                </c:pt>
                <c:pt idx="766">
                  <c:v>10.418191998777097</c:v>
                </c:pt>
                <c:pt idx="767">
                  <c:v>10.407425676217883</c:v>
                </c:pt>
                <c:pt idx="768">
                  <c:v>10.39665935365867</c:v>
                </c:pt>
                <c:pt idx="769">
                  <c:v>10.385893031099458</c:v>
                </c:pt>
                <c:pt idx="770">
                  <c:v>10.375126708540245</c:v>
                </c:pt>
                <c:pt idx="771">
                  <c:v>10.364360385981032</c:v>
                </c:pt>
                <c:pt idx="772">
                  <c:v>10.35359406342182</c:v>
                </c:pt>
                <c:pt idx="773">
                  <c:v>10.342827740862607</c:v>
                </c:pt>
                <c:pt idx="774">
                  <c:v>10.332061418303393</c:v>
                </c:pt>
                <c:pt idx="775">
                  <c:v>10.32129509574418</c:v>
                </c:pt>
                <c:pt idx="776">
                  <c:v>10.310528773184968</c:v>
                </c:pt>
                <c:pt idx="777">
                  <c:v>10.299762450625755</c:v>
                </c:pt>
                <c:pt idx="778">
                  <c:v>10.288996128066543</c:v>
                </c:pt>
                <c:pt idx="779">
                  <c:v>10.27822980550733</c:v>
                </c:pt>
                <c:pt idx="780">
                  <c:v>10.267463482948116</c:v>
                </c:pt>
                <c:pt idx="781">
                  <c:v>10.256697160388903</c:v>
                </c:pt>
                <c:pt idx="782">
                  <c:v>10.24593083782969</c:v>
                </c:pt>
                <c:pt idx="783">
                  <c:v>10.235164515270478</c:v>
                </c:pt>
                <c:pt idx="784">
                  <c:v>10.224398192711265</c:v>
                </c:pt>
                <c:pt idx="785">
                  <c:v>10.213631870152053</c:v>
                </c:pt>
                <c:pt idx="786">
                  <c:v>10.20286554759284</c:v>
                </c:pt>
                <c:pt idx="787">
                  <c:v>10.192099225033626</c:v>
                </c:pt>
                <c:pt idx="788">
                  <c:v>10.181332902474413</c:v>
                </c:pt>
                <c:pt idx="789">
                  <c:v>10.170566579915201</c:v>
                </c:pt>
                <c:pt idx="790">
                  <c:v>10.159800257355988</c:v>
                </c:pt>
                <c:pt idx="791">
                  <c:v>10.149033934796774</c:v>
                </c:pt>
                <c:pt idx="792">
                  <c:v>10.138267612237563</c:v>
                </c:pt>
                <c:pt idx="793">
                  <c:v>10.127501289678349</c:v>
                </c:pt>
                <c:pt idx="794">
                  <c:v>10.116734967119136</c:v>
                </c:pt>
                <c:pt idx="795">
                  <c:v>10.105968644559923</c:v>
                </c:pt>
                <c:pt idx="796">
                  <c:v>10.095202322000711</c:v>
                </c:pt>
                <c:pt idx="797">
                  <c:v>10.084435999441498</c:v>
                </c:pt>
                <c:pt idx="798">
                  <c:v>10.073669676882286</c:v>
                </c:pt>
                <c:pt idx="799">
                  <c:v>10.062903354323073</c:v>
                </c:pt>
                <c:pt idx="800">
                  <c:v>10.052137031763859</c:v>
                </c:pt>
                <c:pt idx="801">
                  <c:v>10.041370709204646</c:v>
                </c:pt>
                <c:pt idx="802">
                  <c:v>10.030604386645434</c:v>
                </c:pt>
                <c:pt idx="803">
                  <c:v>10.019838064086221</c:v>
                </c:pt>
                <c:pt idx="804">
                  <c:v>10.009071741527007</c:v>
                </c:pt>
                <c:pt idx="805">
                  <c:v>9.9983054189677958</c:v>
                </c:pt>
                <c:pt idx="806">
                  <c:v>9.9875390964085824</c:v>
                </c:pt>
                <c:pt idx="807">
                  <c:v>9.976772773849369</c:v>
                </c:pt>
                <c:pt idx="808">
                  <c:v>9.9660064512901556</c:v>
                </c:pt>
                <c:pt idx="809">
                  <c:v>9.955240128730944</c:v>
                </c:pt>
                <c:pt idx="810">
                  <c:v>9.9444738061717306</c:v>
                </c:pt>
                <c:pt idx="811">
                  <c:v>9.933707483612519</c:v>
                </c:pt>
                <c:pt idx="812">
                  <c:v>9.9229411610533056</c:v>
                </c:pt>
                <c:pt idx="813">
                  <c:v>9.9121748384940922</c:v>
                </c:pt>
                <c:pt idx="814">
                  <c:v>9.9014085159348788</c:v>
                </c:pt>
                <c:pt idx="815">
                  <c:v>9.8906421933756672</c:v>
                </c:pt>
                <c:pt idx="816">
                  <c:v>9.8798758708164538</c:v>
                </c:pt>
                <c:pt idx="817">
                  <c:v>9.8691095482572404</c:v>
                </c:pt>
                <c:pt idx="818">
                  <c:v>9.8583432256980288</c:v>
                </c:pt>
                <c:pt idx="819">
                  <c:v>9.8475769031388154</c:v>
                </c:pt>
                <c:pt idx="820">
                  <c:v>9.836810580579602</c:v>
                </c:pt>
                <c:pt idx="821">
                  <c:v>9.8260442580203886</c:v>
                </c:pt>
                <c:pt idx="822">
                  <c:v>9.815277935461177</c:v>
                </c:pt>
                <c:pt idx="823">
                  <c:v>9.8045116129019636</c:v>
                </c:pt>
                <c:pt idx="824">
                  <c:v>9.793745290342752</c:v>
                </c:pt>
                <c:pt idx="825">
                  <c:v>9.7829789677835386</c:v>
                </c:pt>
                <c:pt idx="826">
                  <c:v>9.7722126452243252</c:v>
                </c:pt>
                <c:pt idx="827">
                  <c:v>9.7614463226651118</c:v>
                </c:pt>
                <c:pt idx="828">
                  <c:v>9.7506800001058984</c:v>
                </c:pt>
                <c:pt idx="829">
                  <c:v>9.7399136775466868</c:v>
                </c:pt>
                <c:pt idx="830">
                  <c:v>9.7291473549874734</c:v>
                </c:pt>
                <c:pt idx="831">
                  <c:v>9.7183810324282618</c:v>
                </c:pt>
                <c:pt idx="832">
                  <c:v>9.7076147098690484</c:v>
                </c:pt>
                <c:pt idx="833">
                  <c:v>9.696848387309835</c:v>
                </c:pt>
                <c:pt idx="834">
                  <c:v>9.6860820647506216</c:v>
                </c:pt>
                <c:pt idx="835">
                  <c:v>9.67531574219141</c:v>
                </c:pt>
                <c:pt idx="836">
                  <c:v>9.6645494196321966</c:v>
                </c:pt>
                <c:pt idx="837">
                  <c:v>9.6537830970729832</c:v>
                </c:pt>
                <c:pt idx="838">
                  <c:v>9.6430167745137716</c:v>
                </c:pt>
                <c:pt idx="839">
                  <c:v>9.6322504519545582</c:v>
                </c:pt>
                <c:pt idx="840">
                  <c:v>9.6214841293953448</c:v>
                </c:pt>
                <c:pt idx="841">
                  <c:v>9.6107178068361314</c:v>
                </c:pt>
                <c:pt idx="842">
                  <c:v>9.5999514842769198</c:v>
                </c:pt>
                <c:pt idx="843">
                  <c:v>9.5891851617177064</c:v>
                </c:pt>
                <c:pt idx="844">
                  <c:v>9.5784188391584948</c:v>
                </c:pt>
                <c:pt idx="845">
                  <c:v>9.5676525165992814</c:v>
                </c:pt>
                <c:pt idx="846">
                  <c:v>9.556886194040068</c:v>
                </c:pt>
                <c:pt idx="847">
                  <c:v>9.5461198714808546</c:v>
                </c:pt>
                <c:pt idx="848">
                  <c:v>9.535353548921643</c:v>
                </c:pt>
                <c:pt idx="849">
                  <c:v>9.5245872263624296</c:v>
                </c:pt>
                <c:pt idx="850">
                  <c:v>9.5138209038032162</c:v>
                </c:pt>
                <c:pt idx="851">
                  <c:v>9.5030545812440046</c:v>
                </c:pt>
                <c:pt idx="852">
                  <c:v>9.4922882586847912</c:v>
                </c:pt>
                <c:pt idx="853">
                  <c:v>9.4815219361255778</c:v>
                </c:pt>
                <c:pt idx="854">
                  <c:v>9.4707556135663644</c:v>
                </c:pt>
                <c:pt idx="855">
                  <c:v>9.4599892910071528</c:v>
                </c:pt>
                <c:pt idx="856">
                  <c:v>9.4492229684479394</c:v>
                </c:pt>
                <c:pt idx="857">
                  <c:v>9.4384566458887278</c:v>
                </c:pt>
                <c:pt idx="858">
                  <c:v>9.4276903233295144</c:v>
                </c:pt>
                <c:pt idx="859">
                  <c:v>9.416924000770301</c:v>
                </c:pt>
                <c:pt idx="860">
                  <c:v>9.4061576782110876</c:v>
                </c:pt>
                <c:pt idx="861">
                  <c:v>9.395391355651876</c:v>
                </c:pt>
                <c:pt idx="862">
                  <c:v>9.3846250330926626</c:v>
                </c:pt>
                <c:pt idx="863">
                  <c:v>9.3738587105334492</c:v>
                </c:pt>
                <c:pt idx="864">
                  <c:v>9.3630923879742376</c:v>
                </c:pt>
                <c:pt idx="865">
                  <c:v>9.3523260654150242</c:v>
                </c:pt>
                <c:pt idx="866">
                  <c:v>9.3415597428558108</c:v>
                </c:pt>
                <c:pt idx="867">
                  <c:v>9.3307934202965974</c:v>
                </c:pt>
                <c:pt idx="868">
                  <c:v>9.3200270977373858</c:v>
                </c:pt>
                <c:pt idx="869">
                  <c:v>9.3092607751781724</c:v>
                </c:pt>
                <c:pt idx="870">
                  <c:v>9.2984944526189608</c:v>
                </c:pt>
                <c:pt idx="871">
                  <c:v>9.2877281300597474</c:v>
                </c:pt>
                <c:pt idx="872">
                  <c:v>9.276961807500534</c:v>
                </c:pt>
                <c:pt idx="873">
                  <c:v>9.2661954849413206</c:v>
                </c:pt>
                <c:pt idx="874">
                  <c:v>9.255429162382109</c:v>
                </c:pt>
                <c:pt idx="875">
                  <c:v>9.2446628398228956</c:v>
                </c:pt>
                <c:pt idx="876">
                  <c:v>9.2338965172636822</c:v>
                </c:pt>
                <c:pt idx="877">
                  <c:v>9.2231301947044706</c:v>
                </c:pt>
                <c:pt idx="878">
                  <c:v>9.2123638721452572</c:v>
                </c:pt>
                <c:pt idx="879">
                  <c:v>9.2015975495860438</c:v>
                </c:pt>
                <c:pt idx="880">
                  <c:v>9.1908312270268304</c:v>
                </c:pt>
                <c:pt idx="881">
                  <c:v>9.1800649044676188</c:v>
                </c:pt>
                <c:pt idx="882">
                  <c:v>9.1692985819084054</c:v>
                </c:pt>
                <c:pt idx="883">
                  <c:v>9.1585322593491938</c:v>
                </c:pt>
                <c:pt idx="884">
                  <c:v>9.1477659367899804</c:v>
                </c:pt>
                <c:pt idx="885">
                  <c:v>9.136999614230767</c:v>
                </c:pt>
                <c:pt idx="886">
                  <c:v>9.1262332916715536</c:v>
                </c:pt>
                <c:pt idx="887">
                  <c:v>9.1154669691123402</c:v>
                </c:pt>
                <c:pt idx="888">
                  <c:v>9.1047006465531286</c:v>
                </c:pt>
                <c:pt idx="889">
                  <c:v>9.0939343239939152</c:v>
                </c:pt>
                <c:pt idx="890">
                  <c:v>9.0831680014347036</c:v>
                </c:pt>
                <c:pt idx="891">
                  <c:v>9.0724016788754902</c:v>
                </c:pt>
                <c:pt idx="892">
                  <c:v>9.0616353563162768</c:v>
                </c:pt>
                <c:pt idx="893">
                  <c:v>9.0508690337570634</c:v>
                </c:pt>
                <c:pt idx="894">
                  <c:v>9.0401027111978518</c:v>
                </c:pt>
                <c:pt idx="895">
                  <c:v>9.0293363886386384</c:v>
                </c:pt>
                <c:pt idx="896">
                  <c:v>9.018570066079425</c:v>
                </c:pt>
                <c:pt idx="897">
                  <c:v>9.0078037435202134</c:v>
                </c:pt>
                <c:pt idx="898">
                  <c:v>8.997037420961</c:v>
                </c:pt>
                <c:pt idx="899">
                  <c:v>8.9862710984017866</c:v>
                </c:pt>
                <c:pt idx="900">
                  <c:v>8.9755047758425732</c:v>
                </c:pt>
                <c:pt idx="901">
                  <c:v>8.9647384532833616</c:v>
                </c:pt>
                <c:pt idx="902">
                  <c:v>8.9539721307241482</c:v>
                </c:pt>
                <c:pt idx="903">
                  <c:v>8.9432058081649366</c:v>
                </c:pt>
                <c:pt idx="904">
                  <c:v>8.9324394856057232</c:v>
                </c:pt>
                <c:pt idx="905">
                  <c:v>8.9216731630465098</c:v>
                </c:pt>
                <c:pt idx="906">
                  <c:v>8.9109068404872964</c:v>
                </c:pt>
                <c:pt idx="907">
                  <c:v>8.9001405179280848</c:v>
                </c:pt>
                <c:pt idx="908">
                  <c:v>8.8893741953688714</c:v>
                </c:pt>
                <c:pt idx="909">
                  <c:v>8.878607872809658</c:v>
                </c:pt>
                <c:pt idx="910">
                  <c:v>8.8678415502504464</c:v>
                </c:pt>
                <c:pt idx="911">
                  <c:v>8.857075227691233</c:v>
                </c:pt>
                <c:pt idx="912">
                  <c:v>8.8463089051320196</c:v>
                </c:pt>
                <c:pt idx="913">
                  <c:v>8.8355425825728062</c:v>
                </c:pt>
                <c:pt idx="914">
                  <c:v>8.8247762600135946</c:v>
                </c:pt>
                <c:pt idx="915">
                  <c:v>8.8140099374543812</c:v>
                </c:pt>
                <c:pt idx="916">
                  <c:v>8.8032436148951696</c:v>
                </c:pt>
                <c:pt idx="917">
                  <c:v>8.7924772923359562</c:v>
                </c:pt>
                <c:pt idx="918">
                  <c:v>8.7817109697767428</c:v>
                </c:pt>
                <c:pt idx="919">
                  <c:v>8.7709446472175294</c:v>
                </c:pt>
                <c:pt idx="920">
                  <c:v>8.7601783246583178</c:v>
                </c:pt>
                <c:pt idx="921">
                  <c:v>8.7494120020991044</c:v>
                </c:pt>
                <c:pt idx="922">
                  <c:v>8.738645679539891</c:v>
                </c:pt>
                <c:pt idx="923">
                  <c:v>8.7278793569806794</c:v>
                </c:pt>
                <c:pt idx="924">
                  <c:v>8.717113034421466</c:v>
                </c:pt>
                <c:pt idx="925">
                  <c:v>8.7063467118622526</c:v>
                </c:pt>
                <c:pt idx="926">
                  <c:v>8.6955803893030392</c:v>
                </c:pt>
                <c:pt idx="927">
                  <c:v>8.6848140667438276</c:v>
                </c:pt>
                <c:pt idx="928">
                  <c:v>8.6740477441846142</c:v>
                </c:pt>
                <c:pt idx="929">
                  <c:v>8.6632814216254008</c:v>
                </c:pt>
                <c:pt idx="930">
                  <c:v>8.6525150990661892</c:v>
                </c:pt>
                <c:pt idx="931">
                  <c:v>8.6417487765069758</c:v>
                </c:pt>
                <c:pt idx="932">
                  <c:v>8.6309824539477624</c:v>
                </c:pt>
                <c:pt idx="933">
                  <c:v>8.6202161313885508</c:v>
                </c:pt>
                <c:pt idx="934">
                  <c:v>8.6094498088293374</c:v>
                </c:pt>
                <c:pt idx="935">
                  <c:v>8.598683486270124</c:v>
                </c:pt>
                <c:pt idx="936">
                  <c:v>8.5879171637109124</c:v>
                </c:pt>
                <c:pt idx="937">
                  <c:v>8.577150841151699</c:v>
                </c:pt>
                <c:pt idx="938">
                  <c:v>8.5663845185924856</c:v>
                </c:pt>
                <c:pt idx="939">
                  <c:v>8.5556181960332722</c:v>
                </c:pt>
                <c:pt idx="940">
                  <c:v>8.5448518734740606</c:v>
                </c:pt>
                <c:pt idx="941">
                  <c:v>8.5340855509148472</c:v>
                </c:pt>
                <c:pt idx="942">
                  <c:v>8.5233192283556338</c:v>
                </c:pt>
                <c:pt idx="943">
                  <c:v>8.5125529057964222</c:v>
                </c:pt>
                <c:pt idx="944">
                  <c:v>8.5017865832372088</c:v>
                </c:pt>
                <c:pt idx="945">
                  <c:v>8.4910202606779954</c:v>
                </c:pt>
                <c:pt idx="946">
                  <c:v>8.4802539381187838</c:v>
                </c:pt>
                <c:pt idx="947">
                  <c:v>8.4694876155595704</c:v>
                </c:pt>
                <c:pt idx="948">
                  <c:v>8.458721293000357</c:v>
                </c:pt>
                <c:pt idx="949">
                  <c:v>8.4479549704411454</c:v>
                </c:pt>
                <c:pt idx="950">
                  <c:v>8.437188647881932</c:v>
                </c:pt>
                <c:pt idx="951">
                  <c:v>8.4264223253227186</c:v>
                </c:pt>
                <c:pt idx="952">
                  <c:v>8.4156560027635052</c:v>
                </c:pt>
                <c:pt idx="953">
                  <c:v>8.4048896802042936</c:v>
                </c:pt>
                <c:pt idx="954">
                  <c:v>8.3941233576450802</c:v>
                </c:pt>
                <c:pt idx="955">
                  <c:v>8.3833570350858668</c:v>
                </c:pt>
                <c:pt idx="956">
                  <c:v>8.3725907125266552</c:v>
                </c:pt>
                <c:pt idx="957">
                  <c:v>8.3618243899674418</c:v>
                </c:pt>
                <c:pt idx="958">
                  <c:v>8.3510580674082284</c:v>
                </c:pt>
                <c:pt idx="959">
                  <c:v>8.340291744849015</c:v>
                </c:pt>
                <c:pt idx="960">
                  <c:v>8.3295254222898034</c:v>
                </c:pt>
                <c:pt idx="961">
                  <c:v>8.31875909973059</c:v>
                </c:pt>
                <c:pt idx="962">
                  <c:v>8.3079927771713784</c:v>
                </c:pt>
                <c:pt idx="963">
                  <c:v>8.297226454612165</c:v>
                </c:pt>
                <c:pt idx="964">
                  <c:v>8.2864601320529516</c:v>
                </c:pt>
                <c:pt idx="965">
                  <c:v>8.2756938094937382</c:v>
                </c:pt>
                <c:pt idx="966">
                  <c:v>8.2649274869345266</c:v>
                </c:pt>
                <c:pt idx="967">
                  <c:v>8.2541611643753132</c:v>
                </c:pt>
                <c:pt idx="968">
                  <c:v>8.2433948418160998</c:v>
                </c:pt>
                <c:pt idx="969">
                  <c:v>8.2326285192568882</c:v>
                </c:pt>
                <c:pt idx="970">
                  <c:v>8.2218621966976748</c:v>
                </c:pt>
                <c:pt idx="971">
                  <c:v>8.2110958741384614</c:v>
                </c:pt>
                <c:pt idx="972">
                  <c:v>8.200329551579248</c:v>
                </c:pt>
                <c:pt idx="973">
                  <c:v>8.1895632290200364</c:v>
                </c:pt>
                <c:pt idx="974">
                  <c:v>8.178796906460823</c:v>
                </c:pt>
                <c:pt idx="975">
                  <c:v>8.1680305839016096</c:v>
                </c:pt>
                <c:pt idx="976">
                  <c:v>8.157264261342398</c:v>
                </c:pt>
                <c:pt idx="977">
                  <c:v>8.1464979387831846</c:v>
                </c:pt>
                <c:pt idx="978">
                  <c:v>8.1357316162239712</c:v>
                </c:pt>
                <c:pt idx="979">
                  <c:v>8.1249652936647596</c:v>
                </c:pt>
                <c:pt idx="980">
                  <c:v>8.1141989711055462</c:v>
                </c:pt>
                <c:pt idx="981">
                  <c:v>8.1034326485463328</c:v>
                </c:pt>
                <c:pt idx="982">
                  <c:v>8.0926663259871212</c:v>
                </c:pt>
                <c:pt idx="983">
                  <c:v>8.0819000034279078</c:v>
                </c:pt>
                <c:pt idx="984">
                  <c:v>8.0711336808686944</c:v>
                </c:pt>
                <c:pt idx="985">
                  <c:v>8.060367358309481</c:v>
                </c:pt>
                <c:pt idx="986">
                  <c:v>8.0496010357502694</c:v>
                </c:pt>
                <c:pt idx="987">
                  <c:v>8.038834713191056</c:v>
                </c:pt>
                <c:pt idx="988">
                  <c:v>8.0280683906318426</c:v>
                </c:pt>
                <c:pt idx="989">
                  <c:v>8.017302068072631</c:v>
                </c:pt>
                <c:pt idx="990">
                  <c:v>8.0065357455134176</c:v>
                </c:pt>
                <c:pt idx="991">
                  <c:v>7.9957694229542042</c:v>
                </c:pt>
                <c:pt idx="992">
                  <c:v>7.9850031003949917</c:v>
                </c:pt>
                <c:pt idx="993">
                  <c:v>7.9742367778357792</c:v>
                </c:pt>
                <c:pt idx="994">
                  <c:v>7.9634704552765658</c:v>
                </c:pt>
                <c:pt idx="995">
                  <c:v>7.9527041327173533</c:v>
                </c:pt>
                <c:pt idx="996">
                  <c:v>7.9419378101581408</c:v>
                </c:pt>
                <c:pt idx="997">
                  <c:v>7.9311714875989274</c:v>
                </c:pt>
                <c:pt idx="998">
                  <c:v>7.9204051650397149</c:v>
                </c:pt>
                <c:pt idx="999">
                  <c:v>7.9096388424805024</c:v>
                </c:pt>
                <c:pt idx="1000">
                  <c:v>7.898872519921289</c:v>
                </c:pt>
                <c:pt idx="1001">
                  <c:v>7.8881061973620765</c:v>
                </c:pt>
                <c:pt idx="1002">
                  <c:v>7.8773398748028631</c:v>
                </c:pt>
                <c:pt idx="1003">
                  <c:v>7.8665735522436506</c:v>
                </c:pt>
                <c:pt idx="1004">
                  <c:v>7.8558072296844372</c:v>
                </c:pt>
                <c:pt idx="1005">
                  <c:v>7.8450409071252247</c:v>
                </c:pt>
                <c:pt idx="1006">
                  <c:v>7.8342745845660122</c:v>
                </c:pt>
                <c:pt idx="1007">
                  <c:v>7.8235082620067988</c:v>
                </c:pt>
                <c:pt idx="1008">
                  <c:v>7.8127419394475863</c:v>
                </c:pt>
                <c:pt idx="1009">
                  <c:v>7.8019756168883738</c:v>
                </c:pt>
                <c:pt idx="1010">
                  <c:v>7.7912092943291604</c:v>
                </c:pt>
                <c:pt idx="1011">
                  <c:v>7.7804429717699479</c:v>
                </c:pt>
                <c:pt idx="1012">
                  <c:v>7.7696766492107345</c:v>
                </c:pt>
                <c:pt idx="1013">
                  <c:v>7.758910326651522</c:v>
                </c:pt>
                <c:pt idx="1014">
                  <c:v>7.7481440040923095</c:v>
                </c:pt>
                <c:pt idx="1015">
                  <c:v>7.7373776815330961</c:v>
                </c:pt>
                <c:pt idx="1016">
                  <c:v>7.7266113589738836</c:v>
                </c:pt>
                <c:pt idx="1017">
                  <c:v>7.7158450364146702</c:v>
                </c:pt>
                <c:pt idx="1018">
                  <c:v>7.7050787138554577</c:v>
                </c:pt>
                <c:pt idx="1019">
                  <c:v>7.6943123912962452</c:v>
                </c:pt>
                <c:pt idx="1020">
                  <c:v>7.6835460687370318</c:v>
                </c:pt>
                <c:pt idx="1021">
                  <c:v>7.6727797461778193</c:v>
                </c:pt>
                <c:pt idx="1022">
                  <c:v>7.6620134236186068</c:v>
                </c:pt>
                <c:pt idx="1023">
                  <c:v>7.6512471010593934</c:v>
                </c:pt>
                <c:pt idx="1024">
                  <c:v>7.6404807785001809</c:v>
                </c:pt>
                <c:pt idx="1025">
                  <c:v>7.6297144559409675</c:v>
                </c:pt>
                <c:pt idx="1026">
                  <c:v>7.618948133381755</c:v>
                </c:pt>
                <c:pt idx="1027">
                  <c:v>7.6081818108225416</c:v>
                </c:pt>
                <c:pt idx="1028">
                  <c:v>7.5974154882633291</c:v>
                </c:pt>
                <c:pt idx="1029">
                  <c:v>7.5866491657041166</c:v>
                </c:pt>
                <c:pt idx="1030">
                  <c:v>7.5758828431449032</c:v>
                </c:pt>
                <c:pt idx="1031">
                  <c:v>7.5651165205856907</c:v>
                </c:pt>
                <c:pt idx="1032">
                  <c:v>7.5543501980264782</c:v>
                </c:pt>
                <c:pt idx="1033">
                  <c:v>7.5435838754672648</c:v>
                </c:pt>
                <c:pt idx="1034">
                  <c:v>7.5328175529080523</c:v>
                </c:pt>
                <c:pt idx="1035">
                  <c:v>7.5220512303488389</c:v>
                </c:pt>
                <c:pt idx="1036">
                  <c:v>7.5112849077896264</c:v>
                </c:pt>
                <c:pt idx="1037">
                  <c:v>7.5005185852304139</c:v>
                </c:pt>
                <c:pt idx="1038">
                  <c:v>7.4897522626712005</c:v>
                </c:pt>
                <c:pt idx="1039">
                  <c:v>7.478985940111988</c:v>
                </c:pt>
                <c:pt idx="1040">
                  <c:v>7.4682196175527746</c:v>
                </c:pt>
                <c:pt idx="1041">
                  <c:v>7.4574532949935621</c:v>
                </c:pt>
                <c:pt idx="1042">
                  <c:v>7.4466869724343496</c:v>
                </c:pt>
                <c:pt idx="1043">
                  <c:v>7.4359206498751362</c:v>
                </c:pt>
                <c:pt idx="1044">
                  <c:v>7.4251543273159237</c:v>
                </c:pt>
                <c:pt idx="1045">
                  <c:v>7.4143880047567112</c:v>
                </c:pt>
                <c:pt idx="1046">
                  <c:v>7.4036216821974978</c:v>
                </c:pt>
                <c:pt idx="1047">
                  <c:v>7.3928553596382853</c:v>
                </c:pt>
                <c:pt idx="1048">
                  <c:v>7.3820890370790719</c:v>
                </c:pt>
                <c:pt idx="1049">
                  <c:v>7.3713227145198594</c:v>
                </c:pt>
                <c:pt idx="1050">
                  <c:v>7.360556391960646</c:v>
                </c:pt>
                <c:pt idx="1051">
                  <c:v>7.3497900694014335</c:v>
                </c:pt>
                <c:pt idx="1052">
                  <c:v>7.339023746842221</c:v>
                </c:pt>
                <c:pt idx="1053">
                  <c:v>7.3282574242830076</c:v>
                </c:pt>
                <c:pt idx="1054">
                  <c:v>7.3174911017237951</c:v>
                </c:pt>
                <c:pt idx="1055">
                  <c:v>7.3067247791645826</c:v>
                </c:pt>
                <c:pt idx="1056">
                  <c:v>7.2959584566053692</c:v>
                </c:pt>
                <c:pt idx="1057">
                  <c:v>7.2851921340461567</c:v>
                </c:pt>
                <c:pt idx="1058">
                  <c:v>7.2744258114869433</c:v>
                </c:pt>
                <c:pt idx="1059">
                  <c:v>7.2636594889277308</c:v>
                </c:pt>
                <c:pt idx="1060">
                  <c:v>7.2528931663685183</c:v>
                </c:pt>
                <c:pt idx="1061">
                  <c:v>7.2421268438093049</c:v>
                </c:pt>
                <c:pt idx="1062">
                  <c:v>7.2313605212500924</c:v>
                </c:pt>
                <c:pt idx="1063">
                  <c:v>7.220594198690879</c:v>
                </c:pt>
                <c:pt idx="1064">
                  <c:v>7.2098278761316665</c:v>
                </c:pt>
                <c:pt idx="1065">
                  <c:v>7.199061553572454</c:v>
                </c:pt>
                <c:pt idx="1066">
                  <c:v>7.1882952310132406</c:v>
                </c:pt>
                <c:pt idx="1067">
                  <c:v>7.1775289084540281</c:v>
                </c:pt>
                <c:pt idx="1068">
                  <c:v>7.1667625858948156</c:v>
                </c:pt>
                <c:pt idx="1069">
                  <c:v>7.1559962633356022</c:v>
                </c:pt>
                <c:pt idx="1070">
                  <c:v>7.1452299407763897</c:v>
                </c:pt>
                <c:pt idx="1071">
                  <c:v>7.1344636182171763</c:v>
                </c:pt>
                <c:pt idx="1072">
                  <c:v>7.1236972956579638</c:v>
                </c:pt>
                <c:pt idx="1073">
                  <c:v>7.1129309730987513</c:v>
                </c:pt>
                <c:pt idx="1074">
                  <c:v>7.1021646505395379</c:v>
                </c:pt>
                <c:pt idx="1075">
                  <c:v>7.0913983279803254</c:v>
                </c:pt>
                <c:pt idx="1076">
                  <c:v>7.080632005421112</c:v>
                </c:pt>
                <c:pt idx="1077">
                  <c:v>7.0698656828618995</c:v>
                </c:pt>
                <c:pt idx="1078">
                  <c:v>7.059099360302687</c:v>
                </c:pt>
                <c:pt idx="1079">
                  <c:v>7.0483330377434736</c:v>
                </c:pt>
                <c:pt idx="1080">
                  <c:v>7.0375667151842611</c:v>
                </c:pt>
                <c:pt idx="1081">
                  <c:v>7.0268003926250477</c:v>
                </c:pt>
                <c:pt idx="1082">
                  <c:v>7.0160340700658352</c:v>
                </c:pt>
                <c:pt idx="1083">
                  <c:v>7.0052677475066227</c:v>
                </c:pt>
                <c:pt idx="1084">
                  <c:v>6.9945014249474093</c:v>
                </c:pt>
                <c:pt idx="1085">
                  <c:v>6.9837351023881968</c:v>
                </c:pt>
                <c:pt idx="1086">
                  <c:v>6.9729687798289834</c:v>
                </c:pt>
                <c:pt idx="1087">
                  <c:v>6.9622024572697709</c:v>
                </c:pt>
                <c:pt idx="1088">
                  <c:v>6.9514361347105584</c:v>
                </c:pt>
                <c:pt idx="1089">
                  <c:v>6.940669812151345</c:v>
                </c:pt>
                <c:pt idx="1090">
                  <c:v>6.9299034895921325</c:v>
                </c:pt>
                <c:pt idx="1091">
                  <c:v>6.91913716703292</c:v>
                </c:pt>
                <c:pt idx="1092">
                  <c:v>6.9083708444737066</c:v>
                </c:pt>
                <c:pt idx="1093">
                  <c:v>6.8976045219144941</c:v>
                </c:pt>
                <c:pt idx="1094">
                  <c:v>6.8868381993552807</c:v>
                </c:pt>
                <c:pt idx="1095">
                  <c:v>6.8760718767960682</c:v>
                </c:pt>
                <c:pt idx="1096">
                  <c:v>6.8653055542368557</c:v>
                </c:pt>
                <c:pt idx="1097">
                  <c:v>6.8545392316776423</c:v>
                </c:pt>
                <c:pt idx="1098">
                  <c:v>6.8437729091184298</c:v>
                </c:pt>
                <c:pt idx="1099">
                  <c:v>6.8330065865592164</c:v>
                </c:pt>
              </c:numCache>
            </c:numRef>
          </c:yVal>
        </c:ser>
        <c:ser>
          <c:idx val="7"/>
          <c:order val="7"/>
          <c:tx>
            <c:strRef>
              <c:f>Männer!$X$5</c:f>
              <c:strCache>
                <c:ptCount val="1"/>
                <c:pt idx="0">
                  <c:v>85km Keufelskopf</c:v>
                </c:pt>
              </c:strCache>
            </c:strRef>
          </c:tx>
          <c:marker>
            <c:symbol val="none"/>
          </c:marker>
          <c:xVal>
            <c:numRef>
              <c:f>Männer!$U$7:$U$1106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Männer!$X$7:$X$1106</c:f>
              <c:numCache>
                <c:formatCode>0.000</c:formatCode>
                <c:ptCount val="1100"/>
                <c:pt idx="0">
                  <c:v>11.649996317255646</c:v>
                </c:pt>
                <c:pt idx="1">
                  <c:v>11.643115192557222</c:v>
                </c:pt>
                <c:pt idx="2">
                  <c:v>11.636234067858794</c:v>
                </c:pt>
                <c:pt idx="3">
                  <c:v>11.62935294316037</c:v>
                </c:pt>
                <c:pt idx="4">
                  <c:v>11.622471818461943</c:v>
                </c:pt>
                <c:pt idx="5">
                  <c:v>11.615590693763519</c:v>
                </c:pt>
                <c:pt idx="6">
                  <c:v>11.608709569065091</c:v>
                </c:pt>
                <c:pt idx="7">
                  <c:v>11.601828444366667</c:v>
                </c:pt>
                <c:pt idx="8">
                  <c:v>11.594947319668242</c:v>
                </c:pt>
                <c:pt idx="9">
                  <c:v>11.588066194969816</c:v>
                </c:pt>
                <c:pt idx="10">
                  <c:v>11.58118507027139</c:v>
                </c:pt>
                <c:pt idx="11">
                  <c:v>11.574303945572964</c:v>
                </c:pt>
                <c:pt idx="12">
                  <c:v>11.567422820874539</c:v>
                </c:pt>
                <c:pt idx="13">
                  <c:v>11.560541696176113</c:v>
                </c:pt>
                <c:pt idx="14">
                  <c:v>11.553660571477689</c:v>
                </c:pt>
                <c:pt idx="15">
                  <c:v>11.546779446779261</c:v>
                </c:pt>
                <c:pt idx="16">
                  <c:v>11.539898322080838</c:v>
                </c:pt>
                <c:pt idx="17">
                  <c:v>11.53301719738241</c:v>
                </c:pt>
                <c:pt idx="18">
                  <c:v>11.526136072683986</c:v>
                </c:pt>
                <c:pt idx="19">
                  <c:v>11.519254947985559</c:v>
                </c:pt>
                <c:pt idx="20">
                  <c:v>11.512373823287135</c:v>
                </c:pt>
                <c:pt idx="21">
                  <c:v>11.505492698588707</c:v>
                </c:pt>
                <c:pt idx="22">
                  <c:v>11.498611573890283</c:v>
                </c:pt>
                <c:pt idx="23">
                  <c:v>11.491730449191857</c:v>
                </c:pt>
                <c:pt idx="24">
                  <c:v>11.484849324493432</c:v>
                </c:pt>
                <c:pt idx="25">
                  <c:v>11.477968199795006</c:v>
                </c:pt>
                <c:pt idx="26">
                  <c:v>11.47108707509658</c:v>
                </c:pt>
                <c:pt idx="27">
                  <c:v>11.464205950398155</c:v>
                </c:pt>
                <c:pt idx="28">
                  <c:v>11.457324825699729</c:v>
                </c:pt>
                <c:pt idx="29">
                  <c:v>11.450443701001305</c:v>
                </c:pt>
                <c:pt idx="30">
                  <c:v>11.443562576302877</c:v>
                </c:pt>
                <c:pt idx="31">
                  <c:v>11.436681451604453</c:v>
                </c:pt>
                <c:pt idx="32">
                  <c:v>11.429800326906026</c:v>
                </c:pt>
                <c:pt idx="33">
                  <c:v>11.422919202207602</c:v>
                </c:pt>
                <c:pt idx="34">
                  <c:v>11.416038077509175</c:v>
                </c:pt>
                <c:pt idx="35">
                  <c:v>11.409156952810751</c:v>
                </c:pt>
                <c:pt idx="36">
                  <c:v>11.402275828112325</c:v>
                </c:pt>
                <c:pt idx="37">
                  <c:v>11.395394703413899</c:v>
                </c:pt>
                <c:pt idx="38">
                  <c:v>11.388513578715473</c:v>
                </c:pt>
                <c:pt idx="39">
                  <c:v>11.381632454017048</c:v>
                </c:pt>
                <c:pt idx="40">
                  <c:v>11.374751329318622</c:v>
                </c:pt>
                <c:pt idx="41">
                  <c:v>11.367870204620196</c:v>
                </c:pt>
                <c:pt idx="42">
                  <c:v>11.360989079921771</c:v>
                </c:pt>
                <c:pt idx="43">
                  <c:v>11.354107955223345</c:v>
                </c:pt>
                <c:pt idx="44">
                  <c:v>11.347226830524921</c:v>
                </c:pt>
                <c:pt idx="45">
                  <c:v>11.340345705826493</c:v>
                </c:pt>
                <c:pt idx="46">
                  <c:v>11.333464581128069</c:v>
                </c:pt>
                <c:pt idx="47">
                  <c:v>11.326583456429642</c:v>
                </c:pt>
                <c:pt idx="48">
                  <c:v>11.319702331731218</c:v>
                </c:pt>
                <c:pt idx="49">
                  <c:v>11.31282120703279</c:v>
                </c:pt>
                <c:pt idx="50">
                  <c:v>11.305940082334367</c:v>
                </c:pt>
                <c:pt idx="51">
                  <c:v>11.299058957635941</c:v>
                </c:pt>
                <c:pt idx="52">
                  <c:v>11.292177832937515</c:v>
                </c:pt>
                <c:pt idx="53">
                  <c:v>11.285296708239089</c:v>
                </c:pt>
                <c:pt idx="54">
                  <c:v>11.278415583540664</c:v>
                </c:pt>
                <c:pt idx="55">
                  <c:v>11.271534458842238</c:v>
                </c:pt>
                <c:pt idx="56">
                  <c:v>11.264653334143812</c:v>
                </c:pt>
                <c:pt idx="57">
                  <c:v>11.257772209445386</c:v>
                </c:pt>
                <c:pt idx="58">
                  <c:v>11.250891084746961</c:v>
                </c:pt>
                <c:pt idx="59">
                  <c:v>11.244009960048537</c:v>
                </c:pt>
                <c:pt idx="60">
                  <c:v>11.237128835350109</c:v>
                </c:pt>
                <c:pt idx="61">
                  <c:v>11.230247710651685</c:v>
                </c:pt>
                <c:pt idx="62">
                  <c:v>11.223366585953258</c:v>
                </c:pt>
                <c:pt idx="63">
                  <c:v>11.216485461254834</c:v>
                </c:pt>
                <c:pt idx="64">
                  <c:v>11.209604336556406</c:v>
                </c:pt>
                <c:pt idx="65">
                  <c:v>11.202723211857982</c:v>
                </c:pt>
                <c:pt idx="66">
                  <c:v>11.195842087159557</c:v>
                </c:pt>
                <c:pt idx="67">
                  <c:v>11.188960962461131</c:v>
                </c:pt>
                <c:pt idx="68">
                  <c:v>11.182079837762705</c:v>
                </c:pt>
                <c:pt idx="69">
                  <c:v>11.17519871306428</c:v>
                </c:pt>
                <c:pt idx="70">
                  <c:v>11.168317588365854</c:v>
                </c:pt>
                <c:pt idx="71">
                  <c:v>11.161436463667428</c:v>
                </c:pt>
                <c:pt idx="72">
                  <c:v>11.154555338969002</c:v>
                </c:pt>
                <c:pt idx="73">
                  <c:v>11.147674214270577</c:v>
                </c:pt>
                <c:pt idx="74">
                  <c:v>11.140793089572153</c:v>
                </c:pt>
                <c:pt idx="75">
                  <c:v>11.133911964873725</c:v>
                </c:pt>
                <c:pt idx="76">
                  <c:v>11.127030840175301</c:v>
                </c:pt>
                <c:pt idx="77">
                  <c:v>11.120149715476874</c:v>
                </c:pt>
                <c:pt idx="78">
                  <c:v>11.11326859077845</c:v>
                </c:pt>
                <c:pt idx="79">
                  <c:v>11.106387466080022</c:v>
                </c:pt>
                <c:pt idx="80">
                  <c:v>11.099506341381598</c:v>
                </c:pt>
                <c:pt idx="81">
                  <c:v>11.092625216683173</c:v>
                </c:pt>
                <c:pt idx="82">
                  <c:v>11.085744091984747</c:v>
                </c:pt>
                <c:pt idx="83">
                  <c:v>11.078862967286321</c:v>
                </c:pt>
                <c:pt idx="84">
                  <c:v>11.071981842587896</c:v>
                </c:pt>
                <c:pt idx="85">
                  <c:v>11.06510071788947</c:v>
                </c:pt>
                <c:pt idx="86">
                  <c:v>11.058219593191044</c:v>
                </c:pt>
                <c:pt idx="87">
                  <c:v>11.05133846849262</c:v>
                </c:pt>
                <c:pt idx="88">
                  <c:v>11.044457343794193</c:v>
                </c:pt>
                <c:pt idx="89">
                  <c:v>11.037576219095769</c:v>
                </c:pt>
                <c:pt idx="90">
                  <c:v>11.030695094397341</c:v>
                </c:pt>
                <c:pt idx="91">
                  <c:v>11.023813969698917</c:v>
                </c:pt>
                <c:pt idx="92">
                  <c:v>11.01693284500049</c:v>
                </c:pt>
                <c:pt idx="93">
                  <c:v>11.010051720302066</c:v>
                </c:pt>
                <c:pt idx="94">
                  <c:v>11.003170595603638</c:v>
                </c:pt>
                <c:pt idx="95">
                  <c:v>10.996289470905214</c:v>
                </c:pt>
                <c:pt idx="96">
                  <c:v>10.989408346206789</c:v>
                </c:pt>
                <c:pt idx="97">
                  <c:v>10.982527221508363</c:v>
                </c:pt>
                <c:pt idx="98">
                  <c:v>10.975646096809937</c:v>
                </c:pt>
                <c:pt idx="99">
                  <c:v>10.968764972111511</c:v>
                </c:pt>
                <c:pt idx="100">
                  <c:v>10.961883847413086</c:v>
                </c:pt>
                <c:pt idx="101">
                  <c:v>10.95500272271466</c:v>
                </c:pt>
                <c:pt idx="102">
                  <c:v>10.948121598016236</c:v>
                </c:pt>
                <c:pt idx="103">
                  <c:v>10.941240473317809</c:v>
                </c:pt>
                <c:pt idx="104">
                  <c:v>10.934359348619385</c:v>
                </c:pt>
                <c:pt idx="105">
                  <c:v>10.927478223920957</c:v>
                </c:pt>
                <c:pt idx="106">
                  <c:v>10.920597099222533</c:v>
                </c:pt>
                <c:pt idx="107">
                  <c:v>10.913715974524106</c:v>
                </c:pt>
                <c:pt idx="108">
                  <c:v>10.906834849825682</c:v>
                </c:pt>
                <c:pt idx="109">
                  <c:v>10.899953725127256</c:v>
                </c:pt>
                <c:pt idx="110">
                  <c:v>10.89307260042883</c:v>
                </c:pt>
                <c:pt idx="111">
                  <c:v>10.886191475730405</c:v>
                </c:pt>
                <c:pt idx="112">
                  <c:v>10.879310351031979</c:v>
                </c:pt>
                <c:pt idx="113">
                  <c:v>10.872429226333553</c:v>
                </c:pt>
                <c:pt idx="114">
                  <c:v>10.865548101635127</c:v>
                </c:pt>
                <c:pt idx="115">
                  <c:v>10.858666976936702</c:v>
                </c:pt>
                <c:pt idx="116">
                  <c:v>10.851785852238276</c:v>
                </c:pt>
                <c:pt idx="117">
                  <c:v>10.844904727539852</c:v>
                </c:pt>
                <c:pt idx="118">
                  <c:v>10.838023602841425</c:v>
                </c:pt>
                <c:pt idx="119">
                  <c:v>10.831142478143001</c:v>
                </c:pt>
                <c:pt idx="120">
                  <c:v>10.824261353444573</c:v>
                </c:pt>
                <c:pt idx="121">
                  <c:v>10.817380228746149</c:v>
                </c:pt>
                <c:pt idx="122">
                  <c:v>10.810499104047722</c:v>
                </c:pt>
                <c:pt idx="123">
                  <c:v>10.803617979349298</c:v>
                </c:pt>
                <c:pt idx="124">
                  <c:v>10.796736854650872</c:v>
                </c:pt>
                <c:pt idx="125">
                  <c:v>10.789855729952446</c:v>
                </c:pt>
                <c:pt idx="126">
                  <c:v>10.782974605254021</c:v>
                </c:pt>
                <c:pt idx="127">
                  <c:v>10.776093480555595</c:v>
                </c:pt>
                <c:pt idx="128">
                  <c:v>10.769212355857169</c:v>
                </c:pt>
                <c:pt idx="129">
                  <c:v>10.762331231158743</c:v>
                </c:pt>
                <c:pt idx="130">
                  <c:v>10.755450106460318</c:v>
                </c:pt>
                <c:pt idx="131">
                  <c:v>10.748568981761892</c:v>
                </c:pt>
                <c:pt idx="132">
                  <c:v>10.741687857063468</c:v>
                </c:pt>
                <c:pt idx="133">
                  <c:v>10.73480673236504</c:v>
                </c:pt>
                <c:pt idx="134">
                  <c:v>10.727925607666617</c:v>
                </c:pt>
                <c:pt idx="135">
                  <c:v>10.721044482968189</c:v>
                </c:pt>
                <c:pt idx="136">
                  <c:v>10.714163358269765</c:v>
                </c:pt>
                <c:pt idx="137">
                  <c:v>10.707282233571338</c:v>
                </c:pt>
                <c:pt idx="138">
                  <c:v>10.700401108872914</c:v>
                </c:pt>
                <c:pt idx="139">
                  <c:v>10.693519984174488</c:v>
                </c:pt>
                <c:pt idx="140">
                  <c:v>10.686638859476062</c:v>
                </c:pt>
                <c:pt idx="141">
                  <c:v>10.679757734777636</c:v>
                </c:pt>
                <c:pt idx="142">
                  <c:v>10.672876610079211</c:v>
                </c:pt>
                <c:pt idx="143">
                  <c:v>10.665995485380785</c:v>
                </c:pt>
                <c:pt idx="144">
                  <c:v>10.659114360682359</c:v>
                </c:pt>
                <c:pt idx="145">
                  <c:v>10.652233235983934</c:v>
                </c:pt>
                <c:pt idx="146">
                  <c:v>10.645352111285508</c:v>
                </c:pt>
                <c:pt idx="147">
                  <c:v>10.638470986587084</c:v>
                </c:pt>
                <c:pt idx="148">
                  <c:v>10.631589861888656</c:v>
                </c:pt>
                <c:pt idx="149">
                  <c:v>10.624708737190232</c:v>
                </c:pt>
                <c:pt idx="150">
                  <c:v>10.617827612491805</c:v>
                </c:pt>
                <c:pt idx="151">
                  <c:v>10.610946487793381</c:v>
                </c:pt>
                <c:pt idx="152">
                  <c:v>10.604065363094954</c:v>
                </c:pt>
                <c:pt idx="153">
                  <c:v>10.59718423839653</c:v>
                </c:pt>
                <c:pt idx="154">
                  <c:v>10.590303113698104</c:v>
                </c:pt>
                <c:pt idx="155">
                  <c:v>10.583421988999678</c:v>
                </c:pt>
                <c:pt idx="156">
                  <c:v>10.576540864301252</c:v>
                </c:pt>
                <c:pt idx="157">
                  <c:v>10.569659739602827</c:v>
                </c:pt>
                <c:pt idx="158">
                  <c:v>10.562778614904401</c:v>
                </c:pt>
                <c:pt idx="159">
                  <c:v>10.555897490205975</c:v>
                </c:pt>
                <c:pt idx="160">
                  <c:v>10.54901636550755</c:v>
                </c:pt>
                <c:pt idx="161">
                  <c:v>10.542135240809124</c:v>
                </c:pt>
                <c:pt idx="162">
                  <c:v>10.5352541161107</c:v>
                </c:pt>
                <c:pt idx="163">
                  <c:v>10.528372991412272</c:v>
                </c:pt>
                <c:pt idx="164">
                  <c:v>10.521491866713848</c:v>
                </c:pt>
                <c:pt idx="165">
                  <c:v>10.514610742015421</c:v>
                </c:pt>
                <c:pt idx="166">
                  <c:v>10.507729617316997</c:v>
                </c:pt>
                <c:pt idx="167">
                  <c:v>10.500848492618569</c:v>
                </c:pt>
                <c:pt idx="168">
                  <c:v>10.493967367920146</c:v>
                </c:pt>
                <c:pt idx="169">
                  <c:v>10.48708624322172</c:v>
                </c:pt>
                <c:pt idx="170">
                  <c:v>10.480205118523294</c:v>
                </c:pt>
                <c:pt idx="171">
                  <c:v>10.473323993824868</c:v>
                </c:pt>
                <c:pt idx="172">
                  <c:v>10.466442869126443</c:v>
                </c:pt>
                <c:pt idx="173">
                  <c:v>10.459561744428017</c:v>
                </c:pt>
                <c:pt idx="174">
                  <c:v>10.452680619729591</c:v>
                </c:pt>
                <c:pt idx="175">
                  <c:v>10.445799495031167</c:v>
                </c:pt>
                <c:pt idx="176">
                  <c:v>10.43891837033274</c:v>
                </c:pt>
                <c:pt idx="177">
                  <c:v>10.432037245634316</c:v>
                </c:pt>
                <c:pt idx="178">
                  <c:v>10.425156120935888</c:v>
                </c:pt>
                <c:pt idx="179">
                  <c:v>10.418274996237464</c:v>
                </c:pt>
                <c:pt idx="180">
                  <c:v>10.411393871539037</c:v>
                </c:pt>
                <c:pt idx="181">
                  <c:v>10.404512746840613</c:v>
                </c:pt>
                <c:pt idx="182">
                  <c:v>10.397631622142185</c:v>
                </c:pt>
                <c:pt idx="183">
                  <c:v>10.390750497443761</c:v>
                </c:pt>
                <c:pt idx="184">
                  <c:v>10.383869372745336</c:v>
                </c:pt>
                <c:pt idx="185">
                  <c:v>10.37698824804691</c:v>
                </c:pt>
                <c:pt idx="186">
                  <c:v>10.370107123348484</c:v>
                </c:pt>
                <c:pt idx="187">
                  <c:v>10.363225998650059</c:v>
                </c:pt>
                <c:pt idx="188">
                  <c:v>10.356344873951633</c:v>
                </c:pt>
                <c:pt idx="189">
                  <c:v>10.349463749253207</c:v>
                </c:pt>
                <c:pt idx="190">
                  <c:v>10.342582624554783</c:v>
                </c:pt>
                <c:pt idx="191">
                  <c:v>10.335701499856356</c:v>
                </c:pt>
                <c:pt idx="192">
                  <c:v>10.328820375157932</c:v>
                </c:pt>
                <c:pt idx="193">
                  <c:v>10.321939250459504</c:v>
                </c:pt>
                <c:pt idx="194">
                  <c:v>10.31505812576108</c:v>
                </c:pt>
                <c:pt idx="195">
                  <c:v>10.308177001062653</c:v>
                </c:pt>
                <c:pt idx="196">
                  <c:v>10.301295876364229</c:v>
                </c:pt>
                <c:pt idx="197">
                  <c:v>10.294414751665803</c:v>
                </c:pt>
                <c:pt idx="198">
                  <c:v>10.287533626967377</c:v>
                </c:pt>
                <c:pt idx="199">
                  <c:v>10.280652502268952</c:v>
                </c:pt>
                <c:pt idx="200">
                  <c:v>10.273771377570526</c:v>
                </c:pt>
                <c:pt idx="201">
                  <c:v>10.2668902528721</c:v>
                </c:pt>
                <c:pt idx="202">
                  <c:v>10.260009128173674</c:v>
                </c:pt>
                <c:pt idx="203">
                  <c:v>10.253128003475249</c:v>
                </c:pt>
                <c:pt idx="204">
                  <c:v>10.246246878776823</c:v>
                </c:pt>
                <c:pt idx="205">
                  <c:v>10.239365754078399</c:v>
                </c:pt>
                <c:pt idx="206">
                  <c:v>10.232484629379972</c:v>
                </c:pt>
                <c:pt idx="207">
                  <c:v>10.225603504681548</c:v>
                </c:pt>
                <c:pt idx="208">
                  <c:v>10.21872237998312</c:v>
                </c:pt>
                <c:pt idx="209">
                  <c:v>10.211841255284696</c:v>
                </c:pt>
                <c:pt idx="210">
                  <c:v>10.204960130586269</c:v>
                </c:pt>
                <c:pt idx="211">
                  <c:v>10.198079005887845</c:v>
                </c:pt>
                <c:pt idx="212">
                  <c:v>10.191197881189419</c:v>
                </c:pt>
                <c:pt idx="213">
                  <c:v>10.184316756490993</c:v>
                </c:pt>
                <c:pt idx="214">
                  <c:v>10.177435631792568</c:v>
                </c:pt>
                <c:pt idx="215">
                  <c:v>10.170554507094142</c:v>
                </c:pt>
                <c:pt idx="216">
                  <c:v>10.163673382395716</c:v>
                </c:pt>
                <c:pt idx="217">
                  <c:v>10.15679225769729</c:v>
                </c:pt>
                <c:pt idx="218">
                  <c:v>10.149911132998865</c:v>
                </c:pt>
                <c:pt idx="219">
                  <c:v>10.143030008300439</c:v>
                </c:pt>
                <c:pt idx="220">
                  <c:v>10.136148883602015</c:v>
                </c:pt>
                <c:pt idx="221">
                  <c:v>10.129267758903588</c:v>
                </c:pt>
                <c:pt idx="222">
                  <c:v>10.122386634205164</c:v>
                </c:pt>
                <c:pt idx="223">
                  <c:v>10.115505509506736</c:v>
                </c:pt>
                <c:pt idx="224">
                  <c:v>10.108624384808312</c:v>
                </c:pt>
                <c:pt idx="225">
                  <c:v>10.101743260109885</c:v>
                </c:pt>
                <c:pt idx="226">
                  <c:v>10.094862135411461</c:v>
                </c:pt>
                <c:pt idx="227">
                  <c:v>10.087981010713035</c:v>
                </c:pt>
                <c:pt idx="228">
                  <c:v>10.081099886014609</c:v>
                </c:pt>
                <c:pt idx="229">
                  <c:v>10.074218761316184</c:v>
                </c:pt>
                <c:pt idx="230">
                  <c:v>10.067337636617758</c:v>
                </c:pt>
                <c:pt idx="231">
                  <c:v>10.060456511919332</c:v>
                </c:pt>
                <c:pt idx="232">
                  <c:v>10.053575387220906</c:v>
                </c:pt>
                <c:pt idx="233">
                  <c:v>10.046694262522481</c:v>
                </c:pt>
                <c:pt idx="234">
                  <c:v>10.039813137824055</c:v>
                </c:pt>
                <c:pt idx="235">
                  <c:v>10.032932013125631</c:v>
                </c:pt>
                <c:pt idx="236">
                  <c:v>10.026050888427203</c:v>
                </c:pt>
                <c:pt idx="237">
                  <c:v>10.01916976372878</c:v>
                </c:pt>
                <c:pt idx="238">
                  <c:v>10.012288639030352</c:v>
                </c:pt>
                <c:pt idx="239">
                  <c:v>10.005407514331928</c:v>
                </c:pt>
                <c:pt idx="240">
                  <c:v>9.9985263896335006</c:v>
                </c:pt>
                <c:pt idx="241">
                  <c:v>9.9916452649350767</c:v>
                </c:pt>
                <c:pt idx="242">
                  <c:v>9.9847641402366509</c:v>
                </c:pt>
                <c:pt idx="243">
                  <c:v>9.9778830155382252</c:v>
                </c:pt>
                <c:pt idx="244">
                  <c:v>9.9710018908397995</c:v>
                </c:pt>
                <c:pt idx="245">
                  <c:v>9.9641207661413738</c:v>
                </c:pt>
                <c:pt idx="246">
                  <c:v>9.957239641442948</c:v>
                </c:pt>
                <c:pt idx="247">
                  <c:v>9.9503585167445223</c:v>
                </c:pt>
                <c:pt idx="248">
                  <c:v>9.9434773920460984</c:v>
                </c:pt>
                <c:pt idx="249">
                  <c:v>9.9365962673476709</c:v>
                </c:pt>
                <c:pt idx="250">
                  <c:v>9.9297151426492469</c:v>
                </c:pt>
                <c:pt idx="251">
                  <c:v>9.9228340179508194</c:v>
                </c:pt>
                <c:pt idx="252">
                  <c:v>9.9159528932523955</c:v>
                </c:pt>
                <c:pt idx="253">
                  <c:v>9.909071768553968</c:v>
                </c:pt>
                <c:pt idx="254">
                  <c:v>9.902190643855544</c:v>
                </c:pt>
                <c:pt idx="255">
                  <c:v>9.8953095191571165</c:v>
                </c:pt>
                <c:pt idx="256">
                  <c:v>9.8884283944586926</c:v>
                </c:pt>
                <c:pt idx="257">
                  <c:v>9.8815472697602669</c:v>
                </c:pt>
                <c:pt idx="258">
                  <c:v>9.8746661450618411</c:v>
                </c:pt>
                <c:pt idx="259">
                  <c:v>9.8677850203634154</c:v>
                </c:pt>
                <c:pt idx="260">
                  <c:v>9.8609038956649897</c:v>
                </c:pt>
                <c:pt idx="261">
                  <c:v>9.854022770966564</c:v>
                </c:pt>
                <c:pt idx="262">
                  <c:v>9.8471416462681383</c:v>
                </c:pt>
                <c:pt idx="263">
                  <c:v>9.8402605215697143</c:v>
                </c:pt>
                <c:pt idx="264">
                  <c:v>9.8333793968712868</c:v>
                </c:pt>
                <c:pt idx="265">
                  <c:v>9.8264982721728629</c:v>
                </c:pt>
                <c:pt idx="266">
                  <c:v>9.8196171474744354</c:v>
                </c:pt>
                <c:pt idx="267">
                  <c:v>9.8127360227760114</c:v>
                </c:pt>
                <c:pt idx="268">
                  <c:v>9.8058548980775839</c:v>
                </c:pt>
                <c:pt idx="269">
                  <c:v>9.79897377337916</c:v>
                </c:pt>
                <c:pt idx="270">
                  <c:v>9.7920926486807343</c:v>
                </c:pt>
                <c:pt idx="271">
                  <c:v>9.7852115239823085</c:v>
                </c:pt>
                <c:pt idx="272">
                  <c:v>9.7783303992838828</c:v>
                </c:pt>
                <c:pt idx="273">
                  <c:v>9.7714492745854571</c:v>
                </c:pt>
                <c:pt idx="274">
                  <c:v>9.7645681498870314</c:v>
                </c:pt>
                <c:pt idx="275">
                  <c:v>9.7576870251886056</c:v>
                </c:pt>
                <c:pt idx="276">
                  <c:v>9.7508059004901799</c:v>
                </c:pt>
                <c:pt idx="277">
                  <c:v>9.7439247757917542</c:v>
                </c:pt>
                <c:pt idx="278">
                  <c:v>9.7370436510933303</c:v>
                </c:pt>
                <c:pt idx="279">
                  <c:v>9.7301625263949028</c:v>
                </c:pt>
                <c:pt idx="280">
                  <c:v>9.7232814016964788</c:v>
                </c:pt>
                <c:pt idx="281">
                  <c:v>9.7164002769980513</c:v>
                </c:pt>
                <c:pt idx="282">
                  <c:v>9.7095191522996274</c:v>
                </c:pt>
                <c:pt idx="283">
                  <c:v>9.7026380276011999</c:v>
                </c:pt>
                <c:pt idx="284">
                  <c:v>9.6957569029027759</c:v>
                </c:pt>
                <c:pt idx="285">
                  <c:v>9.6888757782043502</c:v>
                </c:pt>
                <c:pt idx="286">
                  <c:v>9.6819946535059245</c:v>
                </c:pt>
                <c:pt idx="287">
                  <c:v>9.6751135288074988</c:v>
                </c:pt>
                <c:pt idx="288">
                  <c:v>9.668232404109073</c:v>
                </c:pt>
                <c:pt idx="289">
                  <c:v>9.6613512794106473</c:v>
                </c:pt>
                <c:pt idx="290">
                  <c:v>9.6544701547122216</c:v>
                </c:pt>
                <c:pt idx="291">
                  <c:v>9.6475890300137959</c:v>
                </c:pt>
                <c:pt idx="292">
                  <c:v>9.6407079053153701</c:v>
                </c:pt>
                <c:pt idx="293">
                  <c:v>9.6338267806169462</c:v>
                </c:pt>
                <c:pt idx="294">
                  <c:v>9.6269456559185187</c:v>
                </c:pt>
                <c:pt idx="295">
                  <c:v>9.6200645312200948</c:v>
                </c:pt>
                <c:pt idx="296">
                  <c:v>9.6131834065216673</c:v>
                </c:pt>
                <c:pt idx="297">
                  <c:v>9.6063022818232433</c:v>
                </c:pt>
                <c:pt idx="298">
                  <c:v>9.5994211571248158</c:v>
                </c:pt>
                <c:pt idx="299">
                  <c:v>9.5925400324263919</c:v>
                </c:pt>
                <c:pt idx="300">
                  <c:v>9.5856589077279661</c:v>
                </c:pt>
                <c:pt idx="301">
                  <c:v>9.5787777830295404</c:v>
                </c:pt>
                <c:pt idx="302">
                  <c:v>9.5718966583311147</c:v>
                </c:pt>
                <c:pt idx="303">
                  <c:v>9.565015533632689</c:v>
                </c:pt>
                <c:pt idx="304">
                  <c:v>9.5581344089342632</c:v>
                </c:pt>
                <c:pt idx="305">
                  <c:v>9.5512532842358375</c:v>
                </c:pt>
                <c:pt idx="306">
                  <c:v>9.5443721595374118</c:v>
                </c:pt>
                <c:pt idx="307">
                  <c:v>9.5374910348389861</c:v>
                </c:pt>
                <c:pt idx="308">
                  <c:v>9.5306099101405621</c:v>
                </c:pt>
                <c:pt idx="309">
                  <c:v>9.5237287854421346</c:v>
                </c:pt>
                <c:pt idx="310">
                  <c:v>9.5168476607437107</c:v>
                </c:pt>
                <c:pt idx="311">
                  <c:v>9.5099665360452832</c:v>
                </c:pt>
                <c:pt idx="312">
                  <c:v>9.5030854113468592</c:v>
                </c:pt>
                <c:pt idx="313">
                  <c:v>9.4962042866484317</c:v>
                </c:pt>
                <c:pt idx="314">
                  <c:v>9.4893231619500078</c:v>
                </c:pt>
                <c:pt idx="315">
                  <c:v>9.4824420372515821</c:v>
                </c:pt>
                <c:pt idx="316">
                  <c:v>9.4755609125531564</c:v>
                </c:pt>
                <c:pt idx="317">
                  <c:v>9.4686797878547306</c:v>
                </c:pt>
                <c:pt idx="318">
                  <c:v>9.4617986631563049</c:v>
                </c:pt>
                <c:pt idx="319">
                  <c:v>9.4549175384578792</c:v>
                </c:pt>
                <c:pt idx="320">
                  <c:v>9.4480364137594535</c:v>
                </c:pt>
                <c:pt idx="321">
                  <c:v>9.4411552890610277</c:v>
                </c:pt>
                <c:pt idx="322">
                  <c:v>9.434274164362602</c:v>
                </c:pt>
                <c:pt idx="323">
                  <c:v>9.4273930396641781</c:v>
                </c:pt>
                <c:pt idx="324">
                  <c:v>9.4205119149657506</c:v>
                </c:pt>
                <c:pt idx="325">
                  <c:v>9.4136307902673266</c:v>
                </c:pt>
                <c:pt idx="326">
                  <c:v>9.4067496655688991</c:v>
                </c:pt>
                <c:pt idx="327">
                  <c:v>9.3998685408704752</c:v>
                </c:pt>
                <c:pt idx="328">
                  <c:v>9.3929874161720477</c:v>
                </c:pt>
                <c:pt idx="329">
                  <c:v>9.3861062914736237</c:v>
                </c:pt>
                <c:pt idx="330">
                  <c:v>9.379225166775198</c:v>
                </c:pt>
                <c:pt idx="331">
                  <c:v>9.3723440420767723</c:v>
                </c:pt>
                <c:pt idx="332">
                  <c:v>9.3654629173783466</c:v>
                </c:pt>
                <c:pt idx="333">
                  <c:v>9.3585817926799209</c:v>
                </c:pt>
                <c:pt idx="334">
                  <c:v>9.3517006679814951</c:v>
                </c:pt>
                <c:pt idx="335">
                  <c:v>9.3448195432830694</c:v>
                </c:pt>
                <c:pt idx="336">
                  <c:v>9.3379384185846455</c:v>
                </c:pt>
                <c:pt idx="337">
                  <c:v>9.331057293886218</c:v>
                </c:pt>
                <c:pt idx="338">
                  <c:v>9.324176169187794</c:v>
                </c:pt>
                <c:pt idx="339">
                  <c:v>9.3172950444893665</c:v>
                </c:pt>
                <c:pt idx="340">
                  <c:v>9.3104139197909426</c:v>
                </c:pt>
                <c:pt idx="341">
                  <c:v>9.3035327950925151</c:v>
                </c:pt>
                <c:pt idx="342">
                  <c:v>9.2966516703940911</c:v>
                </c:pt>
                <c:pt idx="343">
                  <c:v>9.2897705456956654</c:v>
                </c:pt>
                <c:pt idx="344">
                  <c:v>9.2828894209972397</c:v>
                </c:pt>
                <c:pt idx="345">
                  <c:v>9.276008296298814</c:v>
                </c:pt>
                <c:pt idx="346">
                  <c:v>9.2691271716003882</c:v>
                </c:pt>
                <c:pt idx="347">
                  <c:v>9.2622460469019625</c:v>
                </c:pt>
                <c:pt idx="348">
                  <c:v>9.2553649222035368</c:v>
                </c:pt>
                <c:pt idx="349">
                  <c:v>9.2484837975051111</c:v>
                </c:pt>
                <c:pt idx="350">
                  <c:v>9.2416026728066853</c:v>
                </c:pt>
                <c:pt idx="351">
                  <c:v>9.2347215481082614</c:v>
                </c:pt>
                <c:pt idx="352">
                  <c:v>9.2278404234098339</c:v>
                </c:pt>
                <c:pt idx="353">
                  <c:v>9.22095929871141</c:v>
                </c:pt>
                <c:pt idx="354">
                  <c:v>9.2140781740129825</c:v>
                </c:pt>
                <c:pt idx="355">
                  <c:v>9.2071970493145585</c:v>
                </c:pt>
                <c:pt idx="356">
                  <c:v>9.200315924616131</c:v>
                </c:pt>
                <c:pt idx="357">
                  <c:v>9.1934347999177071</c:v>
                </c:pt>
                <c:pt idx="358">
                  <c:v>9.1865536752192813</c:v>
                </c:pt>
                <c:pt idx="359">
                  <c:v>9.1796725505208556</c:v>
                </c:pt>
                <c:pt idx="360">
                  <c:v>9.1727914258224299</c:v>
                </c:pt>
                <c:pt idx="361">
                  <c:v>9.1659103011240042</c:v>
                </c:pt>
                <c:pt idx="362">
                  <c:v>9.1590291764255785</c:v>
                </c:pt>
                <c:pt idx="363">
                  <c:v>9.1521480517271527</c:v>
                </c:pt>
                <c:pt idx="364">
                  <c:v>9.145266927028727</c:v>
                </c:pt>
                <c:pt idx="365">
                  <c:v>9.1383858023303013</c:v>
                </c:pt>
                <c:pt idx="366">
                  <c:v>9.1315046776318773</c:v>
                </c:pt>
                <c:pt idx="367">
                  <c:v>9.1246235529334498</c:v>
                </c:pt>
                <c:pt idx="368">
                  <c:v>9.1177424282350259</c:v>
                </c:pt>
                <c:pt idx="369">
                  <c:v>9.1108613035365984</c:v>
                </c:pt>
                <c:pt idx="370">
                  <c:v>9.1039801788381745</c:v>
                </c:pt>
                <c:pt idx="371">
                  <c:v>9.097099054139747</c:v>
                </c:pt>
                <c:pt idx="372">
                  <c:v>9.090217929441323</c:v>
                </c:pt>
                <c:pt idx="373">
                  <c:v>9.0833368047428973</c:v>
                </c:pt>
                <c:pt idx="374">
                  <c:v>9.0764556800444716</c:v>
                </c:pt>
                <c:pt idx="375">
                  <c:v>9.0695745553460458</c:v>
                </c:pt>
                <c:pt idx="376">
                  <c:v>9.0626934306476201</c:v>
                </c:pt>
                <c:pt idx="377">
                  <c:v>9.0558123059491944</c:v>
                </c:pt>
                <c:pt idx="378">
                  <c:v>9.0489311812507687</c:v>
                </c:pt>
                <c:pt idx="379">
                  <c:v>9.042050056552343</c:v>
                </c:pt>
                <c:pt idx="380">
                  <c:v>9.0351689318539172</c:v>
                </c:pt>
                <c:pt idx="381">
                  <c:v>9.0282878071554933</c:v>
                </c:pt>
                <c:pt idx="382">
                  <c:v>9.0214066824570658</c:v>
                </c:pt>
                <c:pt idx="383">
                  <c:v>9.0145255577586418</c:v>
                </c:pt>
                <c:pt idx="384">
                  <c:v>9.0076444330602143</c:v>
                </c:pt>
                <c:pt idx="385">
                  <c:v>9.0007633083617904</c:v>
                </c:pt>
                <c:pt idx="386">
                  <c:v>8.9938821836633629</c:v>
                </c:pt>
                <c:pt idx="387">
                  <c:v>8.9870010589649389</c:v>
                </c:pt>
                <c:pt idx="388">
                  <c:v>8.9801199342665132</c:v>
                </c:pt>
                <c:pt idx="389">
                  <c:v>8.9732388095680875</c:v>
                </c:pt>
                <c:pt idx="390">
                  <c:v>8.9663576848696618</c:v>
                </c:pt>
                <c:pt idx="391">
                  <c:v>8.9594765601712361</c:v>
                </c:pt>
                <c:pt idx="392">
                  <c:v>8.9525954354728103</c:v>
                </c:pt>
                <c:pt idx="393">
                  <c:v>8.9457143107743846</c:v>
                </c:pt>
                <c:pt idx="394">
                  <c:v>8.9388331860759589</c:v>
                </c:pt>
                <c:pt idx="395">
                  <c:v>8.9319520613775332</c:v>
                </c:pt>
                <c:pt idx="396">
                  <c:v>8.9250709366791092</c:v>
                </c:pt>
                <c:pt idx="397">
                  <c:v>8.9181898119806817</c:v>
                </c:pt>
                <c:pt idx="398">
                  <c:v>8.9113086872822578</c:v>
                </c:pt>
                <c:pt idx="399">
                  <c:v>8.9044275625838303</c:v>
                </c:pt>
                <c:pt idx="400">
                  <c:v>8.8975464378854063</c:v>
                </c:pt>
                <c:pt idx="401">
                  <c:v>8.8906653131869788</c:v>
                </c:pt>
                <c:pt idx="402">
                  <c:v>8.8837841884885549</c:v>
                </c:pt>
                <c:pt idx="403">
                  <c:v>8.8769030637901292</c:v>
                </c:pt>
                <c:pt idx="404">
                  <c:v>8.8700219390917034</c:v>
                </c:pt>
                <c:pt idx="405">
                  <c:v>8.8631408143932777</c:v>
                </c:pt>
                <c:pt idx="406">
                  <c:v>8.856259689694852</c:v>
                </c:pt>
                <c:pt idx="407">
                  <c:v>8.8493785649964263</c:v>
                </c:pt>
                <c:pt idx="408">
                  <c:v>8.8424974402980006</c:v>
                </c:pt>
                <c:pt idx="409">
                  <c:v>8.8356163155995766</c:v>
                </c:pt>
                <c:pt idx="410">
                  <c:v>8.8287351909011491</c:v>
                </c:pt>
                <c:pt idx="411">
                  <c:v>8.8218540662027252</c:v>
                </c:pt>
                <c:pt idx="412">
                  <c:v>8.8149729415042977</c:v>
                </c:pt>
                <c:pt idx="413">
                  <c:v>8.8080918168058737</c:v>
                </c:pt>
                <c:pt idx="414">
                  <c:v>8.8012106921074462</c:v>
                </c:pt>
                <c:pt idx="415">
                  <c:v>8.7943295674090223</c:v>
                </c:pt>
                <c:pt idx="416">
                  <c:v>8.7874484427105948</c:v>
                </c:pt>
                <c:pt idx="417">
                  <c:v>8.7805673180121708</c:v>
                </c:pt>
                <c:pt idx="418">
                  <c:v>8.7736861933137451</c:v>
                </c:pt>
                <c:pt idx="419">
                  <c:v>8.7668050686153194</c:v>
                </c:pt>
                <c:pt idx="420">
                  <c:v>8.7599239439168937</c:v>
                </c:pt>
                <c:pt idx="421">
                  <c:v>8.7530428192184679</c:v>
                </c:pt>
                <c:pt idx="422">
                  <c:v>8.7461616945200422</c:v>
                </c:pt>
                <c:pt idx="423">
                  <c:v>8.7392805698216165</c:v>
                </c:pt>
                <c:pt idx="424">
                  <c:v>8.7323994451231925</c:v>
                </c:pt>
                <c:pt idx="425">
                  <c:v>8.7255183204247651</c:v>
                </c:pt>
                <c:pt idx="426">
                  <c:v>8.7186371957263411</c:v>
                </c:pt>
                <c:pt idx="427">
                  <c:v>8.7117560710279136</c:v>
                </c:pt>
                <c:pt idx="428">
                  <c:v>8.7048749463294897</c:v>
                </c:pt>
                <c:pt idx="429">
                  <c:v>8.6979938216310622</c:v>
                </c:pt>
                <c:pt idx="430">
                  <c:v>8.6911126969326382</c:v>
                </c:pt>
                <c:pt idx="431">
                  <c:v>8.6842315722342125</c:v>
                </c:pt>
                <c:pt idx="432">
                  <c:v>8.6773504475357868</c:v>
                </c:pt>
                <c:pt idx="433">
                  <c:v>8.670469322837361</c:v>
                </c:pt>
                <c:pt idx="434">
                  <c:v>8.6635881981389353</c:v>
                </c:pt>
                <c:pt idx="435">
                  <c:v>8.6567070734405096</c:v>
                </c:pt>
                <c:pt idx="436">
                  <c:v>8.6498259487420839</c:v>
                </c:pt>
                <c:pt idx="437">
                  <c:v>8.6429448240436582</c:v>
                </c:pt>
                <c:pt idx="438">
                  <c:v>8.6360636993452324</c:v>
                </c:pt>
                <c:pt idx="439">
                  <c:v>8.6291825746468085</c:v>
                </c:pt>
                <c:pt idx="440">
                  <c:v>8.622301449948381</c:v>
                </c:pt>
                <c:pt idx="441">
                  <c:v>8.615420325249957</c:v>
                </c:pt>
                <c:pt idx="442">
                  <c:v>8.6085392005515295</c:v>
                </c:pt>
                <c:pt idx="443">
                  <c:v>8.6016580758531056</c:v>
                </c:pt>
                <c:pt idx="444">
                  <c:v>8.5947769511546781</c:v>
                </c:pt>
                <c:pt idx="445">
                  <c:v>8.5878958264562542</c:v>
                </c:pt>
                <c:pt idx="446">
                  <c:v>8.5810147017578284</c:v>
                </c:pt>
                <c:pt idx="447">
                  <c:v>8.5741335770594027</c:v>
                </c:pt>
                <c:pt idx="448">
                  <c:v>8.567252452360977</c:v>
                </c:pt>
                <c:pt idx="449">
                  <c:v>8.5603713276625513</c:v>
                </c:pt>
                <c:pt idx="450">
                  <c:v>8.5534902029641255</c:v>
                </c:pt>
                <c:pt idx="451">
                  <c:v>8.5466090782656998</c:v>
                </c:pt>
                <c:pt idx="452">
                  <c:v>8.5397279535672741</c:v>
                </c:pt>
                <c:pt idx="453">
                  <c:v>8.5328468288688484</c:v>
                </c:pt>
                <c:pt idx="454">
                  <c:v>8.5259657041704244</c:v>
                </c:pt>
                <c:pt idx="455">
                  <c:v>8.5190845794719969</c:v>
                </c:pt>
                <c:pt idx="456">
                  <c:v>8.512203454773573</c:v>
                </c:pt>
                <c:pt idx="457">
                  <c:v>8.5053223300751455</c:v>
                </c:pt>
                <c:pt idx="458">
                  <c:v>8.4984412053767215</c:v>
                </c:pt>
                <c:pt idx="459">
                  <c:v>8.491560080678294</c:v>
                </c:pt>
                <c:pt idx="460">
                  <c:v>8.4846789559798701</c:v>
                </c:pt>
                <c:pt idx="461">
                  <c:v>8.4777978312814444</c:v>
                </c:pt>
                <c:pt idx="462">
                  <c:v>8.4709167065830187</c:v>
                </c:pt>
                <c:pt idx="463">
                  <c:v>8.4640355818845929</c:v>
                </c:pt>
                <c:pt idx="464">
                  <c:v>8.4571544571861672</c:v>
                </c:pt>
                <c:pt idx="465">
                  <c:v>8.4502733324877415</c:v>
                </c:pt>
                <c:pt idx="466">
                  <c:v>8.4433922077893158</c:v>
                </c:pt>
                <c:pt idx="467">
                  <c:v>8.43651108309089</c:v>
                </c:pt>
                <c:pt idx="468">
                  <c:v>8.4296299583924643</c:v>
                </c:pt>
                <c:pt idx="469">
                  <c:v>8.4227488336940404</c:v>
                </c:pt>
                <c:pt idx="470">
                  <c:v>8.4158677089956129</c:v>
                </c:pt>
                <c:pt idx="471">
                  <c:v>8.4089865842971889</c:v>
                </c:pt>
                <c:pt idx="472">
                  <c:v>8.4021054595987614</c:v>
                </c:pt>
                <c:pt idx="473">
                  <c:v>8.3952243349003375</c:v>
                </c:pt>
                <c:pt idx="474">
                  <c:v>8.38834321020191</c:v>
                </c:pt>
                <c:pt idx="475">
                  <c:v>8.381462085503486</c:v>
                </c:pt>
                <c:pt idx="476">
                  <c:v>8.3745809608050603</c:v>
                </c:pt>
                <c:pt idx="477">
                  <c:v>8.3676998361066346</c:v>
                </c:pt>
                <c:pt idx="478">
                  <c:v>8.3608187114082089</c:v>
                </c:pt>
                <c:pt idx="479">
                  <c:v>8.3539375867097831</c:v>
                </c:pt>
                <c:pt idx="480">
                  <c:v>8.3470564620113574</c:v>
                </c:pt>
                <c:pt idx="481">
                  <c:v>8.3401753373129317</c:v>
                </c:pt>
                <c:pt idx="482">
                  <c:v>8.3332942126145078</c:v>
                </c:pt>
                <c:pt idx="483">
                  <c:v>8.3264130879160803</c:v>
                </c:pt>
                <c:pt idx="484">
                  <c:v>8.3195319632176563</c:v>
                </c:pt>
                <c:pt idx="485">
                  <c:v>8.3126508385192288</c:v>
                </c:pt>
                <c:pt idx="486">
                  <c:v>8.3057697138208049</c:v>
                </c:pt>
                <c:pt idx="487">
                  <c:v>8.2988885891223774</c:v>
                </c:pt>
                <c:pt idx="488">
                  <c:v>8.2920074644239534</c:v>
                </c:pt>
                <c:pt idx="489">
                  <c:v>8.2851263397255259</c:v>
                </c:pt>
                <c:pt idx="490">
                  <c:v>8.278245215027102</c:v>
                </c:pt>
                <c:pt idx="491">
                  <c:v>8.2713640903286763</c:v>
                </c:pt>
                <c:pt idx="492">
                  <c:v>8.2644829656302505</c:v>
                </c:pt>
                <c:pt idx="493">
                  <c:v>8.2576018409318248</c:v>
                </c:pt>
                <c:pt idx="494">
                  <c:v>8.2507207162333991</c:v>
                </c:pt>
                <c:pt idx="495">
                  <c:v>8.2438395915349734</c:v>
                </c:pt>
                <c:pt idx="496">
                  <c:v>8.2369584668365476</c:v>
                </c:pt>
                <c:pt idx="497">
                  <c:v>8.2300773421381237</c:v>
                </c:pt>
                <c:pt idx="498">
                  <c:v>8.2231962174396962</c:v>
                </c:pt>
                <c:pt idx="499">
                  <c:v>8.2163150927412723</c:v>
                </c:pt>
                <c:pt idx="500">
                  <c:v>8.2094339680428448</c:v>
                </c:pt>
                <c:pt idx="501">
                  <c:v>8.2025528433444208</c:v>
                </c:pt>
                <c:pt idx="502">
                  <c:v>8.1956717186459933</c:v>
                </c:pt>
                <c:pt idx="503">
                  <c:v>8.1887905939475694</c:v>
                </c:pt>
                <c:pt idx="504">
                  <c:v>8.1819094692491436</c:v>
                </c:pt>
                <c:pt idx="505">
                  <c:v>8.1750283445507179</c:v>
                </c:pt>
                <c:pt idx="506">
                  <c:v>8.1681472198522922</c:v>
                </c:pt>
                <c:pt idx="507">
                  <c:v>8.1612660951538665</c:v>
                </c:pt>
                <c:pt idx="508">
                  <c:v>8.1543849704554408</c:v>
                </c:pt>
                <c:pt idx="509">
                  <c:v>8.147503845757015</c:v>
                </c:pt>
                <c:pt idx="510">
                  <c:v>8.1406227210585893</c:v>
                </c:pt>
                <c:pt idx="511">
                  <c:v>8.1337415963601636</c:v>
                </c:pt>
                <c:pt idx="512">
                  <c:v>8.1268604716617396</c:v>
                </c:pt>
                <c:pt idx="513">
                  <c:v>8.1199793469633121</c:v>
                </c:pt>
                <c:pt idx="514">
                  <c:v>8.1130982222648882</c:v>
                </c:pt>
                <c:pt idx="515">
                  <c:v>8.1062170975664607</c:v>
                </c:pt>
                <c:pt idx="516">
                  <c:v>8.0993359728680367</c:v>
                </c:pt>
                <c:pt idx="517">
                  <c:v>8.0924548481696092</c:v>
                </c:pt>
                <c:pt idx="518">
                  <c:v>8.0855737234711853</c:v>
                </c:pt>
                <c:pt idx="519">
                  <c:v>8.0786925987727596</c:v>
                </c:pt>
                <c:pt idx="520">
                  <c:v>8.0718114740743339</c:v>
                </c:pt>
                <c:pt idx="521">
                  <c:v>8.0649303493759081</c:v>
                </c:pt>
                <c:pt idx="522">
                  <c:v>8.0580492246774824</c:v>
                </c:pt>
                <c:pt idx="523">
                  <c:v>8.0511680999790567</c:v>
                </c:pt>
                <c:pt idx="524">
                  <c:v>8.044286975280631</c:v>
                </c:pt>
                <c:pt idx="525">
                  <c:v>8.0374058505822052</c:v>
                </c:pt>
                <c:pt idx="526">
                  <c:v>8.0305247258837795</c:v>
                </c:pt>
                <c:pt idx="527">
                  <c:v>8.0236436011853538</c:v>
                </c:pt>
                <c:pt idx="528">
                  <c:v>8.0167624764869281</c:v>
                </c:pt>
                <c:pt idx="529">
                  <c:v>8.0098813517885041</c:v>
                </c:pt>
                <c:pt idx="530">
                  <c:v>8.0030002270900766</c:v>
                </c:pt>
                <c:pt idx="531">
                  <c:v>7.9961191023916518</c:v>
                </c:pt>
                <c:pt idx="532">
                  <c:v>7.989237977693227</c:v>
                </c:pt>
                <c:pt idx="533">
                  <c:v>7.9823568529948012</c:v>
                </c:pt>
                <c:pt idx="534">
                  <c:v>7.9754757282963755</c:v>
                </c:pt>
                <c:pt idx="535">
                  <c:v>7.9685946035979498</c:v>
                </c:pt>
                <c:pt idx="536">
                  <c:v>7.9617134788995241</c:v>
                </c:pt>
                <c:pt idx="537">
                  <c:v>7.9548323542010984</c:v>
                </c:pt>
                <c:pt idx="538">
                  <c:v>7.9479512295026726</c:v>
                </c:pt>
                <c:pt idx="539">
                  <c:v>7.9410701048042469</c:v>
                </c:pt>
                <c:pt idx="540">
                  <c:v>7.9341889801058212</c:v>
                </c:pt>
                <c:pt idx="541">
                  <c:v>7.9273078554073955</c:v>
                </c:pt>
                <c:pt idx="542">
                  <c:v>7.9204267307089697</c:v>
                </c:pt>
                <c:pt idx="543">
                  <c:v>7.9135456060105449</c:v>
                </c:pt>
                <c:pt idx="544">
                  <c:v>7.9066644813121192</c:v>
                </c:pt>
                <c:pt idx="545">
                  <c:v>7.8997833566136935</c:v>
                </c:pt>
                <c:pt idx="546">
                  <c:v>7.8929022319152686</c:v>
                </c:pt>
                <c:pt idx="547">
                  <c:v>7.8860211072168429</c:v>
                </c:pt>
                <c:pt idx="548">
                  <c:v>7.8791399825184172</c:v>
                </c:pt>
                <c:pt idx="549">
                  <c:v>7.8722588578199915</c:v>
                </c:pt>
                <c:pt idx="550">
                  <c:v>7.8653777331215657</c:v>
                </c:pt>
                <c:pt idx="551">
                  <c:v>7.85849660842314</c:v>
                </c:pt>
                <c:pt idx="552">
                  <c:v>7.8516154837247143</c:v>
                </c:pt>
                <c:pt idx="553">
                  <c:v>7.8447343590262886</c:v>
                </c:pt>
                <c:pt idx="554">
                  <c:v>7.8378532343278629</c:v>
                </c:pt>
                <c:pt idx="555">
                  <c:v>7.8309721096294371</c:v>
                </c:pt>
                <c:pt idx="556">
                  <c:v>7.8240909849310114</c:v>
                </c:pt>
                <c:pt idx="557">
                  <c:v>7.8172098602325866</c:v>
                </c:pt>
                <c:pt idx="558">
                  <c:v>7.8103287355341608</c:v>
                </c:pt>
                <c:pt idx="559">
                  <c:v>7.8034476108357351</c:v>
                </c:pt>
                <c:pt idx="560">
                  <c:v>7.7965664861373094</c:v>
                </c:pt>
                <c:pt idx="561">
                  <c:v>7.7896853614388846</c:v>
                </c:pt>
                <c:pt idx="562">
                  <c:v>7.7828042367404588</c:v>
                </c:pt>
                <c:pt idx="563">
                  <c:v>7.7759231120420331</c:v>
                </c:pt>
                <c:pt idx="564">
                  <c:v>7.7690419873436074</c:v>
                </c:pt>
                <c:pt idx="565">
                  <c:v>7.7621608626451817</c:v>
                </c:pt>
                <c:pt idx="566">
                  <c:v>7.755279737946756</c:v>
                </c:pt>
                <c:pt idx="567">
                  <c:v>7.7483986132483302</c:v>
                </c:pt>
                <c:pt idx="568">
                  <c:v>7.7415174885499045</c:v>
                </c:pt>
                <c:pt idx="569">
                  <c:v>7.7346363638514788</c:v>
                </c:pt>
                <c:pt idx="570">
                  <c:v>7.7277552391530531</c:v>
                </c:pt>
                <c:pt idx="571">
                  <c:v>7.7208741144546273</c:v>
                </c:pt>
                <c:pt idx="572">
                  <c:v>7.7139929897562025</c:v>
                </c:pt>
                <c:pt idx="573">
                  <c:v>7.7071118650577768</c:v>
                </c:pt>
                <c:pt idx="574">
                  <c:v>7.7002307403593511</c:v>
                </c:pt>
                <c:pt idx="575">
                  <c:v>7.6933496156609253</c:v>
                </c:pt>
                <c:pt idx="576">
                  <c:v>7.6864684909625005</c:v>
                </c:pt>
                <c:pt idx="577">
                  <c:v>7.6795873662640748</c:v>
                </c:pt>
                <c:pt idx="578">
                  <c:v>7.6727062415656491</c:v>
                </c:pt>
                <c:pt idx="579">
                  <c:v>7.6658251168672233</c:v>
                </c:pt>
                <c:pt idx="580">
                  <c:v>7.6589439921687976</c:v>
                </c:pt>
                <c:pt idx="581">
                  <c:v>7.6520628674703719</c:v>
                </c:pt>
                <c:pt idx="582">
                  <c:v>7.6451817427719462</c:v>
                </c:pt>
                <c:pt idx="583">
                  <c:v>7.6383006180735205</c:v>
                </c:pt>
                <c:pt idx="584">
                  <c:v>7.6314194933750947</c:v>
                </c:pt>
                <c:pt idx="585">
                  <c:v>7.624538368676669</c:v>
                </c:pt>
                <c:pt idx="586">
                  <c:v>7.6176572439782433</c:v>
                </c:pt>
                <c:pt idx="587">
                  <c:v>7.6107761192798185</c:v>
                </c:pt>
                <c:pt idx="588">
                  <c:v>7.6038949945813927</c:v>
                </c:pt>
                <c:pt idx="589">
                  <c:v>7.597013869882967</c:v>
                </c:pt>
                <c:pt idx="590">
                  <c:v>7.5901327451845422</c:v>
                </c:pt>
                <c:pt idx="591">
                  <c:v>7.5832516204861165</c:v>
                </c:pt>
                <c:pt idx="592">
                  <c:v>7.5763704957876907</c:v>
                </c:pt>
                <c:pt idx="593">
                  <c:v>7.569489371089265</c:v>
                </c:pt>
                <c:pt idx="594">
                  <c:v>7.5626082463908393</c:v>
                </c:pt>
                <c:pt idx="595">
                  <c:v>7.5557271216924136</c:v>
                </c:pt>
                <c:pt idx="596">
                  <c:v>7.5488459969939878</c:v>
                </c:pt>
                <c:pt idx="597">
                  <c:v>7.5419648722955621</c:v>
                </c:pt>
                <c:pt idx="598">
                  <c:v>7.5350837475971364</c:v>
                </c:pt>
                <c:pt idx="599">
                  <c:v>7.5282026228987107</c:v>
                </c:pt>
                <c:pt idx="600">
                  <c:v>7.5213214982002849</c:v>
                </c:pt>
                <c:pt idx="601">
                  <c:v>7.5144403735018601</c:v>
                </c:pt>
                <c:pt idx="602">
                  <c:v>7.5075592488034344</c:v>
                </c:pt>
                <c:pt idx="603">
                  <c:v>7.5006781241050087</c:v>
                </c:pt>
                <c:pt idx="604">
                  <c:v>7.4937969994065829</c:v>
                </c:pt>
                <c:pt idx="605">
                  <c:v>7.4869158747081581</c:v>
                </c:pt>
                <c:pt idx="606">
                  <c:v>7.4800347500097324</c:v>
                </c:pt>
                <c:pt idx="607">
                  <c:v>7.4731536253113067</c:v>
                </c:pt>
                <c:pt idx="608">
                  <c:v>7.4662725006128809</c:v>
                </c:pt>
                <c:pt idx="609">
                  <c:v>7.4593913759144552</c:v>
                </c:pt>
                <c:pt idx="610">
                  <c:v>7.4525102512160295</c:v>
                </c:pt>
                <c:pt idx="611">
                  <c:v>7.4456291265176038</c:v>
                </c:pt>
                <c:pt idx="612">
                  <c:v>7.4387480018191781</c:v>
                </c:pt>
                <c:pt idx="613">
                  <c:v>7.4318668771207523</c:v>
                </c:pt>
                <c:pt idx="614">
                  <c:v>7.4249857524223266</c:v>
                </c:pt>
                <c:pt idx="615">
                  <c:v>7.4181046277239009</c:v>
                </c:pt>
                <c:pt idx="616">
                  <c:v>7.4112235030254761</c:v>
                </c:pt>
                <c:pt idx="617">
                  <c:v>7.4043423783270503</c:v>
                </c:pt>
                <c:pt idx="618">
                  <c:v>7.3974612536286246</c:v>
                </c:pt>
                <c:pt idx="619">
                  <c:v>7.3905801289301989</c:v>
                </c:pt>
                <c:pt idx="620">
                  <c:v>7.3836990042317741</c:v>
                </c:pt>
                <c:pt idx="621">
                  <c:v>7.3768178795333483</c:v>
                </c:pt>
                <c:pt idx="622">
                  <c:v>7.3699367548349226</c:v>
                </c:pt>
                <c:pt idx="623">
                  <c:v>7.3630556301364969</c:v>
                </c:pt>
                <c:pt idx="624">
                  <c:v>7.3561745054380712</c:v>
                </c:pt>
                <c:pt idx="625">
                  <c:v>7.3492933807396454</c:v>
                </c:pt>
                <c:pt idx="626">
                  <c:v>7.3424122560412197</c:v>
                </c:pt>
                <c:pt idx="627">
                  <c:v>7.335531131342794</c:v>
                </c:pt>
                <c:pt idx="628">
                  <c:v>7.3286500066443683</c:v>
                </c:pt>
                <c:pt idx="629">
                  <c:v>7.3217688819459426</c:v>
                </c:pt>
                <c:pt idx="630">
                  <c:v>7.3148877572475168</c:v>
                </c:pt>
                <c:pt idx="631">
                  <c:v>7.308006632549092</c:v>
                </c:pt>
                <c:pt idx="632">
                  <c:v>7.3011255078506663</c:v>
                </c:pt>
                <c:pt idx="633">
                  <c:v>7.2942443831522406</c:v>
                </c:pt>
                <c:pt idx="634">
                  <c:v>7.2873632584538157</c:v>
                </c:pt>
                <c:pt idx="635">
                  <c:v>7.28048213375539</c:v>
                </c:pt>
                <c:pt idx="636">
                  <c:v>7.2736010090569643</c:v>
                </c:pt>
                <c:pt idx="637">
                  <c:v>7.2667198843585386</c:v>
                </c:pt>
                <c:pt idx="638">
                  <c:v>7.2598387596601128</c:v>
                </c:pt>
                <c:pt idx="639">
                  <c:v>7.2529576349616871</c:v>
                </c:pt>
                <c:pt idx="640">
                  <c:v>7.2460765102632614</c:v>
                </c:pt>
                <c:pt idx="641">
                  <c:v>7.2391953855648357</c:v>
                </c:pt>
                <c:pt idx="642">
                  <c:v>7.2323142608664099</c:v>
                </c:pt>
                <c:pt idx="643">
                  <c:v>7.2254331361679842</c:v>
                </c:pt>
                <c:pt idx="644">
                  <c:v>7.2185520114695585</c:v>
                </c:pt>
                <c:pt idx="645">
                  <c:v>7.2116708867711337</c:v>
                </c:pt>
                <c:pt idx="646">
                  <c:v>7.2047897620727079</c:v>
                </c:pt>
                <c:pt idx="647">
                  <c:v>7.1979086373742822</c:v>
                </c:pt>
                <c:pt idx="648">
                  <c:v>7.1910275126758565</c:v>
                </c:pt>
                <c:pt idx="649">
                  <c:v>7.1841463879774317</c:v>
                </c:pt>
                <c:pt idx="650">
                  <c:v>7.1772652632790059</c:v>
                </c:pt>
                <c:pt idx="651">
                  <c:v>7.1703841385805802</c:v>
                </c:pt>
                <c:pt idx="652">
                  <c:v>7.1635030138821545</c:v>
                </c:pt>
                <c:pt idx="653">
                  <c:v>7.1566218891837288</c:v>
                </c:pt>
                <c:pt idx="654">
                  <c:v>7.149740764485303</c:v>
                </c:pt>
                <c:pt idx="655">
                  <c:v>7.1428596397868773</c:v>
                </c:pt>
                <c:pt idx="656">
                  <c:v>7.1359785150884516</c:v>
                </c:pt>
                <c:pt idx="657">
                  <c:v>7.1290973903900259</c:v>
                </c:pt>
                <c:pt idx="658">
                  <c:v>7.1222162656916002</c:v>
                </c:pt>
                <c:pt idx="659">
                  <c:v>7.1153351409931744</c:v>
                </c:pt>
                <c:pt idx="660">
                  <c:v>7.1084540162947496</c:v>
                </c:pt>
                <c:pt idx="661">
                  <c:v>7.1015728915963239</c:v>
                </c:pt>
                <c:pt idx="662">
                  <c:v>7.0946917668978982</c:v>
                </c:pt>
                <c:pt idx="663">
                  <c:v>7.0878106421994733</c:v>
                </c:pt>
                <c:pt idx="664">
                  <c:v>7.0809295175010476</c:v>
                </c:pt>
                <c:pt idx="665">
                  <c:v>7.0740483928026219</c:v>
                </c:pt>
                <c:pt idx="666">
                  <c:v>7.0671672681041962</c:v>
                </c:pt>
                <c:pt idx="667">
                  <c:v>7.0602861434057704</c:v>
                </c:pt>
                <c:pt idx="668">
                  <c:v>7.0534050187073447</c:v>
                </c:pt>
                <c:pt idx="669">
                  <c:v>7.046523894008919</c:v>
                </c:pt>
                <c:pt idx="670">
                  <c:v>7.0396427693104933</c:v>
                </c:pt>
                <c:pt idx="671">
                  <c:v>7.0327616446120675</c:v>
                </c:pt>
                <c:pt idx="672">
                  <c:v>7.0258805199136418</c:v>
                </c:pt>
                <c:pt idx="673">
                  <c:v>7.0189993952152161</c:v>
                </c:pt>
                <c:pt idx="674">
                  <c:v>7.0121182705167913</c:v>
                </c:pt>
                <c:pt idx="675">
                  <c:v>7.0052371458183655</c:v>
                </c:pt>
                <c:pt idx="676">
                  <c:v>6.9983560211199398</c:v>
                </c:pt>
                <c:pt idx="677">
                  <c:v>6.9914748964215141</c:v>
                </c:pt>
                <c:pt idx="678">
                  <c:v>6.9845937717230893</c:v>
                </c:pt>
                <c:pt idx="679">
                  <c:v>6.9777126470246635</c:v>
                </c:pt>
                <c:pt idx="680">
                  <c:v>6.9708315223262378</c:v>
                </c:pt>
                <c:pt idx="681">
                  <c:v>6.9639503976278121</c:v>
                </c:pt>
                <c:pt idx="682">
                  <c:v>6.9570692729293864</c:v>
                </c:pt>
                <c:pt idx="683">
                  <c:v>6.9501881482309606</c:v>
                </c:pt>
                <c:pt idx="684">
                  <c:v>6.9433070235325349</c:v>
                </c:pt>
                <c:pt idx="685">
                  <c:v>6.9364258988341092</c:v>
                </c:pt>
                <c:pt idx="686">
                  <c:v>6.9295447741356835</c:v>
                </c:pt>
                <c:pt idx="687">
                  <c:v>6.9226636494372578</c:v>
                </c:pt>
                <c:pt idx="688">
                  <c:v>6.915782524738832</c:v>
                </c:pt>
                <c:pt idx="689">
                  <c:v>6.9089014000404072</c:v>
                </c:pt>
                <c:pt idx="690">
                  <c:v>6.9020202753419815</c:v>
                </c:pt>
                <c:pt idx="691">
                  <c:v>6.8951391506435558</c:v>
                </c:pt>
                <c:pt idx="692">
                  <c:v>6.88825802594513</c:v>
                </c:pt>
                <c:pt idx="693">
                  <c:v>6.8813769012467052</c:v>
                </c:pt>
                <c:pt idx="694">
                  <c:v>6.8744957765482795</c:v>
                </c:pt>
                <c:pt idx="695">
                  <c:v>6.8676146518498538</c:v>
                </c:pt>
                <c:pt idx="696">
                  <c:v>6.860733527151428</c:v>
                </c:pt>
                <c:pt idx="697">
                  <c:v>6.8538524024530023</c:v>
                </c:pt>
                <c:pt idx="698">
                  <c:v>6.8469712777545766</c:v>
                </c:pt>
                <c:pt idx="699">
                  <c:v>6.8400901530561509</c:v>
                </c:pt>
                <c:pt idx="700">
                  <c:v>6.8332090283577251</c:v>
                </c:pt>
                <c:pt idx="701">
                  <c:v>6.8263279036592994</c:v>
                </c:pt>
                <c:pt idx="702">
                  <c:v>6.8194467789608737</c:v>
                </c:pt>
                <c:pt idx="703">
                  <c:v>6.812565654262448</c:v>
                </c:pt>
                <c:pt idx="704">
                  <c:v>6.8056845295640231</c:v>
                </c:pt>
                <c:pt idx="705">
                  <c:v>6.7988034048655974</c:v>
                </c:pt>
                <c:pt idx="706">
                  <c:v>6.7919222801671717</c:v>
                </c:pt>
                <c:pt idx="707">
                  <c:v>6.7850411554687469</c:v>
                </c:pt>
                <c:pt idx="708">
                  <c:v>6.7781600307703211</c:v>
                </c:pt>
                <c:pt idx="709">
                  <c:v>6.7712789060718954</c:v>
                </c:pt>
                <c:pt idx="710">
                  <c:v>6.7643977813734697</c:v>
                </c:pt>
                <c:pt idx="711">
                  <c:v>6.757516656675044</c:v>
                </c:pt>
                <c:pt idx="712">
                  <c:v>6.7506355319766183</c:v>
                </c:pt>
                <c:pt idx="713">
                  <c:v>6.7437544072781925</c:v>
                </c:pt>
                <c:pt idx="714">
                  <c:v>6.7368732825797668</c:v>
                </c:pt>
                <c:pt idx="715">
                  <c:v>6.7299921578813411</c:v>
                </c:pt>
                <c:pt idx="716">
                  <c:v>6.7231110331829154</c:v>
                </c:pt>
                <c:pt idx="717">
                  <c:v>6.7162299084844896</c:v>
                </c:pt>
                <c:pt idx="718">
                  <c:v>6.7093487837860648</c:v>
                </c:pt>
                <c:pt idx="719">
                  <c:v>6.7024676590876391</c:v>
                </c:pt>
                <c:pt idx="720">
                  <c:v>6.6955865343892134</c:v>
                </c:pt>
                <c:pt idx="721">
                  <c:v>6.6887054096907876</c:v>
                </c:pt>
                <c:pt idx="722">
                  <c:v>6.6818242849923628</c:v>
                </c:pt>
                <c:pt idx="723">
                  <c:v>6.6749431602939371</c:v>
                </c:pt>
                <c:pt idx="724">
                  <c:v>6.6680620355955114</c:v>
                </c:pt>
                <c:pt idx="725">
                  <c:v>6.6611809108970856</c:v>
                </c:pt>
                <c:pt idx="726">
                  <c:v>6.6542997861986599</c:v>
                </c:pt>
                <c:pt idx="727">
                  <c:v>6.6474186615002342</c:v>
                </c:pt>
                <c:pt idx="728">
                  <c:v>6.6405375368018085</c:v>
                </c:pt>
                <c:pt idx="729">
                  <c:v>6.6336564121033827</c:v>
                </c:pt>
                <c:pt idx="730">
                  <c:v>6.626775287404957</c:v>
                </c:pt>
                <c:pt idx="731">
                  <c:v>6.6198941627065313</c:v>
                </c:pt>
                <c:pt idx="732">
                  <c:v>6.6130130380081056</c:v>
                </c:pt>
                <c:pt idx="733">
                  <c:v>6.6061319133096807</c:v>
                </c:pt>
                <c:pt idx="734">
                  <c:v>6.599250788611255</c:v>
                </c:pt>
                <c:pt idx="735">
                  <c:v>6.5923696639128293</c:v>
                </c:pt>
                <c:pt idx="736">
                  <c:v>6.5854885392144036</c:v>
                </c:pt>
                <c:pt idx="737">
                  <c:v>6.5786074145159787</c:v>
                </c:pt>
                <c:pt idx="738">
                  <c:v>6.571726289817553</c:v>
                </c:pt>
                <c:pt idx="739">
                  <c:v>6.5648451651191273</c:v>
                </c:pt>
                <c:pt idx="740">
                  <c:v>6.5579640404207016</c:v>
                </c:pt>
                <c:pt idx="741">
                  <c:v>6.5510829157222759</c:v>
                </c:pt>
                <c:pt idx="742">
                  <c:v>6.5442017910238501</c:v>
                </c:pt>
                <c:pt idx="743">
                  <c:v>6.5373206663254244</c:v>
                </c:pt>
                <c:pt idx="744">
                  <c:v>6.5304395416269987</c:v>
                </c:pt>
                <c:pt idx="745">
                  <c:v>6.523558416928573</c:v>
                </c:pt>
                <c:pt idx="746">
                  <c:v>6.5166772922301472</c:v>
                </c:pt>
                <c:pt idx="747">
                  <c:v>6.5097961675317215</c:v>
                </c:pt>
                <c:pt idx="748">
                  <c:v>6.5029150428332967</c:v>
                </c:pt>
                <c:pt idx="749">
                  <c:v>6.496033918134871</c:v>
                </c:pt>
                <c:pt idx="750">
                  <c:v>6.4891527934364452</c:v>
                </c:pt>
                <c:pt idx="751">
                  <c:v>6.4822716687380204</c:v>
                </c:pt>
                <c:pt idx="752">
                  <c:v>6.4753905440395947</c:v>
                </c:pt>
                <c:pt idx="753">
                  <c:v>6.468509419341169</c:v>
                </c:pt>
                <c:pt idx="754">
                  <c:v>6.4616282946427432</c:v>
                </c:pt>
                <c:pt idx="755">
                  <c:v>6.4547471699443175</c:v>
                </c:pt>
                <c:pt idx="756">
                  <c:v>6.4478660452458918</c:v>
                </c:pt>
                <c:pt idx="757">
                  <c:v>6.4409849205474661</c:v>
                </c:pt>
                <c:pt idx="758">
                  <c:v>6.4341037958490404</c:v>
                </c:pt>
                <c:pt idx="759">
                  <c:v>6.4272226711506146</c:v>
                </c:pt>
                <c:pt idx="760">
                  <c:v>6.4203415464521889</c:v>
                </c:pt>
                <c:pt idx="761">
                  <c:v>6.4134604217537632</c:v>
                </c:pt>
                <c:pt idx="762">
                  <c:v>6.4065792970553384</c:v>
                </c:pt>
                <c:pt idx="763">
                  <c:v>6.3996981723569126</c:v>
                </c:pt>
                <c:pt idx="764">
                  <c:v>6.3928170476584869</c:v>
                </c:pt>
                <c:pt idx="765">
                  <c:v>6.3859359229600612</c:v>
                </c:pt>
                <c:pt idx="766">
                  <c:v>6.3790547982616363</c:v>
                </c:pt>
                <c:pt idx="767">
                  <c:v>6.3721736735632106</c:v>
                </c:pt>
                <c:pt idx="768">
                  <c:v>6.3652925488647849</c:v>
                </c:pt>
                <c:pt idx="769">
                  <c:v>6.3584114241663592</c:v>
                </c:pt>
                <c:pt idx="770">
                  <c:v>6.3515302994679335</c:v>
                </c:pt>
                <c:pt idx="771">
                  <c:v>6.3446491747695077</c:v>
                </c:pt>
                <c:pt idx="772">
                  <c:v>6.337768050071082</c:v>
                </c:pt>
                <c:pt idx="773">
                  <c:v>6.3308869253726563</c:v>
                </c:pt>
                <c:pt idx="774">
                  <c:v>6.3240058006742306</c:v>
                </c:pt>
                <c:pt idx="775">
                  <c:v>6.3171246759758048</c:v>
                </c:pt>
                <c:pt idx="776">
                  <c:v>6.3102435512773791</c:v>
                </c:pt>
                <c:pt idx="777">
                  <c:v>6.3033624265789543</c:v>
                </c:pt>
                <c:pt idx="778">
                  <c:v>6.2964813018805286</c:v>
                </c:pt>
                <c:pt idx="779">
                  <c:v>6.2896001771821028</c:v>
                </c:pt>
                <c:pt idx="780">
                  <c:v>6.2827190524836771</c:v>
                </c:pt>
                <c:pt idx="781">
                  <c:v>6.2758379277852523</c:v>
                </c:pt>
                <c:pt idx="782">
                  <c:v>6.2689568030868266</c:v>
                </c:pt>
                <c:pt idx="783">
                  <c:v>6.2620756783884008</c:v>
                </c:pt>
                <c:pt idx="784">
                  <c:v>6.2551945536899751</c:v>
                </c:pt>
                <c:pt idx="785">
                  <c:v>6.2483134289915494</c:v>
                </c:pt>
                <c:pt idx="786">
                  <c:v>6.2414323042931237</c:v>
                </c:pt>
                <c:pt idx="787">
                  <c:v>6.234551179594698</c:v>
                </c:pt>
                <c:pt idx="788">
                  <c:v>6.2276700548962722</c:v>
                </c:pt>
                <c:pt idx="789">
                  <c:v>6.2207889301978465</c:v>
                </c:pt>
                <c:pt idx="790">
                  <c:v>6.2139078054994208</c:v>
                </c:pt>
                <c:pt idx="791">
                  <c:v>6.207026680800996</c:v>
                </c:pt>
                <c:pt idx="792">
                  <c:v>6.2001455561025702</c:v>
                </c:pt>
                <c:pt idx="793">
                  <c:v>6.1932644314041445</c:v>
                </c:pt>
                <c:pt idx="794">
                  <c:v>6.1863833067057188</c:v>
                </c:pt>
                <c:pt idx="795">
                  <c:v>6.179502182007294</c:v>
                </c:pt>
                <c:pt idx="796">
                  <c:v>6.1726210573088682</c:v>
                </c:pt>
                <c:pt idx="797">
                  <c:v>6.1657399326104425</c:v>
                </c:pt>
                <c:pt idx="798">
                  <c:v>6.1588588079120168</c:v>
                </c:pt>
                <c:pt idx="799">
                  <c:v>6.1519776832135911</c:v>
                </c:pt>
                <c:pt idx="800">
                  <c:v>6.1450965585151653</c:v>
                </c:pt>
                <c:pt idx="801">
                  <c:v>6.1382154338167396</c:v>
                </c:pt>
                <c:pt idx="802">
                  <c:v>6.1313343091183139</c:v>
                </c:pt>
                <c:pt idx="803">
                  <c:v>6.1244531844198882</c:v>
                </c:pt>
                <c:pt idx="804">
                  <c:v>6.1175720597214625</c:v>
                </c:pt>
                <c:pt idx="805">
                  <c:v>6.1106909350230367</c:v>
                </c:pt>
                <c:pt idx="806">
                  <c:v>6.1038098103246119</c:v>
                </c:pt>
                <c:pt idx="807">
                  <c:v>6.0969286856261862</c:v>
                </c:pt>
                <c:pt idx="808">
                  <c:v>6.0900475609277605</c:v>
                </c:pt>
                <c:pt idx="809">
                  <c:v>6.0831664362293347</c:v>
                </c:pt>
                <c:pt idx="810">
                  <c:v>6.076285311530909</c:v>
                </c:pt>
                <c:pt idx="811">
                  <c:v>6.0694041868324842</c:v>
                </c:pt>
                <c:pt idx="812">
                  <c:v>6.0625230621340584</c:v>
                </c:pt>
                <c:pt idx="813">
                  <c:v>6.0556419374356327</c:v>
                </c:pt>
                <c:pt idx="814">
                  <c:v>6.048760812737207</c:v>
                </c:pt>
                <c:pt idx="815">
                  <c:v>6.0418796880387813</c:v>
                </c:pt>
                <c:pt idx="816">
                  <c:v>6.0349985633403556</c:v>
                </c:pt>
                <c:pt idx="817">
                  <c:v>6.0281174386419298</c:v>
                </c:pt>
                <c:pt idx="818">
                  <c:v>6.0212363139435041</c:v>
                </c:pt>
                <c:pt idx="819">
                  <c:v>6.0143551892450784</c:v>
                </c:pt>
                <c:pt idx="820">
                  <c:v>6.0074740645466536</c:v>
                </c:pt>
                <c:pt idx="821">
                  <c:v>6.0005929398482278</c:v>
                </c:pt>
                <c:pt idx="822">
                  <c:v>5.9937118151498021</c:v>
                </c:pt>
                <c:pt idx="823">
                  <c:v>5.9868306904513764</c:v>
                </c:pt>
                <c:pt idx="824">
                  <c:v>5.9799495657529507</c:v>
                </c:pt>
                <c:pt idx="825">
                  <c:v>5.9730684410545258</c:v>
                </c:pt>
                <c:pt idx="826">
                  <c:v>5.9661873163561001</c:v>
                </c:pt>
                <c:pt idx="827">
                  <c:v>5.9593061916576744</c:v>
                </c:pt>
                <c:pt idx="828">
                  <c:v>5.9524250669592487</c:v>
                </c:pt>
                <c:pt idx="829">
                  <c:v>5.9455439422608229</c:v>
                </c:pt>
                <c:pt idx="830">
                  <c:v>5.9386628175623972</c:v>
                </c:pt>
                <c:pt idx="831">
                  <c:v>5.9317816928639715</c:v>
                </c:pt>
                <c:pt idx="832">
                  <c:v>5.9249005681655458</c:v>
                </c:pt>
                <c:pt idx="833">
                  <c:v>5.9180194434671201</c:v>
                </c:pt>
                <c:pt idx="834">
                  <c:v>5.9111383187686952</c:v>
                </c:pt>
                <c:pt idx="835">
                  <c:v>5.9042571940702695</c:v>
                </c:pt>
                <c:pt idx="836">
                  <c:v>5.8973760693718438</c:v>
                </c:pt>
                <c:pt idx="837">
                  <c:v>5.8904949446734181</c:v>
                </c:pt>
                <c:pt idx="838">
                  <c:v>5.8836138199749923</c:v>
                </c:pt>
                <c:pt idx="839">
                  <c:v>5.8767326952765666</c:v>
                </c:pt>
                <c:pt idx="840">
                  <c:v>5.8698515705781418</c:v>
                </c:pt>
                <c:pt idx="841">
                  <c:v>5.8629704458797161</c:v>
                </c:pt>
                <c:pt idx="842">
                  <c:v>5.8560893211812903</c:v>
                </c:pt>
                <c:pt idx="843">
                  <c:v>5.8492081964828646</c:v>
                </c:pt>
                <c:pt idx="844">
                  <c:v>5.8423270717844389</c:v>
                </c:pt>
                <c:pt idx="845">
                  <c:v>5.8354459470860132</c:v>
                </c:pt>
                <c:pt idx="846">
                  <c:v>5.8285648223875874</c:v>
                </c:pt>
                <c:pt idx="847">
                  <c:v>5.8216836976891617</c:v>
                </c:pt>
                <c:pt idx="848">
                  <c:v>5.814802572990736</c:v>
                </c:pt>
                <c:pt idx="849">
                  <c:v>5.8079214482923112</c:v>
                </c:pt>
                <c:pt idx="850">
                  <c:v>5.8010403235938854</c:v>
                </c:pt>
                <c:pt idx="851">
                  <c:v>5.7941591988954597</c:v>
                </c:pt>
                <c:pt idx="852">
                  <c:v>5.787278074197034</c:v>
                </c:pt>
                <c:pt idx="853">
                  <c:v>5.7803969494986083</c:v>
                </c:pt>
                <c:pt idx="854">
                  <c:v>5.7735158248001825</c:v>
                </c:pt>
                <c:pt idx="855">
                  <c:v>5.7666347001017577</c:v>
                </c:pt>
                <c:pt idx="856">
                  <c:v>5.759753575403332</c:v>
                </c:pt>
                <c:pt idx="857">
                  <c:v>5.7528724507049063</c:v>
                </c:pt>
                <c:pt idx="858">
                  <c:v>5.7459913260064805</c:v>
                </c:pt>
                <c:pt idx="859">
                  <c:v>5.7391102013080548</c:v>
                </c:pt>
                <c:pt idx="860">
                  <c:v>5.7322290766096291</c:v>
                </c:pt>
                <c:pt idx="861">
                  <c:v>5.7253479519112034</c:v>
                </c:pt>
                <c:pt idx="862">
                  <c:v>5.7184668272127777</c:v>
                </c:pt>
                <c:pt idx="863">
                  <c:v>5.7115857025143519</c:v>
                </c:pt>
                <c:pt idx="864">
                  <c:v>5.7047045778159271</c:v>
                </c:pt>
                <c:pt idx="865">
                  <c:v>5.6978234531175014</c:v>
                </c:pt>
                <c:pt idx="866">
                  <c:v>5.6909423284190757</c:v>
                </c:pt>
                <c:pt idx="867">
                  <c:v>5.6840612037206499</c:v>
                </c:pt>
                <c:pt idx="868">
                  <c:v>5.6771800790222242</c:v>
                </c:pt>
                <c:pt idx="869">
                  <c:v>5.6702989543237994</c:v>
                </c:pt>
                <c:pt idx="870">
                  <c:v>5.6634178296253737</c:v>
                </c:pt>
                <c:pt idx="871">
                  <c:v>5.6565367049269479</c:v>
                </c:pt>
                <c:pt idx="872">
                  <c:v>5.6496555802285222</c:v>
                </c:pt>
                <c:pt idx="873">
                  <c:v>5.6427744555300965</c:v>
                </c:pt>
                <c:pt idx="874">
                  <c:v>5.6358933308316708</c:v>
                </c:pt>
                <c:pt idx="875">
                  <c:v>5.629012206133245</c:v>
                </c:pt>
                <c:pt idx="876">
                  <c:v>5.6221310814348193</c:v>
                </c:pt>
                <c:pt idx="877">
                  <c:v>5.6152499567363936</c:v>
                </c:pt>
                <c:pt idx="878">
                  <c:v>5.6083688320379688</c:v>
                </c:pt>
                <c:pt idx="879">
                  <c:v>5.601487707339543</c:v>
                </c:pt>
                <c:pt idx="880">
                  <c:v>5.5946065826411173</c:v>
                </c:pt>
                <c:pt idx="881">
                  <c:v>5.5877254579426916</c:v>
                </c:pt>
                <c:pt idx="882">
                  <c:v>5.5808443332442659</c:v>
                </c:pt>
                <c:pt idx="883">
                  <c:v>5.5739632085458402</c:v>
                </c:pt>
                <c:pt idx="884">
                  <c:v>5.5670820838474153</c:v>
                </c:pt>
                <c:pt idx="885">
                  <c:v>5.5602009591489896</c:v>
                </c:pt>
                <c:pt idx="886">
                  <c:v>5.5533198344505639</c:v>
                </c:pt>
                <c:pt idx="887">
                  <c:v>5.5464387097521382</c:v>
                </c:pt>
                <c:pt idx="888">
                  <c:v>5.5395575850537124</c:v>
                </c:pt>
                <c:pt idx="889">
                  <c:v>5.5326764603552867</c:v>
                </c:pt>
                <c:pt idx="890">
                  <c:v>5.525795335656861</c:v>
                </c:pt>
                <c:pt idx="891">
                  <c:v>5.5189142109584353</c:v>
                </c:pt>
                <c:pt idx="892">
                  <c:v>5.5120330862600095</c:v>
                </c:pt>
                <c:pt idx="893">
                  <c:v>5.5051519615615847</c:v>
                </c:pt>
                <c:pt idx="894">
                  <c:v>5.498270836863159</c:v>
                </c:pt>
                <c:pt idx="895">
                  <c:v>5.4913897121647333</c:v>
                </c:pt>
                <c:pt idx="896">
                  <c:v>5.4845085874663075</c:v>
                </c:pt>
                <c:pt idx="897">
                  <c:v>5.4776274627678818</c:v>
                </c:pt>
                <c:pt idx="898">
                  <c:v>5.470746338069457</c:v>
                </c:pt>
                <c:pt idx="899">
                  <c:v>5.4638652133710313</c:v>
                </c:pt>
                <c:pt idx="900">
                  <c:v>5.4569840886726055</c:v>
                </c:pt>
                <c:pt idx="901">
                  <c:v>5.4501029639741798</c:v>
                </c:pt>
                <c:pt idx="902">
                  <c:v>5.4432218392757541</c:v>
                </c:pt>
                <c:pt idx="903">
                  <c:v>5.4363407145773284</c:v>
                </c:pt>
                <c:pt idx="904">
                  <c:v>5.4294595898789026</c:v>
                </c:pt>
                <c:pt idx="905">
                  <c:v>5.4225784651804769</c:v>
                </c:pt>
                <c:pt idx="906">
                  <c:v>5.4156973404820512</c:v>
                </c:pt>
                <c:pt idx="907">
                  <c:v>5.4088162157836255</c:v>
                </c:pt>
                <c:pt idx="908">
                  <c:v>5.4019350910852006</c:v>
                </c:pt>
                <c:pt idx="909">
                  <c:v>5.3950539663867749</c:v>
                </c:pt>
                <c:pt idx="910">
                  <c:v>5.3881728416883492</c:v>
                </c:pt>
                <c:pt idx="911">
                  <c:v>5.3812917169899235</c:v>
                </c:pt>
                <c:pt idx="912">
                  <c:v>5.3744105922914978</c:v>
                </c:pt>
                <c:pt idx="913">
                  <c:v>5.3675294675930729</c:v>
                </c:pt>
                <c:pt idx="914">
                  <c:v>5.3606483428946472</c:v>
                </c:pt>
                <c:pt idx="915">
                  <c:v>5.3537672181962215</c:v>
                </c:pt>
                <c:pt idx="916">
                  <c:v>5.3468860934977958</c:v>
                </c:pt>
                <c:pt idx="917">
                  <c:v>5.34000496879937</c:v>
                </c:pt>
                <c:pt idx="918">
                  <c:v>5.3331238441009443</c:v>
                </c:pt>
                <c:pt idx="919">
                  <c:v>5.3262427194025186</c:v>
                </c:pt>
                <c:pt idx="920">
                  <c:v>5.3193615947040929</c:v>
                </c:pt>
                <c:pt idx="921">
                  <c:v>5.3124804700056671</c:v>
                </c:pt>
                <c:pt idx="922">
                  <c:v>5.3055993453072423</c:v>
                </c:pt>
                <c:pt idx="923">
                  <c:v>5.2987182206088166</c:v>
                </c:pt>
                <c:pt idx="924">
                  <c:v>5.2918370959103909</c:v>
                </c:pt>
                <c:pt idx="925">
                  <c:v>5.2849559712119651</c:v>
                </c:pt>
                <c:pt idx="926">
                  <c:v>5.2780748465135394</c:v>
                </c:pt>
                <c:pt idx="927">
                  <c:v>5.2711937218151137</c:v>
                </c:pt>
                <c:pt idx="928">
                  <c:v>5.2643125971166889</c:v>
                </c:pt>
                <c:pt idx="929">
                  <c:v>5.2574314724182631</c:v>
                </c:pt>
                <c:pt idx="930">
                  <c:v>5.2505503477198374</c:v>
                </c:pt>
                <c:pt idx="931">
                  <c:v>5.2436692230214117</c:v>
                </c:pt>
                <c:pt idx="932">
                  <c:v>5.236788098322986</c:v>
                </c:pt>
                <c:pt idx="933">
                  <c:v>5.2299069736245603</c:v>
                </c:pt>
                <c:pt idx="934">
                  <c:v>5.2230258489261345</c:v>
                </c:pt>
                <c:pt idx="935">
                  <c:v>5.2161447242277088</c:v>
                </c:pt>
                <c:pt idx="936">
                  <c:v>5.2092635995292831</c:v>
                </c:pt>
                <c:pt idx="937">
                  <c:v>5.2023824748308582</c:v>
                </c:pt>
                <c:pt idx="938">
                  <c:v>5.1955013501324325</c:v>
                </c:pt>
                <c:pt idx="939">
                  <c:v>5.1886202254340068</c:v>
                </c:pt>
                <c:pt idx="940">
                  <c:v>5.1817391007355811</c:v>
                </c:pt>
                <c:pt idx="941">
                  <c:v>5.1748579760371554</c:v>
                </c:pt>
                <c:pt idx="942">
                  <c:v>5.1679768513387305</c:v>
                </c:pt>
                <c:pt idx="943">
                  <c:v>5.1610957266403048</c:v>
                </c:pt>
                <c:pt idx="944">
                  <c:v>5.1542146019418791</c:v>
                </c:pt>
                <c:pt idx="945">
                  <c:v>5.1473334772434534</c:v>
                </c:pt>
                <c:pt idx="946">
                  <c:v>5.1404523525450276</c:v>
                </c:pt>
                <c:pt idx="947">
                  <c:v>5.1335712278466019</c:v>
                </c:pt>
                <c:pt idx="948">
                  <c:v>5.1266901031481762</c:v>
                </c:pt>
                <c:pt idx="949">
                  <c:v>5.1198089784497505</c:v>
                </c:pt>
                <c:pt idx="950">
                  <c:v>5.1129278537513247</c:v>
                </c:pt>
                <c:pt idx="951">
                  <c:v>5.1060467290528999</c:v>
                </c:pt>
                <c:pt idx="952">
                  <c:v>5.0991656043544742</c:v>
                </c:pt>
                <c:pt idx="953">
                  <c:v>5.0922844796560485</c:v>
                </c:pt>
                <c:pt idx="954">
                  <c:v>5.0854033549576227</c:v>
                </c:pt>
                <c:pt idx="955">
                  <c:v>5.078522230259197</c:v>
                </c:pt>
                <c:pt idx="956">
                  <c:v>5.0716411055607713</c:v>
                </c:pt>
                <c:pt idx="957">
                  <c:v>5.0647599808623465</c:v>
                </c:pt>
                <c:pt idx="958">
                  <c:v>5.0578788561639207</c:v>
                </c:pt>
                <c:pt idx="959">
                  <c:v>5.050997731465495</c:v>
                </c:pt>
                <c:pt idx="960">
                  <c:v>5.0441166067670693</c:v>
                </c:pt>
                <c:pt idx="961">
                  <c:v>5.0372354820686436</c:v>
                </c:pt>
                <c:pt idx="962">
                  <c:v>5.0303543573702179</c:v>
                </c:pt>
                <c:pt idx="963">
                  <c:v>5.0234732326717921</c:v>
                </c:pt>
                <c:pt idx="964">
                  <c:v>5.0165921079733664</c:v>
                </c:pt>
                <c:pt idx="965">
                  <c:v>5.0097109832749407</c:v>
                </c:pt>
                <c:pt idx="966">
                  <c:v>5.0028298585765159</c:v>
                </c:pt>
                <c:pt idx="967">
                  <c:v>4.9959487338780901</c:v>
                </c:pt>
                <c:pt idx="968">
                  <c:v>4.9890676091796644</c:v>
                </c:pt>
                <c:pt idx="969">
                  <c:v>4.9821864844812387</c:v>
                </c:pt>
                <c:pt idx="970">
                  <c:v>4.975305359782813</c:v>
                </c:pt>
                <c:pt idx="971">
                  <c:v>4.9684242350843872</c:v>
                </c:pt>
                <c:pt idx="972">
                  <c:v>4.9615431103859624</c:v>
                </c:pt>
                <c:pt idx="973">
                  <c:v>4.9546619856875367</c:v>
                </c:pt>
                <c:pt idx="974">
                  <c:v>4.947780860989111</c:v>
                </c:pt>
                <c:pt idx="975">
                  <c:v>4.9408997362906852</c:v>
                </c:pt>
                <c:pt idx="976">
                  <c:v>4.9340186115922595</c:v>
                </c:pt>
                <c:pt idx="977">
                  <c:v>4.9271374868938338</c:v>
                </c:pt>
                <c:pt idx="978">
                  <c:v>4.9202563621954081</c:v>
                </c:pt>
                <c:pt idx="979">
                  <c:v>4.9133752374969824</c:v>
                </c:pt>
                <c:pt idx="980">
                  <c:v>4.9064941127985575</c:v>
                </c:pt>
                <c:pt idx="981">
                  <c:v>4.8996129881001318</c:v>
                </c:pt>
                <c:pt idx="982">
                  <c:v>4.8927318634017061</c:v>
                </c:pt>
                <c:pt idx="983">
                  <c:v>4.8858507387032803</c:v>
                </c:pt>
                <c:pt idx="984">
                  <c:v>4.8789696140048546</c:v>
                </c:pt>
                <c:pt idx="985">
                  <c:v>4.8720884893064289</c:v>
                </c:pt>
                <c:pt idx="986">
                  <c:v>4.8652073646080032</c:v>
                </c:pt>
                <c:pt idx="987">
                  <c:v>4.8583262399095783</c:v>
                </c:pt>
                <c:pt idx="988">
                  <c:v>4.8514451152111526</c:v>
                </c:pt>
                <c:pt idx="989">
                  <c:v>4.8445639905127269</c:v>
                </c:pt>
                <c:pt idx="990">
                  <c:v>4.8376828658143012</c:v>
                </c:pt>
                <c:pt idx="991">
                  <c:v>4.8308017411158755</c:v>
                </c:pt>
                <c:pt idx="992">
                  <c:v>4.8239206164174497</c:v>
                </c:pt>
                <c:pt idx="993">
                  <c:v>4.817039491719024</c:v>
                </c:pt>
                <c:pt idx="994">
                  <c:v>4.8101583670205983</c:v>
                </c:pt>
                <c:pt idx="995">
                  <c:v>4.8032772423221735</c:v>
                </c:pt>
                <c:pt idx="996">
                  <c:v>4.7963961176237477</c:v>
                </c:pt>
                <c:pt idx="997">
                  <c:v>4.789514992925322</c:v>
                </c:pt>
                <c:pt idx="998">
                  <c:v>4.7826338682268963</c:v>
                </c:pt>
                <c:pt idx="999">
                  <c:v>4.7757527435284706</c:v>
                </c:pt>
                <c:pt idx="1000">
                  <c:v>4.7688716188300448</c:v>
                </c:pt>
                <c:pt idx="1001">
                  <c:v>4.76199049413162</c:v>
                </c:pt>
                <c:pt idx="1002">
                  <c:v>4.7551093694331943</c:v>
                </c:pt>
                <c:pt idx="1003">
                  <c:v>4.7482282447347686</c:v>
                </c:pt>
                <c:pt idx="1004">
                  <c:v>4.7413471200363428</c:v>
                </c:pt>
                <c:pt idx="1005">
                  <c:v>4.7344659953379171</c:v>
                </c:pt>
                <c:pt idx="1006">
                  <c:v>4.7275848706394914</c:v>
                </c:pt>
                <c:pt idx="1007">
                  <c:v>4.7207037459410657</c:v>
                </c:pt>
                <c:pt idx="1008">
                  <c:v>4.71382262124264</c:v>
                </c:pt>
                <c:pt idx="1009">
                  <c:v>4.7069414965442142</c:v>
                </c:pt>
                <c:pt idx="1010">
                  <c:v>4.7000603718457894</c:v>
                </c:pt>
                <c:pt idx="1011">
                  <c:v>4.6931792471473637</c:v>
                </c:pt>
                <c:pt idx="1012">
                  <c:v>4.686298122448938</c:v>
                </c:pt>
                <c:pt idx="1013">
                  <c:v>4.6794169977505122</c:v>
                </c:pt>
                <c:pt idx="1014">
                  <c:v>4.6725358730520865</c:v>
                </c:pt>
                <c:pt idx="1015">
                  <c:v>4.6656547483536608</c:v>
                </c:pt>
                <c:pt idx="1016">
                  <c:v>4.658773623655236</c:v>
                </c:pt>
                <c:pt idx="1017">
                  <c:v>4.6518924989568102</c:v>
                </c:pt>
                <c:pt idx="1018">
                  <c:v>4.6450113742583845</c:v>
                </c:pt>
                <c:pt idx="1019">
                  <c:v>4.6381302495599588</c:v>
                </c:pt>
                <c:pt idx="1020">
                  <c:v>4.6312491248615331</c:v>
                </c:pt>
                <c:pt idx="1021">
                  <c:v>4.6243680001631073</c:v>
                </c:pt>
                <c:pt idx="1022">
                  <c:v>4.6174868754646816</c:v>
                </c:pt>
                <c:pt idx="1023">
                  <c:v>4.6106057507662559</c:v>
                </c:pt>
                <c:pt idx="1024">
                  <c:v>4.6037246260678311</c:v>
                </c:pt>
                <c:pt idx="1025">
                  <c:v>4.5968435013694053</c:v>
                </c:pt>
                <c:pt idx="1026">
                  <c:v>4.5899623766709796</c:v>
                </c:pt>
                <c:pt idx="1027">
                  <c:v>4.5830812519725539</c:v>
                </c:pt>
                <c:pt idx="1028">
                  <c:v>4.5762001272741282</c:v>
                </c:pt>
                <c:pt idx="1029">
                  <c:v>4.5693190025757024</c:v>
                </c:pt>
                <c:pt idx="1030">
                  <c:v>4.5624378778772767</c:v>
                </c:pt>
                <c:pt idx="1031">
                  <c:v>4.5555567531788519</c:v>
                </c:pt>
                <c:pt idx="1032">
                  <c:v>4.5486756284804262</c:v>
                </c:pt>
                <c:pt idx="1033">
                  <c:v>4.5417945037820004</c:v>
                </c:pt>
                <c:pt idx="1034">
                  <c:v>4.5349133790835747</c:v>
                </c:pt>
                <c:pt idx="1035">
                  <c:v>4.528032254385149</c:v>
                </c:pt>
                <c:pt idx="1036">
                  <c:v>4.5211511296867233</c:v>
                </c:pt>
                <c:pt idx="1037">
                  <c:v>4.5142700049882976</c:v>
                </c:pt>
                <c:pt idx="1038">
                  <c:v>4.5073888802898718</c:v>
                </c:pt>
                <c:pt idx="1039">
                  <c:v>4.500507755591447</c:v>
                </c:pt>
                <c:pt idx="1040">
                  <c:v>4.4936266308930213</c:v>
                </c:pt>
                <c:pt idx="1041">
                  <c:v>4.4867455061945956</c:v>
                </c:pt>
                <c:pt idx="1042">
                  <c:v>4.4798643814961698</c:v>
                </c:pt>
                <c:pt idx="1043">
                  <c:v>4.4729832567977441</c:v>
                </c:pt>
                <c:pt idx="1044">
                  <c:v>4.4661021320993184</c:v>
                </c:pt>
                <c:pt idx="1045">
                  <c:v>4.4592210074008936</c:v>
                </c:pt>
                <c:pt idx="1046">
                  <c:v>4.4523398827024678</c:v>
                </c:pt>
                <c:pt idx="1047">
                  <c:v>4.4454587580040421</c:v>
                </c:pt>
                <c:pt idx="1048">
                  <c:v>4.4385776333056164</c:v>
                </c:pt>
                <c:pt idx="1049">
                  <c:v>4.4316965086071907</c:v>
                </c:pt>
                <c:pt idx="1050">
                  <c:v>4.4248153839087649</c:v>
                </c:pt>
                <c:pt idx="1051">
                  <c:v>4.4179342592103392</c:v>
                </c:pt>
                <c:pt idx="1052">
                  <c:v>4.4110531345119135</c:v>
                </c:pt>
                <c:pt idx="1053">
                  <c:v>4.4041720098134887</c:v>
                </c:pt>
                <c:pt idx="1054">
                  <c:v>4.3972908851150629</c:v>
                </c:pt>
                <c:pt idx="1055">
                  <c:v>4.3904097604166372</c:v>
                </c:pt>
                <c:pt idx="1056">
                  <c:v>4.3835286357182115</c:v>
                </c:pt>
                <c:pt idx="1057">
                  <c:v>4.3766475110197858</c:v>
                </c:pt>
                <c:pt idx="1058">
                  <c:v>4.3697663863213601</c:v>
                </c:pt>
                <c:pt idx="1059">
                  <c:v>4.3628852616229343</c:v>
                </c:pt>
                <c:pt idx="1060">
                  <c:v>4.3560041369245095</c:v>
                </c:pt>
                <c:pt idx="1061">
                  <c:v>4.3491230122260838</c:v>
                </c:pt>
                <c:pt idx="1062">
                  <c:v>4.3422418875276581</c:v>
                </c:pt>
                <c:pt idx="1063">
                  <c:v>4.3353607628292323</c:v>
                </c:pt>
                <c:pt idx="1064">
                  <c:v>4.3284796381308066</c:v>
                </c:pt>
                <c:pt idx="1065">
                  <c:v>4.3215985134323809</c:v>
                </c:pt>
                <c:pt idx="1066">
                  <c:v>4.3147173887339552</c:v>
                </c:pt>
                <c:pt idx="1067">
                  <c:v>4.3078362640355294</c:v>
                </c:pt>
                <c:pt idx="1068">
                  <c:v>4.3009551393371046</c:v>
                </c:pt>
                <c:pt idx="1069">
                  <c:v>4.2940740146386789</c:v>
                </c:pt>
                <c:pt idx="1070">
                  <c:v>4.2871928899402532</c:v>
                </c:pt>
                <c:pt idx="1071">
                  <c:v>4.2803117652418274</c:v>
                </c:pt>
                <c:pt idx="1072">
                  <c:v>4.2734306405434017</c:v>
                </c:pt>
                <c:pt idx="1073">
                  <c:v>4.266549515844976</c:v>
                </c:pt>
                <c:pt idx="1074">
                  <c:v>4.2596683911465503</c:v>
                </c:pt>
                <c:pt idx="1075">
                  <c:v>4.2527872664481254</c:v>
                </c:pt>
                <c:pt idx="1076">
                  <c:v>4.2459061417496997</c:v>
                </c:pt>
                <c:pt idx="1077">
                  <c:v>4.239025017051274</c:v>
                </c:pt>
                <c:pt idx="1078">
                  <c:v>4.2321438923528483</c:v>
                </c:pt>
                <c:pt idx="1079">
                  <c:v>4.2252627676544225</c:v>
                </c:pt>
                <c:pt idx="1080">
                  <c:v>4.2183816429559968</c:v>
                </c:pt>
                <c:pt idx="1081">
                  <c:v>4.2115005182575711</c:v>
                </c:pt>
                <c:pt idx="1082">
                  <c:v>4.2046193935591463</c:v>
                </c:pt>
                <c:pt idx="1083">
                  <c:v>4.1977382688607205</c:v>
                </c:pt>
                <c:pt idx="1084">
                  <c:v>4.1908571441622948</c:v>
                </c:pt>
                <c:pt idx="1085">
                  <c:v>4.1839760194638691</c:v>
                </c:pt>
                <c:pt idx="1086">
                  <c:v>4.1770948947654434</c:v>
                </c:pt>
                <c:pt idx="1087">
                  <c:v>4.1702137700670177</c:v>
                </c:pt>
                <c:pt idx="1088">
                  <c:v>4.1633326453685919</c:v>
                </c:pt>
                <c:pt idx="1089">
                  <c:v>4.1564515206701671</c:v>
                </c:pt>
                <c:pt idx="1090">
                  <c:v>4.1495703959717414</c:v>
                </c:pt>
                <c:pt idx="1091">
                  <c:v>4.1426892712733157</c:v>
                </c:pt>
                <c:pt idx="1092">
                  <c:v>4.1358081465748899</c:v>
                </c:pt>
                <c:pt idx="1093">
                  <c:v>4.1289270218764642</c:v>
                </c:pt>
                <c:pt idx="1094">
                  <c:v>4.1220458971780385</c:v>
                </c:pt>
                <c:pt idx="1095">
                  <c:v>4.1151647724796128</c:v>
                </c:pt>
                <c:pt idx="1096">
                  <c:v>4.108283647781187</c:v>
                </c:pt>
                <c:pt idx="1097">
                  <c:v>4.1014025230827622</c:v>
                </c:pt>
                <c:pt idx="1098">
                  <c:v>4.0945213983843365</c:v>
                </c:pt>
                <c:pt idx="1099">
                  <c:v>4.0876402736859108</c:v>
                </c:pt>
              </c:numCache>
            </c:numRef>
          </c:yVal>
        </c:ser>
        <c:ser>
          <c:idx val="8"/>
          <c:order val="8"/>
          <c:tx>
            <c:strRef>
              <c:f>Männer!$Y$5</c:f>
              <c:strCache>
                <c:ptCount val="1"/>
                <c:pt idx="0">
                  <c:v>100km Thüringen</c:v>
                </c:pt>
              </c:strCache>
            </c:strRef>
          </c:tx>
          <c:marker>
            <c:symbol val="none"/>
          </c:marker>
          <c:xVal>
            <c:numRef>
              <c:f>Männer!$U$7:$U$1106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Männer!$Y$7:$Y$1106</c:f>
              <c:numCache>
                <c:formatCode>0.000</c:formatCode>
                <c:ptCount val="1100"/>
                <c:pt idx="0">
                  <c:v>15.896556185306189</c:v>
                </c:pt>
                <c:pt idx="1">
                  <c:v>15.887166810201872</c:v>
                </c:pt>
                <c:pt idx="2">
                  <c:v>15.877777435097556</c:v>
                </c:pt>
                <c:pt idx="3">
                  <c:v>15.868388059993237</c:v>
                </c:pt>
                <c:pt idx="4">
                  <c:v>15.85899868488892</c:v>
                </c:pt>
                <c:pt idx="5">
                  <c:v>15.849609309784604</c:v>
                </c:pt>
                <c:pt idx="6">
                  <c:v>15.840219934680288</c:v>
                </c:pt>
                <c:pt idx="7">
                  <c:v>15.830830559575972</c:v>
                </c:pt>
                <c:pt idx="8">
                  <c:v>15.821441184471656</c:v>
                </c:pt>
                <c:pt idx="9">
                  <c:v>15.81205180936734</c:v>
                </c:pt>
                <c:pt idx="10">
                  <c:v>15.80266243426302</c:v>
                </c:pt>
                <c:pt idx="11">
                  <c:v>15.793273059158704</c:v>
                </c:pt>
                <c:pt idx="12">
                  <c:v>15.783883684054388</c:v>
                </c:pt>
                <c:pt idx="13">
                  <c:v>15.774494308950072</c:v>
                </c:pt>
                <c:pt idx="14">
                  <c:v>15.765104933845755</c:v>
                </c:pt>
                <c:pt idx="15">
                  <c:v>15.755715558741439</c:v>
                </c:pt>
                <c:pt idx="16">
                  <c:v>15.746326183637123</c:v>
                </c:pt>
                <c:pt idx="17">
                  <c:v>15.736936808532803</c:v>
                </c:pt>
                <c:pt idx="18">
                  <c:v>15.727547433428487</c:v>
                </c:pt>
                <c:pt idx="19">
                  <c:v>15.718158058324171</c:v>
                </c:pt>
                <c:pt idx="20">
                  <c:v>15.708768683219855</c:v>
                </c:pt>
                <c:pt idx="21">
                  <c:v>15.699379308115539</c:v>
                </c:pt>
                <c:pt idx="22">
                  <c:v>15.689989933011223</c:v>
                </c:pt>
                <c:pt idx="23">
                  <c:v>15.680600557906907</c:v>
                </c:pt>
                <c:pt idx="24">
                  <c:v>15.671211182802587</c:v>
                </c:pt>
                <c:pt idx="25">
                  <c:v>15.661821807698271</c:v>
                </c:pt>
                <c:pt idx="26">
                  <c:v>15.652432432593955</c:v>
                </c:pt>
                <c:pt idx="27">
                  <c:v>15.643043057489638</c:v>
                </c:pt>
                <c:pt idx="28">
                  <c:v>15.633653682385322</c:v>
                </c:pt>
                <c:pt idx="29">
                  <c:v>15.624264307281006</c:v>
                </c:pt>
                <c:pt idx="30">
                  <c:v>15.61487493217669</c:v>
                </c:pt>
                <c:pt idx="31">
                  <c:v>15.60548555707237</c:v>
                </c:pt>
                <c:pt idx="32">
                  <c:v>15.596096181968054</c:v>
                </c:pt>
                <c:pt idx="33">
                  <c:v>15.586706806863738</c:v>
                </c:pt>
                <c:pt idx="34">
                  <c:v>15.577317431759422</c:v>
                </c:pt>
                <c:pt idx="35">
                  <c:v>15.567928056655106</c:v>
                </c:pt>
                <c:pt idx="36">
                  <c:v>15.55853868155079</c:v>
                </c:pt>
                <c:pt idx="37">
                  <c:v>15.549149306446473</c:v>
                </c:pt>
                <c:pt idx="38">
                  <c:v>15.539759931342157</c:v>
                </c:pt>
                <c:pt idx="39">
                  <c:v>15.530370556237838</c:v>
                </c:pt>
                <c:pt idx="40">
                  <c:v>15.520981181133521</c:v>
                </c:pt>
                <c:pt idx="41">
                  <c:v>15.511591806029205</c:v>
                </c:pt>
                <c:pt idx="42">
                  <c:v>15.502202430924889</c:v>
                </c:pt>
                <c:pt idx="43">
                  <c:v>15.492813055820573</c:v>
                </c:pt>
                <c:pt idx="44">
                  <c:v>15.483423680716257</c:v>
                </c:pt>
                <c:pt idx="45">
                  <c:v>15.474034305611941</c:v>
                </c:pt>
                <c:pt idx="46">
                  <c:v>15.464644930507621</c:v>
                </c:pt>
                <c:pt idx="47">
                  <c:v>15.455255555403305</c:v>
                </c:pt>
                <c:pt idx="48">
                  <c:v>15.445866180298989</c:v>
                </c:pt>
                <c:pt idx="49">
                  <c:v>15.436476805194673</c:v>
                </c:pt>
                <c:pt idx="50">
                  <c:v>15.427087430090356</c:v>
                </c:pt>
                <c:pt idx="51">
                  <c:v>15.41769805498604</c:v>
                </c:pt>
                <c:pt idx="52">
                  <c:v>15.408308679881724</c:v>
                </c:pt>
                <c:pt idx="53">
                  <c:v>15.398919304777404</c:v>
                </c:pt>
                <c:pt idx="54">
                  <c:v>15.389529929673088</c:v>
                </c:pt>
                <c:pt idx="55">
                  <c:v>15.380140554568772</c:v>
                </c:pt>
                <c:pt idx="56">
                  <c:v>15.370751179464456</c:v>
                </c:pt>
                <c:pt idx="57">
                  <c:v>15.36136180436014</c:v>
                </c:pt>
                <c:pt idx="58">
                  <c:v>15.351972429255824</c:v>
                </c:pt>
                <c:pt idx="59">
                  <c:v>15.342583054151508</c:v>
                </c:pt>
                <c:pt idx="60">
                  <c:v>15.333193679047188</c:v>
                </c:pt>
                <c:pt idx="61">
                  <c:v>15.323804303942872</c:v>
                </c:pt>
                <c:pt idx="62">
                  <c:v>15.314414928838556</c:v>
                </c:pt>
                <c:pt idx="63">
                  <c:v>15.305025553734239</c:v>
                </c:pt>
                <c:pt idx="64">
                  <c:v>15.295636178629923</c:v>
                </c:pt>
                <c:pt idx="65">
                  <c:v>15.286246803525607</c:v>
                </c:pt>
                <c:pt idx="66">
                  <c:v>15.276857428421291</c:v>
                </c:pt>
                <c:pt idx="67">
                  <c:v>15.267468053316971</c:v>
                </c:pt>
                <c:pt idx="68">
                  <c:v>15.258078678212655</c:v>
                </c:pt>
                <c:pt idx="69">
                  <c:v>15.248689303108339</c:v>
                </c:pt>
                <c:pt idx="70">
                  <c:v>15.239299928004023</c:v>
                </c:pt>
                <c:pt idx="71">
                  <c:v>15.229910552899707</c:v>
                </c:pt>
                <c:pt idx="72">
                  <c:v>15.220521177795391</c:v>
                </c:pt>
                <c:pt idx="73">
                  <c:v>15.211131802691074</c:v>
                </c:pt>
                <c:pt idx="74">
                  <c:v>15.201742427586758</c:v>
                </c:pt>
                <c:pt idx="75">
                  <c:v>15.192353052482439</c:v>
                </c:pt>
                <c:pt idx="76">
                  <c:v>15.182963677378122</c:v>
                </c:pt>
                <c:pt idx="77">
                  <c:v>15.173574302273806</c:v>
                </c:pt>
                <c:pt idx="78">
                  <c:v>15.16418492716949</c:v>
                </c:pt>
                <c:pt idx="79">
                  <c:v>15.154795552065174</c:v>
                </c:pt>
                <c:pt idx="80">
                  <c:v>15.145406176960858</c:v>
                </c:pt>
                <c:pt idx="81">
                  <c:v>15.136016801856542</c:v>
                </c:pt>
                <c:pt idx="82">
                  <c:v>15.126627426752222</c:v>
                </c:pt>
                <c:pt idx="83">
                  <c:v>15.117238051647906</c:v>
                </c:pt>
                <c:pt idx="84">
                  <c:v>15.10784867654359</c:v>
                </c:pt>
                <c:pt idx="85">
                  <c:v>15.098459301439274</c:v>
                </c:pt>
                <c:pt idx="86">
                  <c:v>15.089069926334957</c:v>
                </c:pt>
                <c:pt idx="87">
                  <c:v>15.079680551230641</c:v>
                </c:pt>
                <c:pt idx="88">
                  <c:v>15.070291176126325</c:v>
                </c:pt>
                <c:pt idx="89">
                  <c:v>15.060901801022005</c:v>
                </c:pt>
                <c:pt idx="90">
                  <c:v>15.051512425917689</c:v>
                </c:pt>
                <c:pt idx="91">
                  <c:v>15.042123050813373</c:v>
                </c:pt>
                <c:pt idx="92">
                  <c:v>15.032733675709057</c:v>
                </c:pt>
                <c:pt idx="93">
                  <c:v>15.023344300604741</c:v>
                </c:pt>
                <c:pt idx="94">
                  <c:v>15.013954925500425</c:v>
                </c:pt>
                <c:pt idx="95">
                  <c:v>15.004565550396109</c:v>
                </c:pt>
                <c:pt idx="96">
                  <c:v>14.995176175291789</c:v>
                </c:pt>
                <c:pt idx="97">
                  <c:v>14.985786800187473</c:v>
                </c:pt>
                <c:pt idx="98">
                  <c:v>14.976397425083157</c:v>
                </c:pt>
                <c:pt idx="99">
                  <c:v>14.96700804997884</c:v>
                </c:pt>
                <c:pt idx="100">
                  <c:v>14.957618674874524</c:v>
                </c:pt>
                <c:pt idx="101">
                  <c:v>14.948229299770208</c:v>
                </c:pt>
                <c:pt idx="102">
                  <c:v>14.938839924665892</c:v>
                </c:pt>
                <c:pt idx="103">
                  <c:v>14.929450549561576</c:v>
                </c:pt>
                <c:pt idx="104">
                  <c:v>14.920061174457256</c:v>
                </c:pt>
                <c:pt idx="105">
                  <c:v>14.91067179935294</c:v>
                </c:pt>
                <c:pt idx="106">
                  <c:v>14.901282424248624</c:v>
                </c:pt>
                <c:pt idx="107">
                  <c:v>14.891893049144308</c:v>
                </c:pt>
                <c:pt idx="108">
                  <c:v>14.882503674039992</c:v>
                </c:pt>
                <c:pt idx="109">
                  <c:v>14.873114298935675</c:v>
                </c:pt>
                <c:pt idx="110">
                  <c:v>14.863724923831359</c:v>
                </c:pt>
                <c:pt idx="111">
                  <c:v>14.85433554872704</c:v>
                </c:pt>
                <c:pt idx="112">
                  <c:v>14.844946173622724</c:v>
                </c:pt>
                <c:pt idx="113">
                  <c:v>14.835556798518407</c:v>
                </c:pt>
                <c:pt idx="114">
                  <c:v>14.826167423414091</c:v>
                </c:pt>
                <c:pt idx="115">
                  <c:v>14.816778048309775</c:v>
                </c:pt>
                <c:pt idx="116">
                  <c:v>14.807388673205459</c:v>
                </c:pt>
                <c:pt idx="117">
                  <c:v>14.797999298101143</c:v>
                </c:pt>
                <c:pt idx="118">
                  <c:v>14.788609922996823</c:v>
                </c:pt>
                <c:pt idx="119">
                  <c:v>14.779220547892507</c:v>
                </c:pt>
                <c:pt idx="120">
                  <c:v>14.769831172788191</c:v>
                </c:pt>
                <c:pt idx="121">
                  <c:v>14.760441797683875</c:v>
                </c:pt>
                <c:pt idx="122">
                  <c:v>14.751052422579559</c:v>
                </c:pt>
                <c:pt idx="123">
                  <c:v>14.741663047475242</c:v>
                </c:pt>
                <c:pt idx="124">
                  <c:v>14.732273672370926</c:v>
                </c:pt>
                <c:pt idx="125">
                  <c:v>14.722884297266607</c:v>
                </c:pt>
                <c:pt idx="126">
                  <c:v>14.71349492216229</c:v>
                </c:pt>
                <c:pt idx="127">
                  <c:v>14.704105547057974</c:v>
                </c:pt>
                <c:pt idx="128">
                  <c:v>14.694716171953658</c:v>
                </c:pt>
                <c:pt idx="129">
                  <c:v>14.685326796849342</c:v>
                </c:pt>
                <c:pt idx="130">
                  <c:v>14.675937421745026</c:v>
                </c:pt>
                <c:pt idx="131">
                  <c:v>14.66654804664071</c:v>
                </c:pt>
                <c:pt idx="132">
                  <c:v>14.65715867153639</c:v>
                </c:pt>
                <c:pt idx="133">
                  <c:v>14.647769296432074</c:v>
                </c:pt>
                <c:pt idx="134">
                  <c:v>14.638379921327758</c:v>
                </c:pt>
                <c:pt idx="135">
                  <c:v>14.628990546223442</c:v>
                </c:pt>
                <c:pt idx="136">
                  <c:v>14.619601171119125</c:v>
                </c:pt>
                <c:pt idx="137">
                  <c:v>14.610211796014809</c:v>
                </c:pt>
                <c:pt idx="138">
                  <c:v>14.600822420910493</c:v>
                </c:pt>
                <c:pt idx="139">
                  <c:v>14.591433045806177</c:v>
                </c:pt>
                <c:pt idx="140">
                  <c:v>14.582043670701857</c:v>
                </c:pt>
                <c:pt idx="141">
                  <c:v>14.572654295597541</c:v>
                </c:pt>
                <c:pt idx="142">
                  <c:v>14.563264920493225</c:v>
                </c:pt>
                <c:pt idx="143">
                  <c:v>14.553875545388909</c:v>
                </c:pt>
                <c:pt idx="144">
                  <c:v>14.544486170284593</c:v>
                </c:pt>
                <c:pt idx="145">
                  <c:v>14.535096795180277</c:v>
                </c:pt>
                <c:pt idx="146">
                  <c:v>14.52570742007596</c:v>
                </c:pt>
                <c:pt idx="147">
                  <c:v>14.516318044971641</c:v>
                </c:pt>
                <c:pt idx="148">
                  <c:v>14.506928669867325</c:v>
                </c:pt>
                <c:pt idx="149">
                  <c:v>14.497539294763008</c:v>
                </c:pt>
                <c:pt idx="150">
                  <c:v>14.488149919658692</c:v>
                </c:pt>
                <c:pt idx="151">
                  <c:v>14.478760544554376</c:v>
                </c:pt>
                <c:pt idx="152">
                  <c:v>14.46937116945006</c:v>
                </c:pt>
                <c:pt idx="153">
                  <c:v>14.459981794345744</c:v>
                </c:pt>
                <c:pt idx="154">
                  <c:v>14.450592419241424</c:v>
                </c:pt>
                <c:pt idx="155">
                  <c:v>14.441203044137108</c:v>
                </c:pt>
                <c:pt idx="156">
                  <c:v>14.431813669032792</c:v>
                </c:pt>
                <c:pt idx="157">
                  <c:v>14.422424293928476</c:v>
                </c:pt>
                <c:pt idx="158">
                  <c:v>14.41303491882416</c:v>
                </c:pt>
                <c:pt idx="159">
                  <c:v>14.403645543719843</c:v>
                </c:pt>
                <c:pt idx="160">
                  <c:v>14.394256168615527</c:v>
                </c:pt>
                <c:pt idx="161">
                  <c:v>14.384866793511208</c:v>
                </c:pt>
                <c:pt idx="162">
                  <c:v>14.375477418406891</c:v>
                </c:pt>
                <c:pt idx="163">
                  <c:v>14.366088043302575</c:v>
                </c:pt>
                <c:pt idx="164">
                  <c:v>14.356698668198259</c:v>
                </c:pt>
                <c:pt idx="165">
                  <c:v>14.347309293093943</c:v>
                </c:pt>
                <c:pt idx="166">
                  <c:v>14.337919917989627</c:v>
                </c:pt>
                <c:pt idx="167">
                  <c:v>14.328530542885311</c:v>
                </c:pt>
                <c:pt idx="168">
                  <c:v>14.319141167780991</c:v>
                </c:pt>
                <c:pt idx="169">
                  <c:v>14.309751792676675</c:v>
                </c:pt>
                <c:pt idx="170">
                  <c:v>14.300362417572359</c:v>
                </c:pt>
                <c:pt idx="171">
                  <c:v>14.290973042468043</c:v>
                </c:pt>
                <c:pt idx="172">
                  <c:v>14.281583667363726</c:v>
                </c:pt>
                <c:pt idx="173">
                  <c:v>14.27219429225941</c:v>
                </c:pt>
                <c:pt idx="174">
                  <c:v>14.262804917155094</c:v>
                </c:pt>
                <c:pt idx="175">
                  <c:v>14.253415542050778</c:v>
                </c:pt>
                <c:pt idx="176">
                  <c:v>14.244026166946458</c:v>
                </c:pt>
                <c:pt idx="177">
                  <c:v>14.234636791842142</c:v>
                </c:pt>
                <c:pt idx="178">
                  <c:v>14.225247416737826</c:v>
                </c:pt>
                <c:pt idx="179">
                  <c:v>14.21585804163351</c:v>
                </c:pt>
                <c:pt idx="180">
                  <c:v>14.206468666529194</c:v>
                </c:pt>
                <c:pt idx="181">
                  <c:v>14.197079291424878</c:v>
                </c:pt>
                <c:pt idx="182">
                  <c:v>14.187689916320561</c:v>
                </c:pt>
                <c:pt idx="183">
                  <c:v>14.178300541216242</c:v>
                </c:pt>
                <c:pt idx="184">
                  <c:v>14.168911166111926</c:v>
                </c:pt>
                <c:pt idx="185">
                  <c:v>14.159521791007609</c:v>
                </c:pt>
                <c:pt idx="186">
                  <c:v>14.150132415903293</c:v>
                </c:pt>
                <c:pt idx="187">
                  <c:v>14.140743040798977</c:v>
                </c:pt>
                <c:pt idx="188">
                  <c:v>14.131353665694661</c:v>
                </c:pt>
                <c:pt idx="189">
                  <c:v>14.121964290590345</c:v>
                </c:pt>
                <c:pt idx="190">
                  <c:v>14.112574915486025</c:v>
                </c:pt>
                <c:pt idx="191">
                  <c:v>14.103185540381709</c:v>
                </c:pt>
                <c:pt idx="192">
                  <c:v>14.093796165277393</c:v>
                </c:pt>
                <c:pt idx="193">
                  <c:v>14.084406790173077</c:v>
                </c:pt>
                <c:pt idx="194">
                  <c:v>14.075017415068761</c:v>
                </c:pt>
                <c:pt idx="195">
                  <c:v>14.065628039964444</c:v>
                </c:pt>
                <c:pt idx="196">
                  <c:v>14.056238664860128</c:v>
                </c:pt>
                <c:pt idx="197">
                  <c:v>14.046849289755809</c:v>
                </c:pt>
                <c:pt idx="198">
                  <c:v>14.037459914651492</c:v>
                </c:pt>
                <c:pt idx="199">
                  <c:v>14.028070539547176</c:v>
                </c:pt>
                <c:pt idx="200">
                  <c:v>14.01868116444286</c:v>
                </c:pt>
                <c:pt idx="201">
                  <c:v>14.009291789338544</c:v>
                </c:pt>
                <c:pt idx="202">
                  <c:v>13.999902414234228</c:v>
                </c:pt>
                <c:pt idx="203">
                  <c:v>13.990513039129912</c:v>
                </c:pt>
                <c:pt idx="204">
                  <c:v>13.981123664025592</c:v>
                </c:pt>
                <c:pt idx="205">
                  <c:v>13.971734288921276</c:v>
                </c:pt>
                <c:pt idx="206">
                  <c:v>13.96234491381696</c:v>
                </c:pt>
                <c:pt idx="207">
                  <c:v>13.952955538712644</c:v>
                </c:pt>
                <c:pt idx="208">
                  <c:v>13.943566163608327</c:v>
                </c:pt>
                <c:pt idx="209">
                  <c:v>13.934176788504011</c:v>
                </c:pt>
                <c:pt idx="210">
                  <c:v>13.924787413399695</c:v>
                </c:pt>
                <c:pt idx="211">
                  <c:v>13.915398038295379</c:v>
                </c:pt>
                <c:pt idx="212">
                  <c:v>13.906008663191059</c:v>
                </c:pt>
                <c:pt idx="213">
                  <c:v>13.896619288086743</c:v>
                </c:pt>
                <c:pt idx="214">
                  <c:v>13.887229912982427</c:v>
                </c:pt>
                <c:pt idx="215">
                  <c:v>13.877840537878111</c:v>
                </c:pt>
                <c:pt idx="216">
                  <c:v>13.868451162773795</c:v>
                </c:pt>
                <c:pt idx="217">
                  <c:v>13.859061787669479</c:v>
                </c:pt>
                <c:pt idx="218">
                  <c:v>13.849672412565162</c:v>
                </c:pt>
                <c:pt idx="219">
                  <c:v>13.840283037460843</c:v>
                </c:pt>
                <c:pt idx="220">
                  <c:v>13.830893662356527</c:v>
                </c:pt>
                <c:pt idx="221">
                  <c:v>13.82150428725221</c:v>
                </c:pt>
                <c:pt idx="222">
                  <c:v>13.812114912147894</c:v>
                </c:pt>
                <c:pt idx="223">
                  <c:v>13.802725537043578</c:v>
                </c:pt>
                <c:pt idx="224">
                  <c:v>13.793336161939262</c:v>
                </c:pt>
                <c:pt idx="225">
                  <c:v>13.783946786834946</c:v>
                </c:pt>
                <c:pt idx="226">
                  <c:v>13.774557411730626</c:v>
                </c:pt>
                <c:pt idx="227">
                  <c:v>13.76516803662631</c:v>
                </c:pt>
                <c:pt idx="228">
                  <c:v>13.755778661521994</c:v>
                </c:pt>
                <c:pt idx="229">
                  <c:v>13.746389286417678</c:v>
                </c:pt>
                <c:pt idx="230">
                  <c:v>13.736999911313362</c:v>
                </c:pt>
                <c:pt idx="231">
                  <c:v>13.727610536209045</c:v>
                </c:pt>
                <c:pt idx="232">
                  <c:v>13.718221161104729</c:v>
                </c:pt>
                <c:pt idx="233">
                  <c:v>13.70883178600041</c:v>
                </c:pt>
                <c:pt idx="234">
                  <c:v>13.699442410896093</c:v>
                </c:pt>
                <c:pt idx="235">
                  <c:v>13.690053035791777</c:v>
                </c:pt>
                <c:pt idx="236">
                  <c:v>13.680663660687461</c:v>
                </c:pt>
                <c:pt idx="237">
                  <c:v>13.671274285583145</c:v>
                </c:pt>
                <c:pt idx="238">
                  <c:v>13.661884910478829</c:v>
                </c:pt>
                <c:pt idx="239">
                  <c:v>13.652495535374513</c:v>
                </c:pt>
                <c:pt idx="240">
                  <c:v>13.643106160270197</c:v>
                </c:pt>
                <c:pt idx="241">
                  <c:v>13.633716785165877</c:v>
                </c:pt>
                <c:pt idx="242">
                  <c:v>13.624327410061561</c:v>
                </c:pt>
                <c:pt idx="243">
                  <c:v>13.614938034957245</c:v>
                </c:pt>
                <c:pt idx="244">
                  <c:v>13.605548659852928</c:v>
                </c:pt>
                <c:pt idx="245">
                  <c:v>13.596159284748612</c:v>
                </c:pt>
                <c:pt idx="246">
                  <c:v>13.586769909644296</c:v>
                </c:pt>
                <c:pt idx="247">
                  <c:v>13.57738053453998</c:v>
                </c:pt>
                <c:pt idx="248">
                  <c:v>13.567991159435662</c:v>
                </c:pt>
                <c:pt idx="249">
                  <c:v>13.558601784331344</c:v>
                </c:pt>
                <c:pt idx="250">
                  <c:v>13.549212409227028</c:v>
                </c:pt>
                <c:pt idx="251">
                  <c:v>13.539823034122712</c:v>
                </c:pt>
                <c:pt idx="252">
                  <c:v>13.530433659018396</c:v>
                </c:pt>
                <c:pt idx="253">
                  <c:v>13.52104428391408</c:v>
                </c:pt>
                <c:pt idx="254">
                  <c:v>13.511654908809762</c:v>
                </c:pt>
                <c:pt idx="255">
                  <c:v>13.502265533705446</c:v>
                </c:pt>
                <c:pt idx="256">
                  <c:v>13.492876158601128</c:v>
                </c:pt>
                <c:pt idx="257">
                  <c:v>13.483486783496812</c:v>
                </c:pt>
                <c:pt idx="258">
                  <c:v>13.474097408392495</c:v>
                </c:pt>
                <c:pt idx="259">
                  <c:v>13.464708033288179</c:v>
                </c:pt>
                <c:pt idx="260">
                  <c:v>13.455318658183863</c:v>
                </c:pt>
                <c:pt idx="261">
                  <c:v>13.445929283079545</c:v>
                </c:pt>
                <c:pt idx="262">
                  <c:v>13.436539907975229</c:v>
                </c:pt>
                <c:pt idx="263">
                  <c:v>13.427150532870911</c:v>
                </c:pt>
                <c:pt idx="264">
                  <c:v>13.417761157766595</c:v>
                </c:pt>
                <c:pt idx="265">
                  <c:v>13.408371782662279</c:v>
                </c:pt>
                <c:pt idx="266">
                  <c:v>13.398982407557963</c:v>
                </c:pt>
                <c:pt idx="267">
                  <c:v>13.389593032453647</c:v>
                </c:pt>
                <c:pt idx="268">
                  <c:v>13.38020365734933</c:v>
                </c:pt>
                <c:pt idx="269">
                  <c:v>13.370814282245012</c:v>
                </c:pt>
                <c:pt idx="270">
                  <c:v>13.361424907140695</c:v>
                </c:pt>
                <c:pt idx="271">
                  <c:v>13.352035532036378</c:v>
                </c:pt>
                <c:pt idx="272">
                  <c:v>13.342646156932062</c:v>
                </c:pt>
                <c:pt idx="273">
                  <c:v>13.333256781827746</c:v>
                </c:pt>
                <c:pt idx="274">
                  <c:v>13.32386740672343</c:v>
                </c:pt>
                <c:pt idx="275">
                  <c:v>13.314478031619114</c:v>
                </c:pt>
                <c:pt idx="276">
                  <c:v>13.305088656514796</c:v>
                </c:pt>
                <c:pt idx="277">
                  <c:v>13.29569928141048</c:v>
                </c:pt>
                <c:pt idx="278">
                  <c:v>13.286309906306162</c:v>
                </c:pt>
                <c:pt idx="279">
                  <c:v>13.276920531201846</c:v>
                </c:pt>
                <c:pt idx="280">
                  <c:v>13.26753115609753</c:v>
                </c:pt>
                <c:pt idx="281">
                  <c:v>13.258141780993213</c:v>
                </c:pt>
                <c:pt idx="282">
                  <c:v>13.248752405888897</c:v>
                </c:pt>
                <c:pt idx="283">
                  <c:v>13.239363030784579</c:v>
                </c:pt>
                <c:pt idx="284">
                  <c:v>13.229973655680263</c:v>
                </c:pt>
                <c:pt idx="285">
                  <c:v>13.220584280575945</c:v>
                </c:pt>
                <c:pt idx="286">
                  <c:v>13.211194905471629</c:v>
                </c:pt>
                <c:pt idx="287">
                  <c:v>13.201805530367313</c:v>
                </c:pt>
                <c:pt idx="288">
                  <c:v>13.192416155262997</c:v>
                </c:pt>
                <c:pt idx="289">
                  <c:v>13.183026780158681</c:v>
                </c:pt>
                <c:pt idx="290">
                  <c:v>13.173637405054363</c:v>
                </c:pt>
                <c:pt idx="291">
                  <c:v>13.164248029950047</c:v>
                </c:pt>
                <c:pt idx="292">
                  <c:v>13.154858654845729</c:v>
                </c:pt>
                <c:pt idx="293">
                  <c:v>13.145469279741413</c:v>
                </c:pt>
                <c:pt idx="294">
                  <c:v>13.136079904637096</c:v>
                </c:pt>
                <c:pt idx="295">
                  <c:v>13.12669052953278</c:v>
                </c:pt>
                <c:pt idx="296">
                  <c:v>13.117301154428464</c:v>
                </c:pt>
                <c:pt idx="297">
                  <c:v>13.107911779324146</c:v>
                </c:pt>
                <c:pt idx="298">
                  <c:v>13.09852240421983</c:v>
                </c:pt>
                <c:pt idx="299">
                  <c:v>13.089133029115512</c:v>
                </c:pt>
                <c:pt idx="300">
                  <c:v>13.079743654011196</c:v>
                </c:pt>
                <c:pt idx="301">
                  <c:v>13.07035427890688</c:v>
                </c:pt>
                <c:pt idx="302">
                  <c:v>13.060964903802564</c:v>
                </c:pt>
                <c:pt idx="303">
                  <c:v>13.051575528698248</c:v>
                </c:pt>
                <c:pt idx="304">
                  <c:v>13.042186153593931</c:v>
                </c:pt>
                <c:pt idx="305">
                  <c:v>13.032796778489613</c:v>
                </c:pt>
                <c:pt idx="306">
                  <c:v>13.023407403385296</c:v>
                </c:pt>
                <c:pt idx="307">
                  <c:v>13.014018028280979</c:v>
                </c:pt>
                <c:pt idx="308">
                  <c:v>13.004628653176663</c:v>
                </c:pt>
                <c:pt idx="309">
                  <c:v>12.995239278072347</c:v>
                </c:pt>
                <c:pt idx="310">
                  <c:v>12.985849902968031</c:v>
                </c:pt>
                <c:pt idx="311">
                  <c:v>12.976460527863715</c:v>
                </c:pt>
                <c:pt idx="312">
                  <c:v>12.967071152759397</c:v>
                </c:pt>
                <c:pt idx="313">
                  <c:v>12.957681777655081</c:v>
                </c:pt>
                <c:pt idx="314">
                  <c:v>12.948292402550763</c:v>
                </c:pt>
                <c:pt idx="315">
                  <c:v>12.938903027446447</c:v>
                </c:pt>
                <c:pt idx="316">
                  <c:v>12.929513652342131</c:v>
                </c:pt>
                <c:pt idx="317">
                  <c:v>12.920124277237814</c:v>
                </c:pt>
                <c:pt idx="318">
                  <c:v>12.910734902133498</c:v>
                </c:pt>
                <c:pt idx="319">
                  <c:v>12.90134552702918</c:v>
                </c:pt>
                <c:pt idx="320">
                  <c:v>12.891956151924864</c:v>
                </c:pt>
                <c:pt idx="321">
                  <c:v>12.882566776820546</c:v>
                </c:pt>
                <c:pt idx="322">
                  <c:v>12.87317740171623</c:v>
                </c:pt>
                <c:pt idx="323">
                  <c:v>12.863788026611914</c:v>
                </c:pt>
                <c:pt idx="324">
                  <c:v>12.854398651507598</c:v>
                </c:pt>
                <c:pt idx="325">
                  <c:v>12.845009276403282</c:v>
                </c:pt>
                <c:pt idx="326">
                  <c:v>12.835619901298964</c:v>
                </c:pt>
                <c:pt idx="327">
                  <c:v>12.826230526194648</c:v>
                </c:pt>
                <c:pt idx="328">
                  <c:v>12.81684115109033</c:v>
                </c:pt>
                <c:pt idx="329">
                  <c:v>12.807451775986014</c:v>
                </c:pt>
                <c:pt idx="330">
                  <c:v>12.798062400881697</c:v>
                </c:pt>
                <c:pt idx="331">
                  <c:v>12.788673025777381</c:v>
                </c:pt>
                <c:pt idx="332">
                  <c:v>12.779283650673065</c:v>
                </c:pt>
                <c:pt idx="333">
                  <c:v>12.769894275568747</c:v>
                </c:pt>
                <c:pt idx="334">
                  <c:v>12.760504900464431</c:v>
                </c:pt>
                <c:pt idx="335">
                  <c:v>12.751115525360113</c:v>
                </c:pt>
                <c:pt idx="336">
                  <c:v>12.741726150255797</c:v>
                </c:pt>
                <c:pt idx="337">
                  <c:v>12.732336775151481</c:v>
                </c:pt>
                <c:pt idx="338">
                  <c:v>12.722947400047165</c:v>
                </c:pt>
                <c:pt idx="339">
                  <c:v>12.713558024942849</c:v>
                </c:pt>
                <c:pt idx="340">
                  <c:v>12.704168649838532</c:v>
                </c:pt>
                <c:pt idx="341">
                  <c:v>12.694779274734215</c:v>
                </c:pt>
                <c:pt idx="342">
                  <c:v>12.685389899629897</c:v>
                </c:pt>
                <c:pt idx="343">
                  <c:v>12.67600052452558</c:v>
                </c:pt>
                <c:pt idx="344">
                  <c:v>12.666611149421264</c:v>
                </c:pt>
                <c:pt idx="345">
                  <c:v>12.657221774316948</c:v>
                </c:pt>
                <c:pt idx="346">
                  <c:v>12.647832399212632</c:v>
                </c:pt>
                <c:pt idx="347">
                  <c:v>12.638443024108316</c:v>
                </c:pt>
                <c:pt idx="348">
                  <c:v>12.629053649003998</c:v>
                </c:pt>
                <c:pt idx="349">
                  <c:v>12.619664273899682</c:v>
                </c:pt>
                <c:pt idx="350">
                  <c:v>12.610274898795364</c:v>
                </c:pt>
                <c:pt idx="351">
                  <c:v>12.600885523691048</c:v>
                </c:pt>
                <c:pt idx="352">
                  <c:v>12.591496148586732</c:v>
                </c:pt>
                <c:pt idx="353">
                  <c:v>12.582106773482415</c:v>
                </c:pt>
                <c:pt idx="354">
                  <c:v>12.572717398378099</c:v>
                </c:pt>
                <c:pt idx="355">
                  <c:v>12.563328023273781</c:v>
                </c:pt>
                <c:pt idx="356">
                  <c:v>12.553938648169465</c:v>
                </c:pt>
                <c:pt idx="357">
                  <c:v>12.544549273065147</c:v>
                </c:pt>
                <c:pt idx="358">
                  <c:v>12.535159897960831</c:v>
                </c:pt>
                <c:pt idx="359">
                  <c:v>12.525770522856515</c:v>
                </c:pt>
                <c:pt idx="360">
                  <c:v>12.516381147752199</c:v>
                </c:pt>
                <c:pt idx="361">
                  <c:v>12.506991772647883</c:v>
                </c:pt>
                <c:pt idx="362">
                  <c:v>12.497602397543565</c:v>
                </c:pt>
                <c:pt idx="363">
                  <c:v>12.488213022439249</c:v>
                </c:pt>
                <c:pt idx="364">
                  <c:v>12.478823647334931</c:v>
                </c:pt>
                <c:pt idx="365">
                  <c:v>12.469434272230615</c:v>
                </c:pt>
                <c:pt idx="366">
                  <c:v>12.460044897126298</c:v>
                </c:pt>
                <c:pt idx="367">
                  <c:v>12.450655522021982</c:v>
                </c:pt>
                <c:pt idx="368">
                  <c:v>12.441266146917666</c:v>
                </c:pt>
                <c:pt idx="369">
                  <c:v>12.431876771813348</c:v>
                </c:pt>
                <c:pt idx="370">
                  <c:v>12.422487396709032</c:v>
                </c:pt>
                <c:pt idx="371">
                  <c:v>12.413098021604714</c:v>
                </c:pt>
                <c:pt idx="372">
                  <c:v>12.403708646500398</c:v>
                </c:pt>
                <c:pt idx="373">
                  <c:v>12.394319271396082</c:v>
                </c:pt>
                <c:pt idx="374">
                  <c:v>12.384929896291766</c:v>
                </c:pt>
                <c:pt idx="375">
                  <c:v>12.37554052118745</c:v>
                </c:pt>
                <c:pt idx="376">
                  <c:v>12.366151146083133</c:v>
                </c:pt>
                <c:pt idx="377">
                  <c:v>12.356761770978816</c:v>
                </c:pt>
                <c:pt idx="378">
                  <c:v>12.347372395874498</c:v>
                </c:pt>
                <c:pt idx="379">
                  <c:v>12.337983020770181</c:v>
                </c:pt>
                <c:pt idx="380">
                  <c:v>12.328593645665865</c:v>
                </c:pt>
                <c:pt idx="381">
                  <c:v>12.319204270561549</c:v>
                </c:pt>
                <c:pt idx="382">
                  <c:v>12.309814895457233</c:v>
                </c:pt>
                <c:pt idx="383">
                  <c:v>12.300425520352917</c:v>
                </c:pt>
                <c:pt idx="384">
                  <c:v>12.291036145248599</c:v>
                </c:pt>
                <c:pt idx="385">
                  <c:v>12.281646770144283</c:v>
                </c:pt>
                <c:pt idx="386">
                  <c:v>12.272257395039965</c:v>
                </c:pt>
                <c:pt idx="387">
                  <c:v>12.262868019935649</c:v>
                </c:pt>
                <c:pt idx="388">
                  <c:v>12.253478644831333</c:v>
                </c:pt>
                <c:pt idx="389">
                  <c:v>12.244089269727017</c:v>
                </c:pt>
                <c:pt idx="390">
                  <c:v>12.2346998946227</c:v>
                </c:pt>
                <c:pt idx="391">
                  <c:v>12.225310519518382</c:v>
                </c:pt>
                <c:pt idx="392">
                  <c:v>12.215921144414066</c:v>
                </c:pt>
                <c:pt idx="393">
                  <c:v>12.206531769309748</c:v>
                </c:pt>
                <c:pt idx="394">
                  <c:v>12.197142394205432</c:v>
                </c:pt>
                <c:pt idx="395">
                  <c:v>12.187753019101116</c:v>
                </c:pt>
                <c:pt idx="396">
                  <c:v>12.1783636439968</c:v>
                </c:pt>
                <c:pt idx="397">
                  <c:v>12.168974268892484</c:v>
                </c:pt>
                <c:pt idx="398">
                  <c:v>12.159584893788166</c:v>
                </c:pt>
                <c:pt idx="399">
                  <c:v>12.15019551868385</c:v>
                </c:pt>
                <c:pt idx="400">
                  <c:v>12.140806143579532</c:v>
                </c:pt>
                <c:pt idx="401">
                  <c:v>12.131416768475216</c:v>
                </c:pt>
                <c:pt idx="402">
                  <c:v>12.1220273933709</c:v>
                </c:pt>
                <c:pt idx="403">
                  <c:v>12.112638018266583</c:v>
                </c:pt>
                <c:pt idx="404">
                  <c:v>12.103248643162267</c:v>
                </c:pt>
                <c:pt idx="405">
                  <c:v>12.093859268057951</c:v>
                </c:pt>
                <c:pt idx="406">
                  <c:v>12.084469892953633</c:v>
                </c:pt>
                <c:pt idx="407">
                  <c:v>12.075080517849315</c:v>
                </c:pt>
                <c:pt idx="408">
                  <c:v>12.065691142744999</c:v>
                </c:pt>
                <c:pt idx="409">
                  <c:v>12.056301767640683</c:v>
                </c:pt>
                <c:pt idx="410">
                  <c:v>12.046912392536367</c:v>
                </c:pt>
                <c:pt idx="411">
                  <c:v>12.037523017432051</c:v>
                </c:pt>
                <c:pt idx="412">
                  <c:v>12.028133642327735</c:v>
                </c:pt>
                <c:pt idx="413">
                  <c:v>12.018744267223417</c:v>
                </c:pt>
                <c:pt idx="414">
                  <c:v>12.0093548921191</c:v>
                </c:pt>
                <c:pt idx="415">
                  <c:v>11.999965517014783</c:v>
                </c:pt>
                <c:pt idx="416">
                  <c:v>11.990576141910466</c:v>
                </c:pt>
                <c:pt idx="417">
                  <c:v>11.98118676680615</c:v>
                </c:pt>
                <c:pt idx="418">
                  <c:v>11.971797391701834</c:v>
                </c:pt>
                <c:pt idx="419">
                  <c:v>11.962408016597518</c:v>
                </c:pt>
                <c:pt idx="420">
                  <c:v>11.9530186414932</c:v>
                </c:pt>
                <c:pt idx="421">
                  <c:v>11.943629266388884</c:v>
                </c:pt>
                <c:pt idx="422">
                  <c:v>11.934239891284566</c:v>
                </c:pt>
                <c:pt idx="423">
                  <c:v>11.92485051618025</c:v>
                </c:pt>
                <c:pt idx="424">
                  <c:v>11.915461141075934</c:v>
                </c:pt>
                <c:pt idx="425">
                  <c:v>11.906071765971618</c:v>
                </c:pt>
                <c:pt idx="426">
                  <c:v>11.896682390867301</c:v>
                </c:pt>
                <c:pt idx="427">
                  <c:v>11.887293015762983</c:v>
                </c:pt>
                <c:pt idx="428">
                  <c:v>11.877903640658667</c:v>
                </c:pt>
                <c:pt idx="429">
                  <c:v>11.868514265554349</c:v>
                </c:pt>
                <c:pt idx="430">
                  <c:v>11.859124890450033</c:v>
                </c:pt>
                <c:pt idx="431">
                  <c:v>11.849735515345717</c:v>
                </c:pt>
                <c:pt idx="432">
                  <c:v>11.840346140241401</c:v>
                </c:pt>
                <c:pt idx="433">
                  <c:v>11.830956765137085</c:v>
                </c:pt>
                <c:pt idx="434">
                  <c:v>11.821567390032767</c:v>
                </c:pt>
                <c:pt idx="435">
                  <c:v>11.812178014928451</c:v>
                </c:pt>
                <c:pt idx="436">
                  <c:v>11.802788639824133</c:v>
                </c:pt>
                <c:pt idx="437">
                  <c:v>11.793399264719817</c:v>
                </c:pt>
                <c:pt idx="438">
                  <c:v>11.784009889615501</c:v>
                </c:pt>
                <c:pt idx="439">
                  <c:v>11.774620514511184</c:v>
                </c:pt>
                <c:pt idx="440">
                  <c:v>11.765231139406868</c:v>
                </c:pt>
                <c:pt idx="441">
                  <c:v>11.755841764302552</c:v>
                </c:pt>
                <c:pt idx="442">
                  <c:v>11.746452389198234</c:v>
                </c:pt>
                <c:pt idx="443">
                  <c:v>11.737063014093916</c:v>
                </c:pt>
                <c:pt idx="444">
                  <c:v>11.7276736389896</c:v>
                </c:pt>
                <c:pt idx="445">
                  <c:v>11.718284263885284</c:v>
                </c:pt>
                <c:pt idx="446">
                  <c:v>11.708894888780968</c:v>
                </c:pt>
                <c:pt idx="447">
                  <c:v>11.699505513676652</c:v>
                </c:pt>
                <c:pt idx="448">
                  <c:v>11.690116138572336</c:v>
                </c:pt>
                <c:pt idx="449">
                  <c:v>11.680726763468018</c:v>
                </c:pt>
                <c:pt idx="450">
                  <c:v>11.671337388363701</c:v>
                </c:pt>
                <c:pt idx="451">
                  <c:v>11.661948013259384</c:v>
                </c:pt>
                <c:pt idx="452">
                  <c:v>11.652558638155067</c:v>
                </c:pt>
                <c:pt idx="453">
                  <c:v>11.643169263050751</c:v>
                </c:pt>
                <c:pt idx="454">
                  <c:v>11.633779887946435</c:v>
                </c:pt>
                <c:pt idx="455">
                  <c:v>11.624390512842119</c:v>
                </c:pt>
                <c:pt idx="456">
                  <c:v>11.615001137737801</c:v>
                </c:pt>
                <c:pt idx="457">
                  <c:v>11.605611762633485</c:v>
                </c:pt>
                <c:pt idx="458">
                  <c:v>11.596222387529167</c:v>
                </c:pt>
                <c:pt idx="459">
                  <c:v>11.586833012424851</c:v>
                </c:pt>
                <c:pt idx="460">
                  <c:v>11.577443637320535</c:v>
                </c:pt>
                <c:pt idx="461">
                  <c:v>11.568054262216219</c:v>
                </c:pt>
                <c:pt idx="462">
                  <c:v>11.558664887111902</c:v>
                </c:pt>
                <c:pt idx="463">
                  <c:v>11.549275512007585</c:v>
                </c:pt>
                <c:pt idx="464">
                  <c:v>11.539886136903268</c:v>
                </c:pt>
                <c:pt idx="465">
                  <c:v>11.53049676179895</c:v>
                </c:pt>
                <c:pt idx="466">
                  <c:v>11.521107386694634</c:v>
                </c:pt>
                <c:pt idx="467">
                  <c:v>11.511718011590318</c:v>
                </c:pt>
                <c:pt idx="468">
                  <c:v>11.502328636486002</c:v>
                </c:pt>
                <c:pt idx="469">
                  <c:v>11.492939261381686</c:v>
                </c:pt>
                <c:pt idx="470">
                  <c:v>11.483549886277368</c:v>
                </c:pt>
                <c:pt idx="471">
                  <c:v>11.474160511173052</c:v>
                </c:pt>
                <c:pt idx="472">
                  <c:v>11.464771136068734</c:v>
                </c:pt>
                <c:pt idx="473">
                  <c:v>11.455381760964418</c:v>
                </c:pt>
                <c:pt idx="474">
                  <c:v>11.445992385860102</c:v>
                </c:pt>
                <c:pt idx="475">
                  <c:v>11.436603010755785</c:v>
                </c:pt>
                <c:pt idx="476">
                  <c:v>11.427213635651469</c:v>
                </c:pt>
                <c:pt idx="477">
                  <c:v>11.417824260547153</c:v>
                </c:pt>
                <c:pt idx="478">
                  <c:v>11.408434885442835</c:v>
                </c:pt>
                <c:pt idx="479">
                  <c:v>11.399045510338517</c:v>
                </c:pt>
                <c:pt idx="480">
                  <c:v>11.389656135234201</c:v>
                </c:pt>
                <c:pt idx="481">
                  <c:v>11.380266760129885</c:v>
                </c:pt>
                <c:pt idx="482">
                  <c:v>11.370877385025569</c:v>
                </c:pt>
                <c:pt idx="483">
                  <c:v>11.361488009921253</c:v>
                </c:pt>
                <c:pt idx="484">
                  <c:v>11.352098634816937</c:v>
                </c:pt>
                <c:pt idx="485">
                  <c:v>11.342709259712619</c:v>
                </c:pt>
                <c:pt idx="486">
                  <c:v>11.333319884608303</c:v>
                </c:pt>
                <c:pt idx="487">
                  <c:v>11.323930509503985</c:v>
                </c:pt>
                <c:pt idx="488">
                  <c:v>11.314541134399668</c:v>
                </c:pt>
                <c:pt idx="489">
                  <c:v>11.305151759295352</c:v>
                </c:pt>
                <c:pt idx="490">
                  <c:v>11.295762384191036</c:v>
                </c:pt>
                <c:pt idx="491">
                  <c:v>11.28637300908672</c:v>
                </c:pt>
                <c:pt idx="492">
                  <c:v>11.276983633982402</c:v>
                </c:pt>
                <c:pt idx="493">
                  <c:v>11.267594258878086</c:v>
                </c:pt>
                <c:pt idx="494">
                  <c:v>11.258204883773768</c:v>
                </c:pt>
                <c:pt idx="495">
                  <c:v>11.248815508669452</c:v>
                </c:pt>
                <c:pt idx="496">
                  <c:v>11.239426133565136</c:v>
                </c:pt>
                <c:pt idx="497">
                  <c:v>11.23003675846082</c:v>
                </c:pt>
                <c:pt idx="498">
                  <c:v>11.220647383356503</c:v>
                </c:pt>
                <c:pt idx="499">
                  <c:v>11.211258008252186</c:v>
                </c:pt>
                <c:pt idx="500">
                  <c:v>11.201868633147869</c:v>
                </c:pt>
                <c:pt idx="501">
                  <c:v>11.192479258043551</c:v>
                </c:pt>
                <c:pt idx="502">
                  <c:v>11.183089882939235</c:v>
                </c:pt>
                <c:pt idx="503">
                  <c:v>11.173700507834919</c:v>
                </c:pt>
                <c:pt idx="504">
                  <c:v>11.164311132730603</c:v>
                </c:pt>
                <c:pt idx="505">
                  <c:v>11.154921757626287</c:v>
                </c:pt>
                <c:pt idx="506">
                  <c:v>11.145532382521969</c:v>
                </c:pt>
                <c:pt idx="507">
                  <c:v>11.136143007417653</c:v>
                </c:pt>
                <c:pt idx="508">
                  <c:v>11.126753632313335</c:v>
                </c:pt>
                <c:pt idx="509">
                  <c:v>11.117364257209019</c:v>
                </c:pt>
                <c:pt idx="510">
                  <c:v>11.107974882104703</c:v>
                </c:pt>
                <c:pt idx="511">
                  <c:v>11.098585507000386</c:v>
                </c:pt>
                <c:pt idx="512">
                  <c:v>11.08919613189607</c:v>
                </c:pt>
                <c:pt idx="513">
                  <c:v>11.079806756791754</c:v>
                </c:pt>
                <c:pt idx="514">
                  <c:v>11.070417381687436</c:v>
                </c:pt>
                <c:pt idx="515">
                  <c:v>11.061028006583118</c:v>
                </c:pt>
                <c:pt idx="516">
                  <c:v>11.051638631478802</c:v>
                </c:pt>
                <c:pt idx="517">
                  <c:v>11.042249256374486</c:v>
                </c:pt>
                <c:pt idx="518">
                  <c:v>11.03285988127017</c:v>
                </c:pt>
                <c:pt idx="519">
                  <c:v>11.023470506165854</c:v>
                </c:pt>
                <c:pt idx="520">
                  <c:v>11.014081131061538</c:v>
                </c:pt>
                <c:pt idx="521">
                  <c:v>11.00469175595722</c:v>
                </c:pt>
                <c:pt idx="522">
                  <c:v>10.995302380852904</c:v>
                </c:pt>
                <c:pt idx="523">
                  <c:v>10.985913005748586</c:v>
                </c:pt>
                <c:pt idx="524">
                  <c:v>10.97652363064427</c:v>
                </c:pt>
                <c:pt idx="525">
                  <c:v>10.967134255539953</c:v>
                </c:pt>
                <c:pt idx="526">
                  <c:v>10.957744880435637</c:v>
                </c:pt>
                <c:pt idx="527">
                  <c:v>10.948355505331321</c:v>
                </c:pt>
                <c:pt idx="528">
                  <c:v>10.938966130227003</c:v>
                </c:pt>
                <c:pt idx="529">
                  <c:v>10.929576755122687</c:v>
                </c:pt>
                <c:pt idx="530">
                  <c:v>10.920187380018369</c:v>
                </c:pt>
                <c:pt idx="531">
                  <c:v>10.910798004914053</c:v>
                </c:pt>
                <c:pt idx="532">
                  <c:v>10.901408629809737</c:v>
                </c:pt>
                <c:pt idx="533">
                  <c:v>10.892019254705421</c:v>
                </c:pt>
                <c:pt idx="534">
                  <c:v>10.882629879601105</c:v>
                </c:pt>
                <c:pt idx="535">
                  <c:v>10.873240504496787</c:v>
                </c:pt>
                <c:pt idx="536">
                  <c:v>10.86385112939247</c:v>
                </c:pt>
                <c:pt idx="537">
                  <c:v>10.854461754288153</c:v>
                </c:pt>
                <c:pt idx="538">
                  <c:v>10.845072379183836</c:v>
                </c:pt>
                <c:pt idx="539">
                  <c:v>10.83568300407952</c:v>
                </c:pt>
                <c:pt idx="540">
                  <c:v>10.826293628975204</c:v>
                </c:pt>
                <c:pt idx="541">
                  <c:v>10.816904253870888</c:v>
                </c:pt>
                <c:pt idx="542">
                  <c:v>10.807514878766572</c:v>
                </c:pt>
                <c:pt idx="543">
                  <c:v>10.798125503662254</c:v>
                </c:pt>
                <c:pt idx="544">
                  <c:v>10.788736128557936</c:v>
                </c:pt>
                <c:pt idx="545">
                  <c:v>10.77934675345362</c:v>
                </c:pt>
                <c:pt idx="546">
                  <c:v>10.769957378349304</c:v>
                </c:pt>
                <c:pt idx="547">
                  <c:v>10.760568003244988</c:v>
                </c:pt>
                <c:pt idx="548">
                  <c:v>10.751178628140671</c:v>
                </c:pt>
                <c:pt idx="549">
                  <c:v>10.741789253036355</c:v>
                </c:pt>
                <c:pt idx="550">
                  <c:v>10.732399877932037</c:v>
                </c:pt>
                <c:pt idx="551">
                  <c:v>10.723010502827721</c:v>
                </c:pt>
                <c:pt idx="552">
                  <c:v>10.713621127723403</c:v>
                </c:pt>
                <c:pt idx="553">
                  <c:v>10.704231752619087</c:v>
                </c:pt>
                <c:pt idx="554">
                  <c:v>10.694842377514771</c:v>
                </c:pt>
                <c:pt idx="555">
                  <c:v>10.685453002410455</c:v>
                </c:pt>
                <c:pt idx="556">
                  <c:v>10.676063627306139</c:v>
                </c:pt>
                <c:pt idx="557">
                  <c:v>10.666674252201821</c:v>
                </c:pt>
                <c:pt idx="558">
                  <c:v>10.657284877097505</c:v>
                </c:pt>
                <c:pt idx="559">
                  <c:v>10.647895501993187</c:v>
                </c:pt>
                <c:pt idx="560">
                  <c:v>10.638506126888871</c:v>
                </c:pt>
                <c:pt idx="561">
                  <c:v>10.629116751784554</c:v>
                </c:pt>
                <c:pt idx="562">
                  <c:v>10.619727376680238</c:v>
                </c:pt>
                <c:pt idx="563">
                  <c:v>10.610338001575922</c:v>
                </c:pt>
                <c:pt idx="564">
                  <c:v>10.600948626471604</c:v>
                </c:pt>
                <c:pt idx="565">
                  <c:v>10.591559251367288</c:v>
                </c:pt>
                <c:pt idx="566">
                  <c:v>10.58216987626297</c:v>
                </c:pt>
                <c:pt idx="567">
                  <c:v>10.572780501158654</c:v>
                </c:pt>
                <c:pt idx="568">
                  <c:v>10.563391126054338</c:v>
                </c:pt>
                <c:pt idx="569">
                  <c:v>10.554001750950022</c:v>
                </c:pt>
                <c:pt idx="570">
                  <c:v>10.544612375845706</c:v>
                </c:pt>
                <c:pt idx="571">
                  <c:v>10.535223000741388</c:v>
                </c:pt>
                <c:pt idx="572">
                  <c:v>10.525833625637071</c:v>
                </c:pt>
                <c:pt idx="573">
                  <c:v>10.516444250532754</c:v>
                </c:pt>
                <c:pt idx="574">
                  <c:v>10.507054875428437</c:v>
                </c:pt>
                <c:pt idx="575">
                  <c:v>10.497665500324121</c:v>
                </c:pt>
                <c:pt idx="576">
                  <c:v>10.488276125219805</c:v>
                </c:pt>
                <c:pt idx="577">
                  <c:v>10.478886750115489</c:v>
                </c:pt>
                <c:pt idx="578">
                  <c:v>10.469497375011173</c:v>
                </c:pt>
                <c:pt idx="579">
                  <c:v>10.460107999906855</c:v>
                </c:pt>
                <c:pt idx="580">
                  <c:v>10.450718624802537</c:v>
                </c:pt>
                <c:pt idx="581">
                  <c:v>10.441329249698221</c:v>
                </c:pt>
                <c:pt idx="582">
                  <c:v>10.431939874593905</c:v>
                </c:pt>
                <c:pt idx="583">
                  <c:v>10.422550499489589</c:v>
                </c:pt>
                <c:pt idx="584">
                  <c:v>10.413161124385272</c:v>
                </c:pt>
                <c:pt idx="585">
                  <c:v>10.403771749280956</c:v>
                </c:pt>
                <c:pt idx="586">
                  <c:v>10.394382374176638</c:v>
                </c:pt>
                <c:pt idx="587">
                  <c:v>10.384992999072322</c:v>
                </c:pt>
                <c:pt idx="588">
                  <c:v>10.375603623968004</c:v>
                </c:pt>
                <c:pt idx="589">
                  <c:v>10.366214248863688</c:v>
                </c:pt>
                <c:pt idx="590">
                  <c:v>10.356824873759372</c:v>
                </c:pt>
                <c:pt idx="591">
                  <c:v>10.347435498655056</c:v>
                </c:pt>
                <c:pt idx="592">
                  <c:v>10.33804612355074</c:v>
                </c:pt>
                <c:pt idx="593">
                  <c:v>10.328656748446422</c:v>
                </c:pt>
                <c:pt idx="594">
                  <c:v>10.319267373342106</c:v>
                </c:pt>
                <c:pt idx="595">
                  <c:v>10.309877998237788</c:v>
                </c:pt>
                <c:pt idx="596">
                  <c:v>10.300488623133472</c:v>
                </c:pt>
                <c:pt idx="597">
                  <c:v>10.291099248029155</c:v>
                </c:pt>
                <c:pt idx="598">
                  <c:v>10.281709872924839</c:v>
                </c:pt>
                <c:pt idx="599">
                  <c:v>10.272320497820523</c:v>
                </c:pt>
                <c:pt idx="600">
                  <c:v>10.262931122716205</c:v>
                </c:pt>
                <c:pt idx="601">
                  <c:v>10.253541747611889</c:v>
                </c:pt>
                <c:pt idx="602">
                  <c:v>10.244152372507571</c:v>
                </c:pt>
                <c:pt idx="603">
                  <c:v>10.234762997403255</c:v>
                </c:pt>
                <c:pt idx="604">
                  <c:v>10.225373622298939</c:v>
                </c:pt>
                <c:pt idx="605">
                  <c:v>10.215984247194623</c:v>
                </c:pt>
                <c:pt idx="606">
                  <c:v>10.206594872090307</c:v>
                </c:pt>
                <c:pt idx="607">
                  <c:v>10.197205496985989</c:v>
                </c:pt>
                <c:pt idx="608">
                  <c:v>10.187816121881673</c:v>
                </c:pt>
                <c:pt idx="609">
                  <c:v>10.178426746777355</c:v>
                </c:pt>
                <c:pt idx="610">
                  <c:v>10.169037371673038</c:v>
                </c:pt>
                <c:pt idx="611">
                  <c:v>10.159647996568722</c:v>
                </c:pt>
                <c:pt idx="612">
                  <c:v>10.150258621464406</c:v>
                </c:pt>
                <c:pt idx="613">
                  <c:v>10.14086924636009</c:v>
                </c:pt>
                <c:pt idx="614">
                  <c:v>10.131479871255774</c:v>
                </c:pt>
                <c:pt idx="615">
                  <c:v>10.122090496151456</c:v>
                </c:pt>
                <c:pt idx="616">
                  <c:v>10.112701121047138</c:v>
                </c:pt>
                <c:pt idx="617">
                  <c:v>10.103311745942822</c:v>
                </c:pt>
                <c:pt idx="618">
                  <c:v>10.093922370838506</c:v>
                </c:pt>
                <c:pt idx="619">
                  <c:v>10.08453299573419</c:v>
                </c:pt>
                <c:pt idx="620">
                  <c:v>10.075143620629873</c:v>
                </c:pt>
                <c:pt idx="621">
                  <c:v>10.065754245525557</c:v>
                </c:pt>
                <c:pt idx="622">
                  <c:v>10.056364870421239</c:v>
                </c:pt>
                <c:pt idx="623">
                  <c:v>10.046975495316923</c:v>
                </c:pt>
                <c:pt idx="624">
                  <c:v>10.037586120212605</c:v>
                </c:pt>
                <c:pt idx="625">
                  <c:v>10.028196745108289</c:v>
                </c:pt>
                <c:pt idx="626">
                  <c:v>10.018807370003973</c:v>
                </c:pt>
                <c:pt idx="627">
                  <c:v>10.009417994899657</c:v>
                </c:pt>
                <c:pt idx="628">
                  <c:v>10.000028619795341</c:v>
                </c:pt>
                <c:pt idx="629">
                  <c:v>9.9906392446910228</c:v>
                </c:pt>
                <c:pt idx="630">
                  <c:v>9.9812498695867067</c:v>
                </c:pt>
                <c:pt idx="631">
                  <c:v>9.9718604944823888</c:v>
                </c:pt>
                <c:pt idx="632">
                  <c:v>9.9624711193780726</c:v>
                </c:pt>
                <c:pt idx="633">
                  <c:v>9.9530817442737565</c:v>
                </c:pt>
                <c:pt idx="634">
                  <c:v>9.9436923691694403</c:v>
                </c:pt>
                <c:pt idx="635">
                  <c:v>9.9343029940651242</c:v>
                </c:pt>
                <c:pt idx="636">
                  <c:v>9.9249136189608063</c:v>
                </c:pt>
                <c:pt idx="637">
                  <c:v>9.9155242438564901</c:v>
                </c:pt>
                <c:pt idx="638">
                  <c:v>9.9061348687521722</c:v>
                </c:pt>
                <c:pt idx="639">
                  <c:v>9.8967454936478561</c:v>
                </c:pt>
                <c:pt idx="640">
                  <c:v>9.8873561185435399</c:v>
                </c:pt>
                <c:pt idx="641">
                  <c:v>9.8779667434392238</c:v>
                </c:pt>
                <c:pt idx="642">
                  <c:v>9.8685773683349076</c:v>
                </c:pt>
                <c:pt idx="643">
                  <c:v>9.8591879932305897</c:v>
                </c:pt>
                <c:pt idx="644">
                  <c:v>9.8497986181262736</c:v>
                </c:pt>
                <c:pt idx="645">
                  <c:v>9.8404092430219556</c:v>
                </c:pt>
                <c:pt idx="646">
                  <c:v>9.8310198679176395</c:v>
                </c:pt>
                <c:pt idx="647">
                  <c:v>9.8216304928133233</c:v>
                </c:pt>
                <c:pt idx="648">
                  <c:v>9.8122411177090072</c:v>
                </c:pt>
                <c:pt idx="649">
                  <c:v>9.8028517426046911</c:v>
                </c:pt>
                <c:pt idx="650">
                  <c:v>9.7934623675003749</c:v>
                </c:pt>
                <c:pt idx="651">
                  <c:v>9.784072992396057</c:v>
                </c:pt>
                <c:pt idx="652">
                  <c:v>9.7746836172917391</c:v>
                </c:pt>
                <c:pt idx="653">
                  <c:v>9.7652942421874229</c:v>
                </c:pt>
                <c:pt idx="654">
                  <c:v>9.7559048670831068</c:v>
                </c:pt>
                <c:pt idx="655">
                  <c:v>9.7465154919787906</c:v>
                </c:pt>
                <c:pt idx="656">
                  <c:v>9.7371261168744745</c:v>
                </c:pt>
                <c:pt idx="657">
                  <c:v>9.7277367417701583</c:v>
                </c:pt>
                <c:pt idx="658">
                  <c:v>9.7183473666658404</c:v>
                </c:pt>
                <c:pt idx="659">
                  <c:v>9.7089579915615243</c:v>
                </c:pt>
                <c:pt idx="660">
                  <c:v>9.6995686164572064</c:v>
                </c:pt>
                <c:pt idx="661">
                  <c:v>9.6901792413528902</c:v>
                </c:pt>
                <c:pt idx="662">
                  <c:v>9.6807898662485741</c:v>
                </c:pt>
                <c:pt idx="663">
                  <c:v>9.6714004911442579</c:v>
                </c:pt>
                <c:pt idx="664">
                  <c:v>9.6620111160399418</c:v>
                </c:pt>
                <c:pt idx="665">
                  <c:v>9.6526217409356239</c:v>
                </c:pt>
                <c:pt idx="666">
                  <c:v>9.6432323658313077</c:v>
                </c:pt>
                <c:pt idx="667">
                  <c:v>9.6338429907269898</c:v>
                </c:pt>
                <c:pt idx="668">
                  <c:v>9.6244536156226737</c:v>
                </c:pt>
                <c:pt idx="669">
                  <c:v>9.6150642405183575</c:v>
                </c:pt>
                <c:pt idx="670">
                  <c:v>9.6056748654140414</c:v>
                </c:pt>
                <c:pt idx="671">
                  <c:v>9.5962854903097252</c:v>
                </c:pt>
                <c:pt idx="672">
                  <c:v>9.5868961152054073</c:v>
                </c:pt>
                <c:pt idx="673">
                  <c:v>9.5775067401010912</c:v>
                </c:pt>
                <c:pt idx="674">
                  <c:v>9.568117364996775</c:v>
                </c:pt>
                <c:pt idx="675">
                  <c:v>9.5587279898924571</c:v>
                </c:pt>
                <c:pt idx="676">
                  <c:v>9.5493386147881409</c:v>
                </c:pt>
                <c:pt idx="677">
                  <c:v>9.5399492396838248</c:v>
                </c:pt>
                <c:pt idx="678">
                  <c:v>9.5305598645795087</c:v>
                </c:pt>
                <c:pt idx="679">
                  <c:v>9.5211704894751907</c:v>
                </c:pt>
                <c:pt idx="680">
                  <c:v>9.5117811143708746</c:v>
                </c:pt>
                <c:pt idx="681">
                  <c:v>9.5023917392665584</c:v>
                </c:pt>
                <c:pt idx="682">
                  <c:v>9.4930023641622405</c:v>
                </c:pt>
                <c:pt idx="683">
                  <c:v>9.4836129890579244</c:v>
                </c:pt>
                <c:pt idx="684">
                  <c:v>9.4742236139536082</c:v>
                </c:pt>
                <c:pt idx="685">
                  <c:v>9.4648342388492921</c:v>
                </c:pt>
                <c:pt idx="686">
                  <c:v>9.4554448637449742</c:v>
                </c:pt>
                <c:pt idx="687">
                  <c:v>9.446055488640658</c:v>
                </c:pt>
                <c:pt idx="688">
                  <c:v>9.4366661135363419</c:v>
                </c:pt>
                <c:pt idx="689">
                  <c:v>9.427276738432024</c:v>
                </c:pt>
                <c:pt idx="690">
                  <c:v>9.4178873633277078</c:v>
                </c:pt>
                <c:pt idx="691">
                  <c:v>9.4084979882233917</c:v>
                </c:pt>
                <c:pt idx="692">
                  <c:v>9.3991086131190755</c:v>
                </c:pt>
                <c:pt idx="693">
                  <c:v>9.3897192380147594</c:v>
                </c:pt>
                <c:pt idx="694">
                  <c:v>9.3803298629104415</c:v>
                </c:pt>
                <c:pt idx="695">
                  <c:v>9.3709404878061253</c:v>
                </c:pt>
                <c:pt idx="696">
                  <c:v>9.3615511127018074</c:v>
                </c:pt>
                <c:pt idx="697">
                  <c:v>9.3521617375974913</c:v>
                </c:pt>
                <c:pt idx="698">
                  <c:v>9.3427723624931751</c:v>
                </c:pt>
                <c:pt idx="699">
                  <c:v>9.333382987388859</c:v>
                </c:pt>
                <c:pt idx="700">
                  <c:v>9.3239936122845428</c:v>
                </c:pt>
                <c:pt idx="701">
                  <c:v>9.3146042371802249</c:v>
                </c:pt>
                <c:pt idx="702">
                  <c:v>9.3052148620759088</c:v>
                </c:pt>
                <c:pt idx="703">
                  <c:v>9.2958254869715908</c:v>
                </c:pt>
                <c:pt idx="704">
                  <c:v>9.2864361118672747</c:v>
                </c:pt>
                <c:pt idx="705">
                  <c:v>9.2770467367629585</c:v>
                </c:pt>
                <c:pt idx="706">
                  <c:v>9.2676573616586424</c:v>
                </c:pt>
                <c:pt idx="707">
                  <c:v>9.2582679865543263</c:v>
                </c:pt>
                <c:pt idx="708">
                  <c:v>9.2488786114500083</c:v>
                </c:pt>
                <c:pt idx="709">
                  <c:v>9.2394892363456922</c:v>
                </c:pt>
                <c:pt idx="710">
                  <c:v>9.230099861241376</c:v>
                </c:pt>
                <c:pt idx="711">
                  <c:v>9.2207104861370581</c:v>
                </c:pt>
                <c:pt idx="712">
                  <c:v>9.211321111032742</c:v>
                </c:pt>
                <c:pt idx="713">
                  <c:v>9.2019317359284258</c:v>
                </c:pt>
                <c:pt idx="714">
                  <c:v>9.1925423608241097</c:v>
                </c:pt>
                <c:pt idx="715">
                  <c:v>9.1831529857197918</c:v>
                </c:pt>
                <c:pt idx="716">
                  <c:v>9.1737636106154756</c:v>
                </c:pt>
                <c:pt idx="717">
                  <c:v>9.1643742355111595</c:v>
                </c:pt>
                <c:pt idx="718">
                  <c:v>9.1549848604068416</c:v>
                </c:pt>
                <c:pt idx="719">
                  <c:v>9.1455954853025254</c:v>
                </c:pt>
                <c:pt idx="720">
                  <c:v>9.1362061101982093</c:v>
                </c:pt>
                <c:pt idx="721">
                  <c:v>9.1268167350938931</c:v>
                </c:pt>
                <c:pt idx="722">
                  <c:v>9.1174273599895752</c:v>
                </c:pt>
                <c:pt idx="723">
                  <c:v>9.1080379848852591</c:v>
                </c:pt>
                <c:pt idx="724">
                  <c:v>9.0986486097809429</c:v>
                </c:pt>
                <c:pt idx="725">
                  <c:v>9.089259234676625</c:v>
                </c:pt>
                <c:pt idx="726">
                  <c:v>9.0798698595723089</c:v>
                </c:pt>
                <c:pt idx="727">
                  <c:v>9.0704804844679927</c:v>
                </c:pt>
                <c:pt idx="728">
                  <c:v>9.0610911093636766</c:v>
                </c:pt>
                <c:pt idx="729">
                  <c:v>9.0517017342593604</c:v>
                </c:pt>
                <c:pt idx="730">
                  <c:v>9.0423123591550425</c:v>
                </c:pt>
                <c:pt idx="731">
                  <c:v>9.0329229840507264</c:v>
                </c:pt>
                <c:pt idx="732">
                  <c:v>9.0235336089464084</c:v>
                </c:pt>
                <c:pt idx="733">
                  <c:v>9.0141442338420923</c:v>
                </c:pt>
                <c:pt idx="734">
                  <c:v>9.0047548587377761</c:v>
                </c:pt>
                <c:pt idx="735">
                  <c:v>8.99536548363346</c:v>
                </c:pt>
                <c:pt idx="736">
                  <c:v>8.9859761085291439</c:v>
                </c:pt>
                <c:pt idx="737">
                  <c:v>8.9765867334248259</c:v>
                </c:pt>
                <c:pt idx="738">
                  <c:v>8.9671973583205098</c:v>
                </c:pt>
                <c:pt idx="739">
                  <c:v>8.9578079832161919</c:v>
                </c:pt>
                <c:pt idx="740">
                  <c:v>8.9484186081118757</c:v>
                </c:pt>
                <c:pt idx="741">
                  <c:v>8.9390292330075596</c:v>
                </c:pt>
                <c:pt idx="742">
                  <c:v>8.9296398579032434</c:v>
                </c:pt>
                <c:pt idx="743">
                  <c:v>8.9202504827989273</c:v>
                </c:pt>
                <c:pt idx="744">
                  <c:v>8.9108611076946094</c:v>
                </c:pt>
                <c:pt idx="745">
                  <c:v>8.9014717325902932</c:v>
                </c:pt>
                <c:pt idx="746">
                  <c:v>8.8920823574859771</c:v>
                </c:pt>
                <c:pt idx="747">
                  <c:v>8.8826929823816592</c:v>
                </c:pt>
                <c:pt idx="748">
                  <c:v>8.873303607277343</c:v>
                </c:pt>
                <c:pt idx="749">
                  <c:v>8.8639142321730269</c:v>
                </c:pt>
                <c:pt idx="750">
                  <c:v>8.8545248570687107</c:v>
                </c:pt>
                <c:pt idx="751">
                  <c:v>8.8451354819643928</c:v>
                </c:pt>
                <c:pt idx="752">
                  <c:v>8.8357461068600767</c:v>
                </c:pt>
                <c:pt idx="753">
                  <c:v>8.8263567317557605</c:v>
                </c:pt>
                <c:pt idx="754">
                  <c:v>8.8169673566514426</c:v>
                </c:pt>
                <c:pt idx="755">
                  <c:v>8.8075779815471265</c:v>
                </c:pt>
                <c:pt idx="756">
                  <c:v>8.7981886064428103</c:v>
                </c:pt>
                <c:pt idx="757">
                  <c:v>8.7887992313384942</c:v>
                </c:pt>
                <c:pt idx="758">
                  <c:v>8.7794098562341762</c:v>
                </c:pt>
                <c:pt idx="759">
                  <c:v>8.7700204811298601</c:v>
                </c:pt>
                <c:pt idx="760">
                  <c:v>8.760631106025544</c:v>
                </c:pt>
                <c:pt idx="761">
                  <c:v>8.751241730921226</c:v>
                </c:pt>
                <c:pt idx="762">
                  <c:v>8.7418523558169099</c:v>
                </c:pt>
                <c:pt idx="763">
                  <c:v>8.7324629807125937</c:v>
                </c:pt>
                <c:pt idx="764">
                  <c:v>8.7230736056082776</c:v>
                </c:pt>
                <c:pt idx="765">
                  <c:v>8.7136842305039615</c:v>
                </c:pt>
                <c:pt idx="766">
                  <c:v>8.7042948553996435</c:v>
                </c:pt>
                <c:pt idx="767">
                  <c:v>8.6949054802953274</c:v>
                </c:pt>
                <c:pt idx="768">
                  <c:v>8.6855161051910095</c:v>
                </c:pt>
                <c:pt idx="769">
                  <c:v>8.6761267300866933</c:v>
                </c:pt>
                <c:pt idx="770">
                  <c:v>8.6667373549823772</c:v>
                </c:pt>
                <c:pt idx="771">
                  <c:v>8.657347979878061</c:v>
                </c:pt>
                <c:pt idx="772">
                  <c:v>8.6479586047737449</c:v>
                </c:pt>
                <c:pt idx="773">
                  <c:v>8.638569229669427</c:v>
                </c:pt>
                <c:pt idx="774">
                  <c:v>8.6291798545651108</c:v>
                </c:pt>
                <c:pt idx="775">
                  <c:v>8.6197904794607947</c:v>
                </c:pt>
                <c:pt idx="776">
                  <c:v>8.6104011043564768</c:v>
                </c:pt>
                <c:pt idx="777">
                  <c:v>8.6010117292521606</c:v>
                </c:pt>
                <c:pt idx="778">
                  <c:v>8.5916223541478445</c:v>
                </c:pt>
                <c:pt idx="779">
                  <c:v>8.5822329790435283</c:v>
                </c:pt>
                <c:pt idx="780">
                  <c:v>8.5728436039392104</c:v>
                </c:pt>
                <c:pt idx="781">
                  <c:v>8.5634542288348943</c:v>
                </c:pt>
                <c:pt idx="782">
                  <c:v>8.5540648537305781</c:v>
                </c:pt>
                <c:pt idx="783">
                  <c:v>8.5446754786262602</c:v>
                </c:pt>
                <c:pt idx="784">
                  <c:v>8.5352861035219441</c:v>
                </c:pt>
                <c:pt idx="785">
                  <c:v>8.5258967284176279</c:v>
                </c:pt>
                <c:pt idx="786">
                  <c:v>8.5165073533133118</c:v>
                </c:pt>
                <c:pt idx="787">
                  <c:v>8.5071179782089938</c:v>
                </c:pt>
                <c:pt idx="788">
                  <c:v>8.4977286031046777</c:v>
                </c:pt>
                <c:pt idx="789">
                  <c:v>8.4883392280003616</c:v>
                </c:pt>
                <c:pt idx="790">
                  <c:v>8.4789498528960436</c:v>
                </c:pt>
                <c:pt idx="791">
                  <c:v>8.4695604777917275</c:v>
                </c:pt>
                <c:pt idx="792">
                  <c:v>8.4601711026874113</c:v>
                </c:pt>
                <c:pt idx="793">
                  <c:v>8.4507817275830952</c:v>
                </c:pt>
                <c:pt idx="794">
                  <c:v>8.4413923524787773</c:v>
                </c:pt>
                <c:pt idx="795">
                  <c:v>8.4320029773744611</c:v>
                </c:pt>
                <c:pt idx="796">
                  <c:v>8.422613602270145</c:v>
                </c:pt>
                <c:pt idx="797">
                  <c:v>8.4132242271658271</c:v>
                </c:pt>
                <c:pt idx="798">
                  <c:v>8.4038348520615109</c:v>
                </c:pt>
                <c:pt idx="799">
                  <c:v>8.3944454769571948</c:v>
                </c:pt>
                <c:pt idx="800">
                  <c:v>8.3850561018528786</c:v>
                </c:pt>
                <c:pt idx="801">
                  <c:v>8.3756667267485625</c:v>
                </c:pt>
                <c:pt idx="802">
                  <c:v>8.3662773516442446</c:v>
                </c:pt>
                <c:pt idx="803">
                  <c:v>8.3568879765399284</c:v>
                </c:pt>
                <c:pt idx="804">
                  <c:v>8.3474986014356105</c:v>
                </c:pt>
                <c:pt idx="805">
                  <c:v>8.3381092263312944</c:v>
                </c:pt>
                <c:pt idx="806">
                  <c:v>8.3287198512269782</c:v>
                </c:pt>
                <c:pt idx="807">
                  <c:v>8.3193304761226621</c:v>
                </c:pt>
                <c:pt idx="808">
                  <c:v>8.3099411010183459</c:v>
                </c:pt>
                <c:pt idx="809">
                  <c:v>8.300551725914028</c:v>
                </c:pt>
                <c:pt idx="810">
                  <c:v>8.2911623508097119</c:v>
                </c:pt>
                <c:pt idx="811">
                  <c:v>8.2817729757053957</c:v>
                </c:pt>
                <c:pt idx="812">
                  <c:v>8.2723836006010778</c:v>
                </c:pt>
                <c:pt idx="813">
                  <c:v>8.2629942254967617</c:v>
                </c:pt>
                <c:pt idx="814">
                  <c:v>8.2536048503924455</c:v>
                </c:pt>
                <c:pt idx="815">
                  <c:v>8.2442154752881294</c:v>
                </c:pt>
                <c:pt idx="816">
                  <c:v>8.2348261001838114</c:v>
                </c:pt>
                <c:pt idx="817">
                  <c:v>8.2254367250794953</c:v>
                </c:pt>
                <c:pt idx="818">
                  <c:v>8.2160473499751792</c:v>
                </c:pt>
                <c:pt idx="819">
                  <c:v>8.2066579748708612</c:v>
                </c:pt>
                <c:pt idx="820">
                  <c:v>8.1972685997665451</c:v>
                </c:pt>
                <c:pt idx="821">
                  <c:v>8.1878792246622289</c:v>
                </c:pt>
                <c:pt idx="822">
                  <c:v>8.1784898495579128</c:v>
                </c:pt>
                <c:pt idx="823">
                  <c:v>8.1691004744535949</c:v>
                </c:pt>
                <c:pt idx="824">
                  <c:v>8.1597110993492787</c:v>
                </c:pt>
                <c:pt idx="825">
                  <c:v>8.1503217242449626</c:v>
                </c:pt>
                <c:pt idx="826">
                  <c:v>8.1409323491406447</c:v>
                </c:pt>
                <c:pt idx="827">
                  <c:v>8.1315429740363285</c:v>
                </c:pt>
                <c:pt idx="828">
                  <c:v>8.1221535989320124</c:v>
                </c:pt>
                <c:pt idx="829">
                  <c:v>8.1127642238276962</c:v>
                </c:pt>
                <c:pt idx="830">
                  <c:v>8.1033748487233801</c:v>
                </c:pt>
                <c:pt idx="831">
                  <c:v>8.0939854736190622</c:v>
                </c:pt>
                <c:pt idx="832">
                  <c:v>8.084596098514746</c:v>
                </c:pt>
                <c:pt idx="833">
                  <c:v>8.0752067234104281</c:v>
                </c:pt>
                <c:pt idx="834">
                  <c:v>8.065817348306112</c:v>
                </c:pt>
                <c:pt idx="835">
                  <c:v>8.0564279732017958</c:v>
                </c:pt>
                <c:pt idx="836">
                  <c:v>8.0470385980974797</c:v>
                </c:pt>
                <c:pt idx="837">
                  <c:v>8.0376492229931635</c:v>
                </c:pt>
                <c:pt idx="838">
                  <c:v>8.0282598478888456</c:v>
                </c:pt>
                <c:pt idx="839">
                  <c:v>8.0188704727845295</c:v>
                </c:pt>
                <c:pt idx="840">
                  <c:v>8.0094810976802115</c:v>
                </c:pt>
                <c:pt idx="841">
                  <c:v>8.0000917225758954</c:v>
                </c:pt>
                <c:pt idx="842">
                  <c:v>7.9907023474715793</c:v>
                </c:pt>
                <c:pt idx="843">
                  <c:v>7.9813129723672631</c:v>
                </c:pt>
                <c:pt idx="844">
                  <c:v>7.9719235972629461</c:v>
                </c:pt>
                <c:pt idx="845">
                  <c:v>7.962534222158629</c:v>
                </c:pt>
                <c:pt idx="846">
                  <c:v>7.9531448470543129</c:v>
                </c:pt>
                <c:pt idx="847">
                  <c:v>7.9437554719499968</c:v>
                </c:pt>
                <c:pt idx="848">
                  <c:v>7.9343660968456797</c:v>
                </c:pt>
                <c:pt idx="849">
                  <c:v>7.9249767217413627</c:v>
                </c:pt>
                <c:pt idx="850">
                  <c:v>7.9155873466370466</c:v>
                </c:pt>
                <c:pt idx="851">
                  <c:v>7.9061979715327295</c:v>
                </c:pt>
                <c:pt idx="852">
                  <c:v>7.8968085964284125</c:v>
                </c:pt>
                <c:pt idx="853">
                  <c:v>7.8874192213240963</c:v>
                </c:pt>
                <c:pt idx="854">
                  <c:v>7.8780298462197802</c:v>
                </c:pt>
                <c:pt idx="855">
                  <c:v>7.8686404711154632</c:v>
                </c:pt>
                <c:pt idx="856">
                  <c:v>7.8592510960111461</c:v>
                </c:pt>
                <c:pt idx="857">
                  <c:v>7.84986172090683</c:v>
                </c:pt>
                <c:pt idx="858">
                  <c:v>7.840472345802513</c:v>
                </c:pt>
                <c:pt idx="859">
                  <c:v>7.8310829706981959</c:v>
                </c:pt>
                <c:pt idx="860">
                  <c:v>7.8216935955938798</c:v>
                </c:pt>
                <c:pt idx="861">
                  <c:v>7.8123042204895636</c:v>
                </c:pt>
                <c:pt idx="862">
                  <c:v>7.8029148453852466</c:v>
                </c:pt>
                <c:pt idx="863">
                  <c:v>7.7935254702809296</c:v>
                </c:pt>
                <c:pt idx="864">
                  <c:v>7.7841360951766134</c:v>
                </c:pt>
                <c:pt idx="865">
                  <c:v>7.7747467200722973</c:v>
                </c:pt>
                <c:pt idx="866">
                  <c:v>7.7653573449679802</c:v>
                </c:pt>
                <c:pt idx="867">
                  <c:v>7.7559679698636632</c:v>
                </c:pt>
                <c:pt idx="868">
                  <c:v>7.7465785947593471</c:v>
                </c:pt>
                <c:pt idx="869">
                  <c:v>7.73718921965503</c:v>
                </c:pt>
                <c:pt idx="870">
                  <c:v>7.727799844550713</c:v>
                </c:pt>
                <c:pt idx="871">
                  <c:v>7.7184104694463969</c:v>
                </c:pt>
                <c:pt idx="872">
                  <c:v>7.7090210943420807</c:v>
                </c:pt>
                <c:pt idx="873">
                  <c:v>7.6996317192377637</c:v>
                </c:pt>
                <c:pt idx="874">
                  <c:v>7.6902423441334467</c:v>
                </c:pt>
                <c:pt idx="875">
                  <c:v>7.6808529690291305</c:v>
                </c:pt>
                <c:pt idx="876">
                  <c:v>7.6714635939248135</c:v>
                </c:pt>
                <c:pt idx="877">
                  <c:v>7.6620742188204964</c:v>
                </c:pt>
                <c:pt idx="878">
                  <c:v>7.6526848437161803</c:v>
                </c:pt>
                <c:pt idx="879">
                  <c:v>7.6432954686118642</c:v>
                </c:pt>
                <c:pt idx="880">
                  <c:v>7.6339060935075471</c:v>
                </c:pt>
                <c:pt idx="881">
                  <c:v>7.6245167184032301</c:v>
                </c:pt>
                <c:pt idx="882">
                  <c:v>7.6151273432989139</c:v>
                </c:pt>
                <c:pt idx="883">
                  <c:v>7.6057379681945978</c:v>
                </c:pt>
                <c:pt idx="884">
                  <c:v>7.5963485930902808</c:v>
                </c:pt>
                <c:pt idx="885">
                  <c:v>7.5869592179859637</c:v>
                </c:pt>
                <c:pt idx="886">
                  <c:v>7.5775698428816476</c:v>
                </c:pt>
                <c:pt idx="887">
                  <c:v>7.5681804677773306</c:v>
                </c:pt>
                <c:pt idx="888">
                  <c:v>7.5587910926730135</c:v>
                </c:pt>
                <c:pt idx="889">
                  <c:v>7.5494017175686974</c:v>
                </c:pt>
                <c:pt idx="890">
                  <c:v>7.5400123424643812</c:v>
                </c:pt>
                <c:pt idx="891">
                  <c:v>7.5306229673600642</c:v>
                </c:pt>
                <c:pt idx="892">
                  <c:v>7.5212335922557472</c:v>
                </c:pt>
                <c:pt idx="893">
                  <c:v>7.511844217151431</c:v>
                </c:pt>
                <c:pt idx="894">
                  <c:v>7.502454842047114</c:v>
                </c:pt>
                <c:pt idx="895">
                  <c:v>7.4930654669427978</c:v>
                </c:pt>
                <c:pt idx="896">
                  <c:v>7.4836760918384808</c:v>
                </c:pt>
                <c:pt idx="897">
                  <c:v>7.4742867167341647</c:v>
                </c:pt>
                <c:pt idx="898">
                  <c:v>7.4648973416298476</c:v>
                </c:pt>
                <c:pt idx="899">
                  <c:v>7.4555079665255306</c:v>
                </c:pt>
                <c:pt idx="900">
                  <c:v>7.4461185914212145</c:v>
                </c:pt>
                <c:pt idx="901">
                  <c:v>7.4367292163168983</c:v>
                </c:pt>
                <c:pt idx="902">
                  <c:v>7.4273398412125813</c:v>
                </c:pt>
                <c:pt idx="903">
                  <c:v>7.4179504661082643</c:v>
                </c:pt>
                <c:pt idx="904">
                  <c:v>7.4085610910039481</c:v>
                </c:pt>
                <c:pt idx="905">
                  <c:v>7.3991717158996311</c:v>
                </c:pt>
                <c:pt idx="906">
                  <c:v>7.389782340795314</c:v>
                </c:pt>
                <c:pt idx="907">
                  <c:v>7.3803929656909979</c:v>
                </c:pt>
                <c:pt idx="908">
                  <c:v>7.3710035905866818</c:v>
                </c:pt>
                <c:pt idx="909">
                  <c:v>7.3616142154823647</c:v>
                </c:pt>
                <c:pt idx="910">
                  <c:v>7.3522248403780477</c:v>
                </c:pt>
                <c:pt idx="911">
                  <c:v>7.3428354652737315</c:v>
                </c:pt>
                <c:pt idx="912">
                  <c:v>7.3334460901694145</c:v>
                </c:pt>
                <c:pt idx="913">
                  <c:v>7.3240567150650984</c:v>
                </c:pt>
                <c:pt idx="914">
                  <c:v>7.3146673399607813</c:v>
                </c:pt>
                <c:pt idx="915">
                  <c:v>7.3052779648564652</c:v>
                </c:pt>
                <c:pt idx="916">
                  <c:v>7.2958885897521482</c:v>
                </c:pt>
                <c:pt idx="917">
                  <c:v>7.2864992146478311</c:v>
                </c:pt>
                <c:pt idx="918">
                  <c:v>7.277109839543515</c:v>
                </c:pt>
                <c:pt idx="919">
                  <c:v>7.2677204644391988</c:v>
                </c:pt>
                <c:pt idx="920">
                  <c:v>7.2583310893348818</c:v>
                </c:pt>
                <c:pt idx="921">
                  <c:v>7.2489417142305648</c:v>
                </c:pt>
                <c:pt idx="922">
                  <c:v>7.2395523391262486</c:v>
                </c:pt>
                <c:pt idx="923">
                  <c:v>7.2301629640219316</c:v>
                </c:pt>
                <c:pt idx="924">
                  <c:v>7.2207735889176146</c:v>
                </c:pt>
                <c:pt idx="925">
                  <c:v>7.2113842138132984</c:v>
                </c:pt>
                <c:pt idx="926">
                  <c:v>7.2019948387089823</c:v>
                </c:pt>
                <c:pt idx="927">
                  <c:v>7.1926054636046652</c:v>
                </c:pt>
                <c:pt idx="928">
                  <c:v>7.1832160885003482</c:v>
                </c:pt>
                <c:pt idx="929">
                  <c:v>7.1738267133960321</c:v>
                </c:pt>
                <c:pt idx="930">
                  <c:v>7.164437338291715</c:v>
                </c:pt>
                <c:pt idx="931">
                  <c:v>7.1550479631873989</c:v>
                </c:pt>
                <c:pt idx="932">
                  <c:v>7.1456585880830819</c:v>
                </c:pt>
                <c:pt idx="933">
                  <c:v>7.1362692129787657</c:v>
                </c:pt>
                <c:pt idx="934">
                  <c:v>7.1268798378744487</c:v>
                </c:pt>
                <c:pt idx="935">
                  <c:v>7.1174904627701316</c:v>
                </c:pt>
                <c:pt idx="936">
                  <c:v>7.1081010876658155</c:v>
                </c:pt>
                <c:pt idx="937">
                  <c:v>7.0987117125614994</c:v>
                </c:pt>
                <c:pt idx="938">
                  <c:v>7.0893223374571823</c:v>
                </c:pt>
                <c:pt idx="939">
                  <c:v>7.0799329623528653</c:v>
                </c:pt>
                <c:pt idx="940">
                  <c:v>7.0705435872485491</c:v>
                </c:pt>
                <c:pt idx="941">
                  <c:v>7.0611542121442321</c:v>
                </c:pt>
                <c:pt idx="942">
                  <c:v>7.051764837039916</c:v>
                </c:pt>
                <c:pt idx="943">
                  <c:v>7.0423754619355989</c:v>
                </c:pt>
                <c:pt idx="944">
                  <c:v>7.0329860868312828</c:v>
                </c:pt>
                <c:pt idx="945">
                  <c:v>7.0235967117269658</c:v>
                </c:pt>
                <c:pt idx="946">
                  <c:v>7.0142073366226487</c:v>
                </c:pt>
                <c:pt idx="947">
                  <c:v>7.0048179615183326</c:v>
                </c:pt>
                <c:pt idx="948">
                  <c:v>6.9954285864140155</c:v>
                </c:pt>
                <c:pt idx="949">
                  <c:v>6.9860392113096994</c:v>
                </c:pt>
                <c:pt idx="950">
                  <c:v>6.9766498362053824</c:v>
                </c:pt>
                <c:pt idx="951">
                  <c:v>6.9672604611010662</c:v>
                </c:pt>
                <c:pt idx="952">
                  <c:v>6.9578710859967492</c:v>
                </c:pt>
                <c:pt idx="953">
                  <c:v>6.9484817108924322</c:v>
                </c:pt>
                <c:pt idx="954">
                  <c:v>6.939092335788116</c:v>
                </c:pt>
                <c:pt idx="955">
                  <c:v>6.9297029606837999</c:v>
                </c:pt>
                <c:pt idx="956">
                  <c:v>6.9203135855794828</c:v>
                </c:pt>
                <c:pt idx="957">
                  <c:v>6.9109242104751658</c:v>
                </c:pt>
                <c:pt idx="958">
                  <c:v>6.9015348353708497</c:v>
                </c:pt>
                <c:pt idx="959">
                  <c:v>6.8921454602665326</c:v>
                </c:pt>
                <c:pt idx="960">
                  <c:v>6.8827560851622165</c:v>
                </c:pt>
                <c:pt idx="961">
                  <c:v>6.8733667100578995</c:v>
                </c:pt>
                <c:pt idx="962">
                  <c:v>6.8639773349535833</c:v>
                </c:pt>
                <c:pt idx="963">
                  <c:v>6.8545879598492663</c:v>
                </c:pt>
                <c:pt idx="964">
                  <c:v>6.8451985847449492</c:v>
                </c:pt>
                <c:pt idx="965">
                  <c:v>6.8358092096406331</c:v>
                </c:pt>
                <c:pt idx="966">
                  <c:v>6.8264198345363161</c:v>
                </c:pt>
                <c:pt idx="967">
                  <c:v>6.8170304594319999</c:v>
                </c:pt>
                <c:pt idx="968">
                  <c:v>6.8076410843276829</c:v>
                </c:pt>
                <c:pt idx="969">
                  <c:v>6.7982517092233667</c:v>
                </c:pt>
                <c:pt idx="970">
                  <c:v>6.7888623341190497</c:v>
                </c:pt>
                <c:pt idx="971">
                  <c:v>6.7794729590147327</c:v>
                </c:pt>
                <c:pt idx="972">
                  <c:v>6.7700835839104165</c:v>
                </c:pt>
                <c:pt idx="973">
                  <c:v>6.7606942088061004</c:v>
                </c:pt>
                <c:pt idx="974">
                  <c:v>6.7513048337017834</c:v>
                </c:pt>
                <c:pt idx="975">
                  <c:v>6.7419154585974663</c:v>
                </c:pt>
                <c:pt idx="976">
                  <c:v>6.7325260834931502</c:v>
                </c:pt>
                <c:pt idx="977">
                  <c:v>6.7231367083888331</c:v>
                </c:pt>
                <c:pt idx="978">
                  <c:v>6.713747333284517</c:v>
                </c:pt>
                <c:pt idx="979">
                  <c:v>6.7043579581802</c:v>
                </c:pt>
                <c:pt idx="980">
                  <c:v>6.6949685830758838</c:v>
                </c:pt>
                <c:pt idx="981">
                  <c:v>6.6855792079715668</c:v>
                </c:pt>
                <c:pt idx="982">
                  <c:v>6.6761898328672498</c:v>
                </c:pt>
                <c:pt idx="983">
                  <c:v>6.6668004577629336</c:v>
                </c:pt>
                <c:pt idx="984">
                  <c:v>6.6574110826586166</c:v>
                </c:pt>
                <c:pt idx="985">
                  <c:v>6.6480217075543004</c:v>
                </c:pt>
                <c:pt idx="986">
                  <c:v>6.6386323324499834</c:v>
                </c:pt>
                <c:pt idx="987">
                  <c:v>6.6292429573456673</c:v>
                </c:pt>
                <c:pt idx="988">
                  <c:v>6.6198535822413502</c:v>
                </c:pt>
                <c:pt idx="989">
                  <c:v>6.6104642071370332</c:v>
                </c:pt>
                <c:pt idx="990">
                  <c:v>6.6010748320327171</c:v>
                </c:pt>
                <c:pt idx="991">
                  <c:v>6.5916854569284009</c:v>
                </c:pt>
                <c:pt idx="992">
                  <c:v>6.5822960818240839</c:v>
                </c:pt>
                <c:pt idx="993">
                  <c:v>6.5729067067197668</c:v>
                </c:pt>
                <c:pt idx="994">
                  <c:v>6.5635173316154507</c:v>
                </c:pt>
                <c:pt idx="995">
                  <c:v>6.5541279565111337</c:v>
                </c:pt>
                <c:pt idx="996">
                  <c:v>6.5447385814068175</c:v>
                </c:pt>
                <c:pt idx="997">
                  <c:v>6.5353492063025005</c:v>
                </c:pt>
                <c:pt idx="998">
                  <c:v>6.5259598311981843</c:v>
                </c:pt>
                <c:pt idx="999">
                  <c:v>6.5165704560938673</c:v>
                </c:pt>
                <c:pt idx="1000">
                  <c:v>6.5071810809895503</c:v>
                </c:pt>
                <c:pt idx="1001">
                  <c:v>6.4977917058852341</c:v>
                </c:pt>
                <c:pt idx="1002">
                  <c:v>6.4884023307809171</c:v>
                </c:pt>
                <c:pt idx="1003">
                  <c:v>6.479012955676601</c:v>
                </c:pt>
                <c:pt idx="1004">
                  <c:v>6.4696235805722839</c:v>
                </c:pt>
                <c:pt idx="1005">
                  <c:v>6.4602342054679678</c:v>
                </c:pt>
                <c:pt idx="1006">
                  <c:v>6.4508448303636508</c:v>
                </c:pt>
                <c:pt idx="1007">
                  <c:v>6.4414554552593346</c:v>
                </c:pt>
                <c:pt idx="1008">
                  <c:v>6.4320660801550176</c:v>
                </c:pt>
                <c:pt idx="1009">
                  <c:v>6.4226767050507014</c:v>
                </c:pt>
                <c:pt idx="1010">
                  <c:v>6.4132873299463844</c:v>
                </c:pt>
                <c:pt idx="1011">
                  <c:v>6.4038979548420674</c:v>
                </c:pt>
                <c:pt idx="1012">
                  <c:v>6.3945085797377512</c:v>
                </c:pt>
                <c:pt idx="1013">
                  <c:v>6.3851192046334342</c:v>
                </c:pt>
                <c:pt idx="1014">
                  <c:v>6.375729829529118</c:v>
                </c:pt>
                <c:pt idx="1015">
                  <c:v>6.366340454424801</c:v>
                </c:pt>
                <c:pt idx="1016">
                  <c:v>6.3569510793204849</c:v>
                </c:pt>
                <c:pt idx="1017">
                  <c:v>6.3475617042161678</c:v>
                </c:pt>
                <c:pt idx="1018">
                  <c:v>6.3381723291118508</c:v>
                </c:pt>
                <c:pt idx="1019">
                  <c:v>6.3287829540075347</c:v>
                </c:pt>
                <c:pt idx="1020">
                  <c:v>6.3193935789032176</c:v>
                </c:pt>
                <c:pt idx="1021">
                  <c:v>6.3100042037989015</c:v>
                </c:pt>
                <c:pt idx="1022">
                  <c:v>6.3006148286945844</c:v>
                </c:pt>
                <c:pt idx="1023">
                  <c:v>6.2912254535902683</c:v>
                </c:pt>
                <c:pt idx="1024">
                  <c:v>6.2818360784859513</c:v>
                </c:pt>
                <c:pt idx="1025">
                  <c:v>6.2724467033816351</c:v>
                </c:pt>
                <c:pt idx="1026">
                  <c:v>6.2630573282773181</c:v>
                </c:pt>
                <c:pt idx="1027">
                  <c:v>6.2536679531730019</c:v>
                </c:pt>
                <c:pt idx="1028">
                  <c:v>6.2442785780686849</c:v>
                </c:pt>
                <c:pt idx="1029">
                  <c:v>6.2348892029643679</c:v>
                </c:pt>
                <c:pt idx="1030">
                  <c:v>6.2254998278600517</c:v>
                </c:pt>
                <c:pt idx="1031">
                  <c:v>6.2161104527557347</c:v>
                </c:pt>
                <c:pt idx="1032">
                  <c:v>6.2067210776514186</c:v>
                </c:pt>
                <c:pt idx="1033">
                  <c:v>6.1973317025471015</c:v>
                </c:pt>
                <c:pt idx="1034">
                  <c:v>6.1879423274427854</c:v>
                </c:pt>
                <c:pt idx="1035">
                  <c:v>6.1785529523384684</c:v>
                </c:pt>
                <c:pt idx="1036">
                  <c:v>6.1691635772341513</c:v>
                </c:pt>
                <c:pt idx="1037">
                  <c:v>6.1597742021298352</c:v>
                </c:pt>
                <c:pt idx="1038">
                  <c:v>6.1503848270255181</c:v>
                </c:pt>
                <c:pt idx="1039">
                  <c:v>6.140995451921202</c:v>
                </c:pt>
                <c:pt idx="1040">
                  <c:v>6.131606076816885</c:v>
                </c:pt>
                <c:pt idx="1041">
                  <c:v>6.1222167017125688</c:v>
                </c:pt>
                <c:pt idx="1042">
                  <c:v>6.1128273266082518</c:v>
                </c:pt>
                <c:pt idx="1043">
                  <c:v>6.1034379515039356</c:v>
                </c:pt>
                <c:pt idx="1044">
                  <c:v>6.0940485763996186</c:v>
                </c:pt>
                <c:pt idx="1045">
                  <c:v>6.0846592012953025</c:v>
                </c:pt>
                <c:pt idx="1046">
                  <c:v>6.0752698261909854</c:v>
                </c:pt>
                <c:pt idx="1047">
                  <c:v>6.0658804510866684</c:v>
                </c:pt>
                <c:pt idx="1048">
                  <c:v>6.0564910759823523</c:v>
                </c:pt>
                <c:pt idx="1049">
                  <c:v>6.0471017008780352</c:v>
                </c:pt>
                <c:pt idx="1050">
                  <c:v>6.0377123257737191</c:v>
                </c:pt>
                <c:pt idx="1051">
                  <c:v>6.028322950669402</c:v>
                </c:pt>
                <c:pt idx="1052">
                  <c:v>6.0189335755650859</c:v>
                </c:pt>
                <c:pt idx="1053">
                  <c:v>6.0095442004607689</c:v>
                </c:pt>
                <c:pt idx="1054">
                  <c:v>6.0001548253564518</c:v>
                </c:pt>
                <c:pt idx="1055">
                  <c:v>5.9907654502521357</c:v>
                </c:pt>
                <c:pt idx="1056">
                  <c:v>5.9813760751478187</c:v>
                </c:pt>
                <c:pt idx="1057">
                  <c:v>5.9719867000435025</c:v>
                </c:pt>
                <c:pt idx="1058">
                  <c:v>5.9625973249391855</c:v>
                </c:pt>
                <c:pt idx="1059">
                  <c:v>5.9532079498348693</c:v>
                </c:pt>
                <c:pt idx="1060">
                  <c:v>5.9438185747305523</c:v>
                </c:pt>
                <c:pt idx="1061">
                  <c:v>5.9344291996262362</c:v>
                </c:pt>
                <c:pt idx="1062">
                  <c:v>5.9250398245219191</c:v>
                </c:pt>
                <c:pt idx="1063">
                  <c:v>5.915650449417603</c:v>
                </c:pt>
                <c:pt idx="1064">
                  <c:v>5.906261074313286</c:v>
                </c:pt>
                <c:pt idx="1065">
                  <c:v>5.8968716992089689</c:v>
                </c:pt>
                <c:pt idx="1066">
                  <c:v>5.8874823241046528</c:v>
                </c:pt>
                <c:pt idx="1067">
                  <c:v>5.8780929490003357</c:v>
                </c:pt>
                <c:pt idx="1068">
                  <c:v>5.8687035738960196</c:v>
                </c:pt>
                <c:pt idx="1069">
                  <c:v>5.8593141987917026</c:v>
                </c:pt>
                <c:pt idx="1070">
                  <c:v>5.8499248236873864</c:v>
                </c:pt>
                <c:pt idx="1071">
                  <c:v>5.8405354485830694</c:v>
                </c:pt>
                <c:pt idx="1072">
                  <c:v>5.8311460734787524</c:v>
                </c:pt>
                <c:pt idx="1073">
                  <c:v>5.8217566983744362</c:v>
                </c:pt>
                <c:pt idx="1074">
                  <c:v>5.8123673232701192</c:v>
                </c:pt>
                <c:pt idx="1075">
                  <c:v>5.802977948165803</c:v>
                </c:pt>
                <c:pt idx="1076">
                  <c:v>5.793588573061486</c:v>
                </c:pt>
                <c:pt idx="1077">
                  <c:v>5.7841991979571699</c:v>
                </c:pt>
                <c:pt idx="1078">
                  <c:v>5.7748098228528528</c:v>
                </c:pt>
                <c:pt idx="1079">
                  <c:v>5.7654204477485367</c:v>
                </c:pt>
                <c:pt idx="1080">
                  <c:v>5.7560310726442196</c:v>
                </c:pt>
                <c:pt idx="1081">
                  <c:v>5.7466416975399035</c:v>
                </c:pt>
                <c:pt idx="1082">
                  <c:v>5.7372523224355865</c:v>
                </c:pt>
                <c:pt idx="1083">
                  <c:v>5.7278629473312694</c:v>
                </c:pt>
                <c:pt idx="1084">
                  <c:v>5.7184735722269533</c:v>
                </c:pt>
                <c:pt idx="1085">
                  <c:v>5.7090841971226363</c:v>
                </c:pt>
                <c:pt idx="1086">
                  <c:v>5.6996948220183201</c:v>
                </c:pt>
                <c:pt idx="1087">
                  <c:v>5.6903054469140031</c:v>
                </c:pt>
                <c:pt idx="1088">
                  <c:v>5.6809160718096869</c:v>
                </c:pt>
                <c:pt idx="1089">
                  <c:v>5.6715266967053699</c:v>
                </c:pt>
                <c:pt idx="1090">
                  <c:v>5.6621373216010538</c:v>
                </c:pt>
                <c:pt idx="1091">
                  <c:v>5.6527479464967367</c:v>
                </c:pt>
                <c:pt idx="1092">
                  <c:v>5.6433585713924197</c:v>
                </c:pt>
                <c:pt idx="1093">
                  <c:v>5.6339691962881036</c:v>
                </c:pt>
                <c:pt idx="1094">
                  <c:v>5.6245798211837865</c:v>
                </c:pt>
                <c:pt idx="1095">
                  <c:v>5.6151904460794704</c:v>
                </c:pt>
                <c:pt idx="1096">
                  <c:v>5.6058010709751533</c:v>
                </c:pt>
                <c:pt idx="1097">
                  <c:v>5.5964116958708372</c:v>
                </c:pt>
                <c:pt idx="1098">
                  <c:v>5.5870223207665202</c:v>
                </c:pt>
                <c:pt idx="1099">
                  <c:v>5.577632945662204</c:v>
                </c:pt>
              </c:numCache>
            </c:numRef>
          </c:yVal>
        </c:ser>
        <c:ser>
          <c:idx val="9"/>
          <c:order val="9"/>
          <c:tx>
            <c:strRef>
              <c:f>Männer!$Z$5</c:f>
              <c:strCache>
                <c:ptCount val="1"/>
                <c:pt idx="0">
                  <c:v>52km Kraichgau</c:v>
                </c:pt>
              </c:strCache>
            </c:strRef>
          </c:tx>
          <c:marker>
            <c:symbol val="none"/>
          </c:marker>
          <c:xVal>
            <c:numRef>
              <c:f>Männer!$U$7:$U$1106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Männer!$Z$7:$Z$1106</c:f>
              <c:numCache>
                <c:formatCode>0.000</c:formatCode>
                <c:ptCount val="1100"/>
                <c:pt idx="0">
                  <c:v>18.698663993318398</c:v>
                </c:pt>
                <c:pt idx="1">
                  <c:v>18.687878365462655</c:v>
                </c:pt>
                <c:pt idx="2">
                  <c:v>18.677092737606912</c:v>
                </c:pt>
                <c:pt idx="3">
                  <c:v>18.666307109751166</c:v>
                </c:pt>
                <c:pt idx="4">
                  <c:v>18.655521481895423</c:v>
                </c:pt>
                <c:pt idx="5">
                  <c:v>18.644735854039681</c:v>
                </c:pt>
                <c:pt idx="6">
                  <c:v>18.633950226183934</c:v>
                </c:pt>
                <c:pt idx="7">
                  <c:v>18.623164598328188</c:v>
                </c:pt>
                <c:pt idx="8">
                  <c:v>18.612378970472449</c:v>
                </c:pt>
                <c:pt idx="9">
                  <c:v>18.601593342616702</c:v>
                </c:pt>
                <c:pt idx="10">
                  <c:v>18.590807714760956</c:v>
                </c:pt>
                <c:pt idx="11">
                  <c:v>18.580022086905217</c:v>
                </c:pt>
                <c:pt idx="12">
                  <c:v>18.569236459049471</c:v>
                </c:pt>
                <c:pt idx="13">
                  <c:v>18.558450831193724</c:v>
                </c:pt>
                <c:pt idx="14">
                  <c:v>18.547665203337985</c:v>
                </c:pt>
                <c:pt idx="15">
                  <c:v>18.536879575482239</c:v>
                </c:pt>
                <c:pt idx="16">
                  <c:v>18.526093947626492</c:v>
                </c:pt>
                <c:pt idx="17">
                  <c:v>18.515308319770753</c:v>
                </c:pt>
                <c:pt idx="18">
                  <c:v>18.504522691915007</c:v>
                </c:pt>
                <c:pt idx="19">
                  <c:v>18.49373706405926</c:v>
                </c:pt>
                <c:pt idx="20">
                  <c:v>18.482951436203518</c:v>
                </c:pt>
                <c:pt idx="21">
                  <c:v>18.472165808347775</c:v>
                </c:pt>
                <c:pt idx="22">
                  <c:v>18.461380180492029</c:v>
                </c:pt>
                <c:pt idx="23">
                  <c:v>18.450594552636286</c:v>
                </c:pt>
                <c:pt idx="24">
                  <c:v>18.439808924780543</c:v>
                </c:pt>
                <c:pt idx="25">
                  <c:v>18.429023296924797</c:v>
                </c:pt>
                <c:pt idx="26">
                  <c:v>18.418237669069054</c:v>
                </c:pt>
                <c:pt idx="27">
                  <c:v>18.407452041213311</c:v>
                </c:pt>
                <c:pt idx="28">
                  <c:v>18.396666413357565</c:v>
                </c:pt>
                <c:pt idx="29">
                  <c:v>18.385880785501822</c:v>
                </c:pt>
                <c:pt idx="30">
                  <c:v>18.375095157646079</c:v>
                </c:pt>
                <c:pt idx="31">
                  <c:v>18.364309529790333</c:v>
                </c:pt>
                <c:pt idx="32">
                  <c:v>18.35352390193459</c:v>
                </c:pt>
                <c:pt idx="33">
                  <c:v>18.342738274078847</c:v>
                </c:pt>
                <c:pt idx="34">
                  <c:v>18.331952646223101</c:v>
                </c:pt>
                <c:pt idx="35">
                  <c:v>18.321167018367358</c:v>
                </c:pt>
                <c:pt idx="36">
                  <c:v>18.310381390511616</c:v>
                </c:pt>
                <c:pt idx="37">
                  <c:v>18.299595762655869</c:v>
                </c:pt>
                <c:pt idx="38">
                  <c:v>18.288810134800126</c:v>
                </c:pt>
                <c:pt idx="39">
                  <c:v>18.278024506944384</c:v>
                </c:pt>
                <c:pt idx="40">
                  <c:v>18.267238879088637</c:v>
                </c:pt>
                <c:pt idx="41">
                  <c:v>18.256453251232895</c:v>
                </c:pt>
                <c:pt idx="42">
                  <c:v>18.245667623377152</c:v>
                </c:pt>
                <c:pt idx="43">
                  <c:v>18.234881995521405</c:v>
                </c:pt>
                <c:pt idx="44">
                  <c:v>18.224096367665663</c:v>
                </c:pt>
                <c:pt idx="45">
                  <c:v>18.21331073980992</c:v>
                </c:pt>
                <c:pt idx="46">
                  <c:v>18.202525111954174</c:v>
                </c:pt>
                <c:pt idx="47">
                  <c:v>18.191739484098431</c:v>
                </c:pt>
                <c:pt idx="48">
                  <c:v>18.180953856242688</c:v>
                </c:pt>
                <c:pt idx="49">
                  <c:v>18.170168228386942</c:v>
                </c:pt>
                <c:pt idx="50">
                  <c:v>18.159382600531199</c:v>
                </c:pt>
                <c:pt idx="51">
                  <c:v>18.148596972675456</c:v>
                </c:pt>
                <c:pt idx="52">
                  <c:v>18.13781134481971</c:v>
                </c:pt>
                <c:pt idx="53">
                  <c:v>18.127025716963967</c:v>
                </c:pt>
                <c:pt idx="54">
                  <c:v>18.116240089108224</c:v>
                </c:pt>
                <c:pt idx="55">
                  <c:v>18.105454461252478</c:v>
                </c:pt>
                <c:pt idx="56">
                  <c:v>18.094668833396735</c:v>
                </c:pt>
                <c:pt idx="57">
                  <c:v>18.083883205540992</c:v>
                </c:pt>
                <c:pt idx="58">
                  <c:v>18.073097577685246</c:v>
                </c:pt>
                <c:pt idx="59">
                  <c:v>18.062311949829503</c:v>
                </c:pt>
                <c:pt idx="60">
                  <c:v>18.051526321973761</c:v>
                </c:pt>
                <c:pt idx="61">
                  <c:v>18.040740694118014</c:v>
                </c:pt>
                <c:pt idx="62">
                  <c:v>18.029955066262271</c:v>
                </c:pt>
                <c:pt idx="63">
                  <c:v>18.019169438406529</c:v>
                </c:pt>
                <c:pt idx="64">
                  <c:v>18.008383810550782</c:v>
                </c:pt>
                <c:pt idx="65">
                  <c:v>17.99759818269504</c:v>
                </c:pt>
                <c:pt idx="66">
                  <c:v>17.986812554839297</c:v>
                </c:pt>
                <c:pt idx="67">
                  <c:v>17.97602692698355</c:v>
                </c:pt>
                <c:pt idx="68">
                  <c:v>17.965241299127808</c:v>
                </c:pt>
                <c:pt idx="69">
                  <c:v>17.954455671272065</c:v>
                </c:pt>
                <c:pt idx="70">
                  <c:v>17.943670043416319</c:v>
                </c:pt>
                <c:pt idx="71">
                  <c:v>17.932884415560572</c:v>
                </c:pt>
                <c:pt idx="72">
                  <c:v>17.922098787704833</c:v>
                </c:pt>
                <c:pt idx="73">
                  <c:v>17.911313159849087</c:v>
                </c:pt>
                <c:pt idx="74">
                  <c:v>17.90052753199334</c:v>
                </c:pt>
                <c:pt idx="75">
                  <c:v>17.889741904137601</c:v>
                </c:pt>
                <c:pt idx="76">
                  <c:v>17.878956276281855</c:v>
                </c:pt>
                <c:pt idx="77">
                  <c:v>17.868170648426108</c:v>
                </c:pt>
                <c:pt idx="78">
                  <c:v>17.857385020570369</c:v>
                </c:pt>
                <c:pt idx="79">
                  <c:v>17.846599392714623</c:v>
                </c:pt>
                <c:pt idx="80">
                  <c:v>17.835813764858877</c:v>
                </c:pt>
                <c:pt idx="81">
                  <c:v>17.825028137003137</c:v>
                </c:pt>
                <c:pt idx="82">
                  <c:v>17.814242509147391</c:v>
                </c:pt>
                <c:pt idx="83">
                  <c:v>17.803456881291645</c:v>
                </c:pt>
                <c:pt idx="84">
                  <c:v>17.792671253435902</c:v>
                </c:pt>
                <c:pt idx="85">
                  <c:v>17.781885625580159</c:v>
                </c:pt>
                <c:pt idx="86">
                  <c:v>17.771099997724413</c:v>
                </c:pt>
                <c:pt idx="87">
                  <c:v>17.76031436986867</c:v>
                </c:pt>
                <c:pt idx="88">
                  <c:v>17.749528742012927</c:v>
                </c:pt>
                <c:pt idx="89">
                  <c:v>17.738743114157181</c:v>
                </c:pt>
                <c:pt idx="90">
                  <c:v>17.727957486301438</c:v>
                </c:pt>
                <c:pt idx="91">
                  <c:v>17.717171858445695</c:v>
                </c:pt>
                <c:pt idx="92">
                  <c:v>17.706386230589949</c:v>
                </c:pt>
                <c:pt idx="93">
                  <c:v>17.695600602734206</c:v>
                </c:pt>
                <c:pt idx="94">
                  <c:v>17.684814974878464</c:v>
                </c:pt>
                <c:pt idx="95">
                  <c:v>17.674029347022717</c:v>
                </c:pt>
                <c:pt idx="96">
                  <c:v>17.663243719166974</c:v>
                </c:pt>
                <c:pt idx="97">
                  <c:v>17.652458091311232</c:v>
                </c:pt>
                <c:pt idx="98">
                  <c:v>17.641672463455485</c:v>
                </c:pt>
                <c:pt idx="99">
                  <c:v>17.630886835599743</c:v>
                </c:pt>
                <c:pt idx="100">
                  <c:v>17.620101207744</c:v>
                </c:pt>
                <c:pt idx="101">
                  <c:v>17.609315579888253</c:v>
                </c:pt>
                <c:pt idx="102">
                  <c:v>17.598529952032511</c:v>
                </c:pt>
                <c:pt idx="103">
                  <c:v>17.587744324176768</c:v>
                </c:pt>
                <c:pt idx="104">
                  <c:v>17.576958696321022</c:v>
                </c:pt>
                <c:pt idx="105">
                  <c:v>17.566173068465279</c:v>
                </c:pt>
                <c:pt idx="106">
                  <c:v>17.555387440609536</c:v>
                </c:pt>
                <c:pt idx="107">
                  <c:v>17.54460181275379</c:v>
                </c:pt>
                <c:pt idx="108">
                  <c:v>17.533816184898047</c:v>
                </c:pt>
                <c:pt idx="109">
                  <c:v>17.523030557042304</c:v>
                </c:pt>
                <c:pt idx="110">
                  <c:v>17.512244929186558</c:v>
                </c:pt>
                <c:pt idx="111">
                  <c:v>17.501459301330815</c:v>
                </c:pt>
                <c:pt idx="112">
                  <c:v>17.490673673475072</c:v>
                </c:pt>
                <c:pt idx="113">
                  <c:v>17.479888045619326</c:v>
                </c:pt>
                <c:pt idx="114">
                  <c:v>17.469102417763583</c:v>
                </c:pt>
                <c:pt idx="115">
                  <c:v>17.45831678990784</c:v>
                </c:pt>
                <c:pt idx="116">
                  <c:v>17.447531162052094</c:v>
                </c:pt>
                <c:pt idx="117">
                  <c:v>17.436745534196351</c:v>
                </c:pt>
                <c:pt idx="118">
                  <c:v>17.425959906340609</c:v>
                </c:pt>
                <c:pt idx="119">
                  <c:v>17.415174278484862</c:v>
                </c:pt>
                <c:pt idx="120">
                  <c:v>17.404388650629119</c:v>
                </c:pt>
                <c:pt idx="121">
                  <c:v>17.393603022773377</c:v>
                </c:pt>
                <c:pt idx="122">
                  <c:v>17.38281739491763</c:v>
                </c:pt>
                <c:pt idx="123">
                  <c:v>17.372031767061888</c:v>
                </c:pt>
                <c:pt idx="124">
                  <c:v>17.361246139206145</c:v>
                </c:pt>
                <c:pt idx="125">
                  <c:v>17.350460511350398</c:v>
                </c:pt>
                <c:pt idx="126">
                  <c:v>17.339674883494656</c:v>
                </c:pt>
                <c:pt idx="127">
                  <c:v>17.328889255638913</c:v>
                </c:pt>
                <c:pt idx="128">
                  <c:v>17.318103627783167</c:v>
                </c:pt>
                <c:pt idx="129">
                  <c:v>17.307317999927424</c:v>
                </c:pt>
                <c:pt idx="130">
                  <c:v>17.296532372071681</c:v>
                </c:pt>
                <c:pt idx="131">
                  <c:v>17.285746744215935</c:v>
                </c:pt>
                <c:pt idx="132">
                  <c:v>17.274961116360192</c:v>
                </c:pt>
                <c:pt idx="133">
                  <c:v>17.264175488504449</c:v>
                </c:pt>
                <c:pt idx="134">
                  <c:v>17.253389860648703</c:v>
                </c:pt>
                <c:pt idx="135">
                  <c:v>17.242604232792957</c:v>
                </c:pt>
                <c:pt idx="136">
                  <c:v>17.231818604937217</c:v>
                </c:pt>
                <c:pt idx="137">
                  <c:v>17.221032977081471</c:v>
                </c:pt>
                <c:pt idx="138">
                  <c:v>17.210247349225725</c:v>
                </c:pt>
                <c:pt idx="139">
                  <c:v>17.199461721369985</c:v>
                </c:pt>
                <c:pt idx="140">
                  <c:v>17.188676093514239</c:v>
                </c:pt>
                <c:pt idx="141">
                  <c:v>17.177890465658493</c:v>
                </c:pt>
                <c:pt idx="142">
                  <c:v>17.167104837802754</c:v>
                </c:pt>
                <c:pt idx="143">
                  <c:v>17.156319209947007</c:v>
                </c:pt>
                <c:pt idx="144">
                  <c:v>17.145533582091261</c:v>
                </c:pt>
                <c:pt idx="145">
                  <c:v>17.134747954235522</c:v>
                </c:pt>
                <c:pt idx="146">
                  <c:v>17.123962326379775</c:v>
                </c:pt>
                <c:pt idx="147">
                  <c:v>17.113176698524029</c:v>
                </c:pt>
                <c:pt idx="148">
                  <c:v>17.102391070668286</c:v>
                </c:pt>
                <c:pt idx="149">
                  <c:v>17.091605442812543</c:v>
                </c:pt>
                <c:pt idx="150">
                  <c:v>17.080819814956797</c:v>
                </c:pt>
                <c:pt idx="151">
                  <c:v>17.070034187101054</c:v>
                </c:pt>
                <c:pt idx="152">
                  <c:v>17.059248559245312</c:v>
                </c:pt>
                <c:pt idx="153">
                  <c:v>17.048462931389565</c:v>
                </c:pt>
                <c:pt idx="154">
                  <c:v>17.037677303533822</c:v>
                </c:pt>
                <c:pt idx="155">
                  <c:v>17.02689167567808</c:v>
                </c:pt>
                <c:pt idx="156">
                  <c:v>17.016106047822333</c:v>
                </c:pt>
                <c:pt idx="157">
                  <c:v>17.005320419966591</c:v>
                </c:pt>
                <c:pt idx="158">
                  <c:v>16.994534792110848</c:v>
                </c:pt>
                <c:pt idx="159">
                  <c:v>16.983749164255102</c:v>
                </c:pt>
                <c:pt idx="160">
                  <c:v>16.972963536399359</c:v>
                </c:pt>
                <c:pt idx="161">
                  <c:v>16.962177908543616</c:v>
                </c:pt>
                <c:pt idx="162">
                  <c:v>16.95139228068787</c:v>
                </c:pt>
                <c:pt idx="163">
                  <c:v>16.940606652832127</c:v>
                </c:pt>
                <c:pt idx="164">
                  <c:v>16.929821024976384</c:v>
                </c:pt>
                <c:pt idx="165">
                  <c:v>16.919035397120638</c:v>
                </c:pt>
                <c:pt idx="166">
                  <c:v>16.908249769264895</c:v>
                </c:pt>
                <c:pt idx="167">
                  <c:v>16.897464141409152</c:v>
                </c:pt>
                <c:pt idx="168">
                  <c:v>16.886678513553406</c:v>
                </c:pt>
                <c:pt idx="169">
                  <c:v>16.875892885697663</c:v>
                </c:pt>
                <c:pt idx="170">
                  <c:v>16.86510725784192</c:v>
                </c:pt>
                <c:pt idx="171">
                  <c:v>16.854321629986174</c:v>
                </c:pt>
                <c:pt idx="172">
                  <c:v>16.843536002130431</c:v>
                </c:pt>
                <c:pt idx="173">
                  <c:v>16.832750374274688</c:v>
                </c:pt>
                <c:pt idx="174">
                  <c:v>16.821964746418942</c:v>
                </c:pt>
                <c:pt idx="175">
                  <c:v>16.811179118563199</c:v>
                </c:pt>
                <c:pt idx="176">
                  <c:v>16.800393490707457</c:v>
                </c:pt>
                <c:pt idx="177">
                  <c:v>16.78960786285171</c:v>
                </c:pt>
                <c:pt idx="178">
                  <c:v>16.778822234995967</c:v>
                </c:pt>
                <c:pt idx="179">
                  <c:v>16.768036607140225</c:v>
                </c:pt>
                <c:pt idx="180">
                  <c:v>16.757250979284478</c:v>
                </c:pt>
                <c:pt idx="181">
                  <c:v>16.746465351428736</c:v>
                </c:pt>
                <c:pt idx="182">
                  <c:v>16.735679723572993</c:v>
                </c:pt>
                <c:pt idx="183">
                  <c:v>16.724894095717247</c:v>
                </c:pt>
                <c:pt idx="184">
                  <c:v>16.714108467861504</c:v>
                </c:pt>
                <c:pt idx="185">
                  <c:v>16.703322840005761</c:v>
                </c:pt>
                <c:pt idx="186">
                  <c:v>16.692537212150015</c:v>
                </c:pt>
                <c:pt idx="187">
                  <c:v>16.681751584294272</c:v>
                </c:pt>
                <c:pt idx="188">
                  <c:v>16.670965956438529</c:v>
                </c:pt>
                <c:pt idx="189">
                  <c:v>16.660180328582783</c:v>
                </c:pt>
                <c:pt idx="190">
                  <c:v>16.64939470072704</c:v>
                </c:pt>
                <c:pt idx="191">
                  <c:v>16.638609072871297</c:v>
                </c:pt>
                <c:pt idx="192">
                  <c:v>16.627823445015551</c:v>
                </c:pt>
                <c:pt idx="193">
                  <c:v>16.617037817159808</c:v>
                </c:pt>
                <c:pt idx="194">
                  <c:v>16.606252189304065</c:v>
                </c:pt>
                <c:pt idx="195">
                  <c:v>16.595466561448319</c:v>
                </c:pt>
                <c:pt idx="196">
                  <c:v>16.584680933592576</c:v>
                </c:pt>
                <c:pt idx="197">
                  <c:v>16.573895305736833</c:v>
                </c:pt>
                <c:pt idx="198">
                  <c:v>16.563109677881087</c:v>
                </c:pt>
                <c:pt idx="199">
                  <c:v>16.552324050025341</c:v>
                </c:pt>
                <c:pt idx="200">
                  <c:v>16.541538422169602</c:v>
                </c:pt>
                <c:pt idx="201">
                  <c:v>16.530752794313855</c:v>
                </c:pt>
                <c:pt idx="202">
                  <c:v>16.519967166458109</c:v>
                </c:pt>
                <c:pt idx="203">
                  <c:v>16.50918153860237</c:v>
                </c:pt>
                <c:pt idx="204">
                  <c:v>16.498395910746623</c:v>
                </c:pt>
                <c:pt idx="205">
                  <c:v>16.487610282890877</c:v>
                </c:pt>
                <c:pt idx="206">
                  <c:v>16.476824655035138</c:v>
                </c:pt>
                <c:pt idx="207">
                  <c:v>16.466039027179391</c:v>
                </c:pt>
                <c:pt idx="208">
                  <c:v>16.455253399323645</c:v>
                </c:pt>
                <c:pt idx="209">
                  <c:v>16.444467771467906</c:v>
                </c:pt>
                <c:pt idx="210">
                  <c:v>16.43368214361216</c:v>
                </c:pt>
                <c:pt idx="211">
                  <c:v>16.422896515756413</c:v>
                </c:pt>
                <c:pt idx="212">
                  <c:v>16.412110887900671</c:v>
                </c:pt>
                <c:pt idx="213">
                  <c:v>16.401325260044928</c:v>
                </c:pt>
                <c:pt idx="214">
                  <c:v>16.390539632189181</c:v>
                </c:pt>
                <c:pt idx="215">
                  <c:v>16.379754004333439</c:v>
                </c:pt>
                <c:pt idx="216">
                  <c:v>16.368968376477696</c:v>
                </c:pt>
                <c:pt idx="217">
                  <c:v>16.35818274862195</c:v>
                </c:pt>
                <c:pt idx="218">
                  <c:v>16.347397120766207</c:v>
                </c:pt>
                <c:pt idx="219">
                  <c:v>16.336611492910464</c:v>
                </c:pt>
                <c:pt idx="220">
                  <c:v>16.325825865054718</c:v>
                </c:pt>
                <c:pt idx="221">
                  <c:v>16.315040237198975</c:v>
                </c:pt>
                <c:pt idx="222">
                  <c:v>16.304254609343232</c:v>
                </c:pt>
                <c:pt idx="223">
                  <c:v>16.293468981487486</c:v>
                </c:pt>
                <c:pt idx="224">
                  <c:v>16.282683353631743</c:v>
                </c:pt>
                <c:pt idx="225">
                  <c:v>16.271897725776</c:v>
                </c:pt>
                <c:pt idx="226">
                  <c:v>16.261112097920254</c:v>
                </c:pt>
                <c:pt idx="227">
                  <c:v>16.250326470064511</c:v>
                </c:pt>
                <c:pt idx="228">
                  <c:v>16.239540842208768</c:v>
                </c:pt>
                <c:pt idx="229">
                  <c:v>16.228755214353022</c:v>
                </c:pt>
                <c:pt idx="230">
                  <c:v>16.217969586497279</c:v>
                </c:pt>
                <c:pt idx="231">
                  <c:v>16.207183958641536</c:v>
                </c:pt>
                <c:pt idx="232">
                  <c:v>16.19639833078579</c:v>
                </c:pt>
                <c:pt idx="233">
                  <c:v>16.185612702930047</c:v>
                </c:pt>
                <c:pt idx="234">
                  <c:v>16.174827075074305</c:v>
                </c:pt>
                <c:pt idx="235">
                  <c:v>16.164041447218558</c:v>
                </c:pt>
                <c:pt idx="236">
                  <c:v>16.153255819362816</c:v>
                </c:pt>
                <c:pt idx="237">
                  <c:v>16.142470191507073</c:v>
                </c:pt>
                <c:pt idx="238">
                  <c:v>16.131684563651326</c:v>
                </c:pt>
                <c:pt idx="239">
                  <c:v>16.120898935795584</c:v>
                </c:pt>
                <c:pt idx="240">
                  <c:v>16.110113307939841</c:v>
                </c:pt>
                <c:pt idx="241">
                  <c:v>16.099327680084095</c:v>
                </c:pt>
                <c:pt idx="242">
                  <c:v>16.088542052228352</c:v>
                </c:pt>
                <c:pt idx="243">
                  <c:v>16.077756424372609</c:v>
                </c:pt>
                <c:pt idx="244">
                  <c:v>16.066970796516863</c:v>
                </c:pt>
                <c:pt idx="245">
                  <c:v>16.05618516866112</c:v>
                </c:pt>
                <c:pt idx="246">
                  <c:v>16.045399540805377</c:v>
                </c:pt>
                <c:pt idx="247">
                  <c:v>16.034613912949631</c:v>
                </c:pt>
                <c:pt idx="248">
                  <c:v>16.023828285093888</c:v>
                </c:pt>
                <c:pt idx="249">
                  <c:v>16.013042657238145</c:v>
                </c:pt>
                <c:pt idx="250">
                  <c:v>16.002257029382399</c:v>
                </c:pt>
                <c:pt idx="251">
                  <c:v>15.991471401526656</c:v>
                </c:pt>
                <c:pt idx="252">
                  <c:v>15.980685773670912</c:v>
                </c:pt>
                <c:pt idx="253">
                  <c:v>15.969900145815167</c:v>
                </c:pt>
                <c:pt idx="254">
                  <c:v>15.959114517959424</c:v>
                </c:pt>
                <c:pt idx="255">
                  <c:v>15.94832889010368</c:v>
                </c:pt>
                <c:pt idx="256">
                  <c:v>15.937543262247935</c:v>
                </c:pt>
                <c:pt idx="257">
                  <c:v>15.926757634392192</c:v>
                </c:pt>
                <c:pt idx="258">
                  <c:v>15.915972006536448</c:v>
                </c:pt>
                <c:pt idx="259">
                  <c:v>15.905186378680703</c:v>
                </c:pt>
                <c:pt idx="260">
                  <c:v>15.894400750824961</c:v>
                </c:pt>
                <c:pt idx="261">
                  <c:v>15.883615122969216</c:v>
                </c:pt>
                <c:pt idx="262">
                  <c:v>15.872829495113471</c:v>
                </c:pt>
                <c:pt idx="263">
                  <c:v>15.862043867257727</c:v>
                </c:pt>
                <c:pt idx="264">
                  <c:v>15.851258239401984</c:v>
                </c:pt>
                <c:pt idx="265">
                  <c:v>15.84047261154624</c:v>
                </c:pt>
                <c:pt idx="266">
                  <c:v>15.829686983690495</c:v>
                </c:pt>
                <c:pt idx="267">
                  <c:v>15.818901355834752</c:v>
                </c:pt>
                <c:pt idx="268">
                  <c:v>15.808115727979008</c:v>
                </c:pt>
                <c:pt idx="269">
                  <c:v>15.797330100123263</c:v>
                </c:pt>
                <c:pt idx="270">
                  <c:v>15.78654447226752</c:v>
                </c:pt>
                <c:pt idx="271">
                  <c:v>15.775758844411776</c:v>
                </c:pt>
                <c:pt idx="272">
                  <c:v>15.764973216556031</c:v>
                </c:pt>
                <c:pt idx="273">
                  <c:v>15.754187588700288</c:v>
                </c:pt>
                <c:pt idx="274">
                  <c:v>15.743401960844544</c:v>
                </c:pt>
                <c:pt idx="275">
                  <c:v>15.732616332988799</c:v>
                </c:pt>
                <c:pt idx="276">
                  <c:v>15.721830705133055</c:v>
                </c:pt>
                <c:pt idx="277">
                  <c:v>15.711045077277312</c:v>
                </c:pt>
                <c:pt idx="278">
                  <c:v>15.700259449421567</c:v>
                </c:pt>
                <c:pt idx="279">
                  <c:v>15.689473821565823</c:v>
                </c:pt>
                <c:pt idx="280">
                  <c:v>15.67868819371008</c:v>
                </c:pt>
                <c:pt idx="281">
                  <c:v>15.667902565854336</c:v>
                </c:pt>
                <c:pt idx="282">
                  <c:v>15.657116937998591</c:v>
                </c:pt>
                <c:pt idx="283">
                  <c:v>15.646331310142848</c:v>
                </c:pt>
                <c:pt idx="284">
                  <c:v>15.635545682287104</c:v>
                </c:pt>
                <c:pt idx="285">
                  <c:v>15.624760054431359</c:v>
                </c:pt>
                <c:pt idx="286">
                  <c:v>15.613974426575616</c:v>
                </c:pt>
                <c:pt idx="287">
                  <c:v>15.603188798719872</c:v>
                </c:pt>
                <c:pt idx="288">
                  <c:v>15.592403170864127</c:v>
                </c:pt>
                <c:pt idx="289">
                  <c:v>15.581617543008385</c:v>
                </c:pt>
                <c:pt idx="290">
                  <c:v>15.57083191515264</c:v>
                </c:pt>
                <c:pt idx="291">
                  <c:v>15.560046287296895</c:v>
                </c:pt>
                <c:pt idx="292">
                  <c:v>15.549260659441153</c:v>
                </c:pt>
                <c:pt idx="293">
                  <c:v>15.538475031585408</c:v>
                </c:pt>
                <c:pt idx="294">
                  <c:v>15.527689403729664</c:v>
                </c:pt>
                <c:pt idx="295">
                  <c:v>15.516903775873919</c:v>
                </c:pt>
                <c:pt idx="296">
                  <c:v>15.506118148018176</c:v>
                </c:pt>
                <c:pt idx="297">
                  <c:v>15.495332520162432</c:v>
                </c:pt>
                <c:pt idx="298">
                  <c:v>15.484546892306687</c:v>
                </c:pt>
                <c:pt idx="299">
                  <c:v>15.473761264450944</c:v>
                </c:pt>
                <c:pt idx="300">
                  <c:v>15.4629756365952</c:v>
                </c:pt>
                <c:pt idx="301">
                  <c:v>15.452190008739455</c:v>
                </c:pt>
                <c:pt idx="302">
                  <c:v>15.441404380883712</c:v>
                </c:pt>
                <c:pt idx="303">
                  <c:v>15.430618753027968</c:v>
                </c:pt>
                <c:pt idx="304">
                  <c:v>15.419833125172223</c:v>
                </c:pt>
                <c:pt idx="305">
                  <c:v>15.409047497316481</c:v>
                </c:pt>
                <c:pt idx="306">
                  <c:v>15.398261869460736</c:v>
                </c:pt>
                <c:pt idx="307">
                  <c:v>15.387476241604992</c:v>
                </c:pt>
                <c:pt idx="308">
                  <c:v>15.376690613749247</c:v>
                </c:pt>
                <c:pt idx="309">
                  <c:v>15.365904985893504</c:v>
                </c:pt>
                <c:pt idx="310">
                  <c:v>15.35511935803776</c:v>
                </c:pt>
                <c:pt idx="311">
                  <c:v>15.344333730182015</c:v>
                </c:pt>
                <c:pt idx="312">
                  <c:v>15.333548102326272</c:v>
                </c:pt>
                <c:pt idx="313">
                  <c:v>15.322762474470528</c:v>
                </c:pt>
                <c:pt idx="314">
                  <c:v>15.311976846614783</c:v>
                </c:pt>
                <c:pt idx="315">
                  <c:v>15.30119121875904</c:v>
                </c:pt>
                <c:pt idx="316">
                  <c:v>15.290405590903296</c:v>
                </c:pt>
                <c:pt idx="317">
                  <c:v>15.279619963047551</c:v>
                </c:pt>
                <c:pt idx="318">
                  <c:v>15.268834335191809</c:v>
                </c:pt>
                <c:pt idx="319">
                  <c:v>15.258048707336064</c:v>
                </c:pt>
                <c:pt idx="320">
                  <c:v>15.247263079480319</c:v>
                </c:pt>
                <c:pt idx="321">
                  <c:v>15.236477451624577</c:v>
                </c:pt>
                <c:pt idx="322">
                  <c:v>15.225691823768832</c:v>
                </c:pt>
                <c:pt idx="323">
                  <c:v>15.214906195913088</c:v>
                </c:pt>
                <c:pt idx="324">
                  <c:v>15.204120568057345</c:v>
                </c:pt>
                <c:pt idx="325">
                  <c:v>15.1933349402016</c:v>
                </c:pt>
                <c:pt idx="326">
                  <c:v>15.182549312345856</c:v>
                </c:pt>
                <c:pt idx="327">
                  <c:v>15.171763684490111</c:v>
                </c:pt>
                <c:pt idx="328">
                  <c:v>15.160978056634368</c:v>
                </c:pt>
                <c:pt idx="329">
                  <c:v>15.150192428778624</c:v>
                </c:pt>
                <c:pt idx="330">
                  <c:v>15.139406800922879</c:v>
                </c:pt>
                <c:pt idx="331">
                  <c:v>15.128621173067136</c:v>
                </c:pt>
                <c:pt idx="332">
                  <c:v>15.117835545211392</c:v>
                </c:pt>
                <c:pt idx="333">
                  <c:v>15.107049917355647</c:v>
                </c:pt>
                <c:pt idx="334">
                  <c:v>15.096264289499905</c:v>
                </c:pt>
                <c:pt idx="335">
                  <c:v>15.08547866164416</c:v>
                </c:pt>
                <c:pt idx="336">
                  <c:v>15.074693033788416</c:v>
                </c:pt>
                <c:pt idx="337">
                  <c:v>15.063907405932673</c:v>
                </c:pt>
                <c:pt idx="338">
                  <c:v>15.053121778076928</c:v>
                </c:pt>
                <c:pt idx="339">
                  <c:v>15.042336150221184</c:v>
                </c:pt>
                <c:pt idx="340">
                  <c:v>15.031550522365439</c:v>
                </c:pt>
                <c:pt idx="341">
                  <c:v>15.020764894509696</c:v>
                </c:pt>
                <c:pt idx="342">
                  <c:v>15.009979266653952</c:v>
                </c:pt>
                <c:pt idx="343">
                  <c:v>14.999193638798207</c:v>
                </c:pt>
                <c:pt idx="344">
                  <c:v>14.988408010942464</c:v>
                </c:pt>
                <c:pt idx="345">
                  <c:v>14.97762238308672</c:v>
                </c:pt>
                <c:pt idx="346">
                  <c:v>14.966836755230975</c:v>
                </c:pt>
                <c:pt idx="347">
                  <c:v>14.956051127375233</c:v>
                </c:pt>
                <c:pt idx="348">
                  <c:v>14.945265499519488</c:v>
                </c:pt>
                <c:pt idx="349">
                  <c:v>14.934479871663743</c:v>
                </c:pt>
                <c:pt idx="350">
                  <c:v>14.923694243808001</c:v>
                </c:pt>
                <c:pt idx="351">
                  <c:v>14.912908615952256</c:v>
                </c:pt>
                <c:pt idx="352">
                  <c:v>14.902122988096512</c:v>
                </c:pt>
                <c:pt idx="353">
                  <c:v>14.891337360240769</c:v>
                </c:pt>
                <c:pt idx="354">
                  <c:v>14.880551732385024</c:v>
                </c:pt>
                <c:pt idx="355">
                  <c:v>14.86976610452928</c:v>
                </c:pt>
                <c:pt idx="356">
                  <c:v>14.858980476673537</c:v>
                </c:pt>
                <c:pt idx="357">
                  <c:v>14.848194848817792</c:v>
                </c:pt>
                <c:pt idx="358">
                  <c:v>14.837409220962048</c:v>
                </c:pt>
                <c:pt idx="359">
                  <c:v>14.826623593106305</c:v>
                </c:pt>
                <c:pt idx="360">
                  <c:v>14.815837965250561</c:v>
                </c:pt>
                <c:pt idx="361">
                  <c:v>14.805052337394816</c:v>
                </c:pt>
                <c:pt idx="362">
                  <c:v>14.794266709539073</c:v>
                </c:pt>
                <c:pt idx="363">
                  <c:v>14.783481081683327</c:v>
                </c:pt>
                <c:pt idx="364">
                  <c:v>14.772695453827584</c:v>
                </c:pt>
                <c:pt idx="365">
                  <c:v>14.761909825971841</c:v>
                </c:pt>
                <c:pt idx="366">
                  <c:v>14.751124198116095</c:v>
                </c:pt>
                <c:pt idx="367">
                  <c:v>14.740338570260352</c:v>
                </c:pt>
                <c:pt idx="368">
                  <c:v>14.729552942404608</c:v>
                </c:pt>
                <c:pt idx="369">
                  <c:v>14.718767314548863</c:v>
                </c:pt>
                <c:pt idx="370">
                  <c:v>14.70798168669312</c:v>
                </c:pt>
                <c:pt idx="371">
                  <c:v>14.697196058837376</c:v>
                </c:pt>
                <c:pt idx="372">
                  <c:v>14.686410430981631</c:v>
                </c:pt>
                <c:pt idx="373">
                  <c:v>14.675624803125888</c:v>
                </c:pt>
                <c:pt idx="374">
                  <c:v>14.664839175270144</c:v>
                </c:pt>
                <c:pt idx="375">
                  <c:v>14.654053547414399</c:v>
                </c:pt>
                <c:pt idx="376">
                  <c:v>14.643267919558657</c:v>
                </c:pt>
                <c:pt idx="377">
                  <c:v>14.632482291702912</c:v>
                </c:pt>
                <c:pt idx="378">
                  <c:v>14.621696663847167</c:v>
                </c:pt>
                <c:pt idx="379">
                  <c:v>14.610911035991425</c:v>
                </c:pt>
                <c:pt idx="380">
                  <c:v>14.60012540813568</c:v>
                </c:pt>
                <c:pt idx="381">
                  <c:v>14.589339780279936</c:v>
                </c:pt>
                <c:pt idx="382">
                  <c:v>14.578554152424193</c:v>
                </c:pt>
                <c:pt idx="383">
                  <c:v>14.567768524568448</c:v>
                </c:pt>
                <c:pt idx="384">
                  <c:v>14.556982896712704</c:v>
                </c:pt>
                <c:pt idx="385">
                  <c:v>14.546197268856961</c:v>
                </c:pt>
                <c:pt idx="386">
                  <c:v>14.535411641001216</c:v>
                </c:pt>
                <c:pt idx="387">
                  <c:v>14.524626013145472</c:v>
                </c:pt>
                <c:pt idx="388">
                  <c:v>14.513840385289729</c:v>
                </c:pt>
                <c:pt idx="389">
                  <c:v>14.503054757433985</c:v>
                </c:pt>
                <c:pt idx="390">
                  <c:v>14.49226912957824</c:v>
                </c:pt>
                <c:pt idx="391">
                  <c:v>14.481483501722497</c:v>
                </c:pt>
                <c:pt idx="392">
                  <c:v>14.470697873866753</c:v>
                </c:pt>
                <c:pt idx="393">
                  <c:v>14.459912246011008</c:v>
                </c:pt>
                <c:pt idx="394">
                  <c:v>14.449126618155265</c:v>
                </c:pt>
                <c:pt idx="395">
                  <c:v>14.438340990299519</c:v>
                </c:pt>
                <c:pt idx="396">
                  <c:v>14.427555362443776</c:v>
                </c:pt>
                <c:pt idx="397">
                  <c:v>14.416769734588033</c:v>
                </c:pt>
                <c:pt idx="398">
                  <c:v>14.405984106732287</c:v>
                </c:pt>
                <c:pt idx="399">
                  <c:v>14.395198478876544</c:v>
                </c:pt>
                <c:pt idx="400">
                  <c:v>14.3844128510208</c:v>
                </c:pt>
                <c:pt idx="401">
                  <c:v>14.373627223165055</c:v>
                </c:pt>
                <c:pt idx="402">
                  <c:v>14.362841595309312</c:v>
                </c:pt>
                <c:pt idx="403">
                  <c:v>14.352055967453568</c:v>
                </c:pt>
                <c:pt idx="404">
                  <c:v>14.341270339597823</c:v>
                </c:pt>
                <c:pt idx="405">
                  <c:v>14.330484711742081</c:v>
                </c:pt>
                <c:pt idx="406">
                  <c:v>14.319699083886336</c:v>
                </c:pt>
                <c:pt idx="407">
                  <c:v>14.308913456030592</c:v>
                </c:pt>
                <c:pt idx="408">
                  <c:v>14.298127828174849</c:v>
                </c:pt>
                <c:pt idx="409">
                  <c:v>14.287342200319104</c:v>
                </c:pt>
                <c:pt idx="410">
                  <c:v>14.27655657246336</c:v>
                </c:pt>
                <c:pt idx="411">
                  <c:v>14.265770944607617</c:v>
                </c:pt>
                <c:pt idx="412">
                  <c:v>14.254985316751872</c:v>
                </c:pt>
                <c:pt idx="413">
                  <c:v>14.244199688896128</c:v>
                </c:pt>
                <c:pt idx="414">
                  <c:v>14.233414061040385</c:v>
                </c:pt>
                <c:pt idx="415">
                  <c:v>14.22262843318464</c:v>
                </c:pt>
                <c:pt idx="416">
                  <c:v>14.211842805328896</c:v>
                </c:pt>
                <c:pt idx="417">
                  <c:v>14.201057177473153</c:v>
                </c:pt>
                <c:pt idx="418">
                  <c:v>14.190271549617409</c:v>
                </c:pt>
                <c:pt idx="419">
                  <c:v>14.179485921761664</c:v>
                </c:pt>
                <c:pt idx="420">
                  <c:v>14.168700293905921</c:v>
                </c:pt>
                <c:pt idx="421">
                  <c:v>14.157914666050177</c:v>
                </c:pt>
                <c:pt idx="422">
                  <c:v>14.147129038194432</c:v>
                </c:pt>
                <c:pt idx="423">
                  <c:v>14.136343410338689</c:v>
                </c:pt>
                <c:pt idx="424">
                  <c:v>14.125557782482945</c:v>
                </c:pt>
                <c:pt idx="425">
                  <c:v>14.1147721546272</c:v>
                </c:pt>
                <c:pt idx="426">
                  <c:v>14.103986526771457</c:v>
                </c:pt>
                <c:pt idx="427">
                  <c:v>14.093200898915711</c:v>
                </c:pt>
                <c:pt idx="428">
                  <c:v>14.082415271059968</c:v>
                </c:pt>
                <c:pt idx="429">
                  <c:v>14.071629643204226</c:v>
                </c:pt>
                <c:pt idx="430">
                  <c:v>14.060844015348479</c:v>
                </c:pt>
                <c:pt idx="431">
                  <c:v>14.050058387492737</c:v>
                </c:pt>
                <c:pt idx="432">
                  <c:v>14.039272759636992</c:v>
                </c:pt>
                <c:pt idx="433">
                  <c:v>14.028487131781247</c:v>
                </c:pt>
                <c:pt idx="434">
                  <c:v>14.017701503925505</c:v>
                </c:pt>
                <c:pt idx="435">
                  <c:v>14.00691587606976</c:v>
                </c:pt>
                <c:pt idx="436">
                  <c:v>13.996130248214016</c:v>
                </c:pt>
                <c:pt idx="437">
                  <c:v>13.985344620358273</c:v>
                </c:pt>
                <c:pt idx="438">
                  <c:v>13.974558992502528</c:v>
                </c:pt>
                <c:pt idx="439">
                  <c:v>13.963773364646784</c:v>
                </c:pt>
                <c:pt idx="440">
                  <c:v>13.952987736791041</c:v>
                </c:pt>
                <c:pt idx="441">
                  <c:v>13.942202108935296</c:v>
                </c:pt>
                <c:pt idx="442">
                  <c:v>13.931416481079552</c:v>
                </c:pt>
                <c:pt idx="443">
                  <c:v>13.920630853223809</c:v>
                </c:pt>
                <c:pt idx="444">
                  <c:v>13.909845225368064</c:v>
                </c:pt>
                <c:pt idx="445">
                  <c:v>13.89905959751232</c:v>
                </c:pt>
                <c:pt idx="446">
                  <c:v>13.888273969656577</c:v>
                </c:pt>
                <c:pt idx="447">
                  <c:v>13.877488341800833</c:v>
                </c:pt>
                <c:pt idx="448">
                  <c:v>13.866702713945088</c:v>
                </c:pt>
                <c:pt idx="449">
                  <c:v>13.855917086089345</c:v>
                </c:pt>
                <c:pt idx="450">
                  <c:v>13.845131458233601</c:v>
                </c:pt>
                <c:pt idx="451">
                  <c:v>13.834345830377856</c:v>
                </c:pt>
                <c:pt idx="452">
                  <c:v>13.823560202522113</c:v>
                </c:pt>
                <c:pt idx="453">
                  <c:v>13.812774574666369</c:v>
                </c:pt>
                <c:pt idx="454">
                  <c:v>13.801988946810624</c:v>
                </c:pt>
                <c:pt idx="455">
                  <c:v>13.791203318954881</c:v>
                </c:pt>
                <c:pt idx="456">
                  <c:v>13.780417691099137</c:v>
                </c:pt>
                <c:pt idx="457">
                  <c:v>13.769632063243392</c:v>
                </c:pt>
                <c:pt idx="458">
                  <c:v>13.75884643538765</c:v>
                </c:pt>
                <c:pt idx="459">
                  <c:v>13.748060807531903</c:v>
                </c:pt>
                <c:pt idx="460">
                  <c:v>13.737275179676161</c:v>
                </c:pt>
                <c:pt idx="461">
                  <c:v>13.726489551820418</c:v>
                </c:pt>
                <c:pt idx="462">
                  <c:v>13.715703923964671</c:v>
                </c:pt>
                <c:pt idx="463">
                  <c:v>13.704918296108929</c:v>
                </c:pt>
                <c:pt idx="464">
                  <c:v>13.694132668253184</c:v>
                </c:pt>
                <c:pt idx="465">
                  <c:v>13.68334704039744</c:v>
                </c:pt>
                <c:pt idx="466">
                  <c:v>13.672561412541697</c:v>
                </c:pt>
                <c:pt idx="467">
                  <c:v>13.661775784685952</c:v>
                </c:pt>
                <c:pt idx="468">
                  <c:v>13.650990156830208</c:v>
                </c:pt>
                <c:pt idx="469">
                  <c:v>13.640204528974465</c:v>
                </c:pt>
                <c:pt idx="470">
                  <c:v>13.62941890111872</c:v>
                </c:pt>
                <c:pt idx="471">
                  <c:v>13.618633273262976</c:v>
                </c:pt>
                <c:pt idx="472">
                  <c:v>13.607847645407233</c:v>
                </c:pt>
                <c:pt idx="473">
                  <c:v>13.597062017551488</c:v>
                </c:pt>
                <c:pt idx="474">
                  <c:v>13.586276389695744</c:v>
                </c:pt>
                <c:pt idx="475">
                  <c:v>13.575490761840001</c:v>
                </c:pt>
                <c:pt idx="476">
                  <c:v>13.564705133984257</c:v>
                </c:pt>
                <c:pt idx="477">
                  <c:v>13.553919506128512</c:v>
                </c:pt>
                <c:pt idx="478">
                  <c:v>13.543133878272769</c:v>
                </c:pt>
                <c:pt idx="479">
                  <c:v>13.532348250417025</c:v>
                </c:pt>
                <c:pt idx="480">
                  <c:v>13.52156262256128</c:v>
                </c:pt>
                <c:pt idx="481">
                  <c:v>13.510776994705537</c:v>
                </c:pt>
                <c:pt idx="482">
                  <c:v>13.499991366849793</c:v>
                </c:pt>
                <c:pt idx="483">
                  <c:v>13.489205738994048</c:v>
                </c:pt>
                <c:pt idx="484">
                  <c:v>13.478420111138306</c:v>
                </c:pt>
                <c:pt idx="485">
                  <c:v>13.467634483282561</c:v>
                </c:pt>
                <c:pt idx="486">
                  <c:v>13.456848855426816</c:v>
                </c:pt>
                <c:pt idx="487">
                  <c:v>13.446063227571074</c:v>
                </c:pt>
                <c:pt idx="488">
                  <c:v>13.435277599715329</c:v>
                </c:pt>
                <c:pt idx="489">
                  <c:v>13.424491971859585</c:v>
                </c:pt>
                <c:pt idx="490">
                  <c:v>13.413706344003842</c:v>
                </c:pt>
                <c:pt idx="491">
                  <c:v>13.402920716148095</c:v>
                </c:pt>
                <c:pt idx="492">
                  <c:v>13.392135088292353</c:v>
                </c:pt>
                <c:pt idx="493">
                  <c:v>13.38134946043661</c:v>
                </c:pt>
                <c:pt idx="494">
                  <c:v>13.370563832580864</c:v>
                </c:pt>
                <c:pt idx="495">
                  <c:v>13.359778204725121</c:v>
                </c:pt>
                <c:pt idx="496">
                  <c:v>13.348992576869376</c:v>
                </c:pt>
                <c:pt idx="497">
                  <c:v>13.338206949013632</c:v>
                </c:pt>
                <c:pt idx="498">
                  <c:v>13.327421321157889</c:v>
                </c:pt>
                <c:pt idx="499">
                  <c:v>13.316635693302144</c:v>
                </c:pt>
                <c:pt idx="500">
                  <c:v>13.3058500654464</c:v>
                </c:pt>
                <c:pt idx="501">
                  <c:v>13.295064437590657</c:v>
                </c:pt>
                <c:pt idx="502">
                  <c:v>13.284278809734912</c:v>
                </c:pt>
                <c:pt idx="503">
                  <c:v>13.273493181879168</c:v>
                </c:pt>
                <c:pt idx="504">
                  <c:v>13.262707554023425</c:v>
                </c:pt>
                <c:pt idx="505">
                  <c:v>13.251921926167681</c:v>
                </c:pt>
                <c:pt idx="506">
                  <c:v>13.241136298311936</c:v>
                </c:pt>
                <c:pt idx="507">
                  <c:v>13.230350670456193</c:v>
                </c:pt>
                <c:pt idx="508">
                  <c:v>13.219565042600449</c:v>
                </c:pt>
                <c:pt idx="509">
                  <c:v>13.208779414744704</c:v>
                </c:pt>
                <c:pt idx="510">
                  <c:v>13.197993786888961</c:v>
                </c:pt>
                <c:pt idx="511">
                  <c:v>13.187208159033217</c:v>
                </c:pt>
                <c:pt idx="512">
                  <c:v>13.176422531177472</c:v>
                </c:pt>
                <c:pt idx="513">
                  <c:v>13.16563690332173</c:v>
                </c:pt>
                <c:pt idx="514">
                  <c:v>13.154851275465985</c:v>
                </c:pt>
                <c:pt idx="515">
                  <c:v>13.14406564761024</c:v>
                </c:pt>
                <c:pt idx="516">
                  <c:v>13.133280019754498</c:v>
                </c:pt>
                <c:pt idx="517">
                  <c:v>13.122494391898753</c:v>
                </c:pt>
                <c:pt idx="518">
                  <c:v>13.111708764043009</c:v>
                </c:pt>
                <c:pt idx="519">
                  <c:v>13.100923136187266</c:v>
                </c:pt>
                <c:pt idx="520">
                  <c:v>13.090137508331521</c:v>
                </c:pt>
                <c:pt idx="521">
                  <c:v>13.079351880475777</c:v>
                </c:pt>
                <c:pt idx="522">
                  <c:v>13.068566252620034</c:v>
                </c:pt>
                <c:pt idx="523">
                  <c:v>13.057780624764288</c:v>
                </c:pt>
                <c:pt idx="524">
                  <c:v>13.046994996908545</c:v>
                </c:pt>
                <c:pt idx="525">
                  <c:v>13.036209369052802</c:v>
                </c:pt>
                <c:pt idx="526">
                  <c:v>13.025423741197056</c:v>
                </c:pt>
                <c:pt idx="527">
                  <c:v>13.014638113341313</c:v>
                </c:pt>
                <c:pt idx="528">
                  <c:v>13.003852485485568</c:v>
                </c:pt>
                <c:pt idx="529">
                  <c:v>12.993066857629824</c:v>
                </c:pt>
                <c:pt idx="530">
                  <c:v>12.982281229774081</c:v>
                </c:pt>
                <c:pt idx="531">
                  <c:v>12.971495601918337</c:v>
                </c:pt>
                <c:pt idx="532">
                  <c:v>12.960709974062592</c:v>
                </c:pt>
                <c:pt idx="533">
                  <c:v>12.949924346206849</c:v>
                </c:pt>
                <c:pt idx="534">
                  <c:v>12.939138718351105</c:v>
                </c:pt>
                <c:pt idx="535">
                  <c:v>12.92835309049536</c:v>
                </c:pt>
                <c:pt idx="536">
                  <c:v>12.917567462639617</c:v>
                </c:pt>
                <c:pt idx="537">
                  <c:v>12.906781834783873</c:v>
                </c:pt>
                <c:pt idx="538">
                  <c:v>12.895996206928128</c:v>
                </c:pt>
                <c:pt idx="539">
                  <c:v>12.885210579072385</c:v>
                </c:pt>
                <c:pt idx="540">
                  <c:v>12.874424951216641</c:v>
                </c:pt>
                <c:pt idx="541">
                  <c:v>12.863639323360896</c:v>
                </c:pt>
                <c:pt idx="542">
                  <c:v>12.852853695505154</c:v>
                </c:pt>
                <c:pt idx="543">
                  <c:v>12.842068067649409</c:v>
                </c:pt>
                <c:pt idx="544">
                  <c:v>12.831282439793664</c:v>
                </c:pt>
                <c:pt idx="545">
                  <c:v>12.820496811937922</c:v>
                </c:pt>
                <c:pt idx="546">
                  <c:v>12.809711184082177</c:v>
                </c:pt>
                <c:pt idx="547">
                  <c:v>12.798925556226433</c:v>
                </c:pt>
                <c:pt idx="548">
                  <c:v>12.78813992837069</c:v>
                </c:pt>
                <c:pt idx="549">
                  <c:v>12.777354300514945</c:v>
                </c:pt>
                <c:pt idx="550">
                  <c:v>12.766568672659201</c:v>
                </c:pt>
                <c:pt idx="551">
                  <c:v>12.755783044803458</c:v>
                </c:pt>
                <c:pt idx="552">
                  <c:v>12.744997416947713</c:v>
                </c:pt>
                <c:pt idx="553">
                  <c:v>12.734211789091969</c:v>
                </c:pt>
                <c:pt idx="554">
                  <c:v>12.723426161236226</c:v>
                </c:pt>
                <c:pt idx="555">
                  <c:v>12.71264053338048</c:v>
                </c:pt>
                <c:pt idx="556">
                  <c:v>12.701854905524737</c:v>
                </c:pt>
                <c:pt idx="557">
                  <c:v>12.691069277668994</c:v>
                </c:pt>
                <c:pt idx="558">
                  <c:v>12.680283649813248</c:v>
                </c:pt>
                <c:pt idx="559">
                  <c:v>12.669498021957505</c:v>
                </c:pt>
                <c:pt idx="560">
                  <c:v>12.658712394101761</c:v>
                </c:pt>
                <c:pt idx="561">
                  <c:v>12.647926766246016</c:v>
                </c:pt>
                <c:pt idx="562">
                  <c:v>12.637141138390273</c:v>
                </c:pt>
                <c:pt idx="563">
                  <c:v>12.626355510534529</c:v>
                </c:pt>
                <c:pt idx="564">
                  <c:v>12.615569882678784</c:v>
                </c:pt>
                <c:pt idx="565">
                  <c:v>12.604784254823041</c:v>
                </c:pt>
                <c:pt idx="566">
                  <c:v>12.593998626967297</c:v>
                </c:pt>
                <c:pt idx="567">
                  <c:v>12.583212999111552</c:v>
                </c:pt>
                <c:pt idx="568">
                  <c:v>12.572427371255809</c:v>
                </c:pt>
                <c:pt idx="569">
                  <c:v>12.561641743400065</c:v>
                </c:pt>
                <c:pt idx="570">
                  <c:v>12.55085611554432</c:v>
                </c:pt>
                <c:pt idx="571">
                  <c:v>12.540070487688578</c:v>
                </c:pt>
                <c:pt idx="572">
                  <c:v>12.529284859832833</c:v>
                </c:pt>
                <c:pt idx="573">
                  <c:v>12.518499231977088</c:v>
                </c:pt>
                <c:pt idx="574">
                  <c:v>12.507713604121346</c:v>
                </c:pt>
                <c:pt idx="575">
                  <c:v>12.496927976265601</c:v>
                </c:pt>
                <c:pt idx="576">
                  <c:v>12.486142348409857</c:v>
                </c:pt>
                <c:pt idx="577">
                  <c:v>12.475356720554114</c:v>
                </c:pt>
                <c:pt idx="578">
                  <c:v>12.464571092698369</c:v>
                </c:pt>
                <c:pt idx="579">
                  <c:v>12.453785464842625</c:v>
                </c:pt>
                <c:pt idx="580">
                  <c:v>12.442999836986882</c:v>
                </c:pt>
                <c:pt idx="581">
                  <c:v>12.432214209131137</c:v>
                </c:pt>
                <c:pt idx="582">
                  <c:v>12.421428581275393</c:v>
                </c:pt>
                <c:pt idx="583">
                  <c:v>12.41064295341965</c:v>
                </c:pt>
                <c:pt idx="584">
                  <c:v>12.399857325563906</c:v>
                </c:pt>
                <c:pt idx="585">
                  <c:v>12.389071697708161</c:v>
                </c:pt>
                <c:pt idx="586">
                  <c:v>12.378286069852418</c:v>
                </c:pt>
                <c:pt idx="587">
                  <c:v>12.367500441996672</c:v>
                </c:pt>
                <c:pt idx="588">
                  <c:v>12.356714814140929</c:v>
                </c:pt>
                <c:pt idx="589">
                  <c:v>12.345929186285186</c:v>
                </c:pt>
                <c:pt idx="590">
                  <c:v>12.33514355842944</c:v>
                </c:pt>
                <c:pt idx="591">
                  <c:v>12.324357930573697</c:v>
                </c:pt>
                <c:pt idx="592">
                  <c:v>12.313572302717953</c:v>
                </c:pt>
                <c:pt idx="593">
                  <c:v>12.302786674862208</c:v>
                </c:pt>
                <c:pt idx="594">
                  <c:v>12.292001047006465</c:v>
                </c:pt>
                <c:pt idx="595">
                  <c:v>12.281215419150721</c:v>
                </c:pt>
                <c:pt idx="596">
                  <c:v>12.270429791294976</c:v>
                </c:pt>
                <c:pt idx="597">
                  <c:v>12.259644163439233</c:v>
                </c:pt>
                <c:pt idx="598">
                  <c:v>12.248858535583489</c:v>
                </c:pt>
                <c:pt idx="599">
                  <c:v>12.238072907727744</c:v>
                </c:pt>
                <c:pt idx="600">
                  <c:v>12.227287279872002</c:v>
                </c:pt>
                <c:pt idx="601">
                  <c:v>12.216501652016257</c:v>
                </c:pt>
                <c:pt idx="602">
                  <c:v>12.205716024160512</c:v>
                </c:pt>
                <c:pt idx="603">
                  <c:v>12.19493039630477</c:v>
                </c:pt>
                <c:pt idx="604">
                  <c:v>12.184144768449025</c:v>
                </c:pt>
                <c:pt idx="605">
                  <c:v>12.173359140593281</c:v>
                </c:pt>
                <c:pt idx="606">
                  <c:v>12.162573512737538</c:v>
                </c:pt>
                <c:pt idx="607">
                  <c:v>12.151787884881793</c:v>
                </c:pt>
                <c:pt idx="608">
                  <c:v>12.141002257026049</c:v>
                </c:pt>
                <c:pt idx="609">
                  <c:v>12.130216629170306</c:v>
                </c:pt>
                <c:pt idx="610">
                  <c:v>12.119431001314561</c:v>
                </c:pt>
                <c:pt idx="611">
                  <c:v>12.108645373458817</c:v>
                </c:pt>
                <c:pt idx="612">
                  <c:v>12.097859745603074</c:v>
                </c:pt>
                <c:pt idx="613">
                  <c:v>12.08707411774733</c:v>
                </c:pt>
                <c:pt idx="614">
                  <c:v>12.076288489891585</c:v>
                </c:pt>
                <c:pt idx="615">
                  <c:v>12.065502862035842</c:v>
                </c:pt>
                <c:pt idx="616">
                  <c:v>12.054717234180098</c:v>
                </c:pt>
                <c:pt idx="617">
                  <c:v>12.043931606324353</c:v>
                </c:pt>
                <c:pt idx="618">
                  <c:v>12.03314597846861</c:v>
                </c:pt>
                <c:pt idx="619">
                  <c:v>12.022360350612864</c:v>
                </c:pt>
                <c:pt idx="620">
                  <c:v>12.011574722757121</c:v>
                </c:pt>
                <c:pt idx="621">
                  <c:v>12.000789094901378</c:v>
                </c:pt>
                <c:pt idx="622">
                  <c:v>11.990003467045632</c:v>
                </c:pt>
                <c:pt idx="623">
                  <c:v>11.979217839189889</c:v>
                </c:pt>
                <c:pt idx="624">
                  <c:v>11.968432211334145</c:v>
                </c:pt>
                <c:pt idx="625">
                  <c:v>11.9576465834784</c:v>
                </c:pt>
                <c:pt idx="626">
                  <c:v>11.946860955622657</c:v>
                </c:pt>
                <c:pt idx="627">
                  <c:v>11.936075327766913</c:v>
                </c:pt>
                <c:pt idx="628">
                  <c:v>11.925289699911168</c:v>
                </c:pt>
                <c:pt idx="629">
                  <c:v>11.914504072055426</c:v>
                </c:pt>
                <c:pt idx="630">
                  <c:v>11.903718444199681</c:v>
                </c:pt>
                <c:pt idx="631">
                  <c:v>11.892932816343937</c:v>
                </c:pt>
                <c:pt idx="632">
                  <c:v>11.882147188488194</c:v>
                </c:pt>
                <c:pt idx="633">
                  <c:v>11.871361560632449</c:v>
                </c:pt>
                <c:pt idx="634">
                  <c:v>11.860575932776705</c:v>
                </c:pt>
                <c:pt idx="635">
                  <c:v>11.849790304920962</c:v>
                </c:pt>
                <c:pt idx="636">
                  <c:v>11.839004677065217</c:v>
                </c:pt>
                <c:pt idx="637">
                  <c:v>11.828219049209473</c:v>
                </c:pt>
                <c:pt idx="638">
                  <c:v>11.81743342135373</c:v>
                </c:pt>
                <c:pt idx="639">
                  <c:v>11.806647793497985</c:v>
                </c:pt>
                <c:pt idx="640">
                  <c:v>11.795862165642241</c:v>
                </c:pt>
                <c:pt idx="641">
                  <c:v>11.785076537786498</c:v>
                </c:pt>
                <c:pt idx="642">
                  <c:v>11.774290909930754</c:v>
                </c:pt>
                <c:pt idx="643">
                  <c:v>11.763505282075009</c:v>
                </c:pt>
                <c:pt idx="644">
                  <c:v>11.752719654219266</c:v>
                </c:pt>
                <c:pt idx="645">
                  <c:v>11.741934026363522</c:v>
                </c:pt>
                <c:pt idx="646">
                  <c:v>11.731148398507777</c:v>
                </c:pt>
                <c:pt idx="647">
                  <c:v>11.720362770652034</c:v>
                </c:pt>
                <c:pt idx="648">
                  <c:v>11.70957714279629</c:v>
                </c:pt>
                <c:pt idx="649">
                  <c:v>11.698791514940545</c:v>
                </c:pt>
                <c:pt idx="650">
                  <c:v>11.688005887084802</c:v>
                </c:pt>
                <c:pt idx="651">
                  <c:v>11.677220259229056</c:v>
                </c:pt>
                <c:pt idx="652">
                  <c:v>11.666434631373313</c:v>
                </c:pt>
                <c:pt idx="653">
                  <c:v>11.655649003517571</c:v>
                </c:pt>
                <c:pt idx="654">
                  <c:v>11.644863375661824</c:v>
                </c:pt>
                <c:pt idx="655">
                  <c:v>11.634077747806082</c:v>
                </c:pt>
                <c:pt idx="656">
                  <c:v>11.623292119950337</c:v>
                </c:pt>
                <c:pt idx="657">
                  <c:v>11.612506492094592</c:v>
                </c:pt>
                <c:pt idx="658">
                  <c:v>11.60172086423885</c:v>
                </c:pt>
                <c:pt idx="659">
                  <c:v>11.590935236383105</c:v>
                </c:pt>
                <c:pt idx="660">
                  <c:v>11.580149608527361</c:v>
                </c:pt>
                <c:pt idx="661">
                  <c:v>11.569363980671618</c:v>
                </c:pt>
                <c:pt idx="662">
                  <c:v>11.558578352815873</c:v>
                </c:pt>
                <c:pt idx="663">
                  <c:v>11.547792724960129</c:v>
                </c:pt>
                <c:pt idx="664">
                  <c:v>11.537007097104386</c:v>
                </c:pt>
                <c:pt idx="665">
                  <c:v>11.526221469248641</c:v>
                </c:pt>
                <c:pt idx="666">
                  <c:v>11.515435841392897</c:v>
                </c:pt>
                <c:pt idx="667">
                  <c:v>11.504650213537154</c:v>
                </c:pt>
                <c:pt idx="668">
                  <c:v>11.493864585681409</c:v>
                </c:pt>
                <c:pt idx="669">
                  <c:v>11.483078957825665</c:v>
                </c:pt>
                <c:pt idx="670">
                  <c:v>11.472293329969922</c:v>
                </c:pt>
                <c:pt idx="671">
                  <c:v>11.461507702114178</c:v>
                </c:pt>
                <c:pt idx="672">
                  <c:v>11.450722074258433</c:v>
                </c:pt>
                <c:pt idx="673">
                  <c:v>11.43993644640269</c:v>
                </c:pt>
                <c:pt idx="674">
                  <c:v>11.429150818546946</c:v>
                </c:pt>
                <c:pt idx="675">
                  <c:v>11.418365190691201</c:v>
                </c:pt>
                <c:pt idx="676">
                  <c:v>11.407579562835458</c:v>
                </c:pt>
                <c:pt idx="677">
                  <c:v>11.396793934979714</c:v>
                </c:pt>
                <c:pt idx="678">
                  <c:v>11.386008307123969</c:v>
                </c:pt>
                <c:pt idx="679">
                  <c:v>11.375222679268226</c:v>
                </c:pt>
                <c:pt idx="680">
                  <c:v>11.364437051412482</c:v>
                </c:pt>
                <c:pt idx="681">
                  <c:v>11.353651423556737</c:v>
                </c:pt>
                <c:pt idx="682">
                  <c:v>11.342865795700995</c:v>
                </c:pt>
                <c:pt idx="683">
                  <c:v>11.332080167845248</c:v>
                </c:pt>
                <c:pt idx="684">
                  <c:v>11.321294539989506</c:v>
                </c:pt>
                <c:pt idx="685">
                  <c:v>11.310508912133763</c:v>
                </c:pt>
                <c:pt idx="686">
                  <c:v>11.299723284278016</c:v>
                </c:pt>
                <c:pt idx="687">
                  <c:v>11.288937656422274</c:v>
                </c:pt>
                <c:pt idx="688">
                  <c:v>11.278152028566529</c:v>
                </c:pt>
                <c:pt idx="689">
                  <c:v>11.267366400710785</c:v>
                </c:pt>
                <c:pt idx="690">
                  <c:v>11.256580772855042</c:v>
                </c:pt>
                <c:pt idx="691">
                  <c:v>11.245795144999297</c:v>
                </c:pt>
                <c:pt idx="692">
                  <c:v>11.235009517143553</c:v>
                </c:pt>
                <c:pt idx="693">
                  <c:v>11.22422388928781</c:v>
                </c:pt>
                <c:pt idx="694">
                  <c:v>11.213438261432065</c:v>
                </c:pt>
                <c:pt idx="695">
                  <c:v>11.202652633576321</c:v>
                </c:pt>
                <c:pt idx="696">
                  <c:v>11.191867005720578</c:v>
                </c:pt>
                <c:pt idx="697">
                  <c:v>11.181081377864833</c:v>
                </c:pt>
                <c:pt idx="698">
                  <c:v>11.170295750009089</c:v>
                </c:pt>
                <c:pt idx="699">
                  <c:v>11.159510122153346</c:v>
                </c:pt>
                <c:pt idx="700">
                  <c:v>11.148724494297602</c:v>
                </c:pt>
                <c:pt idx="701">
                  <c:v>11.137938866441857</c:v>
                </c:pt>
                <c:pt idx="702">
                  <c:v>11.127153238586114</c:v>
                </c:pt>
                <c:pt idx="703">
                  <c:v>11.11636761073037</c:v>
                </c:pt>
                <c:pt idx="704">
                  <c:v>11.105581982874625</c:v>
                </c:pt>
                <c:pt idx="705">
                  <c:v>11.094796355018882</c:v>
                </c:pt>
                <c:pt idx="706">
                  <c:v>11.084010727163138</c:v>
                </c:pt>
                <c:pt idx="707">
                  <c:v>11.073225099307393</c:v>
                </c:pt>
                <c:pt idx="708">
                  <c:v>11.062439471451651</c:v>
                </c:pt>
                <c:pt idx="709">
                  <c:v>11.051653843595906</c:v>
                </c:pt>
                <c:pt idx="710">
                  <c:v>11.040868215740161</c:v>
                </c:pt>
                <c:pt idx="711">
                  <c:v>11.030082587884419</c:v>
                </c:pt>
                <c:pt idx="712">
                  <c:v>11.019296960028674</c:v>
                </c:pt>
                <c:pt idx="713">
                  <c:v>11.00851133217293</c:v>
                </c:pt>
                <c:pt idx="714">
                  <c:v>10.997725704317187</c:v>
                </c:pt>
                <c:pt idx="715">
                  <c:v>10.98694007646144</c:v>
                </c:pt>
                <c:pt idx="716">
                  <c:v>10.976154448605698</c:v>
                </c:pt>
                <c:pt idx="717">
                  <c:v>10.965368820749955</c:v>
                </c:pt>
                <c:pt idx="718">
                  <c:v>10.954583192894209</c:v>
                </c:pt>
                <c:pt idx="719">
                  <c:v>10.943797565038466</c:v>
                </c:pt>
                <c:pt idx="720">
                  <c:v>10.933011937182721</c:v>
                </c:pt>
                <c:pt idx="721">
                  <c:v>10.922226309326977</c:v>
                </c:pt>
                <c:pt idx="722">
                  <c:v>10.911440681471234</c:v>
                </c:pt>
                <c:pt idx="723">
                  <c:v>10.900655053615489</c:v>
                </c:pt>
                <c:pt idx="724">
                  <c:v>10.889869425759745</c:v>
                </c:pt>
                <c:pt idx="725">
                  <c:v>10.879083797904002</c:v>
                </c:pt>
                <c:pt idx="726">
                  <c:v>10.868298170048257</c:v>
                </c:pt>
                <c:pt idx="727">
                  <c:v>10.857512542192513</c:v>
                </c:pt>
                <c:pt idx="728">
                  <c:v>10.84672691433677</c:v>
                </c:pt>
                <c:pt idx="729">
                  <c:v>10.835941286481026</c:v>
                </c:pt>
                <c:pt idx="730">
                  <c:v>10.825155658625281</c:v>
                </c:pt>
                <c:pt idx="731">
                  <c:v>10.814370030769538</c:v>
                </c:pt>
                <c:pt idx="732">
                  <c:v>10.803584402913794</c:v>
                </c:pt>
                <c:pt idx="733">
                  <c:v>10.792798775058049</c:v>
                </c:pt>
                <c:pt idx="734">
                  <c:v>10.782013147202306</c:v>
                </c:pt>
                <c:pt idx="735">
                  <c:v>10.771227519346562</c:v>
                </c:pt>
                <c:pt idx="736">
                  <c:v>10.760441891490817</c:v>
                </c:pt>
                <c:pt idx="737">
                  <c:v>10.749656263635075</c:v>
                </c:pt>
                <c:pt idx="738">
                  <c:v>10.73887063577933</c:v>
                </c:pt>
                <c:pt idx="739">
                  <c:v>10.728085007923585</c:v>
                </c:pt>
                <c:pt idx="740">
                  <c:v>10.717299380067843</c:v>
                </c:pt>
                <c:pt idx="741">
                  <c:v>10.706513752212098</c:v>
                </c:pt>
                <c:pt idx="742">
                  <c:v>10.695728124356354</c:v>
                </c:pt>
                <c:pt idx="743">
                  <c:v>10.684942496500611</c:v>
                </c:pt>
                <c:pt idx="744">
                  <c:v>10.674156868644866</c:v>
                </c:pt>
                <c:pt idx="745">
                  <c:v>10.663371240789122</c:v>
                </c:pt>
                <c:pt idx="746">
                  <c:v>10.652585612933379</c:v>
                </c:pt>
                <c:pt idx="747">
                  <c:v>10.641799985077634</c:v>
                </c:pt>
                <c:pt idx="748">
                  <c:v>10.63101435722189</c:v>
                </c:pt>
                <c:pt idx="749">
                  <c:v>10.620228729366145</c:v>
                </c:pt>
                <c:pt idx="750">
                  <c:v>10.609443101510401</c:v>
                </c:pt>
                <c:pt idx="751">
                  <c:v>10.598657473654658</c:v>
                </c:pt>
                <c:pt idx="752">
                  <c:v>10.587871845798913</c:v>
                </c:pt>
                <c:pt idx="753">
                  <c:v>10.577086217943169</c:v>
                </c:pt>
                <c:pt idx="754">
                  <c:v>10.566300590087426</c:v>
                </c:pt>
                <c:pt idx="755">
                  <c:v>10.555514962231682</c:v>
                </c:pt>
                <c:pt idx="756">
                  <c:v>10.544729334375937</c:v>
                </c:pt>
                <c:pt idx="757">
                  <c:v>10.533943706520194</c:v>
                </c:pt>
                <c:pt idx="758">
                  <c:v>10.52315807866445</c:v>
                </c:pt>
                <c:pt idx="759">
                  <c:v>10.512372450808705</c:v>
                </c:pt>
                <c:pt idx="760">
                  <c:v>10.501586822952962</c:v>
                </c:pt>
                <c:pt idx="761">
                  <c:v>10.490801195097218</c:v>
                </c:pt>
                <c:pt idx="762">
                  <c:v>10.480015567241473</c:v>
                </c:pt>
                <c:pt idx="763">
                  <c:v>10.46922993938573</c:v>
                </c:pt>
                <c:pt idx="764">
                  <c:v>10.458444311529986</c:v>
                </c:pt>
                <c:pt idx="765">
                  <c:v>10.447658683674241</c:v>
                </c:pt>
                <c:pt idx="766">
                  <c:v>10.436873055818499</c:v>
                </c:pt>
                <c:pt idx="767">
                  <c:v>10.426087427962754</c:v>
                </c:pt>
                <c:pt idx="768">
                  <c:v>10.415301800107009</c:v>
                </c:pt>
                <c:pt idx="769">
                  <c:v>10.404516172251267</c:v>
                </c:pt>
                <c:pt idx="770">
                  <c:v>10.393730544395522</c:v>
                </c:pt>
                <c:pt idx="771">
                  <c:v>10.382944916539778</c:v>
                </c:pt>
                <c:pt idx="772">
                  <c:v>10.372159288684035</c:v>
                </c:pt>
                <c:pt idx="773">
                  <c:v>10.36137366082829</c:v>
                </c:pt>
                <c:pt idx="774">
                  <c:v>10.350588032972546</c:v>
                </c:pt>
                <c:pt idx="775">
                  <c:v>10.339802405116803</c:v>
                </c:pt>
                <c:pt idx="776">
                  <c:v>10.329016777261058</c:v>
                </c:pt>
                <c:pt idx="777">
                  <c:v>10.318231149405314</c:v>
                </c:pt>
                <c:pt idx="778">
                  <c:v>10.307445521549571</c:v>
                </c:pt>
                <c:pt idx="779">
                  <c:v>10.296659893693827</c:v>
                </c:pt>
                <c:pt idx="780">
                  <c:v>10.285874265838082</c:v>
                </c:pt>
                <c:pt idx="781">
                  <c:v>10.275088637982337</c:v>
                </c:pt>
                <c:pt idx="782">
                  <c:v>10.264303010126593</c:v>
                </c:pt>
                <c:pt idx="783">
                  <c:v>10.25351738227085</c:v>
                </c:pt>
                <c:pt idx="784">
                  <c:v>10.242731754415106</c:v>
                </c:pt>
                <c:pt idx="785">
                  <c:v>10.231946126559361</c:v>
                </c:pt>
                <c:pt idx="786">
                  <c:v>10.221160498703618</c:v>
                </c:pt>
                <c:pt idx="787">
                  <c:v>10.210374870847874</c:v>
                </c:pt>
                <c:pt idx="788">
                  <c:v>10.199589242992129</c:v>
                </c:pt>
                <c:pt idx="789">
                  <c:v>10.188803615136386</c:v>
                </c:pt>
                <c:pt idx="790">
                  <c:v>10.178017987280642</c:v>
                </c:pt>
                <c:pt idx="791">
                  <c:v>10.167232359424897</c:v>
                </c:pt>
                <c:pt idx="792">
                  <c:v>10.156446731569154</c:v>
                </c:pt>
                <c:pt idx="793">
                  <c:v>10.14566110371341</c:v>
                </c:pt>
                <c:pt idx="794">
                  <c:v>10.134875475857665</c:v>
                </c:pt>
                <c:pt idx="795">
                  <c:v>10.124089848001923</c:v>
                </c:pt>
                <c:pt idx="796">
                  <c:v>10.113304220146178</c:v>
                </c:pt>
                <c:pt idx="797">
                  <c:v>10.102518592290433</c:v>
                </c:pt>
                <c:pt idx="798">
                  <c:v>10.091732964434691</c:v>
                </c:pt>
                <c:pt idx="799">
                  <c:v>10.080947336578946</c:v>
                </c:pt>
                <c:pt idx="800">
                  <c:v>10.070161708723202</c:v>
                </c:pt>
                <c:pt idx="801">
                  <c:v>10.059376080867459</c:v>
                </c:pt>
                <c:pt idx="802">
                  <c:v>10.048590453011714</c:v>
                </c:pt>
                <c:pt idx="803">
                  <c:v>10.03780482515597</c:v>
                </c:pt>
                <c:pt idx="804">
                  <c:v>10.027019197300227</c:v>
                </c:pt>
                <c:pt idx="805">
                  <c:v>10.016233569444482</c:v>
                </c:pt>
                <c:pt idx="806">
                  <c:v>10.005447941588738</c:v>
                </c:pt>
                <c:pt idx="807">
                  <c:v>9.9946623137329951</c:v>
                </c:pt>
                <c:pt idx="808">
                  <c:v>9.9838766858772505</c:v>
                </c:pt>
                <c:pt idx="809">
                  <c:v>9.973091058021506</c:v>
                </c:pt>
                <c:pt idx="810">
                  <c:v>9.9623054301657632</c:v>
                </c:pt>
                <c:pt idx="811">
                  <c:v>9.9515198023100186</c:v>
                </c:pt>
                <c:pt idx="812">
                  <c:v>9.9407341744542741</c:v>
                </c:pt>
                <c:pt idx="813">
                  <c:v>9.9299485465985295</c:v>
                </c:pt>
                <c:pt idx="814">
                  <c:v>9.919162918742785</c:v>
                </c:pt>
                <c:pt idx="815">
                  <c:v>9.9083772908870422</c:v>
                </c:pt>
                <c:pt idx="816">
                  <c:v>9.8975916630312977</c:v>
                </c:pt>
                <c:pt idx="817">
                  <c:v>9.8868060351755531</c:v>
                </c:pt>
                <c:pt idx="818">
                  <c:v>9.8760204073198103</c:v>
                </c:pt>
                <c:pt idx="819">
                  <c:v>9.8652347794640658</c:v>
                </c:pt>
                <c:pt idx="820">
                  <c:v>9.8544491516083212</c:v>
                </c:pt>
                <c:pt idx="821">
                  <c:v>9.8436635237525785</c:v>
                </c:pt>
                <c:pt idx="822">
                  <c:v>9.8328778958968339</c:v>
                </c:pt>
                <c:pt idx="823">
                  <c:v>9.8220922680410894</c:v>
                </c:pt>
                <c:pt idx="824">
                  <c:v>9.8113066401853466</c:v>
                </c:pt>
                <c:pt idx="825">
                  <c:v>9.800521012329602</c:v>
                </c:pt>
                <c:pt idx="826">
                  <c:v>9.7897353844738575</c:v>
                </c:pt>
                <c:pt idx="827">
                  <c:v>9.7789497566181147</c:v>
                </c:pt>
                <c:pt idx="828">
                  <c:v>9.7681641287623702</c:v>
                </c:pt>
                <c:pt idx="829">
                  <c:v>9.7573785009066256</c:v>
                </c:pt>
                <c:pt idx="830">
                  <c:v>9.7465928730508828</c:v>
                </c:pt>
                <c:pt idx="831">
                  <c:v>9.7358072451951383</c:v>
                </c:pt>
                <c:pt idx="832">
                  <c:v>9.7250216173393937</c:v>
                </c:pt>
                <c:pt idx="833">
                  <c:v>9.714235989483651</c:v>
                </c:pt>
                <c:pt idx="834">
                  <c:v>9.7034503616279064</c:v>
                </c:pt>
                <c:pt idx="835">
                  <c:v>9.6926647337721619</c:v>
                </c:pt>
                <c:pt idx="836">
                  <c:v>9.6818791059164191</c:v>
                </c:pt>
                <c:pt idx="837">
                  <c:v>9.6710934780606745</c:v>
                </c:pt>
                <c:pt idx="838">
                  <c:v>9.66030785020493</c:v>
                </c:pt>
                <c:pt idx="839">
                  <c:v>9.6495222223491872</c:v>
                </c:pt>
                <c:pt idx="840">
                  <c:v>9.6387365944934427</c:v>
                </c:pt>
                <c:pt idx="841">
                  <c:v>9.6279509666376981</c:v>
                </c:pt>
                <c:pt idx="842">
                  <c:v>9.6171653387819553</c:v>
                </c:pt>
                <c:pt idx="843">
                  <c:v>9.6063797109262108</c:v>
                </c:pt>
                <c:pt idx="844">
                  <c:v>9.5955940830704662</c:v>
                </c:pt>
                <c:pt idx="845">
                  <c:v>9.5848084552147217</c:v>
                </c:pt>
                <c:pt idx="846">
                  <c:v>9.5740228273589771</c:v>
                </c:pt>
                <c:pt idx="847">
                  <c:v>9.5632371995032344</c:v>
                </c:pt>
                <c:pt idx="848">
                  <c:v>9.5524515716474898</c:v>
                </c:pt>
                <c:pt idx="849">
                  <c:v>9.5416659437917453</c:v>
                </c:pt>
                <c:pt idx="850">
                  <c:v>9.5308803159360025</c:v>
                </c:pt>
                <c:pt idx="851">
                  <c:v>9.5200946880802579</c:v>
                </c:pt>
                <c:pt idx="852">
                  <c:v>9.5093090602245134</c:v>
                </c:pt>
                <c:pt idx="853">
                  <c:v>9.4985234323687706</c:v>
                </c:pt>
                <c:pt idx="854">
                  <c:v>9.4877378045130261</c:v>
                </c:pt>
                <c:pt idx="855">
                  <c:v>9.4769521766572815</c:v>
                </c:pt>
                <c:pt idx="856">
                  <c:v>9.4661665488015387</c:v>
                </c:pt>
                <c:pt idx="857">
                  <c:v>9.4553809209457942</c:v>
                </c:pt>
                <c:pt idx="858">
                  <c:v>9.4445952930900496</c:v>
                </c:pt>
                <c:pt idx="859">
                  <c:v>9.4338096652343069</c:v>
                </c:pt>
                <c:pt idx="860">
                  <c:v>9.4230240373785623</c:v>
                </c:pt>
                <c:pt idx="861">
                  <c:v>9.4122384095228178</c:v>
                </c:pt>
                <c:pt idx="862">
                  <c:v>9.401452781667075</c:v>
                </c:pt>
                <c:pt idx="863">
                  <c:v>9.3906671538113304</c:v>
                </c:pt>
                <c:pt idx="864">
                  <c:v>9.3798815259555859</c:v>
                </c:pt>
                <c:pt idx="865">
                  <c:v>9.3690958980998431</c:v>
                </c:pt>
                <c:pt idx="866">
                  <c:v>9.3583102702440986</c:v>
                </c:pt>
                <c:pt idx="867">
                  <c:v>9.347524642388354</c:v>
                </c:pt>
                <c:pt idx="868">
                  <c:v>9.3367390145326112</c:v>
                </c:pt>
                <c:pt idx="869">
                  <c:v>9.3259533866768667</c:v>
                </c:pt>
                <c:pt idx="870">
                  <c:v>9.3151677588211221</c:v>
                </c:pt>
                <c:pt idx="871">
                  <c:v>9.3043821309653794</c:v>
                </c:pt>
                <c:pt idx="872">
                  <c:v>9.2935965031096348</c:v>
                </c:pt>
                <c:pt idx="873">
                  <c:v>9.2828108752538903</c:v>
                </c:pt>
                <c:pt idx="874">
                  <c:v>9.2720252473981475</c:v>
                </c:pt>
                <c:pt idx="875">
                  <c:v>9.2612396195424029</c:v>
                </c:pt>
                <c:pt idx="876">
                  <c:v>9.2504539916866584</c:v>
                </c:pt>
                <c:pt idx="877">
                  <c:v>9.2396683638309138</c:v>
                </c:pt>
                <c:pt idx="878">
                  <c:v>9.2288827359751693</c:v>
                </c:pt>
                <c:pt idx="879">
                  <c:v>9.2180971081194265</c:v>
                </c:pt>
                <c:pt idx="880">
                  <c:v>9.207311480263682</c:v>
                </c:pt>
                <c:pt idx="881">
                  <c:v>9.1965258524079374</c:v>
                </c:pt>
                <c:pt idx="882">
                  <c:v>9.1857402245521946</c:v>
                </c:pt>
                <c:pt idx="883">
                  <c:v>9.1749545966964501</c:v>
                </c:pt>
                <c:pt idx="884">
                  <c:v>9.1641689688407055</c:v>
                </c:pt>
                <c:pt idx="885">
                  <c:v>9.1533833409849628</c:v>
                </c:pt>
                <c:pt idx="886">
                  <c:v>9.1425977131292182</c:v>
                </c:pt>
                <c:pt idx="887">
                  <c:v>9.1318120852734737</c:v>
                </c:pt>
                <c:pt idx="888">
                  <c:v>9.1210264574177309</c:v>
                </c:pt>
                <c:pt idx="889">
                  <c:v>9.1102408295619863</c:v>
                </c:pt>
                <c:pt idx="890">
                  <c:v>9.0994552017062418</c:v>
                </c:pt>
                <c:pt idx="891">
                  <c:v>9.088669573850499</c:v>
                </c:pt>
                <c:pt idx="892">
                  <c:v>9.0778839459947545</c:v>
                </c:pt>
                <c:pt idx="893">
                  <c:v>9.0670983181390099</c:v>
                </c:pt>
                <c:pt idx="894">
                  <c:v>9.0563126902832671</c:v>
                </c:pt>
                <c:pt idx="895">
                  <c:v>9.0455270624275226</c:v>
                </c:pt>
                <c:pt idx="896">
                  <c:v>9.034741434571778</c:v>
                </c:pt>
                <c:pt idx="897">
                  <c:v>9.0239558067160353</c:v>
                </c:pt>
                <c:pt idx="898">
                  <c:v>9.0131701788602907</c:v>
                </c:pt>
                <c:pt idx="899">
                  <c:v>9.0023845510045462</c:v>
                </c:pt>
                <c:pt idx="900">
                  <c:v>8.9915989231488034</c:v>
                </c:pt>
                <c:pt idx="901">
                  <c:v>8.9808132952930588</c:v>
                </c:pt>
                <c:pt idx="902">
                  <c:v>8.9700276674373143</c:v>
                </c:pt>
                <c:pt idx="903">
                  <c:v>8.9592420395815715</c:v>
                </c:pt>
                <c:pt idx="904">
                  <c:v>8.948456411725827</c:v>
                </c:pt>
                <c:pt idx="905">
                  <c:v>8.9376707838700824</c:v>
                </c:pt>
                <c:pt idx="906">
                  <c:v>8.9268851560143396</c:v>
                </c:pt>
                <c:pt idx="907">
                  <c:v>8.9160995281585951</c:v>
                </c:pt>
                <c:pt idx="908">
                  <c:v>8.9053139003028505</c:v>
                </c:pt>
                <c:pt idx="909">
                  <c:v>8.894528272447106</c:v>
                </c:pt>
                <c:pt idx="910">
                  <c:v>8.8837426445913614</c:v>
                </c:pt>
                <c:pt idx="911">
                  <c:v>8.8729570167356187</c:v>
                </c:pt>
                <c:pt idx="912">
                  <c:v>8.8621713888798741</c:v>
                </c:pt>
                <c:pt idx="913">
                  <c:v>8.8513857610241296</c:v>
                </c:pt>
                <c:pt idx="914">
                  <c:v>8.8406001331683868</c:v>
                </c:pt>
                <c:pt idx="915">
                  <c:v>8.8298145053126422</c:v>
                </c:pt>
                <c:pt idx="916">
                  <c:v>8.8190288774568977</c:v>
                </c:pt>
                <c:pt idx="917">
                  <c:v>8.8082432496011549</c:v>
                </c:pt>
                <c:pt idx="918">
                  <c:v>8.7974576217454103</c:v>
                </c:pt>
                <c:pt idx="919">
                  <c:v>8.7866719938896658</c:v>
                </c:pt>
                <c:pt idx="920">
                  <c:v>8.775886366033923</c:v>
                </c:pt>
                <c:pt idx="921">
                  <c:v>8.7651007381781785</c:v>
                </c:pt>
                <c:pt idx="922">
                  <c:v>8.7543151103224339</c:v>
                </c:pt>
                <c:pt idx="923">
                  <c:v>8.7435294824666911</c:v>
                </c:pt>
                <c:pt idx="924">
                  <c:v>8.7327438546109466</c:v>
                </c:pt>
                <c:pt idx="925">
                  <c:v>8.721958226755202</c:v>
                </c:pt>
                <c:pt idx="926">
                  <c:v>8.7111725988994593</c:v>
                </c:pt>
                <c:pt idx="927">
                  <c:v>8.7003869710437147</c:v>
                </c:pt>
                <c:pt idx="928">
                  <c:v>8.6896013431879702</c:v>
                </c:pt>
                <c:pt idx="929">
                  <c:v>8.6788157153322274</c:v>
                </c:pt>
                <c:pt idx="930">
                  <c:v>8.6680300874764828</c:v>
                </c:pt>
                <c:pt idx="931">
                  <c:v>8.6572444596207383</c:v>
                </c:pt>
                <c:pt idx="932">
                  <c:v>8.6464588317649955</c:v>
                </c:pt>
                <c:pt idx="933">
                  <c:v>8.635673203909251</c:v>
                </c:pt>
                <c:pt idx="934">
                  <c:v>8.6248875760535064</c:v>
                </c:pt>
                <c:pt idx="935">
                  <c:v>8.6141019481977636</c:v>
                </c:pt>
                <c:pt idx="936">
                  <c:v>8.6033163203420191</c:v>
                </c:pt>
                <c:pt idx="937">
                  <c:v>8.5925306924862745</c:v>
                </c:pt>
                <c:pt idx="938">
                  <c:v>8.58174506463053</c:v>
                </c:pt>
                <c:pt idx="939">
                  <c:v>8.5709594367747872</c:v>
                </c:pt>
                <c:pt idx="940">
                  <c:v>8.5601738089190427</c:v>
                </c:pt>
                <c:pt idx="941">
                  <c:v>8.5493881810632981</c:v>
                </c:pt>
                <c:pt idx="942">
                  <c:v>8.5386025532075553</c:v>
                </c:pt>
                <c:pt idx="943">
                  <c:v>8.5278169253518108</c:v>
                </c:pt>
                <c:pt idx="944">
                  <c:v>8.5170312974960662</c:v>
                </c:pt>
                <c:pt idx="945">
                  <c:v>8.5062456696403217</c:v>
                </c:pt>
                <c:pt idx="946">
                  <c:v>8.4954600417845789</c:v>
                </c:pt>
                <c:pt idx="947">
                  <c:v>8.4846744139288344</c:v>
                </c:pt>
                <c:pt idx="948">
                  <c:v>8.4738887860730898</c:v>
                </c:pt>
                <c:pt idx="949">
                  <c:v>8.463103158217347</c:v>
                </c:pt>
                <c:pt idx="950">
                  <c:v>8.4523175303616025</c:v>
                </c:pt>
                <c:pt idx="951">
                  <c:v>8.4415319025058579</c:v>
                </c:pt>
                <c:pt idx="952">
                  <c:v>8.4307462746501152</c:v>
                </c:pt>
                <c:pt idx="953">
                  <c:v>8.4199606467943706</c:v>
                </c:pt>
                <c:pt idx="954">
                  <c:v>8.4091750189386261</c:v>
                </c:pt>
                <c:pt idx="955">
                  <c:v>8.3983893910828833</c:v>
                </c:pt>
                <c:pt idx="956">
                  <c:v>8.3876037632271387</c:v>
                </c:pt>
                <c:pt idx="957">
                  <c:v>8.3768181353713942</c:v>
                </c:pt>
                <c:pt idx="958">
                  <c:v>8.3660325075156514</c:v>
                </c:pt>
                <c:pt idx="959">
                  <c:v>8.3552468796599069</c:v>
                </c:pt>
                <c:pt idx="960">
                  <c:v>8.3444612518041623</c:v>
                </c:pt>
                <c:pt idx="961">
                  <c:v>8.3336756239484195</c:v>
                </c:pt>
                <c:pt idx="962">
                  <c:v>8.322889996092675</c:v>
                </c:pt>
                <c:pt idx="963">
                  <c:v>8.3121043682369304</c:v>
                </c:pt>
                <c:pt idx="964">
                  <c:v>8.3013187403811877</c:v>
                </c:pt>
                <c:pt idx="965">
                  <c:v>8.2905331125254431</c:v>
                </c:pt>
                <c:pt idx="966">
                  <c:v>8.2797474846696986</c:v>
                </c:pt>
                <c:pt idx="967">
                  <c:v>8.2689618568139558</c:v>
                </c:pt>
                <c:pt idx="968">
                  <c:v>8.2581762289582112</c:v>
                </c:pt>
                <c:pt idx="969">
                  <c:v>8.2473906011024667</c:v>
                </c:pt>
                <c:pt idx="970">
                  <c:v>8.2366049732467221</c:v>
                </c:pt>
                <c:pt idx="971">
                  <c:v>8.2258193453909794</c:v>
                </c:pt>
                <c:pt idx="972">
                  <c:v>8.2150337175352348</c:v>
                </c:pt>
                <c:pt idx="973">
                  <c:v>8.2042480896794903</c:v>
                </c:pt>
                <c:pt idx="974">
                  <c:v>8.1934624618237475</c:v>
                </c:pt>
                <c:pt idx="975">
                  <c:v>8.1826768339680029</c:v>
                </c:pt>
                <c:pt idx="976">
                  <c:v>8.1718912061122584</c:v>
                </c:pt>
                <c:pt idx="977">
                  <c:v>8.1611055782565138</c:v>
                </c:pt>
                <c:pt idx="978">
                  <c:v>8.1503199504007711</c:v>
                </c:pt>
                <c:pt idx="979">
                  <c:v>8.1395343225450265</c:v>
                </c:pt>
                <c:pt idx="980">
                  <c:v>8.128748694689282</c:v>
                </c:pt>
                <c:pt idx="981">
                  <c:v>8.1179630668335392</c:v>
                </c:pt>
                <c:pt idx="982">
                  <c:v>8.1071774389777946</c:v>
                </c:pt>
                <c:pt idx="983">
                  <c:v>8.0963918111220501</c:v>
                </c:pt>
                <c:pt idx="984">
                  <c:v>8.0856061832663073</c:v>
                </c:pt>
                <c:pt idx="985">
                  <c:v>8.0748205554105628</c:v>
                </c:pt>
                <c:pt idx="986">
                  <c:v>8.0640349275548182</c:v>
                </c:pt>
                <c:pt idx="987">
                  <c:v>8.0532492996990754</c:v>
                </c:pt>
                <c:pt idx="988">
                  <c:v>8.0424636718433309</c:v>
                </c:pt>
                <c:pt idx="989">
                  <c:v>8.0316780439875863</c:v>
                </c:pt>
                <c:pt idx="990">
                  <c:v>8.0208924161318436</c:v>
                </c:pt>
                <c:pt idx="991">
                  <c:v>8.010106788276099</c:v>
                </c:pt>
                <c:pt idx="992">
                  <c:v>7.9993211604203545</c:v>
                </c:pt>
                <c:pt idx="993">
                  <c:v>7.9885355325646108</c:v>
                </c:pt>
                <c:pt idx="994">
                  <c:v>7.9777499047088671</c:v>
                </c:pt>
                <c:pt idx="995">
                  <c:v>7.9669642768531226</c:v>
                </c:pt>
                <c:pt idx="996">
                  <c:v>7.9561786489973789</c:v>
                </c:pt>
                <c:pt idx="997">
                  <c:v>7.9453930211416353</c:v>
                </c:pt>
                <c:pt idx="998">
                  <c:v>7.9346073932858907</c:v>
                </c:pt>
                <c:pt idx="999">
                  <c:v>7.923821765430147</c:v>
                </c:pt>
                <c:pt idx="1000">
                  <c:v>7.9130361375744034</c:v>
                </c:pt>
                <c:pt idx="1001">
                  <c:v>7.9022505097186588</c:v>
                </c:pt>
                <c:pt idx="1002">
                  <c:v>7.8914648818629152</c:v>
                </c:pt>
                <c:pt idx="1003">
                  <c:v>7.8806792540071715</c:v>
                </c:pt>
                <c:pt idx="1004">
                  <c:v>7.869893626151427</c:v>
                </c:pt>
                <c:pt idx="1005">
                  <c:v>7.8591079982956824</c:v>
                </c:pt>
                <c:pt idx="1006">
                  <c:v>7.8483223704399387</c:v>
                </c:pt>
                <c:pt idx="1007">
                  <c:v>7.8375367425841951</c:v>
                </c:pt>
                <c:pt idx="1008">
                  <c:v>7.8267511147284505</c:v>
                </c:pt>
                <c:pt idx="1009">
                  <c:v>7.8159654868727069</c:v>
                </c:pt>
                <c:pt idx="1010">
                  <c:v>7.8051798590169632</c:v>
                </c:pt>
                <c:pt idx="1011">
                  <c:v>7.7943942311612187</c:v>
                </c:pt>
                <c:pt idx="1012">
                  <c:v>7.783608603305475</c:v>
                </c:pt>
                <c:pt idx="1013">
                  <c:v>7.7728229754497313</c:v>
                </c:pt>
                <c:pt idx="1014">
                  <c:v>7.7620373475939868</c:v>
                </c:pt>
                <c:pt idx="1015">
                  <c:v>7.7512517197382431</c:v>
                </c:pt>
                <c:pt idx="1016">
                  <c:v>7.7404660918824995</c:v>
                </c:pt>
                <c:pt idx="1017">
                  <c:v>7.7296804640267549</c:v>
                </c:pt>
                <c:pt idx="1018">
                  <c:v>7.7188948361710112</c:v>
                </c:pt>
                <c:pt idx="1019">
                  <c:v>7.7081092083152667</c:v>
                </c:pt>
                <c:pt idx="1020">
                  <c:v>7.697323580459523</c:v>
                </c:pt>
                <c:pt idx="1021">
                  <c:v>7.6865379526037794</c:v>
                </c:pt>
                <c:pt idx="1022">
                  <c:v>7.6757523247480348</c:v>
                </c:pt>
                <c:pt idx="1023">
                  <c:v>7.6649666968922912</c:v>
                </c:pt>
                <c:pt idx="1024">
                  <c:v>7.6541810690365466</c:v>
                </c:pt>
                <c:pt idx="1025">
                  <c:v>7.6433954411808029</c:v>
                </c:pt>
                <c:pt idx="1026">
                  <c:v>7.6326098133250593</c:v>
                </c:pt>
                <c:pt idx="1027">
                  <c:v>7.6218241854693147</c:v>
                </c:pt>
                <c:pt idx="1028">
                  <c:v>7.6110385576135711</c:v>
                </c:pt>
                <c:pt idx="1029">
                  <c:v>7.6002529297578274</c:v>
                </c:pt>
                <c:pt idx="1030">
                  <c:v>7.5894673019020829</c:v>
                </c:pt>
                <c:pt idx="1031">
                  <c:v>7.5786816740463392</c:v>
                </c:pt>
                <c:pt idx="1032">
                  <c:v>7.5678960461905955</c:v>
                </c:pt>
                <c:pt idx="1033">
                  <c:v>7.557110418334851</c:v>
                </c:pt>
                <c:pt idx="1034">
                  <c:v>7.5463247904791073</c:v>
                </c:pt>
                <c:pt idx="1035">
                  <c:v>7.5355391626233628</c:v>
                </c:pt>
                <c:pt idx="1036">
                  <c:v>7.5247535347676191</c:v>
                </c:pt>
                <c:pt idx="1037">
                  <c:v>7.5139679069118754</c:v>
                </c:pt>
                <c:pt idx="1038">
                  <c:v>7.5031822790561309</c:v>
                </c:pt>
                <c:pt idx="1039">
                  <c:v>7.4923966512003872</c:v>
                </c:pt>
                <c:pt idx="1040">
                  <c:v>7.4816110233446427</c:v>
                </c:pt>
                <c:pt idx="1041">
                  <c:v>7.470825395488899</c:v>
                </c:pt>
                <c:pt idx="1042">
                  <c:v>7.4600397676331553</c:v>
                </c:pt>
                <c:pt idx="1043">
                  <c:v>7.4492541397774108</c:v>
                </c:pt>
                <c:pt idx="1044">
                  <c:v>7.4384685119216671</c:v>
                </c:pt>
                <c:pt idx="1045">
                  <c:v>7.4276828840659235</c:v>
                </c:pt>
                <c:pt idx="1046">
                  <c:v>7.4168972562101789</c:v>
                </c:pt>
                <c:pt idx="1047">
                  <c:v>7.4061116283544353</c:v>
                </c:pt>
                <c:pt idx="1048">
                  <c:v>7.3953260004986916</c:v>
                </c:pt>
                <c:pt idx="1049">
                  <c:v>7.384540372642947</c:v>
                </c:pt>
                <c:pt idx="1050">
                  <c:v>7.3737547447872034</c:v>
                </c:pt>
                <c:pt idx="1051">
                  <c:v>7.3629691169314588</c:v>
                </c:pt>
                <c:pt idx="1052">
                  <c:v>7.3521834890757152</c:v>
                </c:pt>
                <c:pt idx="1053">
                  <c:v>7.3413978612199715</c:v>
                </c:pt>
                <c:pt idx="1054">
                  <c:v>7.330612233364227</c:v>
                </c:pt>
                <c:pt idx="1055">
                  <c:v>7.3198266055084833</c:v>
                </c:pt>
                <c:pt idx="1056">
                  <c:v>7.3090409776527387</c:v>
                </c:pt>
                <c:pt idx="1057">
                  <c:v>7.2982553497969951</c:v>
                </c:pt>
                <c:pt idx="1058">
                  <c:v>7.2874697219412514</c:v>
                </c:pt>
                <c:pt idx="1059">
                  <c:v>7.2766840940855069</c:v>
                </c:pt>
                <c:pt idx="1060">
                  <c:v>7.2658984662297632</c:v>
                </c:pt>
                <c:pt idx="1061">
                  <c:v>7.2551128383740195</c:v>
                </c:pt>
                <c:pt idx="1062">
                  <c:v>7.244327210518275</c:v>
                </c:pt>
                <c:pt idx="1063">
                  <c:v>7.2335415826625313</c:v>
                </c:pt>
                <c:pt idx="1064">
                  <c:v>7.2227559548067877</c:v>
                </c:pt>
                <c:pt idx="1065">
                  <c:v>7.2119703269510431</c:v>
                </c:pt>
                <c:pt idx="1066">
                  <c:v>7.2011846990952995</c:v>
                </c:pt>
                <c:pt idx="1067">
                  <c:v>7.1903990712395549</c:v>
                </c:pt>
                <c:pt idx="1068">
                  <c:v>7.1796134433838112</c:v>
                </c:pt>
                <c:pt idx="1069">
                  <c:v>7.1688278155280676</c:v>
                </c:pt>
                <c:pt idx="1070">
                  <c:v>7.158042187672323</c:v>
                </c:pt>
                <c:pt idx="1071">
                  <c:v>7.1472565598165794</c:v>
                </c:pt>
                <c:pt idx="1072">
                  <c:v>7.1364709319608348</c:v>
                </c:pt>
                <c:pt idx="1073">
                  <c:v>7.1256853041050912</c:v>
                </c:pt>
                <c:pt idx="1074">
                  <c:v>7.1148996762493475</c:v>
                </c:pt>
                <c:pt idx="1075">
                  <c:v>7.1041140483936029</c:v>
                </c:pt>
                <c:pt idx="1076">
                  <c:v>7.0933284205378593</c:v>
                </c:pt>
                <c:pt idx="1077">
                  <c:v>7.0825427926821156</c:v>
                </c:pt>
                <c:pt idx="1078">
                  <c:v>7.0717571648263711</c:v>
                </c:pt>
                <c:pt idx="1079">
                  <c:v>7.0609715369706274</c:v>
                </c:pt>
                <c:pt idx="1080">
                  <c:v>7.0501859091148837</c:v>
                </c:pt>
                <c:pt idx="1081">
                  <c:v>7.0394002812591392</c:v>
                </c:pt>
                <c:pt idx="1082">
                  <c:v>7.0286146534033955</c:v>
                </c:pt>
                <c:pt idx="1083">
                  <c:v>7.017829025547651</c:v>
                </c:pt>
                <c:pt idx="1084">
                  <c:v>7.0070433976919073</c:v>
                </c:pt>
                <c:pt idx="1085">
                  <c:v>6.9962577698361637</c:v>
                </c:pt>
                <c:pt idx="1086">
                  <c:v>6.9854721419804191</c:v>
                </c:pt>
                <c:pt idx="1087">
                  <c:v>6.9746865141246754</c:v>
                </c:pt>
                <c:pt idx="1088">
                  <c:v>6.9639008862689309</c:v>
                </c:pt>
                <c:pt idx="1089">
                  <c:v>6.9531152584131872</c:v>
                </c:pt>
                <c:pt idx="1090">
                  <c:v>6.9423296305574436</c:v>
                </c:pt>
                <c:pt idx="1091">
                  <c:v>6.931544002701699</c:v>
                </c:pt>
                <c:pt idx="1092">
                  <c:v>6.9207583748459554</c:v>
                </c:pt>
                <c:pt idx="1093">
                  <c:v>6.9099727469902117</c:v>
                </c:pt>
                <c:pt idx="1094">
                  <c:v>6.8991871191344671</c:v>
                </c:pt>
                <c:pt idx="1095">
                  <c:v>6.8884014912787235</c:v>
                </c:pt>
                <c:pt idx="1096">
                  <c:v>6.8776158634229798</c:v>
                </c:pt>
                <c:pt idx="1097">
                  <c:v>6.8668302355672353</c:v>
                </c:pt>
                <c:pt idx="1098">
                  <c:v>6.8560446077114916</c:v>
                </c:pt>
                <c:pt idx="1099">
                  <c:v>6.8452589798557471</c:v>
                </c:pt>
              </c:numCache>
            </c:numRef>
          </c:yVal>
        </c:ser>
        <c:ser>
          <c:idx val="10"/>
          <c:order val="10"/>
          <c:tx>
            <c:strRef>
              <c:f>Männer!$AA$5</c:f>
              <c:strCache>
                <c:ptCount val="1"/>
                <c:pt idx="0">
                  <c:v>75km Müritz</c:v>
                </c:pt>
              </c:strCache>
            </c:strRef>
          </c:tx>
          <c:marker>
            <c:symbol val="none"/>
          </c:marker>
          <c:xVal>
            <c:numRef>
              <c:f>Männer!$U$7:$U$1106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Männer!$AA$7:$AA$1106</c:f>
              <c:numCache>
                <c:formatCode>0.000</c:formatCode>
                <c:ptCount val="1100"/>
                <c:pt idx="0">
                  <c:v>18.093728041563789</c:v>
                </c:pt>
                <c:pt idx="1">
                  <c:v>18.083040896647788</c:v>
                </c:pt>
                <c:pt idx="2">
                  <c:v>18.072353751731782</c:v>
                </c:pt>
                <c:pt idx="3">
                  <c:v>18.061666606815784</c:v>
                </c:pt>
                <c:pt idx="4">
                  <c:v>18.050979461899779</c:v>
                </c:pt>
                <c:pt idx="5">
                  <c:v>18.040292316983781</c:v>
                </c:pt>
                <c:pt idx="6">
                  <c:v>18.029605172067775</c:v>
                </c:pt>
                <c:pt idx="7">
                  <c:v>18.018918027151777</c:v>
                </c:pt>
                <c:pt idx="8">
                  <c:v>18.008230882235772</c:v>
                </c:pt>
                <c:pt idx="9">
                  <c:v>17.99754373731977</c:v>
                </c:pt>
                <c:pt idx="10">
                  <c:v>17.986856592403768</c:v>
                </c:pt>
                <c:pt idx="11">
                  <c:v>17.976169447487766</c:v>
                </c:pt>
                <c:pt idx="12">
                  <c:v>17.965482302571765</c:v>
                </c:pt>
                <c:pt idx="13">
                  <c:v>17.954795157655763</c:v>
                </c:pt>
                <c:pt idx="14">
                  <c:v>17.944108012739761</c:v>
                </c:pt>
                <c:pt idx="15">
                  <c:v>17.933420867823759</c:v>
                </c:pt>
                <c:pt idx="16">
                  <c:v>17.922733722907758</c:v>
                </c:pt>
                <c:pt idx="17">
                  <c:v>17.912046577991752</c:v>
                </c:pt>
                <c:pt idx="18">
                  <c:v>17.901359433075754</c:v>
                </c:pt>
                <c:pt idx="19">
                  <c:v>17.890672288159749</c:v>
                </c:pt>
                <c:pt idx="20">
                  <c:v>17.879985143243751</c:v>
                </c:pt>
                <c:pt idx="21">
                  <c:v>17.869297998327745</c:v>
                </c:pt>
                <c:pt idx="22">
                  <c:v>17.858610853411747</c:v>
                </c:pt>
                <c:pt idx="23">
                  <c:v>17.847923708495742</c:v>
                </c:pt>
                <c:pt idx="24">
                  <c:v>17.837236563579744</c:v>
                </c:pt>
                <c:pt idx="25">
                  <c:v>17.826549418663738</c:v>
                </c:pt>
                <c:pt idx="26">
                  <c:v>17.815862273747737</c:v>
                </c:pt>
                <c:pt idx="27">
                  <c:v>17.805175128831735</c:v>
                </c:pt>
                <c:pt idx="28">
                  <c:v>17.794487983915733</c:v>
                </c:pt>
                <c:pt idx="29">
                  <c:v>17.783800838999731</c:v>
                </c:pt>
                <c:pt idx="30">
                  <c:v>17.77311369408373</c:v>
                </c:pt>
                <c:pt idx="31">
                  <c:v>17.762426549167728</c:v>
                </c:pt>
                <c:pt idx="32">
                  <c:v>17.751739404251726</c:v>
                </c:pt>
                <c:pt idx="33">
                  <c:v>17.741052259335724</c:v>
                </c:pt>
                <c:pt idx="34">
                  <c:v>17.730365114419719</c:v>
                </c:pt>
                <c:pt idx="35">
                  <c:v>17.719677969503721</c:v>
                </c:pt>
                <c:pt idx="36">
                  <c:v>17.708990824587715</c:v>
                </c:pt>
                <c:pt idx="37">
                  <c:v>17.698303679671717</c:v>
                </c:pt>
                <c:pt idx="38">
                  <c:v>17.687616534755712</c:v>
                </c:pt>
                <c:pt idx="39">
                  <c:v>17.676929389839714</c:v>
                </c:pt>
                <c:pt idx="40">
                  <c:v>17.666242244923708</c:v>
                </c:pt>
                <c:pt idx="41">
                  <c:v>17.655555100007707</c:v>
                </c:pt>
                <c:pt idx="42">
                  <c:v>17.644867955091705</c:v>
                </c:pt>
                <c:pt idx="43">
                  <c:v>17.634180810175703</c:v>
                </c:pt>
                <c:pt idx="44">
                  <c:v>17.623493665259701</c:v>
                </c:pt>
                <c:pt idx="45">
                  <c:v>17.6128065203437</c:v>
                </c:pt>
                <c:pt idx="46">
                  <c:v>17.602119375427698</c:v>
                </c:pt>
                <c:pt idx="47">
                  <c:v>17.591432230511696</c:v>
                </c:pt>
                <c:pt idx="48">
                  <c:v>17.580745085595694</c:v>
                </c:pt>
                <c:pt idx="49">
                  <c:v>17.570057940679689</c:v>
                </c:pt>
                <c:pt idx="50">
                  <c:v>17.559370795763691</c:v>
                </c:pt>
                <c:pt idx="51">
                  <c:v>17.548683650847686</c:v>
                </c:pt>
                <c:pt idx="52">
                  <c:v>17.537996505931687</c:v>
                </c:pt>
                <c:pt idx="53">
                  <c:v>17.527309361015682</c:v>
                </c:pt>
                <c:pt idx="54">
                  <c:v>17.516622216099684</c:v>
                </c:pt>
                <c:pt idx="55">
                  <c:v>17.505935071183679</c:v>
                </c:pt>
                <c:pt idx="56">
                  <c:v>17.49524792626768</c:v>
                </c:pt>
                <c:pt idx="57">
                  <c:v>17.484560781351675</c:v>
                </c:pt>
                <c:pt idx="58">
                  <c:v>17.473873636435673</c:v>
                </c:pt>
                <c:pt idx="59">
                  <c:v>17.463186491519672</c:v>
                </c:pt>
                <c:pt idx="60">
                  <c:v>17.45249934660367</c:v>
                </c:pt>
                <c:pt idx="61">
                  <c:v>17.441812201687668</c:v>
                </c:pt>
                <c:pt idx="62">
                  <c:v>17.431125056771666</c:v>
                </c:pt>
                <c:pt idx="63">
                  <c:v>17.420437911855664</c:v>
                </c:pt>
                <c:pt idx="64">
                  <c:v>17.409750766939663</c:v>
                </c:pt>
                <c:pt idx="65">
                  <c:v>17.399063622023661</c:v>
                </c:pt>
                <c:pt idx="66">
                  <c:v>17.388376477107656</c:v>
                </c:pt>
                <c:pt idx="67">
                  <c:v>17.377689332191657</c:v>
                </c:pt>
                <c:pt idx="68">
                  <c:v>17.367002187275652</c:v>
                </c:pt>
                <c:pt idx="69">
                  <c:v>17.356315042359654</c:v>
                </c:pt>
                <c:pt idx="70">
                  <c:v>17.345627897443649</c:v>
                </c:pt>
                <c:pt idx="71">
                  <c:v>17.33494075252765</c:v>
                </c:pt>
                <c:pt idx="72">
                  <c:v>17.324253607611645</c:v>
                </c:pt>
                <c:pt idx="73">
                  <c:v>17.313566462695643</c:v>
                </c:pt>
                <c:pt idx="74">
                  <c:v>17.302879317779642</c:v>
                </c:pt>
                <c:pt idx="75">
                  <c:v>17.29219217286364</c:v>
                </c:pt>
                <c:pt idx="76">
                  <c:v>17.281505027947638</c:v>
                </c:pt>
                <c:pt idx="77">
                  <c:v>17.270817883031636</c:v>
                </c:pt>
                <c:pt idx="78">
                  <c:v>17.260130738115635</c:v>
                </c:pt>
                <c:pt idx="79">
                  <c:v>17.249443593199633</c:v>
                </c:pt>
                <c:pt idx="80">
                  <c:v>17.238756448283631</c:v>
                </c:pt>
                <c:pt idx="81">
                  <c:v>17.228069303367626</c:v>
                </c:pt>
                <c:pt idx="82">
                  <c:v>17.217382158451628</c:v>
                </c:pt>
                <c:pt idx="83">
                  <c:v>17.206695013535622</c:v>
                </c:pt>
                <c:pt idx="84">
                  <c:v>17.196007868619624</c:v>
                </c:pt>
                <c:pt idx="85">
                  <c:v>17.185320723703619</c:v>
                </c:pt>
                <c:pt idx="86">
                  <c:v>17.174633578787621</c:v>
                </c:pt>
                <c:pt idx="87">
                  <c:v>17.163946433871615</c:v>
                </c:pt>
                <c:pt idx="88">
                  <c:v>17.153259288955613</c:v>
                </c:pt>
                <c:pt idx="89">
                  <c:v>17.142572144039612</c:v>
                </c:pt>
                <c:pt idx="90">
                  <c:v>17.13188499912361</c:v>
                </c:pt>
                <c:pt idx="91">
                  <c:v>17.121197854207608</c:v>
                </c:pt>
                <c:pt idx="92">
                  <c:v>17.110510709291606</c:v>
                </c:pt>
                <c:pt idx="93">
                  <c:v>17.099823564375605</c:v>
                </c:pt>
                <c:pt idx="94">
                  <c:v>17.089136419459603</c:v>
                </c:pt>
                <c:pt idx="95">
                  <c:v>17.078449274543601</c:v>
                </c:pt>
                <c:pt idx="96">
                  <c:v>17.067762129627596</c:v>
                </c:pt>
                <c:pt idx="97">
                  <c:v>17.057074984711598</c:v>
                </c:pt>
                <c:pt idx="98">
                  <c:v>17.046387839795592</c:v>
                </c:pt>
                <c:pt idx="99">
                  <c:v>17.035700694879594</c:v>
                </c:pt>
                <c:pt idx="100">
                  <c:v>17.025013549963589</c:v>
                </c:pt>
                <c:pt idx="101">
                  <c:v>17.014326405047591</c:v>
                </c:pt>
                <c:pt idx="102">
                  <c:v>17.003639260131585</c:v>
                </c:pt>
                <c:pt idx="103">
                  <c:v>16.992952115215587</c:v>
                </c:pt>
                <c:pt idx="104">
                  <c:v>16.982264970299582</c:v>
                </c:pt>
                <c:pt idx="105">
                  <c:v>16.97157782538358</c:v>
                </c:pt>
                <c:pt idx="106">
                  <c:v>16.960890680467578</c:v>
                </c:pt>
                <c:pt idx="107">
                  <c:v>16.950203535551577</c:v>
                </c:pt>
                <c:pt idx="108">
                  <c:v>16.939516390635575</c:v>
                </c:pt>
                <c:pt idx="109">
                  <c:v>16.928829245719573</c:v>
                </c:pt>
                <c:pt idx="110">
                  <c:v>16.918142100803571</c:v>
                </c:pt>
                <c:pt idx="111">
                  <c:v>16.90745495588757</c:v>
                </c:pt>
                <c:pt idx="112">
                  <c:v>16.896767810971568</c:v>
                </c:pt>
                <c:pt idx="113">
                  <c:v>16.886080666055562</c:v>
                </c:pt>
                <c:pt idx="114">
                  <c:v>16.875393521139564</c:v>
                </c:pt>
                <c:pt idx="115">
                  <c:v>16.864706376223559</c:v>
                </c:pt>
                <c:pt idx="116">
                  <c:v>16.854019231307561</c:v>
                </c:pt>
                <c:pt idx="117">
                  <c:v>16.843332086391555</c:v>
                </c:pt>
                <c:pt idx="118">
                  <c:v>16.832644941475557</c:v>
                </c:pt>
                <c:pt idx="119">
                  <c:v>16.821957796559552</c:v>
                </c:pt>
                <c:pt idx="120">
                  <c:v>16.81127065164355</c:v>
                </c:pt>
                <c:pt idx="121">
                  <c:v>16.800583506727548</c:v>
                </c:pt>
                <c:pt idx="122">
                  <c:v>16.789896361811547</c:v>
                </c:pt>
                <c:pt idx="123">
                  <c:v>16.779209216895545</c:v>
                </c:pt>
                <c:pt idx="124">
                  <c:v>16.768522071979543</c:v>
                </c:pt>
                <c:pt idx="125">
                  <c:v>16.757834927063541</c:v>
                </c:pt>
                <c:pt idx="126">
                  <c:v>16.74714778214754</c:v>
                </c:pt>
                <c:pt idx="127">
                  <c:v>16.736460637231538</c:v>
                </c:pt>
                <c:pt idx="128">
                  <c:v>16.725773492315533</c:v>
                </c:pt>
                <c:pt idx="129">
                  <c:v>16.715086347399534</c:v>
                </c:pt>
                <c:pt idx="130">
                  <c:v>16.704399202483529</c:v>
                </c:pt>
                <c:pt idx="131">
                  <c:v>16.693712057567531</c:v>
                </c:pt>
                <c:pt idx="132">
                  <c:v>16.683024912651526</c:v>
                </c:pt>
                <c:pt idx="133">
                  <c:v>16.672337767735527</c:v>
                </c:pt>
                <c:pt idx="134">
                  <c:v>16.661650622819522</c:v>
                </c:pt>
                <c:pt idx="135">
                  <c:v>16.650963477903524</c:v>
                </c:pt>
                <c:pt idx="136">
                  <c:v>16.640276332987519</c:v>
                </c:pt>
                <c:pt idx="137">
                  <c:v>16.629589188071517</c:v>
                </c:pt>
                <c:pt idx="138">
                  <c:v>16.618902043155515</c:v>
                </c:pt>
                <c:pt idx="139">
                  <c:v>16.608214898239513</c:v>
                </c:pt>
                <c:pt idx="140">
                  <c:v>16.597527753323511</c:v>
                </c:pt>
                <c:pt idx="141">
                  <c:v>16.58684060840751</c:v>
                </c:pt>
                <c:pt idx="142">
                  <c:v>16.576153463491508</c:v>
                </c:pt>
                <c:pt idx="143">
                  <c:v>16.565466318575506</c:v>
                </c:pt>
                <c:pt idx="144">
                  <c:v>16.554779173659504</c:v>
                </c:pt>
                <c:pt idx="145">
                  <c:v>16.544092028743499</c:v>
                </c:pt>
                <c:pt idx="146">
                  <c:v>16.533404883827501</c:v>
                </c:pt>
                <c:pt idx="147">
                  <c:v>16.522717738911496</c:v>
                </c:pt>
                <c:pt idx="148">
                  <c:v>16.512030593995497</c:v>
                </c:pt>
                <c:pt idx="149">
                  <c:v>16.501343449079492</c:v>
                </c:pt>
                <c:pt idx="150">
                  <c:v>16.490656304163494</c:v>
                </c:pt>
                <c:pt idx="151">
                  <c:v>16.479969159247489</c:v>
                </c:pt>
                <c:pt idx="152">
                  <c:v>16.469282014331487</c:v>
                </c:pt>
                <c:pt idx="153">
                  <c:v>16.458594869415485</c:v>
                </c:pt>
                <c:pt idx="154">
                  <c:v>16.447907724499483</c:v>
                </c:pt>
                <c:pt idx="155">
                  <c:v>16.437220579583482</c:v>
                </c:pt>
                <c:pt idx="156">
                  <c:v>16.42653343466748</c:v>
                </c:pt>
                <c:pt idx="157">
                  <c:v>16.415846289751478</c:v>
                </c:pt>
                <c:pt idx="158">
                  <c:v>16.405159144835476</c:v>
                </c:pt>
                <c:pt idx="159">
                  <c:v>16.394471999919475</c:v>
                </c:pt>
                <c:pt idx="160">
                  <c:v>16.383784855003469</c:v>
                </c:pt>
                <c:pt idx="161">
                  <c:v>16.373097710087471</c:v>
                </c:pt>
                <c:pt idx="162">
                  <c:v>16.362410565171466</c:v>
                </c:pt>
                <c:pt idx="163">
                  <c:v>16.351723420255468</c:v>
                </c:pt>
                <c:pt idx="164">
                  <c:v>16.341036275339462</c:v>
                </c:pt>
                <c:pt idx="165">
                  <c:v>16.330349130423464</c:v>
                </c:pt>
                <c:pt idx="166">
                  <c:v>16.319661985507459</c:v>
                </c:pt>
                <c:pt idx="167">
                  <c:v>16.308974840591461</c:v>
                </c:pt>
                <c:pt idx="168">
                  <c:v>16.298287695675455</c:v>
                </c:pt>
                <c:pt idx="169">
                  <c:v>16.287600550759453</c:v>
                </c:pt>
                <c:pt idx="170">
                  <c:v>16.276913405843452</c:v>
                </c:pt>
                <c:pt idx="171">
                  <c:v>16.26622626092745</c:v>
                </c:pt>
                <c:pt idx="172">
                  <c:v>16.255539116011448</c:v>
                </c:pt>
                <c:pt idx="173">
                  <c:v>16.244851971095446</c:v>
                </c:pt>
                <c:pt idx="174">
                  <c:v>16.234164826179445</c:v>
                </c:pt>
                <c:pt idx="175">
                  <c:v>16.223477681263443</c:v>
                </c:pt>
                <c:pt idx="176">
                  <c:v>16.212790536347441</c:v>
                </c:pt>
                <c:pt idx="177">
                  <c:v>16.202103391431436</c:v>
                </c:pt>
                <c:pt idx="178">
                  <c:v>16.191416246515438</c:v>
                </c:pt>
                <c:pt idx="179">
                  <c:v>16.180729101599432</c:v>
                </c:pt>
                <c:pt idx="180">
                  <c:v>16.170041956683434</c:v>
                </c:pt>
                <c:pt idx="181">
                  <c:v>16.159354811767429</c:v>
                </c:pt>
                <c:pt idx="182">
                  <c:v>16.148667666851431</c:v>
                </c:pt>
                <c:pt idx="183">
                  <c:v>16.137980521935425</c:v>
                </c:pt>
                <c:pt idx="184">
                  <c:v>16.127293377019424</c:v>
                </c:pt>
                <c:pt idx="185">
                  <c:v>16.116606232103422</c:v>
                </c:pt>
                <c:pt idx="186">
                  <c:v>16.10591908718742</c:v>
                </c:pt>
                <c:pt idx="187">
                  <c:v>16.095231942271418</c:v>
                </c:pt>
                <c:pt idx="188">
                  <c:v>16.084544797355417</c:v>
                </c:pt>
                <c:pt idx="189">
                  <c:v>16.073857652439415</c:v>
                </c:pt>
                <c:pt idx="190">
                  <c:v>16.063170507523413</c:v>
                </c:pt>
                <c:pt idx="191">
                  <c:v>16.052483362607411</c:v>
                </c:pt>
                <c:pt idx="192">
                  <c:v>16.041796217691406</c:v>
                </c:pt>
                <c:pt idx="193">
                  <c:v>16.031109072775408</c:v>
                </c:pt>
                <c:pt idx="194">
                  <c:v>16.020421927859402</c:v>
                </c:pt>
                <c:pt idx="195">
                  <c:v>16.009734782943404</c:v>
                </c:pt>
                <c:pt idx="196">
                  <c:v>15.999047638027401</c:v>
                </c:pt>
                <c:pt idx="197">
                  <c:v>15.988360493111399</c:v>
                </c:pt>
                <c:pt idx="198">
                  <c:v>15.977673348195397</c:v>
                </c:pt>
                <c:pt idx="199">
                  <c:v>15.966986203279395</c:v>
                </c:pt>
                <c:pt idx="200">
                  <c:v>15.956299058363392</c:v>
                </c:pt>
                <c:pt idx="201">
                  <c:v>15.94561191344739</c:v>
                </c:pt>
                <c:pt idx="202">
                  <c:v>15.934924768531388</c:v>
                </c:pt>
                <c:pt idx="203">
                  <c:v>15.924237623615387</c:v>
                </c:pt>
                <c:pt idx="204">
                  <c:v>15.913550478699385</c:v>
                </c:pt>
                <c:pt idx="205">
                  <c:v>15.902863333783383</c:v>
                </c:pt>
                <c:pt idx="206">
                  <c:v>15.892176188867381</c:v>
                </c:pt>
                <c:pt idx="207">
                  <c:v>15.881489043951378</c:v>
                </c:pt>
                <c:pt idx="208">
                  <c:v>15.870801899035376</c:v>
                </c:pt>
                <c:pt idx="209">
                  <c:v>15.860114754119374</c:v>
                </c:pt>
                <c:pt idx="210">
                  <c:v>15.849427609203373</c:v>
                </c:pt>
                <c:pt idx="211">
                  <c:v>15.838740464287371</c:v>
                </c:pt>
                <c:pt idx="212">
                  <c:v>15.828053319371369</c:v>
                </c:pt>
                <c:pt idx="213">
                  <c:v>15.817366174455367</c:v>
                </c:pt>
                <c:pt idx="214">
                  <c:v>15.806679029539366</c:v>
                </c:pt>
                <c:pt idx="215">
                  <c:v>15.795991884623362</c:v>
                </c:pt>
                <c:pt idx="216">
                  <c:v>15.78530473970736</c:v>
                </c:pt>
                <c:pt idx="217">
                  <c:v>15.774617594791358</c:v>
                </c:pt>
                <c:pt idx="218">
                  <c:v>15.763930449875357</c:v>
                </c:pt>
                <c:pt idx="219">
                  <c:v>15.753243304959355</c:v>
                </c:pt>
                <c:pt idx="220">
                  <c:v>15.742556160043353</c:v>
                </c:pt>
                <c:pt idx="221">
                  <c:v>15.731869015127351</c:v>
                </c:pt>
                <c:pt idx="222">
                  <c:v>15.72118187021135</c:v>
                </c:pt>
                <c:pt idx="223">
                  <c:v>15.710494725295346</c:v>
                </c:pt>
                <c:pt idx="224">
                  <c:v>15.699807580379344</c:v>
                </c:pt>
                <c:pt idx="225">
                  <c:v>15.689120435463343</c:v>
                </c:pt>
                <c:pt idx="226">
                  <c:v>15.678433290547341</c:v>
                </c:pt>
                <c:pt idx="227">
                  <c:v>15.667746145631339</c:v>
                </c:pt>
                <c:pt idx="228">
                  <c:v>15.657059000715337</c:v>
                </c:pt>
                <c:pt idx="229">
                  <c:v>15.646371855799336</c:v>
                </c:pt>
                <c:pt idx="230">
                  <c:v>15.635684710883334</c:v>
                </c:pt>
                <c:pt idx="231">
                  <c:v>15.62499756596733</c:v>
                </c:pt>
                <c:pt idx="232">
                  <c:v>15.614310421051329</c:v>
                </c:pt>
                <c:pt idx="233">
                  <c:v>15.603623276135327</c:v>
                </c:pt>
                <c:pt idx="234">
                  <c:v>15.592936131219325</c:v>
                </c:pt>
                <c:pt idx="235">
                  <c:v>15.582248986303323</c:v>
                </c:pt>
                <c:pt idx="236">
                  <c:v>15.571561841387322</c:v>
                </c:pt>
                <c:pt idx="237">
                  <c:v>15.56087469647132</c:v>
                </c:pt>
                <c:pt idx="238">
                  <c:v>15.550187551555318</c:v>
                </c:pt>
                <c:pt idx="239">
                  <c:v>15.539500406639315</c:v>
                </c:pt>
                <c:pt idx="240">
                  <c:v>15.528813261723313</c:v>
                </c:pt>
                <c:pt idx="241">
                  <c:v>15.518126116807311</c:v>
                </c:pt>
                <c:pt idx="242">
                  <c:v>15.507438971891309</c:v>
                </c:pt>
                <c:pt idx="243">
                  <c:v>15.496751826975308</c:v>
                </c:pt>
                <c:pt idx="244">
                  <c:v>15.486064682059306</c:v>
                </c:pt>
                <c:pt idx="245">
                  <c:v>15.475377537143304</c:v>
                </c:pt>
                <c:pt idx="246">
                  <c:v>15.464690392227302</c:v>
                </c:pt>
                <c:pt idx="247">
                  <c:v>15.454003247311299</c:v>
                </c:pt>
                <c:pt idx="248">
                  <c:v>15.443316102395297</c:v>
                </c:pt>
                <c:pt idx="249">
                  <c:v>15.432628957479295</c:v>
                </c:pt>
                <c:pt idx="250">
                  <c:v>15.421941812563293</c:v>
                </c:pt>
                <c:pt idx="251">
                  <c:v>15.411254667647292</c:v>
                </c:pt>
                <c:pt idx="252">
                  <c:v>15.40056752273129</c:v>
                </c:pt>
                <c:pt idx="253">
                  <c:v>15.389880377815288</c:v>
                </c:pt>
                <c:pt idx="254">
                  <c:v>15.379193232899286</c:v>
                </c:pt>
                <c:pt idx="255">
                  <c:v>15.368506087983283</c:v>
                </c:pt>
                <c:pt idx="256">
                  <c:v>15.357818943067281</c:v>
                </c:pt>
                <c:pt idx="257">
                  <c:v>15.347131798151279</c:v>
                </c:pt>
                <c:pt idx="258">
                  <c:v>15.336444653235278</c:v>
                </c:pt>
                <c:pt idx="259">
                  <c:v>15.325757508319276</c:v>
                </c:pt>
                <c:pt idx="260">
                  <c:v>15.315070363403274</c:v>
                </c:pt>
                <c:pt idx="261">
                  <c:v>15.304383218487272</c:v>
                </c:pt>
                <c:pt idx="262">
                  <c:v>15.293696073571271</c:v>
                </c:pt>
                <c:pt idx="263">
                  <c:v>15.283008928655267</c:v>
                </c:pt>
                <c:pt idx="264">
                  <c:v>15.272321783739265</c:v>
                </c:pt>
                <c:pt idx="265">
                  <c:v>15.261634638823264</c:v>
                </c:pt>
                <c:pt idx="266">
                  <c:v>15.250947493907262</c:v>
                </c:pt>
                <c:pt idx="267">
                  <c:v>15.24026034899126</c:v>
                </c:pt>
                <c:pt idx="268">
                  <c:v>15.229573204075258</c:v>
                </c:pt>
                <c:pt idx="269">
                  <c:v>15.218886059159257</c:v>
                </c:pt>
                <c:pt idx="270">
                  <c:v>15.208198914243255</c:v>
                </c:pt>
                <c:pt idx="271">
                  <c:v>15.197511769327251</c:v>
                </c:pt>
                <c:pt idx="272">
                  <c:v>15.186824624411249</c:v>
                </c:pt>
                <c:pt idx="273">
                  <c:v>15.176137479495248</c:v>
                </c:pt>
                <c:pt idx="274">
                  <c:v>15.165450334579246</c:v>
                </c:pt>
                <c:pt idx="275">
                  <c:v>15.154763189663244</c:v>
                </c:pt>
                <c:pt idx="276">
                  <c:v>15.144076044747242</c:v>
                </c:pt>
                <c:pt idx="277">
                  <c:v>15.133388899831241</c:v>
                </c:pt>
                <c:pt idx="278">
                  <c:v>15.122701754915239</c:v>
                </c:pt>
                <c:pt idx="279">
                  <c:v>15.112014609999235</c:v>
                </c:pt>
                <c:pt idx="280">
                  <c:v>15.101327465083234</c:v>
                </c:pt>
                <c:pt idx="281">
                  <c:v>15.090640320167232</c:v>
                </c:pt>
                <c:pt idx="282">
                  <c:v>15.07995317525123</c:v>
                </c:pt>
                <c:pt idx="283">
                  <c:v>15.069266030335228</c:v>
                </c:pt>
                <c:pt idx="284">
                  <c:v>15.058578885419227</c:v>
                </c:pt>
                <c:pt idx="285">
                  <c:v>15.047891740503225</c:v>
                </c:pt>
                <c:pt idx="286">
                  <c:v>15.037204595587223</c:v>
                </c:pt>
                <c:pt idx="287">
                  <c:v>15.02651745067122</c:v>
                </c:pt>
                <c:pt idx="288">
                  <c:v>15.015830305755218</c:v>
                </c:pt>
                <c:pt idx="289">
                  <c:v>15.005143160839216</c:v>
                </c:pt>
                <c:pt idx="290">
                  <c:v>14.994456015923214</c:v>
                </c:pt>
                <c:pt idx="291">
                  <c:v>14.983768871007213</c:v>
                </c:pt>
                <c:pt idx="292">
                  <c:v>14.973081726091211</c:v>
                </c:pt>
                <c:pt idx="293">
                  <c:v>14.962394581175209</c:v>
                </c:pt>
                <c:pt idx="294">
                  <c:v>14.951707436259207</c:v>
                </c:pt>
                <c:pt idx="295">
                  <c:v>14.941020291343204</c:v>
                </c:pt>
                <c:pt idx="296">
                  <c:v>14.930333146427202</c:v>
                </c:pt>
                <c:pt idx="297">
                  <c:v>14.9196460015112</c:v>
                </c:pt>
                <c:pt idx="298">
                  <c:v>14.908958856595198</c:v>
                </c:pt>
                <c:pt idx="299">
                  <c:v>14.898271711679197</c:v>
                </c:pt>
                <c:pt idx="300">
                  <c:v>14.887584566763195</c:v>
                </c:pt>
                <c:pt idx="301">
                  <c:v>14.876897421847193</c:v>
                </c:pt>
                <c:pt idx="302">
                  <c:v>14.866210276931191</c:v>
                </c:pt>
                <c:pt idx="303">
                  <c:v>14.855523132015188</c:v>
                </c:pt>
                <c:pt idx="304">
                  <c:v>14.844835987099186</c:v>
                </c:pt>
                <c:pt idx="305">
                  <c:v>14.834148842183184</c:v>
                </c:pt>
                <c:pt idx="306">
                  <c:v>14.823461697267183</c:v>
                </c:pt>
                <c:pt idx="307">
                  <c:v>14.812774552351181</c:v>
                </c:pt>
                <c:pt idx="308">
                  <c:v>14.802087407435179</c:v>
                </c:pt>
                <c:pt idx="309">
                  <c:v>14.791400262519177</c:v>
                </c:pt>
                <c:pt idx="310">
                  <c:v>14.780713117603176</c:v>
                </c:pt>
                <c:pt idx="311">
                  <c:v>14.770025972687172</c:v>
                </c:pt>
                <c:pt idx="312">
                  <c:v>14.75933882777117</c:v>
                </c:pt>
                <c:pt idx="313">
                  <c:v>14.748651682855169</c:v>
                </c:pt>
                <c:pt idx="314">
                  <c:v>14.737964537939167</c:v>
                </c:pt>
                <c:pt idx="315">
                  <c:v>14.727277393023165</c:v>
                </c:pt>
                <c:pt idx="316">
                  <c:v>14.716590248107163</c:v>
                </c:pt>
                <c:pt idx="317">
                  <c:v>14.705903103191162</c:v>
                </c:pt>
                <c:pt idx="318">
                  <c:v>14.69521595827516</c:v>
                </c:pt>
                <c:pt idx="319">
                  <c:v>14.684528813359156</c:v>
                </c:pt>
                <c:pt idx="320">
                  <c:v>14.673841668443155</c:v>
                </c:pt>
                <c:pt idx="321">
                  <c:v>14.663154523527153</c:v>
                </c:pt>
                <c:pt idx="322">
                  <c:v>14.652467378611151</c:v>
                </c:pt>
                <c:pt idx="323">
                  <c:v>14.641780233695149</c:v>
                </c:pt>
                <c:pt idx="324">
                  <c:v>14.631093088779147</c:v>
                </c:pt>
                <c:pt idx="325">
                  <c:v>14.620405943863146</c:v>
                </c:pt>
                <c:pt idx="326">
                  <c:v>14.609718798947144</c:v>
                </c:pt>
                <c:pt idx="327">
                  <c:v>14.59903165403114</c:v>
                </c:pt>
                <c:pt idx="328">
                  <c:v>14.588344509115139</c:v>
                </c:pt>
                <c:pt idx="329">
                  <c:v>14.577657364199137</c:v>
                </c:pt>
                <c:pt idx="330">
                  <c:v>14.566970219283135</c:v>
                </c:pt>
                <c:pt idx="331">
                  <c:v>14.556283074367133</c:v>
                </c:pt>
                <c:pt idx="332">
                  <c:v>14.545595929451132</c:v>
                </c:pt>
                <c:pt idx="333">
                  <c:v>14.53490878453513</c:v>
                </c:pt>
                <c:pt idx="334">
                  <c:v>14.524221639619126</c:v>
                </c:pt>
                <c:pt idx="335">
                  <c:v>14.513534494703125</c:v>
                </c:pt>
                <c:pt idx="336">
                  <c:v>14.502847349787123</c:v>
                </c:pt>
                <c:pt idx="337">
                  <c:v>14.492160204871121</c:v>
                </c:pt>
                <c:pt idx="338">
                  <c:v>14.481473059955119</c:v>
                </c:pt>
                <c:pt idx="339">
                  <c:v>14.470785915039118</c:v>
                </c:pt>
                <c:pt idx="340">
                  <c:v>14.460098770123116</c:v>
                </c:pt>
                <c:pt idx="341">
                  <c:v>14.449411625207114</c:v>
                </c:pt>
                <c:pt idx="342">
                  <c:v>14.438724480291111</c:v>
                </c:pt>
                <c:pt idx="343">
                  <c:v>14.428037335375109</c:v>
                </c:pt>
                <c:pt idx="344">
                  <c:v>14.417350190459107</c:v>
                </c:pt>
                <c:pt idx="345">
                  <c:v>14.406663045543105</c:v>
                </c:pt>
                <c:pt idx="346">
                  <c:v>14.395975900627104</c:v>
                </c:pt>
                <c:pt idx="347">
                  <c:v>14.385288755711102</c:v>
                </c:pt>
                <c:pt idx="348">
                  <c:v>14.3746016107951</c:v>
                </c:pt>
                <c:pt idx="349">
                  <c:v>14.363914465879098</c:v>
                </c:pt>
                <c:pt idx="350">
                  <c:v>14.353227320963095</c:v>
                </c:pt>
                <c:pt idx="351">
                  <c:v>14.342540176047093</c:v>
                </c:pt>
                <c:pt idx="352">
                  <c:v>14.331853031131091</c:v>
                </c:pt>
                <c:pt idx="353">
                  <c:v>14.321165886215089</c:v>
                </c:pt>
                <c:pt idx="354">
                  <c:v>14.310478741299088</c:v>
                </c:pt>
                <c:pt idx="355">
                  <c:v>14.299791596383086</c:v>
                </c:pt>
                <c:pt idx="356">
                  <c:v>14.289104451467082</c:v>
                </c:pt>
                <c:pt idx="357">
                  <c:v>14.278417306551081</c:v>
                </c:pt>
                <c:pt idx="358">
                  <c:v>14.267730161635079</c:v>
                </c:pt>
                <c:pt idx="359">
                  <c:v>14.257043016719077</c:v>
                </c:pt>
                <c:pt idx="360">
                  <c:v>14.246355871803075</c:v>
                </c:pt>
                <c:pt idx="361">
                  <c:v>14.235668726887074</c:v>
                </c:pt>
                <c:pt idx="362">
                  <c:v>14.224981581971072</c:v>
                </c:pt>
                <c:pt idx="363">
                  <c:v>14.21429443705507</c:v>
                </c:pt>
                <c:pt idx="364">
                  <c:v>14.203607292139068</c:v>
                </c:pt>
                <c:pt idx="365">
                  <c:v>14.192920147223067</c:v>
                </c:pt>
                <c:pt idx="366">
                  <c:v>14.182233002307065</c:v>
                </c:pt>
                <c:pt idx="367">
                  <c:v>14.171545857391063</c:v>
                </c:pt>
                <c:pt idx="368">
                  <c:v>14.16085871247506</c:v>
                </c:pt>
                <c:pt idx="369">
                  <c:v>14.150171567559058</c:v>
                </c:pt>
                <c:pt idx="370">
                  <c:v>14.139484422643056</c:v>
                </c:pt>
                <c:pt idx="371">
                  <c:v>14.128797277727054</c:v>
                </c:pt>
                <c:pt idx="372">
                  <c:v>14.118110132811051</c:v>
                </c:pt>
                <c:pt idx="373">
                  <c:v>14.107422987895049</c:v>
                </c:pt>
                <c:pt idx="374">
                  <c:v>14.096735842979047</c:v>
                </c:pt>
                <c:pt idx="375">
                  <c:v>14.086048698063045</c:v>
                </c:pt>
                <c:pt idx="376">
                  <c:v>14.075361553147044</c:v>
                </c:pt>
                <c:pt idx="377">
                  <c:v>14.064674408231042</c:v>
                </c:pt>
                <c:pt idx="378">
                  <c:v>14.05398726331504</c:v>
                </c:pt>
                <c:pt idx="379">
                  <c:v>14.043300118399038</c:v>
                </c:pt>
                <c:pt idx="380">
                  <c:v>14.032612973483037</c:v>
                </c:pt>
                <c:pt idx="381">
                  <c:v>14.021925828567035</c:v>
                </c:pt>
                <c:pt idx="382">
                  <c:v>14.011238683651033</c:v>
                </c:pt>
                <c:pt idx="383">
                  <c:v>14.000551538735031</c:v>
                </c:pt>
                <c:pt idx="384">
                  <c:v>13.989864393819028</c:v>
                </c:pt>
                <c:pt idx="385">
                  <c:v>13.979177248903026</c:v>
                </c:pt>
                <c:pt idx="386">
                  <c:v>13.968490103987024</c:v>
                </c:pt>
                <c:pt idx="387">
                  <c:v>13.957802959071023</c:v>
                </c:pt>
                <c:pt idx="388">
                  <c:v>13.947115814155019</c:v>
                </c:pt>
                <c:pt idx="389">
                  <c:v>13.936428669239017</c:v>
                </c:pt>
                <c:pt idx="390">
                  <c:v>13.925741524323016</c:v>
                </c:pt>
                <c:pt idx="391">
                  <c:v>13.915054379407014</c:v>
                </c:pt>
                <c:pt idx="392">
                  <c:v>13.904367234491012</c:v>
                </c:pt>
                <c:pt idx="393">
                  <c:v>13.89368008957501</c:v>
                </c:pt>
                <c:pt idx="394">
                  <c:v>13.882992944659009</c:v>
                </c:pt>
                <c:pt idx="395">
                  <c:v>13.872305799743007</c:v>
                </c:pt>
                <c:pt idx="396">
                  <c:v>13.861618654827005</c:v>
                </c:pt>
                <c:pt idx="397">
                  <c:v>13.850931509911003</c:v>
                </c:pt>
                <c:pt idx="398">
                  <c:v>13.840244364995002</c:v>
                </c:pt>
                <c:pt idx="399">
                  <c:v>13.829557220079</c:v>
                </c:pt>
                <c:pt idx="400">
                  <c:v>13.818870075162996</c:v>
                </c:pt>
                <c:pt idx="401">
                  <c:v>13.808182930246995</c:v>
                </c:pt>
                <c:pt idx="402">
                  <c:v>13.797495785330993</c:v>
                </c:pt>
                <c:pt idx="403">
                  <c:v>13.786808640414991</c:v>
                </c:pt>
                <c:pt idx="404">
                  <c:v>13.776121495498987</c:v>
                </c:pt>
                <c:pt idx="405">
                  <c:v>13.765434350582986</c:v>
                </c:pt>
                <c:pt idx="406">
                  <c:v>13.754747205666984</c:v>
                </c:pt>
                <c:pt idx="407">
                  <c:v>13.744060060750982</c:v>
                </c:pt>
                <c:pt idx="408">
                  <c:v>13.73337291583498</c:v>
                </c:pt>
                <c:pt idx="409">
                  <c:v>13.722685770918979</c:v>
                </c:pt>
                <c:pt idx="410">
                  <c:v>13.711998626002977</c:v>
                </c:pt>
                <c:pt idx="411">
                  <c:v>13.701311481086975</c:v>
                </c:pt>
                <c:pt idx="412">
                  <c:v>13.690624336170973</c:v>
                </c:pt>
                <c:pt idx="413">
                  <c:v>13.679937191254972</c:v>
                </c:pt>
                <c:pt idx="414">
                  <c:v>13.66925004633897</c:v>
                </c:pt>
                <c:pt idx="415">
                  <c:v>13.658562901422968</c:v>
                </c:pt>
                <c:pt idx="416">
                  <c:v>13.647875756506965</c:v>
                </c:pt>
                <c:pt idx="417">
                  <c:v>13.637188611590963</c:v>
                </c:pt>
                <c:pt idx="418">
                  <c:v>13.626501466674961</c:v>
                </c:pt>
                <c:pt idx="419">
                  <c:v>13.615814321758959</c:v>
                </c:pt>
                <c:pt idx="420">
                  <c:v>13.605127176842956</c:v>
                </c:pt>
                <c:pt idx="421">
                  <c:v>13.594440031926954</c:v>
                </c:pt>
                <c:pt idx="422">
                  <c:v>13.583752887010952</c:v>
                </c:pt>
                <c:pt idx="423">
                  <c:v>13.573065742094951</c:v>
                </c:pt>
                <c:pt idx="424">
                  <c:v>13.562378597178949</c:v>
                </c:pt>
                <c:pt idx="425">
                  <c:v>13.551691452262947</c:v>
                </c:pt>
                <c:pt idx="426">
                  <c:v>13.541004307346945</c:v>
                </c:pt>
                <c:pt idx="427">
                  <c:v>13.530317162430944</c:v>
                </c:pt>
                <c:pt idx="428">
                  <c:v>13.519630017514942</c:v>
                </c:pt>
                <c:pt idx="429">
                  <c:v>13.50894287259894</c:v>
                </c:pt>
                <c:pt idx="430">
                  <c:v>13.498255727682938</c:v>
                </c:pt>
                <c:pt idx="431">
                  <c:v>13.487568582766936</c:v>
                </c:pt>
                <c:pt idx="432">
                  <c:v>13.476881437850933</c:v>
                </c:pt>
                <c:pt idx="433">
                  <c:v>13.466194292934931</c:v>
                </c:pt>
                <c:pt idx="434">
                  <c:v>13.455507148018929</c:v>
                </c:pt>
                <c:pt idx="435">
                  <c:v>13.444820003102928</c:v>
                </c:pt>
                <c:pt idx="436">
                  <c:v>13.434132858186924</c:v>
                </c:pt>
                <c:pt idx="437">
                  <c:v>13.423445713270922</c:v>
                </c:pt>
                <c:pt idx="438">
                  <c:v>13.412758568354921</c:v>
                </c:pt>
                <c:pt idx="439">
                  <c:v>13.402071423438919</c:v>
                </c:pt>
                <c:pt idx="440">
                  <c:v>13.391384278522917</c:v>
                </c:pt>
                <c:pt idx="441">
                  <c:v>13.380697133606915</c:v>
                </c:pt>
                <c:pt idx="442">
                  <c:v>13.370009988690914</c:v>
                </c:pt>
                <c:pt idx="443">
                  <c:v>13.359322843774912</c:v>
                </c:pt>
                <c:pt idx="444">
                  <c:v>13.34863569885891</c:v>
                </c:pt>
                <c:pt idx="445">
                  <c:v>13.337948553942908</c:v>
                </c:pt>
                <c:pt idx="446">
                  <c:v>13.327261409026907</c:v>
                </c:pt>
                <c:pt idx="447">
                  <c:v>13.316574264110905</c:v>
                </c:pt>
                <c:pt idx="448">
                  <c:v>13.305887119194901</c:v>
                </c:pt>
                <c:pt idx="449">
                  <c:v>13.2951999742789</c:v>
                </c:pt>
                <c:pt idx="450">
                  <c:v>13.284512829362898</c:v>
                </c:pt>
                <c:pt idx="451">
                  <c:v>13.273825684446896</c:v>
                </c:pt>
                <c:pt idx="452">
                  <c:v>13.263138539530893</c:v>
                </c:pt>
                <c:pt idx="453">
                  <c:v>13.252451394614891</c:v>
                </c:pt>
                <c:pt idx="454">
                  <c:v>13.241764249698889</c:v>
                </c:pt>
                <c:pt idx="455">
                  <c:v>13.231077104782887</c:v>
                </c:pt>
                <c:pt idx="456">
                  <c:v>13.220389959866885</c:v>
                </c:pt>
                <c:pt idx="457">
                  <c:v>13.209702814950884</c:v>
                </c:pt>
                <c:pt idx="458">
                  <c:v>13.199015670034882</c:v>
                </c:pt>
                <c:pt idx="459">
                  <c:v>13.18832852511888</c:v>
                </c:pt>
                <c:pt idx="460">
                  <c:v>13.177641380202878</c:v>
                </c:pt>
                <c:pt idx="461">
                  <c:v>13.166954235286877</c:v>
                </c:pt>
                <c:pt idx="462">
                  <c:v>13.156267090370875</c:v>
                </c:pt>
                <c:pt idx="463">
                  <c:v>13.145579945454871</c:v>
                </c:pt>
                <c:pt idx="464">
                  <c:v>13.13489280053887</c:v>
                </c:pt>
                <c:pt idx="465">
                  <c:v>13.124205655622868</c:v>
                </c:pt>
                <c:pt idx="466">
                  <c:v>13.113518510706866</c:v>
                </c:pt>
                <c:pt idx="467">
                  <c:v>13.102831365790863</c:v>
                </c:pt>
                <c:pt idx="468">
                  <c:v>13.092144220874861</c:v>
                </c:pt>
                <c:pt idx="469">
                  <c:v>13.081457075958859</c:v>
                </c:pt>
                <c:pt idx="470">
                  <c:v>13.070769931042857</c:v>
                </c:pt>
                <c:pt idx="471">
                  <c:v>13.060082786126856</c:v>
                </c:pt>
                <c:pt idx="472">
                  <c:v>13.049395641210854</c:v>
                </c:pt>
                <c:pt idx="473">
                  <c:v>13.038708496294852</c:v>
                </c:pt>
                <c:pt idx="474">
                  <c:v>13.02802135137885</c:v>
                </c:pt>
                <c:pt idx="475">
                  <c:v>13.017334206462849</c:v>
                </c:pt>
                <c:pt idx="476">
                  <c:v>13.006647061546847</c:v>
                </c:pt>
                <c:pt idx="477">
                  <c:v>12.995959916630845</c:v>
                </c:pt>
                <c:pt idx="478">
                  <c:v>12.985272771714843</c:v>
                </c:pt>
                <c:pt idx="479">
                  <c:v>12.97458562679884</c:v>
                </c:pt>
                <c:pt idx="480">
                  <c:v>12.963898481882838</c:v>
                </c:pt>
                <c:pt idx="481">
                  <c:v>12.953211336966836</c:v>
                </c:pt>
                <c:pt idx="482">
                  <c:v>12.942524192050834</c:v>
                </c:pt>
                <c:pt idx="483">
                  <c:v>12.931837047134831</c:v>
                </c:pt>
                <c:pt idx="484">
                  <c:v>12.921149902218829</c:v>
                </c:pt>
                <c:pt idx="485">
                  <c:v>12.910462757302827</c:v>
                </c:pt>
                <c:pt idx="486">
                  <c:v>12.899775612386826</c:v>
                </c:pt>
                <c:pt idx="487">
                  <c:v>12.889088467470824</c:v>
                </c:pt>
                <c:pt idx="488">
                  <c:v>12.878401322554822</c:v>
                </c:pt>
                <c:pt idx="489">
                  <c:v>12.86771417763882</c:v>
                </c:pt>
                <c:pt idx="490">
                  <c:v>12.857027032722819</c:v>
                </c:pt>
                <c:pt idx="491">
                  <c:v>12.846339887806817</c:v>
                </c:pt>
                <c:pt idx="492">
                  <c:v>12.835652742890815</c:v>
                </c:pt>
                <c:pt idx="493">
                  <c:v>12.824965597974813</c:v>
                </c:pt>
                <c:pt idx="494">
                  <c:v>12.814278453058812</c:v>
                </c:pt>
                <c:pt idx="495">
                  <c:v>12.803591308142808</c:v>
                </c:pt>
                <c:pt idx="496">
                  <c:v>12.792904163226806</c:v>
                </c:pt>
                <c:pt idx="497">
                  <c:v>12.782217018310805</c:v>
                </c:pt>
                <c:pt idx="498">
                  <c:v>12.771529873394803</c:v>
                </c:pt>
                <c:pt idx="499">
                  <c:v>12.760842728478799</c:v>
                </c:pt>
                <c:pt idx="500">
                  <c:v>12.750155583562798</c:v>
                </c:pt>
                <c:pt idx="501">
                  <c:v>12.739468438646796</c:v>
                </c:pt>
                <c:pt idx="502">
                  <c:v>12.728781293730794</c:v>
                </c:pt>
                <c:pt idx="503">
                  <c:v>12.718094148814792</c:v>
                </c:pt>
                <c:pt idx="504">
                  <c:v>12.707407003898791</c:v>
                </c:pt>
                <c:pt idx="505">
                  <c:v>12.696719858982789</c:v>
                </c:pt>
                <c:pt idx="506">
                  <c:v>12.686032714066787</c:v>
                </c:pt>
                <c:pt idx="507">
                  <c:v>12.675345569150785</c:v>
                </c:pt>
                <c:pt idx="508">
                  <c:v>12.664658424234783</c:v>
                </c:pt>
                <c:pt idx="509">
                  <c:v>12.653971279318782</c:v>
                </c:pt>
                <c:pt idx="510">
                  <c:v>12.64328413440278</c:v>
                </c:pt>
                <c:pt idx="511">
                  <c:v>12.632596989486776</c:v>
                </c:pt>
                <c:pt idx="512">
                  <c:v>12.621909844570775</c:v>
                </c:pt>
                <c:pt idx="513">
                  <c:v>12.611222699654773</c:v>
                </c:pt>
                <c:pt idx="514">
                  <c:v>12.600535554738771</c:v>
                </c:pt>
                <c:pt idx="515">
                  <c:v>12.589848409822768</c:v>
                </c:pt>
                <c:pt idx="516">
                  <c:v>12.579161264906766</c:v>
                </c:pt>
                <c:pt idx="517">
                  <c:v>12.568474119990764</c:v>
                </c:pt>
                <c:pt idx="518">
                  <c:v>12.557786975074762</c:v>
                </c:pt>
                <c:pt idx="519">
                  <c:v>12.547099830158761</c:v>
                </c:pt>
                <c:pt idx="520">
                  <c:v>12.536412685242759</c:v>
                </c:pt>
                <c:pt idx="521">
                  <c:v>12.525725540326757</c:v>
                </c:pt>
                <c:pt idx="522">
                  <c:v>12.515038395410755</c:v>
                </c:pt>
                <c:pt idx="523">
                  <c:v>12.504351250494754</c:v>
                </c:pt>
                <c:pt idx="524">
                  <c:v>12.493664105578752</c:v>
                </c:pt>
                <c:pt idx="525">
                  <c:v>12.48297696066275</c:v>
                </c:pt>
                <c:pt idx="526">
                  <c:v>12.472289815746748</c:v>
                </c:pt>
                <c:pt idx="527">
                  <c:v>12.461602670830745</c:v>
                </c:pt>
                <c:pt idx="528">
                  <c:v>12.450915525914743</c:v>
                </c:pt>
                <c:pt idx="529">
                  <c:v>12.440228380998741</c:v>
                </c:pt>
                <c:pt idx="530">
                  <c:v>12.42954123608274</c:v>
                </c:pt>
                <c:pt idx="531">
                  <c:v>12.418854091166736</c:v>
                </c:pt>
                <c:pt idx="532">
                  <c:v>12.408166946250734</c:v>
                </c:pt>
                <c:pt idx="533">
                  <c:v>12.397479801334732</c:v>
                </c:pt>
                <c:pt idx="534">
                  <c:v>12.386792656418731</c:v>
                </c:pt>
                <c:pt idx="535">
                  <c:v>12.376105511502729</c:v>
                </c:pt>
                <c:pt idx="536">
                  <c:v>12.365418366586727</c:v>
                </c:pt>
                <c:pt idx="537">
                  <c:v>12.354731221670725</c:v>
                </c:pt>
                <c:pt idx="538">
                  <c:v>12.344044076754724</c:v>
                </c:pt>
                <c:pt idx="539">
                  <c:v>12.333356931838722</c:v>
                </c:pt>
                <c:pt idx="540">
                  <c:v>12.32266978692272</c:v>
                </c:pt>
                <c:pt idx="541">
                  <c:v>12.311982642006718</c:v>
                </c:pt>
                <c:pt idx="542">
                  <c:v>12.301295497090717</c:v>
                </c:pt>
                <c:pt idx="543">
                  <c:v>12.290608352174713</c:v>
                </c:pt>
                <c:pt idx="544">
                  <c:v>12.279921207258711</c:v>
                </c:pt>
                <c:pt idx="545">
                  <c:v>12.26923406234271</c:v>
                </c:pt>
                <c:pt idx="546">
                  <c:v>12.258546917426708</c:v>
                </c:pt>
                <c:pt idx="547">
                  <c:v>12.247859772510704</c:v>
                </c:pt>
                <c:pt idx="548">
                  <c:v>12.237172627594703</c:v>
                </c:pt>
                <c:pt idx="549">
                  <c:v>12.226485482678701</c:v>
                </c:pt>
                <c:pt idx="550">
                  <c:v>12.215798337762699</c:v>
                </c:pt>
                <c:pt idx="551">
                  <c:v>12.205111192846697</c:v>
                </c:pt>
                <c:pt idx="552">
                  <c:v>12.194424047930696</c:v>
                </c:pt>
                <c:pt idx="553">
                  <c:v>12.183736903014694</c:v>
                </c:pt>
                <c:pt idx="554">
                  <c:v>12.173049758098692</c:v>
                </c:pt>
                <c:pt idx="555">
                  <c:v>12.16236261318269</c:v>
                </c:pt>
                <c:pt idx="556">
                  <c:v>12.151675468266689</c:v>
                </c:pt>
                <c:pt idx="557">
                  <c:v>12.140988323350687</c:v>
                </c:pt>
                <c:pt idx="558">
                  <c:v>12.130301178434685</c:v>
                </c:pt>
                <c:pt idx="559">
                  <c:v>12.119614033518681</c:v>
                </c:pt>
                <c:pt idx="560">
                  <c:v>12.10892688860268</c:v>
                </c:pt>
                <c:pt idx="561">
                  <c:v>12.098239743686678</c:v>
                </c:pt>
                <c:pt idx="562">
                  <c:v>12.087552598770676</c:v>
                </c:pt>
                <c:pt idx="563">
                  <c:v>12.076865453854673</c:v>
                </c:pt>
                <c:pt idx="564">
                  <c:v>12.066178308938671</c:v>
                </c:pt>
                <c:pt idx="565">
                  <c:v>12.055491164022669</c:v>
                </c:pt>
                <c:pt idx="566">
                  <c:v>12.044804019106667</c:v>
                </c:pt>
                <c:pt idx="567">
                  <c:v>12.034116874190666</c:v>
                </c:pt>
                <c:pt idx="568">
                  <c:v>12.023429729274664</c:v>
                </c:pt>
                <c:pt idx="569">
                  <c:v>12.012742584358662</c:v>
                </c:pt>
                <c:pt idx="570">
                  <c:v>12.00205543944266</c:v>
                </c:pt>
                <c:pt idx="571">
                  <c:v>11.991368294526659</c:v>
                </c:pt>
                <c:pt idx="572">
                  <c:v>11.980681149610657</c:v>
                </c:pt>
                <c:pt idx="573">
                  <c:v>11.969994004694655</c:v>
                </c:pt>
                <c:pt idx="574">
                  <c:v>11.959306859778653</c:v>
                </c:pt>
                <c:pt idx="575">
                  <c:v>11.94861971486265</c:v>
                </c:pt>
                <c:pt idx="576">
                  <c:v>11.937932569946648</c:v>
                </c:pt>
                <c:pt idx="577">
                  <c:v>11.927245425030646</c:v>
                </c:pt>
                <c:pt idx="578">
                  <c:v>11.916558280114645</c:v>
                </c:pt>
                <c:pt idx="579">
                  <c:v>11.905871135198641</c:v>
                </c:pt>
                <c:pt idx="580">
                  <c:v>11.895183990282639</c:v>
                </c:pt>
                <c:pt idx="581">
                  <c:v>11.884496845366638</c:v>
                </c:pt>
                <c:pt idx="582">
                  <c:v>11.873809700450636</c:v>
                </c:pt>
                <c:pt idx="583">
                  <c:v>11.863122555534634</c:v>
                </c:pt>
                <c:pt idx="584">
                  <c:v>11.852435410618632</c:v>
                </c:pt>
                <c:pt idx="585">
                  <c:v>11.841748265702631</c:v>
                </c:pt>
                <c:pt idx="586">
                  <c:v>11.831061120786629</c:v>
                </c:pt>
                <c:pt idx="587">
                  <c:v>11.820373975870627</c:v>
                </c:pt>
                <c:pt idx="588">
                  <c:v>11.809686830954625</c:v>
                </c:pt>
                <c:pt idx="589">
                  <c:v>11.798999686038623</c:v>
                </c:pt>
                <c:pt idx="590">
                  <c:v>11.78831254112262</c:v>
                </c:pt>
                <c:pt idx="591">
                  <c:v>11.777625396206618</c:v>
                </c:pt>
                <c:pt idx="592">
                  <c:v>11.766938251290616</c:v>
                </c:pt>
                <c:pt idx="593">
                  <c:v>11.756251106374615</c:v>
                </c:pt>
                <c:pt idx="594">
                  <c:v>11.745563961458611</c:v>
                </c:pt>
                <c:pt idx="595">
                  <c:v>11.734876816542609</c:v>
                </c:pt>
                <c:pt idx="596">
                  <c:v>11.724189671626608</c:v>
                </c:pt>
                <c:pt idx="597">
                  <c:v>11.713502526710606</c:v>
                </c:pt>
                <c:pt idx="598">
                  <c:v>11.702815381794604</c:v>
                </c:pt>
                <c:pt idx="599">
                  <c:v>11.692128236878602</c:v>
                </c:pt>
                <c:pt idx="600">
                  <c:v>11.681441091962601</c:v>
                </c:pt>
                <c:pt idx="601">
                  <c:v>11.670753947046599</c:v>
                </c:pt>
                <c:pt idx="602">
                  <c:v>11.660066802130597</c:v>
                </c:pt>
                <c:pt idx="603">
                  <c:v>11.649379657214595</c:v>
                </c:pt>
                <c:pt idx="604">
                  <c:v>11.638692512298594</c:v>
                </c:pt>
                <c:pt idx="605">
                  <c:v>11.628005367382592</c:v>
                </c:pt>
                <c:pt idx="606">
                  <c:v>11.617318222466588</c:v>
                </c:pt>
                <c:pt idx="607">
                  <c:v>11.606631077550587</c:v>
                </c:pt>
                <c:pt idx="608">
                  <c:v>11.595943932634585</c:v>
                </c:pt>
                <c:pt idx="609">
                  <c:v>11.585256787718583</c:v>
                </c:pt>
                <c:pt idx="610">
                  <c:v>11.574569642802579</c:v>
                </c:pt>
                <c:pt idx="611">
                  <c:v>11.563882497886578</c:v>
                </c:pt>
                <c:pt idx="612">
                  <c:v>11.553195352970576</c:v>
                </c:pt>
                <c:pt idx="613">
                  <c:v>11.542508208054574</c:v>
                </c:pt>
                <c:pt idx="614">
                  <c:v>11.531821063138572</c:v>
                </c:pt>
                <c:pt idx="615">
                  <c:v>11.521133918222571</c:v>
                </c:pt>
                <c:pt idx="616">
                  <c:v>11.510446773306569</c:v>
                </c:pt>
                <c:pt idx="617">
                  <c:v>11.499759628390567</c:v>
                </c:pt>
                <c:pt idx="618">
                  <c:v>11.489072483474565</c:v>
                </c:pt>
                <c:pt idx="619">
                  <c:v>11.478385338558564</c:v>
                </c:pt>
                <c:pt idx="620">
                  <c:v>11.467698193642562</c:v>
                </c:pt>
                <c:pt idx="621">
                  <c:v>11.45701104872656</c:v>
                </c:pt>
                <c:pt idx="622">
                  <c:v>11.446323903810557</c:v>
                </c:pt>
                <c:pt idx="623">
                  <c:v>11.435636758894555</c:v>
                </c:pt>
                <c:pt idx="624">
                  <c:v>11.424949613978553</c:v>
                </c:pt>
                <c:pt idx="625">
                  <c:v>11.414262469062551</c:v>
                </c:pt>
                <c:pt idx="626">
                  <c:v>11.403575324146548</c:v>
                </c:pt>
                <c:pt idx="627">
                  <c:v>11.392888179230546</c:v>
                </c:pt>
                <c:pt idx="628">
                  <c:v>11.382201034314544</c:v>
                </c:pt>
                <c:pt idx="629">
                  <c:v>11.371513889398543</c:v>
                </c:pt>
                <c:pt idx="630">
                  <c:v>11.360826744482541</c:v>
                </c:pt>
                <c:pt idx="631">
                  <c:v>11.350139599566539</c:v>
                </c:pt>
                <c:pt idx="632">
                  <c:v>11.339452454650537</c:v>
                </c:pt>
                <c:pt idx="633">
                  <c:v>11.328765309734536</c:v>
                </c:pt>
                <c:pt idx="634">
                  <c:v>11.318078164818534</c:v>
                </c:pt>
                <c:pt idx="635">
                  <c:v>11.307391019902532</c:v>
                </c:pt>
                <c:pt idx="636">
                  <c:v>11.29670387498653</c:v>
                </c:pt>
                <c:pt idx="637">
                  <c:v>11.286016730070529</c:v>
                </c:pt>
                <c:pt idx="638">
                  <c:v>11.275329585154525</c:v>
                </c:pt>
                <c:pt idx="639">
                  <c:v>11.264642440238523</c:v>
                </c:pt>
                <c:pt idx="640">
                  <c:v>11.253955295322521</c:v>
                </c:pt>
                <c:pt idx="641">
                  <c:v>11.24326815040652</c:v>
                </c:pt>
                <c:pt idx="642">
                  <c:v>11.232581005490516</c:v>
                </c:pt>
                <c:pt idx="643">
                  <c:v>11.221893860574514</c:v>
                </c:pt>
                <c:pt idx="644">
                  <c:v>11.211206715658513</c:v>
                </c:pt>
                <c:pt idx="645">
                  <c:v>11.200519570742511</c:v>
                </c:pt>
                <c:pt idx="646">
                  <c:v>11.189832425826509</c:v>
                </c:pt>
                <c:pt idx="647">
                  <c:v>11.179145280910507</c:v>
                </c:pt>
                <c:pt idx="648">
                  <c:v>11.168458135994506</c:v>
                </c:pt>
                <c:pt idx="649">
                  <c:v>11.157770991078504</c:v>
                </c:pt>
                <c:pt idx="650">
                  <c:v>11.147083846162502</c:v>
                </c:pt>
                <c:pt idx="651">
                  <c:v>11.1363967012465</c:v>
                </c:pt>
                <c:pt idx="652">
                  <c:v>11.125709556330499</c:v>
                </c:pt>
                <c:pt idx="653">
                  <c:v>11.115022411414497</c:v>
                </c:pt>
                <c:pt idx="654">
                  <c:v>11.104335266498493</c:v>
                </c:pt>
                <c:pt idx="655">
                  <c:v>11.093648121582492</c:v>
                </c:pt>
                <c:pt idx="656">
                  <c:v>11.08296097666649</c:v>
                </c:pt>
                <c:pt idx="657">
                  <c:v>11.072273831750488</c:v>
                </c:pt>
                <c:pt idx="658">
                  <c:v>11.061586686834485</c:v>
                </c:pt>
                <c:pt idx="659">
                  <c:v>11.050899541918483</c:v>
                </c:pt>
                <c:pt idx="660">
                  <c:v>11.040212397002481</c:v>
                </c:pt>
                <c:pt idx="661">
                  <c:v>11.029525252086479</c:v>
                </c:pt>
                <c:pt idx="662">
                  <c:v>11.018838107170478</c:v>
                </c:pt>
                <c:pt idx="663">
                  <c:v>11.008150962254476</c:v>
                </c:pt>
                <c:pt idx="664">
                  <c:v>10.997463817338474</c:v>
                </c:pt>
                <c:pt idx="665">
                  <c:v>10.986776672422472</c:v>
                </c:pt>
                <c:pt idx="666">
                  <c:v>10.97608952750647</c:v>
                </c:pt>
                <c:pt idx="667">
                  <c:v>10.965402382590469</c:v>
                </c:pt>
                <c:pt idx="668">
                  <c:v>10.954715237674467</c:v>
                </c:pt>
                <c:pt idx="669">
                  <c:v>10.944028092758465</c:v>
                </c:pt>
                <c:pt idx="670">
                  <c:v>10.933340947842462</c:v>
                </c:pt>
                <c:pt idx="671">
                  <c:v>10.92265380292646</c:v>
                </c:pt>
                <c:pt idx="672">
                  <c:v>10.911966658010458</c:v>
                </c:pt>
                <c:pt idx="673">
                  <c:v>10.901279513094456</c:v>
                </c:pt>
                <c:pt idx="674">
                  <c:v>10.890592368178453</c:v>
                </c:pt>
                <c:pt idx="675">
                  <c:v>10.879905223262451</c:v>
                </c:pt>
                <c:pt idx="676">
                  <c:v>10.869218078346449</c:v>
                </c:pt>
                <c:pt idx="677">
                  <c:v>10.858530933430448</c:v>
                </c:pt>
                <c:pt idx="678">
                  <c:v>10.847843788514446</c:v>
                </c:pt>
                <c:pt idx="679">
                  <c:v>10.837156643598444</c:v>
                </c:pt>
                <c:pt idx="680">
                  <c:v>10.826469498682442</c:v>
                </c:pt>
                <c:pt idx="681">
                  <c:v>10.815782353766441</c:v>
                </c:pt>
                <c:pt idx="682">
                  <c:v>10.805095208850439</c:v>
                </c:pt>
                <c:pt idx="683">
                  <c:v>10.794408063934437</c:v>
                </c:pt>
                <c:pt idx="684">
                  <c:v>10.783720919018435</c:v>
                </c:pt>
                <c:pt idx="685">
                  <c:v>10.773033774102434</c:v>
                </c:pt>
                <c:pt idx="686">
                  <c:v>10.76234662918643</c:v>
                </c:pt>
                <c:pt idx="687">
                  <c:v>10.751659484270428</c:v>
                </c:pt>
                <c:pt idx="688">
                  <c:v>10.740972339354427</c:v>
                </c:pt>
                <c:pt idx="689">
                  <c:v>10.730285194438425</c:v>
                </c:pt>
                <c:pt idx="690">
                  <c:v>10.719598049522421</c:v>
                </c:pt>
                <c:pt idx="691">
                  <c:v>10.708910904606419</c:v>
                </c:pt>
                <c:pt idx="692">
                  <c:v>10.698223759690418</c:v>
                </c:pt>
                <c:pt idx="693">
                  <c:v>10.687536614774416</c:v>
                </c:pt>
                <c:pt idx="694">
                  <c:v>10.676849469858414</c:v>
                </c:pt>
                <c:pt idx="695">
                  <c:v>10.666162324942412</c:v>
                </c:pt>
                <c:pt idx="696">
                  <c:v>10.655475180026411</c:v>
                </c:pt>
                <c:pt idx="697">
                  <c:v>10.644788035110409</c:v>
                </c:pt>
                <c:pt idx="698">
                  <c:v>10.634100890194407</c:v>
                </c:pt>
                <c:pt idx="699">
                  <c:v>10.623413745278405</c:v>
                </c:pt>
                <c:pt idx="700">
                  <c:v>10.612726600362404</c:v>
                </c:pt>
                <c:pt idx="701">
                  <c:v>10.602039455446402</c:v>
                </c:pt>
                <c:pt idx="702">
                  <c:v>10.591352310530398</c:v>
                </c:pt>
                <c:pt idx="703">
                  <c:v>10.580665165614397</c:v>
                </c:pt>
                <c:pt idx="704">
                  <c:v>10.569978020698395</c:v>
                </c:pt>
                <c:pt idx="705">
                  <c:v>10.559290875782393</c:v>
                </c:pt>
                <c:pt idx="706">
                  <c:v>10.54860373086639</c:v>
                </c:pt>
                <c:pt idx="707">
                  <c:v>10.537916585950388</c:v>
                </c:pt>
                <c:pt idx="708">
                  <c:v>10.527229441034386</c:v>
                </c:pt>
                <c:pt idx="709">
                  <c:v>10.516542296118384</c:v>
                </c:pt>
                <c:pt idx="710">
                  <c:v>10.505855151202383</c:v>
                </c:pt>
                <c:pt idx="711">
                  <c:v>10.495168006286381</c:v>
                </c:pt>
                <c:pt idx="712">
                  <c:v>10.484480861370379</c:v>
                </c:pt>
                <c:pt idx="713">
                  <c:v>10.473793716454377</c:v>
                </c:pt>
                <c:pt idx="714">
                  <c:v>10.463106571538376</c:v>
                </c:pt>
                <c:pt idx="715">
                  <c:v>10.452419426622374</c:v>
                </c:pt>
                <c:pt idx="716">
                  <c:v>10.441732281706372</c:v>
                </c:pt>
                <c:pt idx="717">
                  <c:v>10.431045136790368</c:v>
                </c:pt>
                <c:pt idx="718">
                  <c:v>10.420357991874367</c:v>
                </c:pt>
                <c:pt idx="719">
                  <c:v>10.409670846958365</c:v>
                </c:pt>
                <c:pt idx="720">
                  <c:v>10.398983702042363</c:v>
                </c:pt>
                <c:pt idx="721">
                  <c:v>10.38829655712636</c:v>
                </c:pt>
                <c:pt idx="722">
                  <c:v>10.377609412210358</c:v>
                </c:pt>
                <c:pt idx="723">
                  <c:v>10.366922267294356</c:v>
                </c:pt>
                <c:pt idx="724">
                  <c:v>10.356235122378354</c:v>
                </c:pt>
                <c:pt idx="725">
                  <c:v>10.345547977462353</c:v>
                </c:pt>
                <c:pt idx="726">
                  <c:v>10.334860832546351</c:v>
                </c:pt>
                <c:pt idx="727">
                  <c:v>10.324173687630349</c:v>
                </c:pt>
                <c:pt idx="728">
                  <c:v>10.313486542714347</c:v>
                </c:pt>
                <c:pt idx="729">
                  <c:v>10.302799397798346</c:v>
                </c:pt>
                <c:pt idx="730">
                  <c:v>10.292112252882344</c:v>
                </c:pt>
                <c:pt idx="731">
                  <c:v>10.281425107966342</c:v>
                </c:pt>
                <c:pt idx="732">
                  <c:v>10.270737963050339</c:v>
                </c:pt>
                <c:pt idx="733">
                  <c:v>10.260050818134337</c:v>
                </c:pt>
                <c:pt idx="734">
                  <c:v>10.249363673218335</c:v>
                </c:pt>
                <c:pt idx="735">
                  <c:v>10.238676528302333</c:v>
                </c:pt>
                <c:pt idx="736">
                  <c:v>10.227989383386332</c:v>
                </c:pt>
                <c:pt idx="737">
                  <c:v>10.21730223847033</c:v>
                </c:pt>
                <c:pt idx="738">
                  <c:v>10.206615093554326</c:v>
                </c:pt>
                <c:pt idx="739">
                  <c:v>10.195927948638325</c:v>
                </c:pt>
                <c:pt idx="740">
                  <c:v>10.185240803722323</c:v>
                </c:pt>
                <c:pt idx="741">
                  <c:v>10.174553658806321</c:v>
                </c:pt>
                <c:pt idx="742">
                  <c:v>10.163866513890319</c:v>
                </c:pt>
                <c:pt idx="743">
                  <c:v>10.153179368974317</c:v>
                </c:pt>
                <c:pt idx="744">
                  <c:v>10.142492224058316</c:v>
                </c:pt>
                <c:pt idx="745">
                  <c:v>10.131805079142314</c:v>
                </c:pt>
                <c:pt idx="746">
                  <c:v>10.121117934226312</c:v>
                </c:pt>
                <c:pt idx="747">
                  <c:v>10.11043078931031</c:v>
                </c:pt>
                <c:pt idx="748">
                  <c:v>10.099743644394307</c:v>
                </c:pt>
                <c:pt idx="749">
                  <c:v>10.089056499478305</c:v>
                </c:pt>
                <c:pt idx="750">
                  <c:v>10.078369354562303</c:v>
                </c:pt>
                <c:pt idx="751">
                  <c:v>10.067682209646302</c:v>
                </c:pt>
                <c:pt idx="752">
                  <c:v>10.0569950647303</c:v>
                </c:pt>
                <c:pt idx="753">
                  <c:v>10.046307919814298</c:v>
                </c:pt>
                <c:pt idx="754">
                  <c:v>10.035620774898295</c:v>
                </c:pt>
                <c:pt idx="755">
                  <c:v>10.024933629982293</c:v>
                </c:pt>
                <c:pt idx="756">
                  <c:v>10.014246485066291</c:v>
                </c:pt>
                <c:pt idx="757">
                  <c:v>10.003559340150289</c:v>
                </c:pt>
                <c:pt idx="758">
                  <c:v>9.9928721952342876</c:v>
                </c:pt>
                <c:pt idx="759">
                  <c:v>9.9821850503182858</c:v>
                </c:pt>
                <c:pt idx="760">
                  <c:v>9.9714979054022841</c:v>
                </c:pt>
                <c:pt idx="761">
                  <c:v>9.9608107604862823</c:v>
                </c:pt>
                <c:pt idx="762">
                  <c:v>9.9501236155702806</c:v>
                </c:pt>
                <c:pt idx="763">
                  <c:v>9.9394364706542788</c:v>
                </c:pt>
                <c:pt idx="764">
                  <c:v>9.9287493257382753</c:v>
                </c:pt>
                <c:pt idx="765">
                  <c:v>9.9180621808222735</c:v>
                </c:pt>
                <c:pt idx="766">
                  <c:v>9.9073750359062718</c:v>
                </c:pt>
                <c:pt idx="767">
                  <c:v>9.89668789099027</c:v>
                </c:pt>
                <c:pt idx="768">
                  <c:v>9.8860007460742683</c:v>
                </c:pt>
                <c:pt idx="769">
                  <c:v>9.8753136011582665</c:v>
                </c:pt>
                <c:pt idx="770">
                  <c:v>9.864626456242263</c:v>
                </c:pt>
                <c:pt idx="771">
                  <c:v>9.8539393113262612</c:v>
                </c:pt>
                <c:pt idx="772">
                  <c:v>9.8432521664102595</c:v>
                </c:pt>
                <c:pt idx="773">
                  <c:v>9.8325650214942577</c:v>
                </c:pt>
                <c:pt idx="774">
                  <c:v>9.821877876578256</c:v>
                </c:pt>
                <c:pt idx="775">
                  <c:v>9.8111907316622542</c:v>
                </c:pt>
                <c:pt idx="776">
                  <c:v>9.8005035867462524</c:v>
                </c:pt>
                <c:pt idx="777">
                  <c:v>9.7898164418302507</c:v>
                </c:pt>
                <c:pt idx="778">
                  <c:v>9.7791292969142489</c:v>
                </c:pt>
                <c:pt idx="779">
                  <c:v>9.7684421519982472</c:v>
                </c:pt>
                <c:pt idx="780">
                  <c:v>9.7577550070822436</c:v>
                </c:pt>
                <c:pt idx="781">
                  <c:v>9.7470678621662419</c:v>
                </c:pt>
                <c:pt idx="782">
                  <c:v>9.7363807172502401</c:v>
                </c:pt>
                <c:pt idx="783">
                  <c:v>9.7256935723342384</c:v>
                </c:pt>
                <c:pt idx="784">
                  <c:v>9.7150064274182366</c:v>
                </c:pt>
                <c:pt idx="785">
                  <c:v>9.7043192825022349</c:v>
                </c:pt>
                <c:pt idx="786">
                  <c:v>9.6936321375862313</c:v>
                </c:pt>
                <c:pt idx="787">
                  <c:v>9.6829449926702296</c:v>
                </c:pt>
                <c:pt idx="788">
                  <c:v>9.6722578477542278</c:v>
                </c:pt>
                <c:pt idx="789">
                  <c:v>9.6615707028382261</c:v>
                </c:pt>
                <c:pt idx="790">
                  <c:v>9.6508835579222243</c:v>
                </c:pt>
                <c:pt idx="791">
                  <c:v>9.6401964130062225</c:v>
                </c:pt>
                <c:pt idx="792">
                  <c:v>9.6295092680902208</c:v>
                </c:pt>
                <c:pt idx="793">
                  <c:v>9.618822123174219</c:v>
                </c:pt>
                <c:pt idx="794">
                  <c:v>9.6081349782582173</c:v>
                </c:pt>
                <c:pt idx="795">
                  <c:v>9.5974478333422155</c:v>
                </c:pt>
                <c:pt idx="796">
                  <c:v>9.586760688426212</c:v>
                </c:pt>
                <c:pt idx="797">
                  <c:v>9.5760735435102102</c:v>
                </c:pt>
                <c:pt idx="798">
                  <c:v>9.5653863985942085</c:v>
                </c:pt>
                <c:pt idx="799">
                  <c:v>9.5546992536782067</c:v>
                </c:pt>
                <c:pt idx="800">
                  <c:v>9.544012108762205</c:v>
                </c:pt>
                <c:pt idx="801">
                  <c:v>9.5333249638462032</c:v>
                </c:pt>
                <c:pt idx="802">
                  <c:v>9.5226378189301997</c:v>
                </c:pt>
                <c:pt idx="803">
                  <c:v>9.5119506740141979</c:v>
                </c:pt>
                <c:pt idx="804">
                  <c:v>9.5012635290981962</c:v>
                </c:pt>
                <c:pt idx="805">
                  <c:v>9.4905763841821944</c:v>
                </c:pt>
                <c:pt idx="806">
                  <c:v>9.4798892392661926</c:v>
                </c:pt>
                <c:pt idx="807">
                  <c:v>9.4692020943501909</c:v>
                </c:pt>
                <c:pt idx="808">
                  <c:v>9.4585149494341891</c:v>
                </c:pt>
                <c:pt idx="809">
                  <c:v>9.4478278045181874</c:v>
                </c:pt>
                <c:pt idx="810">
                  <c:v>9.4371406596021856</c:v>
                </c:pt>
                <c:pt idx="811">
                  <c:v>9.4264535146861839</c:v>
                </c:pt>
                <c:pt idx="812">
                  <c:v>9.4157663697701803</c:v>
                </c:pt>
                <c:pt idx="813">
                  <c:v>9.4050792248541786</c:v>
                </c:pt>
                <c:pt idx="814">
                  <c:v>9.3943920799381768</c:v>
                </c:pt>
                <c:pt idx="815">
                  <c:v>9.3837049350221751</c:v>
                </c:pt>
                <c:pt idx="816">
                  <c:v>9.3730177901061733</c:v>
                </c:pt>
                <c:pt idx="817">
                  <c:v>9.3623306451901716</c:v>
                </c:pt>
                <c:pt idx="818">
                  <c:v>9.351643500274168</c:v>
                </c:pt>
                <c:pt idx="819">
                  <c:v>9.3409563553581663</c:v>
                </c:pt>
                <c:pt idx="820">
                  <c:v>9.3302692104421645</c:v>
                </c:pt>
                <c:pt idx="821">
                  <c:v>9.3195820655261628</c:v>
                </c:pt>
                <c:pt idx="822">
                  <c:v>9.308894920610161</c:v>
                </c:pt>
                <c:pt idx="823">
                  <c:v>9.2982077756941592</c:v>
                </c:pt>
                <c:pt idx="824">
                  <c:v>9.2875206307781575</c:v>
                </c:pt>
                <c:pt idx="825">
                  <c:v>9.2768334858621557</c:v>
                </c:pt>
                <c:pt idx="826">
                  <c:v>9.266146340946154</c:v>
                </c:pt>
                <c:pt idx="827">
                  <c:v>9.2554591960301522</c:v>
                </c:pt>
                <c:pt idx="828">
                  <c:v>9.2447720511141487</c:v>
                </c:pt>
                <c:pt idx="829">
                  <c:v>9.2340849061981469</c:v>
                </c:pt>
                <c:pt idx="830">
                  <c:v>9.2233977612821452</c:v>
                </c:pt>
                <c:pt idx="831">
                  <c:v>9.2127106163661434</c:v>
                </c:pt>
                <c:pt idx="832">
                  <c:v>9.2020234714501417</c:v>
                </c:pt>
                <c:pt idx="833">
                  <c:v>9.1913363265341399</c:v>
                </c:pt>
                <c:pt idx="834">
                  <c:v>9.1806491816181364</c:v>
                </c:pt>
                <c:pt idx="835">
                  <c:v>9.1699620367021346</c:v>
                </c:pt>
                <c:pt idx="836">
                  <c:v>9.1592748917861329</c:v>
                </c:pt>
                <c:pt idx="837">
                  <c:v>9.1485877468701311</c:v>
                </c:pt>
                <c:pt idx="838">
                  <c:v>9.1379006019541293</c:v>
                </c:pt>
                <c:pt idx="839">
                  <c:v>9.1272134570381276</c:v>
                </c:pt>
                <c:pt idx="840">
                  <c:v>9.1165263121221258</c:v>
                </c:pt>
                <c:pt idx="841">
                  <c:v>9.1058391672061241</c:v>
                </c:pt>
                <c:pt idx="842">
                  <c:v>9.0951520222901223</c:v>
                </c:pt>
                <c:pt idx="843">
                  <c:v>9.0844648773741206</c:v>
                </c:pt>
                <c:pt idx="844">
                  <c:v>9.073777732458117</c:v>
                </c:pt>
                <c:pt idx="845">
                  <c:v>9.0630905875421153</c:v>
                </c:pt>
                <c:pt idx="846">
                  <c:v>9.0524034426261135</c:v>
                </c:pt>
                <c:pt idx="847">
                  <c:v>9.0417162977101118</c:v>
                </c:pt>
                <c:pt idx="848">
                  <c:v>9.03102915279411</c:v>
                </c:pt>
                <c:pt idx="849">
                  <c:v>9.0203420078781065</c:v>
                </c:pt>
                <c:pt idx="850">
                  <c:v>9.0096548629621047</c:v>
                </c:pt>
                <c:pt idx="851">
                  <c:v>8.998967718046103</c:v>
                </c:pt>
                <c:pt idx="852">
                  <c:v>8.9882805731301012</c:v>
                </c:pt>
                <c:pt idx="853">
                  <c:v>8.9775934282140994</c:v>
                </c:pt>
                <c:pt idx="854">
                  <c:v>8.9669062832980977</c:v>
                </c:pt>
                <c:pt idx="855">
                  <c:v>8.9562191383820959</c:v>
                </c:pt>
                <c:pt idx="856">
                  <c:v>8.9455319934660942</c:v>
                </c:pt>
                <c:pt idx="857">
                  <c:v>8.9348448485500924</c:v>
                </c:pt>
                <c:pt idx="858">
                  <c:v>8.9241577036340907</c:v>
                </c:pt>
                <c:pt idx="859">
                  <c:v>8.9134705587180871</c:v>
                </c:pt>
                <c:pt idx="860">
                  <c:v>8.9027834138020854</c:v>
                </c:pt>
                <c:pt idx="861">
                  <c:v>8.8920962688860836</c:v>
                </c:pt>
                <c:pt idx="862">
                  <c:v>8.8814091239700819</c:v>
                </c:pt>
                <c:pt idx="863">
                  <c:v>8.8707219790540801</c:v>
                </c:pt>
                <c:pt idx="864">
                  <c:v>8.8600348341380784</c:v>
                </c:pt>
                <c:pt idx="865">
                  <c:v>8.8493476892220748</c:v>
                </c:pt>
                <c:pt idx="866">
                  <c:v>8.8386605443060731</c:v>
                </c:pt>
                <c:pt idx="867">
                  <c:v>8.8279733993900713</c:v>
                </c:pt>
                <c:pt idx="868">
                  <c:v>8.8172862544740696</c:v>
                </c:pt>
                <c:pt idx="869">
                  <c:v>8.8065991095580678</c:v>
                </c:pt>
                <c:pt idx="870">
                  <c:v>8.795911964642066</c:v>
                </c:pt>
                <c:pt idx="871">
                  <c:v>8.7852248197260643</c:v>
                </c:pt>
                <c:pt idx="872">
                  <c:v>8.7745376748100625</c:v>
                </c:pt>
                <c:pt idx="873">
                  <c:v>8.7638505298940608</c:v>
                </c:pt>
                <c:pt idx="874">
                  <c:v>8.753163384978059</c:v>
                </c:pt>
                <c:pt idx="875">
                  <c:v>8.7424762400620555</c:v>
                </c:pt>
                <c:pt idx="876">
                  <c:v>8.7317890951460537</c:v>
                </c:pt>
                <c:pt idx="877">
                  <c:v>8.721101950230052</c:v>
                </c:pt>
                <c:pt idx="878">
                  <c:v>8.7104148053140502</c:v>
                </c:pt>
                <c:pt idx="879">
                  <c:v>8.6997276603980485</c:v>
                </c:pt>
                <c:pt idx="880">
                  <c:v>8.6890405154820467</c:v>
                </c:pt>
                <c:pt idx="881">
                  <c:v>8.6783533705660432</c:v>
                </c:pt>
                <c:pt idx="882">
                  <c:v>8.6676662256500414</c:v>
                </c:pt>
                <c:pt idx="883">
                  <c:v>8.6569790807340397</c:v>
                </c:pt>
                <c:pt idx="884">
                  <c:v>8.6462919358180379</c:v>
                </c:pt>
                <c:pt idx="885">
                  <c:v>8.6356047909020361</c:v>
                </c:pt>
                <c:pt idx="886">
                  <c:v>8.6249176459860344</c:v>
                </c:pt>
                <c:pt idx="887">
                  <c:v>8.6142305010700326</c:v>
                </c:pt>
                <c:pt idx="888">
                  <c:v>8.6035433561540309</c:v>
                </c:pt>
                <c:pt idx="889">
                  <c:v>8.5928562112380291</c:v>
                </c:pt>
                <c:pt idx="890">
                  <c:v>8.5821690663220274</c:v>
                </c:pt>
                <c:pt idx="891">
                  <c:v>8.5714819214060238</c:v>
                </c:pt>
                <c:pt idx="892">
                  <c:v>8.5607947764900221</c:v>
                </c:pt>
                <c:pt idx="893">
                  <c:v>8.5501076315740203</c:v>
                </c:pt>
                <c:pt idx="894">
                  <c:v>8.5394204866580186</c:v>
                </c:pt>
                <c:pt idx="895">
                  <c:v>8.5287333417420168</c:v>
                </c:pt>
                <c:pt idx="896">
                  <c:v>8.518046196826015</c:v>
                </c:pt>
                <c:pt idx="897">
                  <c:v>8.5073590519100115</c:v>
                </c:pt>
                <c:pt idx="898">
                  <c:v>8.4966719069940098</c:v>
                </c:pt>
                <c:pt idx="899">
                  <c:v>8.485984762078008</c:v>
                </c:pt>
                <c:pt idx="900">
                  <c:v>8.4752976171620062</c:v>
                </c:pt>
                <c:pt idx="901">
                  <c:v>8.4646104722460045</c:v>
                </c:pt>
                <c:pt idx="902">
                  <c:v>8.4539233273300027</c:v>
                </c:pt>
                <c:pt idx="903">
                  <c:v>8.443236182414001</c:v>
                </c:pt>
                <c:pt idx="904">
                  <c:v>8.4325490374979992</c:v>
                </c:pt>
                <c:pt idx="905">
                  <c:v>8.4218618925819975</c:v>
                </c:pt>
                <c:pt idx="906">
                  <c:v>8.4111747476659957</c:v>
                </c:pt>
                <c:pt idx="907">
                  <c:v>8.4004876027499922</c:v>
                </c:pt>
                <c:pt idx="908">
                  <c:v>8.3898004578339904</c:v>
                </c:pt>
                <c:pt idx="909">
                  <c:v>8.3791133129179887</c:v>
                </c:pt>
                <c:pt idx="910">
                  <c:v>8.3684261680019869</c:v>
                </c:pt>
                <c:pt idx="911">
                  <c:v>8.3577390230859852</c:v>
                </c:pt>
                <c:pt idx="912">
                  <c:v>8.3470518781699834</c:v>
                </c:pt>
                <c:pt idx="913">
                  <c:v>8.3363647332539799</c:v>
                </c:pt>
                <c:pt idx="914">
                  <c:v>8.3256775883379781</c:v>
                </c:pt>
                <c:pt idx="915">
                  <c:v>8.3149904434219764</c:v>
                </c:pt>
                <c:pt idx="916">
                  <c:v>8.3043032985059746</c:v>
                </c:pt>
                <c:pt idx="917">
                  <c:v>8.2936161535899728</c:v>
                </c:pt>
                <c:pt idx="918">
                  <c:v>8.2829290086739711</c:v>
                </c:pt>
                <c:pt idx="919">
                  <c:v>8.2722418637579693</c:v>
                </c:pt>
                <c:pt idx="920">
                  <c:v>8.2615547188419676</c:v>
                </c:pt>
                <c:pt idx="921">
                  <c:v>8.2508675739259658</c:v>
                </c:pt>
                <c:pt idx="922">
                  <c:v>8.2401804290099623</c:v>
                </c:pt>
                <c:pt idx="923">
                  <c:v>8.2294932840939605</c:v>
                </c:pt>
                <c:pt idx="924">
                  <c:v>8.2188061391779588</c:v>
                </c:pt>
                <c:pt idx="925">
                  <c:v>8.208118994261957</c:v>
                </c:pt>
                <c:pt idx="926">
                  <c:v>8.1974318493459553</c:v>
                </c:pt>
                <c:pt idx="927">
                  <c:v>8.1867447044299535</c:v>
                </c:pt>
                <c:pt idx="928">
                  <c:v>8.1760575595139517</c:v>
                </c:pt>
                <c:pt idx="929">
                  <c:v>8.1653704145979482</c:v>
                </c:pt>
                <c:pt idx="930">
                  <c:v>8.1546832696819465</c:v>
                </c:pt>
                <c:pt idx="931">
                  <c:v>8.1439961247659447</c:v>
                </c:pt>
                <c:pt idx="932">
                  <c:v>8.1333089798499429</c:v>
                </c:pt>
                <c:pt idx="933">
                  <c:v>8.1226218349339412</c:v>
                </c:pt>
                <c:pt idx="934">
                  <c:v>8.1119346900179394</c:v>
                </c:pt>
                <c:pt idx="935">
                  <c:v>8.1012475451019377</c:v>
                </c:pt>
                <c:pt idx="936">
                  <c:v>8.0905604001859359</c:v>
                </c:pt>
                <c:pt idx="937">
                  <c:v>8.0798732552699342</c:v>
                </c:pt>
                <c:pt idx="938">
                  <c:v>8.0691861103539306</c:v>
                </c:pt>
                <c:pt idx="939">
                  <c:v>8.0584989654379289</c:v>
                </c:pt>
                <c:pt idx="940">
                  <c:v>8.0478118205219271</c:v>
                </c:pt>
                <c:pt idx="941">
                  <c:v>8.0371246756059254</c:v>
                </c:pt>
                <c:pt idx="942">
                  <c:v>8.0264375306899236</c:v>
                </c:pt>
                <c:pt idx="943">
                  <c:v>8.0157503857739218</c:v>
                </c:pt>
                <c:pt idx="944">
                  <c:v>8.0050632408579201</c:v>
                </c:pt>
                <c:pt idx="945">
                  <c:v>7.9943760959419174</c:v>
                </c:pt>
                <c:pt idx="946">
                  <c:v>7.9836889510259157</c:v>
                </c:pt>
                <c:pt idx="947">
                  <c:v>7.973001806109913</c:v>
                </c:pt>
                <c:pt idx="948">
                  <c:v>7.9623146611939113</c:v>
                </c:pt>
                <c:pt idx="949">
                  <c:v>7.9516275162779095</c:v>
                </c:pt>
                <c:pt idx="950">
                  <c:v>7.9409403713619078</c:v>
                </c:pt>
                <c:pt idx="951">
                  <c:v>7.930253226445906</c:v>
                </c:pt>
                <c:pt idx="952">
                  <c:v>7.9195660815299034</c:v>
                </c:pt>
                <c:pt idx="953">
                  <c:v>7.9088789366139016</c:v>
                </c:pt>
                <c:pt idx="954">
                  <c:v>7.8981917916978999</c:v>
                </c:pt>
                <c:pt idx="955">
                  <c:v>7.8875046467818972</c:v>
                </c:pt>
                <c:pt idx="956">
                  <c:v>7.8768175018658955</c:v>
                </c:pt>
                <c:pt idx="957">
                  <c:v>7.8661303569498937</c:v>
                </c:pt>
                <c:pt idx="958">
                  <c:v>7.855443212033892</c:v>
                </c:pt>
                <c:pt idx="959">
                  <c:v>7.8447560671178902</c:v>
                </c:pt>
                <c:pt idx="960">
                  <c:v>7.8340689222018876</c:v>
                </c:pt>
                <c:pt idx="961">
                  <c:v>7.8233817772858858</c:v>
                </c:pt>
                <c:pt idx="962">
                  <c:v>7.812694632369884</c:v>
                </c:pt>
                <c:pt idx="963">
                  <c:v>7.8020074874538814</c:v>
                </c:pt>
                <c:pt idx="964">
                  <c:v>7.7913203425378796</c:v>
                </c:pt>
                <c:pt idx="965">
                  <c:v>7.7806331976218779</c:v>
                </c:pt>
                <c:pt idx="966">
                  <c:v>7.7699460527058761</c:v>
                </c:pt>
                <c:pt idx="967">
                  <c:v>7.7592589077898744</c:v>
                </c:pt>
                <c:pt idx="968">
                  <c:v>7.7485717628738717</c:v>
                </c:pt>
                <c:pt idx="969">
                  <c:v>7.73788461795787</c:v>
                </c:pt>
                <c:pt idx="970">
                  <c:v>7.7271974730418682</c:v>
                </c:pt>
                <c:pt idx="971">
                  <c:v>7.7165103281258656</c:v>
                </c:pt>
                <c:pt idx="972">
                  <c:v>7.7058231832098638</c:v>
                </c:pt>
                <c:pt idx="973">
                  <c:v>7.6951360382938621</c:v>
                </c:pt>
                <c:pt idx="974">
                  <c:v>7.6844488933778603</c:v>
                </c:pt>
                <c:pt idx="975">
                  <c:v>7.6737617484618585</c:v>
                </c:pt>
                <c:pt idx="976">
                  <c:v>7.6630746035458559</c:v>
                </c:pt>
                <c:pt idx="977">
                  <c:v>7.6523874586298541</c:v>
                </c:pt>
                <c:pt idx="978">
                  <c:v>7.6417003137138524</c:v>
                </c:pt>
                <c:pt idx="979">
                  <c:v>7.6310131687978497</c:v>
                </c:pt>
                <c:pt idx="980">
                  <c:v>7.620326023881848</c:v>
                </c:pt>
                <c:pt idx="981">
                  <c:v>7.6096388789658462</c:v>
                </c:pt>
                <c:pt idx="982">
                  <c:v>7.5989517340498445</c:v>
                </c:pt>
                <c:pt idx="983">
                  <c:v>7.5882645891338427</c:v>
                </c:pt>
                <c:pt idx="984">
                  <c:v>7.5775774442178401</c:v>
                </c:pt>
                <c:pt idx="985">
                  <c:v>7.5668902993018383</c:v>
                </c:pt>
                <c:pt idx="986">
                  <c:v>7.5562031543858366</c:v>
                </c:pt>
                <c:pt idx="987">
                  <c:v>7.5455160094698339</c:v>
                </c:pt>
                <c:pt idx="988">
                  <c:v>7.5348288645538322</c:v>
                </c:pt>
                <c:pt idx="989">
                  <c:v>7.5241417196378304</c:v>
                </c:pt>
                <c:pt idx="990">
                  <c:v>7.5134545747218286</c:v>
                </c:pt>
                <c:pt idx="991">
                  <c:v>7.5027674298058269</c:v>
                </c:pt>
                <c:pt idx="992">
                  <c:v>7.4920802848898242</c:v>
                </c:pt>
                <c:pt idx="993">
                  <c:v>7.4813931399738225</c:v>
                </c:pt>
                <c:pt idx="994">
                  <c:v>7.4707059950578207</c:v>
                </c:pt>
                <c:pt idx="995">
                  <c:v>7.4600188501418181</c:v>
                </c:pt>
                <c:pt idx="996">
                  <c:v>7.4493317052258163</c:v>
                </c:pt>
                <c:pt idx="997">
                  <c:v>7.4386445603098146</c:v>
                </c:pt>
                <c:pt idx="998">
                  <c:v>7.4279574153938128</c:v>
                </c:pt>
                <c:pt idx="999">
                  <c:v>7.4172702704778111</c:v>
                </c:pt>
                <c:pt idx="1000">
                  <c:v>7.4065831255618084</c:v>
                </c:pt>
                <c:pt idx="1001">
                  <c:v>7.3958959806458067</c:v>
                </c:pt>
                <c:pt idx="1002">
                  <c:v>7.3852088357298049</c:v>
                </c:pt>
                <c:pt idx="1003">
                  <c:v>7.3745216908138023</c:v>
                </c:pt>
                <c:pt idx="1004">
                  <c:v>7.3638345458978005</c:v>
                </c:pt>
                <c:pt idx="1005">
                  <c:v>7.3531474009817988</c:v>
                </c:pt>
                <c:pt idx="1006">
                  <c:v>7.342460256065797</c:v>
                </c:pt>
                <c:pt idx="1007">
                  <c:v>7.3317731111497944</c:v>
                </c:pt>
                <c:pt idx="1008">
                  <c:v>7.3210859662337926</c:v>
                </c:pt>
                <c:pt idx="1009">
                  <c:v>7.3103988213177908</c:v>
                </c:pt>
                <c:pt idx="1010">
                  <c:v>7.2997116764017891</c:v>
                </c:pt>
                <c:pt idx="1011">
                  <c:v>7.2890245314857864</c:v>
                </c:pt>
                <c:pt idx="1012">
                  <c:v>7.2783373865697847</c:v>
                </c:pt>
                <c:pt idx="1013">
                  <c:v>7.2676502416537829</c:v>
                </c:pt>
                <c:pt idx="1014">
                  <c:v>7.2569630967377812</c:v>
                </c:pt>
                <c:pt idx="1015">
                  <c:v>7.2462759518217785</c:v>
                </c:pt>
                <c:pt idx="1016">
                  <c:v>7.2355888069057768</c:v>
                </c:pt>
                <c:pt idx="1017">
                  <c:v>7.224901661989775</c:v>
                </c:pt>
                <c:pt idx="1018">
                  <c:v>7.2142145170737733</c:v>
                </c:pt>
                <c:pt idx="1019">
                  <c:v>7.2035273721577706</c:v>
                </c:pt>
                <c:pt idx="1020">
                  <c:v>7.1928402272417689</c:v>
                </c:pt>
                <c:pt idx="1021">
                  <c:v>7.1821530823257671</c:v>
                </c:pt>
                <c:pt idx="1022">
                  <c:v>7.1714659374097653</c:v>
                </c:pt>
                <c:pt idx="1023">
                  <c:v>7.1607787924937627</c:v>
                </c:pt>
                <c:pt idx="1024">
                  <c:v>7.1500916475777609</c:v>
                </c:pt>
                <c:pt idx="1025">
                  <c:v>7.1394045026617592</c:v>
                </c:pt>
                <c:pt idx="1026">
                  <c:v>7.1287173577457574</c:v>
                </c:pt>
                <c:pt idx="1027">
                  <c:v>7.1180302128297548</c:v>
                </c:pt>
                <c:pt idx="1028">
                  <c:v>7.107343067913753</c:v>
                </c:pt>
                <c:pt idx="1029">
                  <c:v>7.0966559229977513</c:v>
                </c:pt>
                <c:pt idx="1030">
                  <c:v>7.0859687780817495</c:v>
                </c:pt>
                <c:pt idx="1031">
                  <c:v>7.0752816331657469</c:v>
                </c:pt>
                <c:pt idx="1032">
                  <c:v>7.0645944882497451</c:v>
                </c:pt>
                <c:pt idx="1033">
                  <c:v>7.0539073433337434</c:v>
                </c:pt>
                <c:pt idx="1034">
                  <c:v>7.0432201984177416</c:v>
                </c:pt>
                <c:pt idx="1035">
                  <c:v>7.032533053501739</c:v>
                </c:pt>
                <c:pt idx="1036">
                  <c:v>7.0218459085857372</c:v>
                </c:pt>
                <c:pt idx="1037">
                  <c:v>7.0111587636697354</c:v>
                </c:pt>
                <c:pt idx="1038">
                  <c:v>7.0004716187537337</c:v>
                </c:pt>
                <c:pt idx="1039">
                  <c:v>6.989784473837731</c:v>
                </c:pt>
                <c:pt idx="1040">
                  <c:v>6.9790973289217293</c:v>
                </c:pt>
                <c:pt idx="1041">
                  <c:v>6.9684101840057275</c:v>
                </c:pt>
                <c:pt idx="1042">
                  <c:v>6.9577230390897258</c:v>
                </c:pt>
                <c:pt idx="1043">
                  <c:v>6.9470358941737231</c:v>
                </c:pt>
                <c:pt idx="1044">
                  <c:v>6.9363487492577214</c:v>
                </c:pt>
                <c:pt idx="1045">
                  <c:v>6.9256616043417196</c:v>
                </c:pt>
                <c:pt idx="1046">
                  <c:v>6.9149744594257179</c:v>
                </c:pt>
                <c:pt idx="1047">
                  <c:v>6.9042873145097152</c:v>
                </c:pt>
                <c:pt idx="1048">
                  <c:v>6.8936001695937135</c:v>
                </c:pt>
                <c:pt idx="1049">
                  <c:v>6.8829130246777117</c:v>
                </c:pt>
                <c:pt idx="1050">
                  <c:v>6.87222587976171</c:v>
                </c:pt>
                <c:pt idx="1051">
                  <c:v>6.8615387348457073</c:v>
                </c:pt>
                <c:pt idx="1052">
                  <c:v>6.8508515899297056</c:v>
                </c:pt>
                <c:pt idx="1053">
                  <c:v>6.8401644450137038</c:v>
                </c:pt>
                <c:pt idx="1054">
                  <c:v>6.829477300097702</c:v>
                </c:pt>
                <c:pt idx="1055">
                  <c:v>6.8187901551816994</c:v>
                </c:pt>
                <c:pt idx="1056">
                  <c:v>6.8081030102656976</c:v>
                </c:pt>
                <c:pt idx="1057">
                  <c:v>6.7974158653496959</c:v>
                </c:pt>
                <c:pt idx="1058">
                  <c:v>6.7867287204336941</c:v>
                </c:pt>
                <c:pt idx="1059">
                  <c:v>6.7760415755176915</c:v>
                </c:pt>
                <c:pt idx="1060">
                  <c:v>6.7653544306016897</c:v>
                </c:pt>
                <c:pt idx="1061">
                  <c:v>6.754667285685688</c:v>
                </c:pt>
                <c:pt idx="1062">
                  <c:v>6.7439801407696862</c:v>
                </c:pt>
                <c:pt idx="1063">
                  <c:v>6.7332929958536836</c:v>
                </c:pt>
                <c:pt idx="1064">
                  <c:v>6.7226058509376818</c:v>
                </c:pt>
                <c:pt idx="1065">
                  <c:v>6.7119187060216801</c:v>
                </c:pt>
                <c:pt idx="1066">
                  <c:v>6.7012315611056783</c:v>
                </c:pt>
                <c:pt idx="1067">
                  <c:v>6.6905444161896757</c:v>
                </c:pt>
                <c:pt idx="1068">
                  <c:v>6.6798572712736739</c:v>
                </c:pt>
                <c:pt idx="1069">
                  <c:v>6.6691701263576721</c:v>
                </c:pt>
                <c:pt idx="1070">
                  <c:v>6.6584829814416704</c:v>
                </c:pt>
                <c:pt idx="1071">
                  <c:v>6.6477958365256677</c:v>
                </c:pt>
                <c:pt idx="1072">
                  <c:v>6.637108691609666</c:v>
                </c:pt>
                <c:pt idx="1073">
                  <c:v>6.6264215466936642</c:v>
                </c:pt>
                <c:pt idx="1074">
                  <c:v>6.6157344017776625</c:v>
                </c:pt>
                <c:pt idx="1075">
                  <c:v>6.6050472568616598</c:v>
                </c:pt>
                <c:pt idx="1076">
                  <c:v>6.5943601119456581</c:v>
                </c:pt>
                <c:pt idx="1077">
                  <c:v>6.5836729670296563</c:v>
                </c:pt>
                <c:pt idx="1078">
                  <c:v>6.5729858221136546</c:v>
                </c:pt>
                <c:pt idx="1079">
                  <c:v>6.5622986771976519</c:v>
                </c:pt>
                <c:pt idx="1080">
                  <c:v>6.5516115322816502</c:v>
                </c:pt>
                <c:pt idx="1081">
                  <c:v>6.5409243873656484</c:v>
                </c:pt>
                <c:pt idx="1082">
                  <c:v>6.5302372424496467</c:v>
                </c:pt>
                <c:pt idx="1083">
                  <c:v>6.519550097533644</c:v>
                </c:pt>
                <c:pt idx="1084">
                  <c:v>6.5088629526176423</c:v>
                </c:pt>
                <c:pt idx="1085">
                  <c:v>6.4981758077016405</c:v>
                </c:pt>
                <c:pt idx="1086">
                  <c:v>6.4874886627856387</c:v>
                </c:pt>
                <c:pt idx="1087">
                  <c:v>6.4768015178696361</c:v>
                </c:pt>
                <c:pt idx="1088">
                  <c:v>6.4661143729536343</c:v>
                </c:pt>
                <c:pt idx="1089">
                  <c:v>6.4554272280376326</c:v>
                </c:pt>
                <c:pt idx="1090">
                  <c:v>6.4447400831216308</c:v>
                </c:pt>
                <c:pt idx="1091">
                  <c:v>6.4340529382056282</c:v>
                </c:pt>
                <c:pt idx="1092">
                  <c:v>6.4233657932896264</c:v>
                </c:pt>
                <c:pt idx="1093">
                  <c:v>6.4126786483736247</c:v>
                </c:pt>
                <c:pt idx="1094">
                  <c:v>6.4019915034576229</c:v>
                </c:pt>
                <c:pt idx="1095">
                  <c:v>6.3913043585416203</c:v>
                </c:pt>
                <c:pt idx="1096">
                  <c:v>6.3806172136256185</c:v>
                </c:pt>
                <c:pt idx="1097">
                  <c:v>6.3699300687096168</c:v>
                </c:pt>
                <c:pt idx="1098">
                  <c:v>6.359242923793615</c:v>
                </c:pt>
                <c:pt idx="1099">
                  <c:v>6.3485557788776124</c:v>
                </c:pt>
              </c:numCache>
            </c:numRef>
          </c:yVal>
        </c:ser>
        <c:ser>
          <c:idx val="11"/>
          <c:order val="11"/>
          <c:tx>
            <c:strRef>
              <c:f>Männer!$AC$5</c:f>
              <c:strCache>
                <c:ptCount val="1"/>
                <c:pt idx="0">
                  <c:v>73km Plettenberg</c:v>
                </c:pt>
              </c:strCache>
            </c:strRef>
          </c:tx>
          <c:marker>
            <c:symbol val="none"/>
          </c:marker>
          <c:xVal>
            <c:numRef>
              <c:f>Männer!$U$7:$U$1106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Männer!$AC$7:$AC$1106</c:f>
              <c:numCache>
                <c:formatCode>0.000</c:formatCode>
                <c:ptCount val="1100"/>
                <c:pt idx="0">
                  <c:v>17.021850037133419</c:v>
                </c:pt>
                <c:pt idx="1">
                  <c:v>17.011796001963475</c:v>
                </c:pt>
                <c:pt idx="2">
                  <c:v>17.001741966793528</c:v>
                </c:pt>
                <c:pt idx="3">
                  <c:v>16.991687931623584</c:v>
                </c:pt>
                <c:pt idx="4">
                  <c:v>16.981633896453641</c:v>
                </c:pt>
                <c:pt idx="5">
                  <c:v>16.971579861283693</c:v>
                </c:pt>
                <c:pt idx="6">
                  <c:v>16.96152582611375</c:v>
                </c:pt>
                <c:pt idx="7">
                  <c:v>16.951471790943806</c:v>
                </c:pt>
                <c:pt idx="8">
                  <c:v>16.941417755773859</c:v>
                </c:pt>
                <c:pt idx="9">
                  <c:v>16.931363720603915</c:v>
                </c:pt>
                <c:pt idx="10">
                  <c:v>16.921309685433972</c:v>
                </c:pt>
                <c:pt idx="11">
                  <c:v>16.911255650264025</c:v>
                </c:pt>
                <c:pt idx="12">
                  <c:v>16.901201615094081</c:v>
                </c:pt>
                <c:pt idx="13">
                  <c:v>16.891147579924137</c:v>
                </c:pt>
                <c:pt idx="14">
                  <c:v>16.88109354475419</c:v>
                </c:pt>
                <c:pt idx="15">
                  <c:v>16.871039509584246</c:v>
                </c:pt>
                <c:pt idx="16">
                  <c:v>16.860985474414303</c:v>
                </c:pt>
                <c:pt idx="17">
                  <c:v>16.850931439244356</c:v>
                </c:pt>
                <c:pt idx="18">
                  <c:v>16.840877404074412</c:v>
                </c:pt>
                <c:pt idx="19">
                  <c:v>16.830823368904468</c:v>
                </c:pt>
                <c:pt idx="20">
                  <c:v>16.820769333734521</c:v>
                </c:pt>
                <c:pt idx="21">
                  <c:v>16.810715298564578</c:v>
                </c:pt>
                <c:pt idx="22">
                  <c:v>16.800661263394634</c:v>
                </c:pt>
                <c:pt idx="23">
                  <c:v>16.790607228224687</c:v>
                </c:pt>
                <c:pt idx="24">
                  <c:v>16.780553193054743</c:v>
                </c:pt>
                <c:pt idx="25">
                  <c:v>16.7704991578848</c:v>
                </c:pt>
                <c:pt idx="26">
                  <c:v>16.760445122714856</c:v>
                </c:pt>
                <c:pt idx="27">
                  <c:v>16.750391087544909</c:v>
                </c:pt>
                <c:pt idx="28">
                  <c:v>16.740337052374965</c:v>
                </c:pt>
                <c:pt idx="29">
                  <c:v>16.730283017205021</c:v>
                </c:pt>
                <c:pt idx="30">
                  <c:v>16.720228982035074</c:v>
                </c:pt>
                <c:pt idx="31">
                  <c:v>16.710174946865131</c:v>
                </c:pt>
                <c:pt idx="32">
                  <c:v>16.700120911695187</c:v>
                </c:pt>
                <c:pt idx="33">
                  <c:v>16.69006687652524</c:v>
                </c:pt>
                <c:pt idx="34">
                  <c:v>16.680012841355296</c:v>
                </c:pt>
                <c:pt idx="35">
                  <c:v>16.669958806185353</c:v>
                </c:pt>
                <c:pt idx="36">
                  <c:v>16.659904771015405</c:v>
                </c:pt>
                <c:pt idx="37">
                  <c:v>16.649850735845462</c:v>
                </c:pt>
                <c:pt idx="38">
                  <c:v>16.639796700675518</c:v>
                </c:pt>
                <c:pt idx="39">
                  <c:v>16.629742665505571</c:v>
                </c:pt>
                <c:pt idx="40">
                  <c:v>16.619688630335627</c:v>
                </c:pt>
                <c:pt idx="41">
                  <c:v>16.609634595165684</c:v>
                </c:pt>
                <c:pt idx="42">
                  <c:v>16.599580559995736</c:v>
                </c:pt>
                <c:pt idx="43">
                  <c:v>16.589526524825793</c:v>
                </c:pt>
                <c:pt idx="44">
                  <c:v>16.579472489655849</c:v>
                </c:pt>
                <c:pt idx="45">
                  <c:v>16.569418454485902</c:v>
                </c:pt>
                <c:pt idx="46">
                  <c:v>16.559364419315958</c:v>
                </c:pt>
                <c:pt idx="47">
                  <c:v>16.549310384146015</c:v>
                </c:pt>
                <c:pt idx="48">
                  <c:v>16.539256348976068</c:v>
                </c:pt>
                <c:pt idx="49">
                  <c:v>16.529202313806124</c:v>
                </c:pt>
                <c:pt idx="50">
                  <c:v>16.51914827863618</c:v>
                </c:pt>
                <c:pt idx="51">
                  <c:v>16.509094243466233</c:v>
                </c:pt>
                <c:pt idx="52">
                  <c:v>16.499040208296289</c:v>
                </c:pt>
                <c:pt idx="53">
                  <c:v>16.488986173126346</c:v>
                </c:pt>
                <c:pt idx="54">
                  <c:v>16.478932137956399</c:v>
                </c:pt>
                <c:pt idx="55">
                  <c:v>16.468878102786455</c:v>
                </c:pt>
                <c:pt idx="56">
                  <c:v>16.458824067616511</c:v>
                </c:pt>
                <c:pt idx="57">
                  <c:v>16.448770032446564</c:v>
                </c:pt>
                <c:pt idx="58">
                  <c:v>16.438715997276621</c:v>
                </c:pt>
                <c:pt idx="59">
                  <c:v>16.428661962106677</c:v>
                </c:pt>
                <c:pt idx="60">
                  <c:v>16.41860792693673</c:v>
                </c:pt>
                <c:pt idx="61">
                  <c:v>16.408553891766786</c:v>
                </c:pt>
                <c:pt idx="62">
                  <c:v>16.398499856596843</c:v>
                </c:pt>
                <c:pt idx="63">
                  <c:v>16.388445821426895</c:v>
                </c:pt>
                <c:pt idx="64">
                  <c:v>16.378391786256952</c:v>
                </c:pt>
                <c:pt idx="65">
                  <c:v>16.368337751087008</c:v>
                </c:pt>
                <c:pt idx="66">
                  <c:v>16.358283715917064</c:v>
                </c:pt>
                <c:pt idx="67">
                  <c:v>16.348229680747117</c:v>
                </c:pt>
                <c:pt idx="68">
                  <c:v>16.338175645577174</c:v>
                </c:pt>
                <c:pt idx="69">
                  <c:v>16.32812161040723</c:v>
                </c:pt>
                <c:pt idx="70">
                  <c:v>16.318067575237283</c:v>
                </c:pt>
                <c:pt idx="71">
                  <c:v>16.308013540067339</c:v>
                </c:pt>
                <c:pt idx="72">
                  <c:v>16.297959504897396</c:v>
                </c:pt>
                <c:pt idx="73">
                  <c:v>16.287905469727448</c:v>
                </c:pt>
                <c:pt idx="74">
                  <c:v>16.277851434557505</c:v>
                </c:pt>
                <c:pt idx="75">
                  <c:v>16.267797399387561</c:v>
                </c:pt>
                <c:pt idx="76">
                  <c:v>16.257743364217614</c:v>
                </c:pt>
                <c:pt idx="77">
                  <c:v>16.24768932904767</c:v>
                </c:pt>
                <c:pt idx="78">
                  <c:v>16.237635293877727</c:v>
                </c:pt>
                <c:pt idx="79">
                  <c:v>16.227581258707779</c:v>
                </c:pt>
                <c:pt idx="80">
                  <c:v>16.217527223537836</c:v>
                </c:pt>
                <c:pt idx="81">
                  <c:v>16.207473188367892</c:v>
                </c:pt>
                <c:pt idx="82">
                  <c:v>16.197419153197945</c:v>
                </c:pt>
                <c:pt idx="83">
                  <c:v>16.187365118028001</c:v>
                </c:pt>
                <c:pt idx="84">
                  <c:v>16.177311082858058</c:v>
                </c:pt>
                <c:pt idx="85">
                  <c:v>16.167257047688111</c:v>
                </c:pt>
                <c:pt idx="86">
                  <c:v>16.157203012518167</c:v>
                </c:pt>
                <c:pt idx="87">
                  <c:v>16.147148977348223</c:v>
                </c:pt>
                <c:pt idx="88">
                  <c:v>16.137094942178276</c:v>
                </c:pt>
                <c:pt idx="89">
                  <c:v>16.127040907008332</c:v>
                </c:pt>
                <c:pt idx="90">
                  <c:v>16.116986871838389</c:v>
                </c:pt>
                <c:pt idx="91">
                  <c:v>16.106932836668442</c:v>
                </c:pt>
                <c:pt idx="92">
                  <c:v>16.096878801498498</c:v>
                </c:pt>
                <c:pt idx="93">
                  <c:v>16.086824766328554</c:v>
                </c:pt>
                <c:pt idx="94">
                  <c:v>16.076770731158607</c:v>
                </c:pt>
                <c:pt idx="95">
                  <c:v>16.066716695988664</c:v>
                </c:pt>
                <c:pt idx="96">
                  <c:v>16.05666266081872</c:v>
                </c:pt>
                <c:pt idx="97">
                  <c:v>16.046608625648773</c:v>
                </c:pt>
                <c:pt idx="98">
                  <c:v>16.036554590478829</c:v>
                </c:pt>
                <c:pt idx="99">
                  <c:v>16.026500555308886</c:v>
                </c:pt>
                <c:pt idx="100">
                  <c:v>16.016446520138938</c:v>
                </c:pt>
                <c:pt idx="101">
                  <c:v>16.006392484968995</c:v>
                </c:pt>
                <c:pt idx="102">
                  <c:v>15.996338449799051</c:v>
                </c:pt>
                <c:pt idx="103">
                  <c:v>15.986284414629104</c:v>
                </c:pt>
                <c:pt idx="104">
                  <c:v>15.97623037945916</c:v>
                </c:pt>
                <c:pt idx="105">
                  <c:v>15.966176344289217</c:v>
                </c:pt>
                <c:pt idx="106">
                  <c:v>15.956122309119269</c:v>
                </c:pt>
                <c:pt idx="107">
                  <c:v>15.946068273949326</c:v>
                </c:pt>
                <c:pt idx="108">
                  <c:v>15.936014238779382</c:v>
                </c:pt>
                <c:pt idx="109">
                  <c:v>15.925960203609439</c:v>
                </c:pt>
                <c:pt idx="110">
                  <c:v>15.915906168439491</c:v>
                </c:pt>
                <c:pt idx="111">
                  <c:v>15.905852133269548</c:v>
                </c:pt>
                <c:pt idx="112">
                  <c:v>15.895798098099604</c:v>
                </c:pt>
                <c:pt idx="113">
                  <c:v>15.885744062929657</c:v>
                </c:pt>
                <c:pt idx="114">
                  <c:v>15.875690027759713</c:v>
                </c:pt>
                <c:pt idx="115">
                  <c:v>15.86563599258977</c:v>
                </c:pt>
                <c:pt idx="116">
                  <c:v>15.855581957419822</c:v>
                </c:pt>
                <c:pt idx="117">
                  <c:v>15.845527922249879</c:v>
                </c:pt>
                <c:pt idx="118">
                  <c:v>15.835473887079935</c:v>
                </c:pt>
                <c:pt idx="119">
                  <c:v>15.825419851909988</c:v>
                </c:pt>
                <c:pt idx="120">
                  <c:v>15.815365816740044</c:v>
                </c:pt>
                <c:pt idx="121">
                  <c:v>15.805311781570101</c:v>
                </c:pt>
                <c:pt idx="122">
                  <c:v>15.795257746400154</c:v>
                </c:pt>
                <c:pt idx="123">
                  <c:v>15.78520371123021</c:v>
                </c:pt>
                <c:pt idx="124">
                  <c:v>15.775149676060266</c:v>
                </c:pt>
                <c:pt idx="125">
                  <c:v>15.765095640890319</c:v>
                </c:pt>
                <c:pt idx="126">
                  <c:v>15.755041605720375</c:v>
                </c:pt>
                <c:pt idx="127">
                  <c:v>15.744987570550432</c:v>
                </c:pt>
                <c:pt idx="128">
                  <c:v>15.734933535380485</c:v>
                </c:pt>
                <c:pt idx="129">
                  <c:v>15.724879500210541</c:v>
                </c:pt>
                <c:pt idx="130">
                  <c:v>15.714825465040597</c:v>
                </c:pt>
                <c:pt idx="131">
                  <c:v>15.70477142987065</c:v>
                </c:pt>
                <c:pt idx="132">
                  <c:v>15.694717394700707</c:v>
                </c:pt>
                <c:pt idx="133">
                  <c:v>15.684663359530763</c:v>
                </c:pt>
                <c:pt idx="134">
                  <c:v>15.674609324360816</c:v>
                </c:pt>
                <c:pt idx="135">
                  <c:v>15.664555289190872</c:v>
                </c:pt>
                <c:pt idx="136">
                  <c:v>15.654501254020929</c:v>
                </c:pt>
                <c:pt idx="137">
                  <c:v>15.644447218850981</c:v>
                </c:pt>
                <c:pt idx="138">
                  <c:v>15.634393183681038</c:v>
                </c:pt>
                <c:pt idx="139">
                  <c:v>15.624339148511094</c:v>
                </c:pt>
                <c:pt idx="140">
                  <c:v>15.614285113341147</c:v>
                </c:pt>
                <c:pt idx="141">
                  <c:v>15.604231078171203</c:v>
                </c:pt>
                <c:pt idx="142">
                  <c:v>15.59417704300126</c:v>
                </c:pt>
                <c:pt idx="143">
                  <c:v>15.584123007831312</c:v>
                </c:pt>
                <c:pt idx="144">
                  <c:v>15.574068972661369</c:v>
                </c:pt>
                <c:pt idx="145">
                  <c:v>15.564014937491425</c:v>
                </c:pt>
                <c:pt idx="146">
                  <c:v>15.553960902321478</c:v>
                </c:pt>
                <c:pt idx="147">
                  <c:v>15.543906867151534</c:v>
                </c:pt>
                <c:pt idx="148">
                  <c:v>15.533852831981591</c:v>
                </c:pt>
                <c:pt idx="149">
                  <c:v>15.523798796811647</c:v>
                </c:pt>
                <c:pt idx="150">
                  <c:v>15.5137447616417</c:v>
                </c:pt>
                <c:pt idx="151">
                  <c:v>15.503690726471756</c:v>
                </c:pt>
                <c:pt idx="152">
                  <c:v>15.493636691301813</c:v>
                </c:pt>
                <c:pt idx="153">
                  <c:v>15.483582656131865</c:v>
                </c:pt>
                <c:pt idx="154">
                  <c:v>15.473528620961922</c:v>
                </c:pt>
                <c:pt idx="155">
                  <c:v>15.463474585791978</c:v>
                </c:pt>
                <c:pt idx="156">
                  <c:v>15.453420550622031</c:v>
                </c:pt>
                <c:pt idx="157">
                  <c:v>15.443366515452087</c:v>
                </c:pt>
                <c:pt idx="158">
                  <c:v>15.433312480282144</c:v>
                </c:pt>
                <c:pt idx="159">
                  <c:v>15.423258445112197</c:v>
                </c:pt>
                <c:pt idx="160">
                  <c:v>15.413204409942253</c:v>
                </c:pt>
                <c:pt idx="161">
                  <c:v>15.403150374772309</c:v>
                </c:pt>
                <c:pt idx="162">
                  <c:v>15.393096339602362</c:v>
                </c:pt>
                <c:pt idx="163">
                  <c:v>15.383042304432418</c:v>
                </c:pt>
                <c:pt idx="164">
                  <c:v>15.372988269262475</c:v>
                </c:pt>
                <c:pt idx="165">
                  <c:v>15.362934234092528</c:v>
                </c:pt>
                <c:pt idx="166">
                  <c:v>15.352880198922584</c:v>
                </c:pt>
                <c:pt idx="167">
                  <c:v>15.34282616375264</c:v>
                </c:pt>
                <c:pt idx="168">
                  <c:v>15.332772128582693</c:v>
                </c:pt>
                <c:pt idx="169">
                  <c:v>15.32271809341275</c:v>
                </c:pt>
                <c:pt idx="170">
                  <c:v>15.312664058242806</c:v>
                </c:pt>
                <c:pt idx="171">
                  <c:v>15.302610023072859</c:v>
                </c:pt>
                <c:pt idx="172">
                  <c:v>15.292555987902915</c:v>
                </c:pt>
                <c:pt idx="173">
                  <c:v>15.282501952732972</c:v>
                </c:pt>
                <c:pt idx="174">
                  <c:v>15.272447917563024</c:v>
                </c:pt>
                <c:pt idx="175">
                  <c:v>15.262393882393081</c:v>
                </c:pt>
                <c:pt idx="176">
                  <c:v>15.252339847223137</c:v>
                </c:pt>
                <c:pt idx="177">
                  <c:v>15.24228581205319</c:v>
                </c:pt>
                <c:pt idx="178">
                  <c:v>15.232231776883246</c:v>
                </c:pt>
                <c:pt idx="179">
                  <c:v>15.222177741713303</c:v>
                </c:pt>
                <c:pt idx="180">
                  <c:v>15.212123706543355</c:v>
                </c:pt>
                <c:pt idx="181">
                  <c:v>15.202069671373412</c:v>
                </c:pt>
                <c:pt idx="182">
                  <c:v>15.192015636203468</c:v>
                </c:pt>
                <c:pt idx="183">
                  <c:v>15.181961601033521</c:v>
                </c:pt>
                <c:pt idx="184">
                  <c:v>15.171907565863577</c:v>
                </c:pt>
                <c:pt idx="185">
                  <c:v>15.161853530693634</c:v>
                </c:pt>
                <c:pt idx="186">
                  <c:v>15.151799495523687</c:v>
                </c:pt>
                <c:pt idx="187">
                  <c:v>15.141745460353743</c:v>
                </c:pt>
                <c:pt idx="188">
                  <c:v>15.131691425183799</c:v>
                </c:pt>
                <c:pt idx="189">
                  <c:v>15.121637390013856</c:v>
                </c:pt>
                <c:pt idx="190">
                  <c:v>15.111583354843908</c:v>
                </c:pt>
                <c:pt idx="191">
                  <c:v>15.101529319673965</c:v>
                </c:pt>
                <c:pt idx="192">
                  <c:v>15.091475284504021</c:v>
                </c:pt>
                <c:pt idx="193">
                  <c:v>15.081421249334074</c:v>
                </c:pt>
                <c:pt idx="194">
                  <c:v>15.07136721416413</c:v>
                </c:pt>
                <c:pt idx="195">
                  <c:v>15.061313178994187</c:v>
                </c:pt>
                <c:pt idx="196">
                  <c:v>15.05125914382424</c:v>
                </c:pt>
                <c:pt idx="197">
                  <c:v>15.041205108654296</c:v>
                </c:pt>
                <c:pt idx="198">
                  <c:v>15.031151073484352</c:v>
                </c:pt>
                <c:pt idx="199">
                  <c:v>15.021097038314405</c:v>
                </c:pt>
                <c:pt idx="200">
                  <c:v>15.011043003144461</c:v>
                </c:pt>
                <c:pt idx="201">
                  <c:v>15.000988967974518</c:v>
                </c:pt>
                <c:pt idx="202">
                  <c:v>14.990934932804571</c:v>
                </c:pt>
                <c:pt idx="203">
                  <c:v>14.980880897634627</c:v>
                </c:pt>
                <c:pt idx="204">
                  <c:v>14.970826862464683</c:v>
                </c:pt>
                <c:pt idx="205">
                  <c:v>14.960772827294736</c:v>
                </c:pt>
                <c:pt idx="206">
                  <c:v>14.950718792124793</c:v>
                </c:pt>
                <c:pt idx="207">
                  <c:v>14.940664756954849</c:v>
                </c:pt>
                <c:pt idx="208">
                  <c:v>14.930610721784902</c:v>
                </c:pt>
                <c:pt idx="209">
                  <c:v>14.920556686614958</c:v>
                </c:pt>
                <c:pt idx="210">
                  <c:v>14.910502651445015</c:v>
                </c:pt>
                <c:pt idx="211">
                  <c:v>14.900448616275067</c:v>
                </c:pt>
                <c:pt idx="212">
                  <c:v>14.890394581105124</c:v>
                </c:pt>
                <c:pt idx="213">
                  <c:v>14.88034054593518</c:v>
                </c:pt>
                <c:pt idx="214">
                  <c:v>14.870286510765233</c:v>
                </c:pt>
                <c:pt idx="215">
                  <c:v>14.860232475595289</c:v>
                </c:pt>
                <c:pt idx="216">
                  <c:v>14.850178440425346</c:v>
                </c:pt>
                <c:pt idx="217">
                  <c:v>14.840124405255398</c:v>
                </c:pt>
                <c:pt idx="218">
                  <c:v>14.830070370085455</c:v>
                </c:pt>
                <c:pt idx="219">
                  <c:v>14.820016334915511</c:v>
                </c:pt>
                <c:pt idx="220">
                  <c:v>14.809962299745564</c:v>
                </c:pt>
                <c:pt idx="221">
                  <c:v>14.79990826457562</c:v>
                </c:pt>
                <c:pt idx="222">
                  <c:v>14.789854229405677</c:v>
                </c:pt>
                <c:pt idx="223">
                  <c:v>14.77980019423573</c:v>
                </c:pt>
                <c:pt idx="224">
                  <c:v>14.769746159065786</c:v>
                </c:pt>
                <c:pt idx="225">
                  <c:v>14.759692123895842</c:v>
                </c:pt>
                <c:pt idx="226">
                  <c:v>14.749638088725895</c:v>
                </c:pt>
                <c:pt idx="227">
                  <c:v>14.739584053555951</c:v>
                </c:pt>
                <c:pt idx="228">
                  <c:v>14.729530018386008</c:v>
                </c:pt>
                <c:pt idx="229">
                  <c:v>14.719475983216061</c:v>
                </c:pt>
                <c:pt idx="230">
                  <c:v>14.709421948046117</c:v>
                </c:pt>
                <c:pt idx="231">
                  <c:v>14.699367912876173</c:v>
                </c:pt>
                <c:pt idx="232">
                  <c:v>14.68931387770623</c:v>
                </c:pt>
                <c:pt idx="233">
                  <c:v>14.679259842536283</c:v>
                </c:pt>
                <c:pt idx="234">
                  <c:v>14.669205807366339</c:v>
                </c:pt>
                <c:pt idx="235">
                  <c:v>14.659151772196395</c:v>
                </c:pt>
                <c:pt idx="236">
                  <c:v>14.649097737026448</c:v>
                </c:pt>
                <c:pt idx="237">
                  <c:v>14.639043701856504</c:v>
                </c:pt>
                <c:pt idx="238">
                  <c:v>14.628989666686561</c:v>
                </c:pt>
                <c:pt idx="239">
                  <c:v>14.618935631516614</c:v>
                </c:pt>
                <c:pt idx="240">
                  <c:v>14.60888159634667</c:v>
                </c:pt>
                <c:pt idx="241">
                  <c:v>14.598827561176726</c:v>
                </c:pt>
                <c:pt idx="242">
                  <c:v>14.588773526006779</c:v>
                </c:pt>
                <c:pt idx="243">
                  <c:v>14.578719490836836</c:v>
                </c:pt>
                <c:pt idx="244">
                  <c:v>14.568665455666892</c:v>
                </c:pt>
                <c:pt idx="245">
                  <c:v>14.558611420496945</c:v>
                </c:pt>
                <c:pt idx="246">
                  <c:v>14.548557385327001</c:v>
                </c:pt>
                <c:pt idx="247">
                  <c:v>14.538503350157058</c:v>
                </c:pt>
                <c:pt idx="248">
                  <c:v>14.52844931498711</c:v>
                </c:pt>
                <c:pt idx="249">
                  <c:v>14.518395279817167</c:v>
                </c:pt>
                <c:pt idx="250">
                  <c:v>14.508341244647223</c:v>
                </c:pt>
                <c:pt idx="251">
                  <c:v>14.498287209477276</c:v>
                </c:pt>
                <c:pt idx="252">
                  <c:v>14.488233174307332</c:v>
                </c:pt>
                <c:pt idx="253">
                  <c:v>14.478179139137389</c:v>
                </c:pt>
                <c:pt idx="254">
                  <c:v>14.468125103967441</c:v>
                </c:pt>
                <c:pt idx="255">
                  <c:v>14.458071068797498</c:v>
                </c:pt>
                <c:pt idx="256">
                  <c:v>14.448017033627554</c:v>
                </c:pt>
                <c:pt idx="257">
                  <c:v>14.437962998457607</c:v>
                </c:pt>
                <c:pt idx="258">
                  <c:v>14.427908963287663</c:v>
                </c:pt>
                <c:pt idx="259">
                  <c:v>14.41785492811772</c:v>
                </c:pt>
                <c:pt idx="260">
                  <c:v>14.407800892947773</c:v>
                </c:pt>
                <c:pt idx="261">
                  <c:v>14.397746857777829</c:v>
                </c:pt>
                <c:pt idx="262">
                  <c:v>14.387692822607885</c:v>
                </c:pt>
                <c:pt idx="263">
                  <c:v>14.377638787437938</c:v>
                </c:pt>
                <c:pt idx="264">
                  <c:v>14.367584752267994</c:v>
                </c:pt>
                <c:pt idx="265">
                  <c:v>14.357530717098051</c:v>
                </c:pt>
                <c:pt idx="266">
                  <c:v>14.347476681928104</c:v>
                </c:pt>
                <c:pt idx="267">
                  <c:v>14.33742264675816</c:v>
                </c:pt>
                <c:pt idx="268">
                  <c:v>14.327368611588216</c:v>
                </c:pt>
                <c:pt idx="269">
                  <c:v>14.317314576418269</c:v>
                </c:pt>
                <c:pt idx="270">
                  <c:v>14.307260541248326</c:v>
                </c:pt>
                <c:pt idx="271">
                  <c:v>14.297206506078382</c:v>
                </c:pt>
                <c:pt idx="272">
                  <c:v>14.287152470908438</c:v>
                </c:pt>
                <c:pt idx="273">
                  <c:v>14.277098435738491</c:v>
                </c:pt>
                <c:pt idx="274">
                  <c:v>14.267044400568548</c:v>
                </c:pt>
                <c:pt idx="275">
                  <c:v>14.256990365398604</c:v>
                </c:pt>
                <c:pt idx="276">
                  <c:v>14.246936330228657</c:v>
                </c:pt>
                <c:pt idx="277">
                  <c:v>14.236882295058713</c:v>
                </c:pt>
                <c:pt idx="278">
                  <c:v>14.226828259888769</c:v>
                </c:pt>
                <c:pt idx="279">
                  <c:v>14.216774224718822</c:v>
                </c:pt>
                <c:pt idx="280">
                  <c:v>14.206720189548879</c:v>
                </c:pt>
                <c:pt idx="281">
                  <c:v>14.196666154378935</c:v>
                </c:pt>
                <c:pt idx="282">
                  <c:v>14.186612119208988</c:v>
                </c:pt>
                <c:pt idx="283">
                  <c:v>14.176558084039044</c:v>
                </c:pt>
                <c:pt idx="284">
                  <c:v>14.166504048869101</c:v>
                </c:pt>
                <c:pt idx="285">
                  <c:v>14.156450013699153</c:v>
                </c:pt>
                <c:pt idx="286">
                  <c:v>14.14639597852921</c:v>
                </c:pt>
                <c:pt idx="287">
                  <c:v>14.136341943359266</c:v>
                </c:pt>
                <c:pt idx="288">
                  <c:v>14.126287908189319</c:v>
                </c:pt>
                <c:pt idx="289">
                  <c:v>14.116233873019375</c:v>
                </c:pt>
                <c:pt idx="290">
                  <c:v>14.106179837849432</c:v>
                </c:pt>
                <c:pt idx="291">
                  <c:v>14.096125802679484</c:v>
                </c:pt>
                <c:pt idx="292">
                  <c:v>14.086071767509541</c:v>
                </c:pt>
                <c:pt idx="293">
                  <c:v>14.076017732339597</c:v>
                </c:pt>
                <c:pt idx="294">
                  <c:v>14.06596369716965</c:v>
                </c:pt>
                <c:pt idx="295">
                  <c:v>14.055909661999706</c:v>
                </c:pt>
                <c:pt idx="296">
                  <c:v>14.045855626829763</c:v>
                </c:pt>
                <c:pt idx="297">
                  <c:v>14.035801591659816</c:v>
                </c:pt>
                <c:pt idx="298">
                  <c:v>14.025747556489872</c:v>
                </c:pt>
                <c:pt idx="299">
                  <c:v>14.015693521319928</c:v>
                </c:pt>
                <c:pt idx="300">
                  <c:v>14.005639486149981</c:v>
                </c:pt>
                <c:pt idx="301">
                  <c:v>13.995585450980037</c:v>
                </c:pt>
                <c:pt idx="302">
                  <c:v>13.985531415810094</c:v>
                </c:pt>
                <c:pt idx="303">
                  <c:v>13.975477380640147</c:v>
                </c:pt>
                <c:pt idx="304">
                  <c:v>13.965423345470203</c:v>
                </c:pt>
                <c:pt idx="305">
                  <c:v>13.955369310300259</c:v>
                </c:pt>
                <c:pt idx="306">
                  <c:v>13.945315275130314</c:v>
                </c:pt>
                <c:pt idx="307">
                  <c:v>13.935261239960369</c:v>
                </c:pt>
                <c:pt idx="308">
                  <c:v>13.925207204790425</c:v>
                </c:pt>
                <c:pt idx="309">
                  <c:v>13.91515316962048</c:v>
                </c:pt>
                <c:pt idx="310">
                  <c:v>13.905099134450534</c:v>
                </c:pt>
                <c:pt idx="311">
                  <c:v>13.895045099280591</c:v>
                </c:pt>
                <c:pt idx="312">
                  <c:v>13.884991064110645</c:v>
                </c:pt>
                <c:pt idx="313">
                  <c:v>13.8749370289407</c:v>
                </c:pt>
                <c:pt idx="314">
                  <c:v>13.864882993770756</c:v>
                </c:pt>
                <c:pt idx="315">
                  <c:v>13.854828958600811</c:v>
                </c:pt>
                <c:pt idx="316">
                  <c:v>13.844774923430865</c:v>
                </c:pt>
                <c:pt idx="317">
                  <c:v>13.834720888260922</c:v>
                </c:pt>
                <c:pt idx="318">
                  <c:v>13.824666853090976</c:v>
                </c:pt>
                <c:pt idx="319">
                  <c:v>13.814612817921031</c:v>
                </c:pt>
                <c:pt idx="320">
                  <c:v>13.804558782751087</c:v>
                </c:pt>
                <c:pt idx="321">
                  <c:v>13.794504747581142</c:v>
                </c:pt>
                <c:pt idx="322">
                  <c:v>13.784450712411196</c:v>
                </c:pt>
                <c:pt idx="323">
                  <c:v>13.774396677241253</c:v>
                </c:pt>
                <c:pt idx="324">
                  <c:v>13.764342642071307</c:v>
                </c:pt>
                <c:pt idx="325">
                  <c:v>13.754288606901362</c:v>
                </c:pt>
                <c:pt idx="326">
                  <c:v>13.744234571731418</c:v>
                </c:pt>
                <c:pt idx="327">
                  <c:v>13.734180536561475</c:v>
                </c:pt>
                <c:pt idx="328">
                  <c:v>13.724126501391527</c:v>
                </c:pt>
                <c:pt idx="329">
                  <c:v>13.714072466221584</c:v>
                </c:pt>
                <c:pt idx="330">
                  <c:v>13.70401843105164</c:v>
                </c:pt>
                <c:pt idx="331">
                  <c:v>13.693964395881693</c:v>
                </c:pt>
                <c:pt idx="332">
                  <c:v>13.683910360711749</c:v>
                </c:pt>
                <c:pt idx="333">
                  <c:v>13.673856325541806</c:v>
                </c:pt>
                <c:pt idx="334">
                  <c:v>13.663802290371859</c:v>
                </c:pt>
                <c:pt idx="335">
                  <c:v>13.653748255201915</c:v>
                </c:pt>
                <c:pt idx="336">
                  <c:v>13.643694220031971</c:v>
                </c:pt>
                <c:pt idx="337">
                  <c:v>13.633640184862024</c:v>
                </c:pt>
                <c:pt idx="338">
                  <c:v>13.62358614969208</c:v>
                </c:pt>
                <c:pt idx="339">
                  <c:v>13.613532114522137</c:v>
                </c:pt>
                <c:pt idx="340">
                  <c:v>13.603478079352191</c:v>
                </c:pt>
                <c:pt idx="341">
                  <c:v>13.593424044182246</c:v>
                </c:pt>
                <c:pt idx="342">
                  <c:v>13.583370009012302</c:v>
                </c:pt>
                <c:pt idx="343">
                  <c:v>13.573315973842357</c:v>
                </c:pt>
                <c:pt idx="344">
                  <c:v>13.563261938672412</c:v>
                </c:pt>
                <c:pt idx="345">
                  <c:v>13.553207903502468</c:v>
                </c:pt>
                <c:pt idx="346">
                  <c:v>13.543153868332523</c:v>
                </c:pt>
                <c:pt idx="347">
                  <c:v>13.533099833162577</c:v>
                </c:pt>
                <c:pt idx="348">
                  <c:v>13.523045797992634</c:v>
                </c:pt>
                <c:pt idx="349">
                  <c:v>13.512991762822688</c:v>
                </c:pt>
                <c:pt idx="350">
                  <c:v>13.502937727652743</c:v>
                </c:pt>
                <c:pt idx="351">
                  <c:v>13.492883692482799</c:v>
                </c:pt>
                <c:pt idx="352">
                  <c:v>13.482829657312854</c:v>
                </c:pt>
                <c:pt idx="353">
                  <c:v>13.472775622142908</c:v>
                </c:pt>
                <c:pt idx="354">
                  <c:v>13.462721586972965</c:v>
                </c:pt>
                <c:pt idx="355">
                  <c:v>13.452667551803019</c:v>
                </c:pt>
                <c:pt idx="356">
                  <c:v>13.442613516633074</c:v>
                </c:pt>
                <c:pt idx="357">
                  <c:v>13.43255948146313</c:v>
                </c:pt>
                <c:pt idx="358">
                  <c:v>13.422505446293185</c:v>
                </c:pt>
                <c:pt idx="359">
                  <c:v>13.412451411123239</c:v>
                </c:pt>
                <c:pt idx="360">
                  <c:v>13.402397375953296</c:v>
                </c:pt>
                <c:pt idx="361">
                  <c:v>13.39234334078335</c:v>
                </c:pt>
                <c:pt idx="362">
                  <c:v>13.382289305613405</c:v>
                </c:pt>
                <c:pt idx="363">
                  <c:v>13.372235270443461</c:v>
                </c:pt>
                <c:pt idx="364">
                  <c:v>13.362181235273516</c:v>
                </c:pt>
                <c:pt idx="365">
                  <c:v>13.35212720010357</c:v>
                </c:pt>
                <c:pt idx="366">
                  <c:v>13.342073164933627</c:v>
                </c:pt>
                <c:pt idx="367">
                  <c:v>13.332019129763681</c:v>
                </c:pt>
                <c:pt idx="368">
                  <c:v>13.321965094593736</c:v>
                </c:pt>
                <c:pt idx="369">
                  <c:v>13.311911059423792</c:v>
                </c:pt>
                <c:pt idx="370">
                  <c:v>13.301857024253849</c:v>
                </c:pt>
                <c:pt idx="371">
                  <c:v>13.291802989083902</c:v>
                </c:pt>
                <c:pt idx="372">
                  <c:v>13.281748953913958</c:v>
                </c:pt>
                <c:pt idx="373">
                  <c:v>13.271694918744014</c:v>
                </c:pt>
                <c:pt idx="374">
                  <c:v>13.261640883574067</c:v>
                </c:pt>
                <c:pt idx="375">
                  <c:v>13.251586848404123</c:v>
                </c:pt>
                <c:pt idx="376">
                  <c:v>13.24153281323418</c:v>
                </c:pt>
                <c:pt idx="377">
                  <c:v>13.231478778064233</c:v>
                </c:pt>
                <c:pt idx="378">
                  <c:v>13.221424742894289</c:v>
                </c:pt>
                <c:pt idx="379">
                  <c:v>13.211370707724345</c:v>
                </c:pt>
                <c:pt idx="380">
                  <c:v>13.2013166725544</c:v>
                </c:pt>
                <c:pt idx="381">
                  <c:v>13.191262637384455</c:v>
                </c:pt>
                <c:pt idx="382">
                  <c:v>13.181208602214511</c:v>
                </c:pt>
                <c:pt idx="383">
                  <c:v>13.171154567044566</c:v>
                </c:pt>
                <c:pt idx="384">
                  <c:v>13.16110053187462</c:v>
                </c:pt>
                <c:pt idx="385">
                  <c:v>13.151046496704677</c:v>
                </c:pt>
                <c:pt idx="386">
                  <c:v>13.140992461534731</c:v>
                </c:pt>
                <c:pt idx="387">
                  <c:v>13.130938426364786</c:v>
                </c:pt>
                <c:pt idx="388">
                  <c:v>13.120884391194842</c:v>
                </c:pt>
                <c:pt idx="389">
                  <c:v>13.110830356024897</c:v>
                </c:pt>
                <c:pt idx="390">
                  <c:v>13.100776320854951</c:v>
                </c:pt>
                <c:pt idx="391">
                  <c:v>13.090722285685008</c:v>
                </c:pt>
                <c:pt idx="392">
                  <c:v>13.080668250515062</c:v>
                </c:pt>
                <c:pt idx="393">
                  <c:v>13.070614215345117</c:v>
                </c:pt>
                <c:pt idx="394">
                  <c:v>13.060560180175173</c:v>
                </c:pt>
                <c:pt idx="395">
                  <c:v>13.050506145005228</c:v>
                </c:pt>
                <c:pt idx="396">
                  <c:v>13.040452109835282</c:v>
                </c:pt>
                <c:pt idx="397">
                  <c:v>13.030398074665339</c:v>
                </c:pt>
                <c:pt idx="398">
                  <c:v>13.020344039495393</c:v>
                </c:pt>
                <c:pt idx="399">
                  <c:v>13.010290004325448</c:v>
                </c:pt>
                <c:pt idx="400">
                  <c:v>13.000235969155504</c:v>
                </c:pt>
                <c:pt idx="401">
                  <c:v>12.990181933985559</c:v>
                </c:pt>
                <c:pt idx="402">
                  <c:v>12.980127898815613</c:v>
                </c:pt>
                <c:pt idx="403">
                  <c:v>12.97007386364567</c:v>
                </c:pt>
                <c:pt idx="404">
                  <c:v>12.960019828475724</c:v>
                </c:pt>
                <c:pt idx="405">
                  <c:v>12.949965793305779</c:v>
                </c:pt>
                <c:pt idx="406">
                  <c:v>12.939911758135835</c:v>
                </c:pt>
                <c:pt idx="407">
                  <c:v>12.92985772296589</c:v>
                </c:pt>
                <c:pt idx="408">
                  <c:v>12.919803687795945</c:v>
                </c:pt>
                <c:pt idx="409">
                  <c:v>12.909749652626001</c:v>
                </c:pt>
                <c:pt idx="410">
                  <c:v>12.899695617456057</c:v>
                </c:pt>
                <c:pt idx="411">
                  <c:v>12.88964158228611</c:v>
                </c:pt>
                <c:pt idx="412">
                  <c:v>12.879587547116166</c:v>
                </c:pt>
                <c:pt idx="413">
                  <c:v>12.869533511946223</c:v>
                </c:pt>
                <c:pt idx="414">
                  <c:v>12.859479476776276</c:v>
                </c:pt>
                <c:pt idx="415">
                  <c:v>12.849425441606332</c:v>
                </c:pt>
                <c:pt idx="416">
                  <c:v>12.839371406436388</c:v>
                </c:pt>
                <c:pt idx="417">
                  <c:v>12.829317371266441</c:v>
                </c:pt>
                <c:pt idx="418">
                  <c:v>12.819263336096498</c:v>
                </c:pt>
                <c:pt idx="419">
                  <c:v>12.809209300926554</c:v>
                </c:pt>
                <c:pt idx="420">
                  <c:v>12.799155265756609</c:v>
                </c:pt>
                <c:pt idx="421">
                  <c:v>12.789101230586663</c:v>
                </c:pt>
                <c:pt idx="422">
                  <c:v>12.77904719541672</c:v>
                </c:pt>
                <c:pt idx="423">
                  <c:v>12.768993160246774</c:v>
                </c:pt>
                <c:pt idx="424">
                  <c:v>12.758939125076829</c:v>
                </c:pt>
                <c:pt idx="425">
                  <c:v>12.748885089906885</c:v>
                </c:pt>
                <c:pt idx="426">
                  <c:v>12.73883105473694</c:v>
                </c:pt>
                <c:pt idx="427">
                  <c:v>12.728777019566994</c:v>
                </c:pt>
                <c:pt idx="428">
                  <c:v>12.718722984397051</c:v>
                </c:pt>
                <c:pt idx="429">
                  <c:v>12.708668949227105</c:v>
                </c:pt>
                <c:pt idx="430">
                  <c:v>12.69861491405716</c:v>
                </c:pt>
                <c:pt idx="431">
                  <c:v>12.688560878887216</c:v>
                </c:pt>
                <c:pt idx="432">
                  <c:v>12.678506843717271</c:v>
                </c:pt>
                <c:pt idx="433">
                  <c:v>12.668452808547325</c:v>
                </c:pt>
                <c:pt idx="434">
                  <c:v>12.658398773377382</c:v>
                </c:pt>
                <c:pt idx="435">
                  <c:v>12.648344738207436</c:v>
                </c:pt>
                <c:pt idx="436">
                  <c:v>12.638290703037491</c:v>
                </c:pt>
                <c:pt idx="437">
                  <c:v>12.628236667867547</c:v>
                </c:pt>
                <c:pt idx="438">
                  <c:v>12.618182632697602</c:v>
                </c:pt>
                <c:pt idx="439">
                  <c:v>12.608128597527656</c:v>
                </c:pt>
                <c:pt idx="440">
                  <c:v>12.598074562357713</c:v>
                </c:pt>
                <c:pt idx="441">
                  <c:v>12.588020527187767</c:v>
                </c:pt>
                <c:pt idx="442">
                  <c:v>12.577966492017822</c:v>
                </c:pt>
                <c:pt idx="443">
                  <c:v>12.567912456847878</c:v>
                </c:pt>
                <c:pt idx="444">
                  <c:v>12.557858421677933</c:v>
                </c:pt>
                <c:pt idx="445">
                  <c:v>12.547804386507988</c:v>
                </c:pt>
                <c:pt idx="446">
                  <c:v>12.537750351338044</c:v>
                </c:pt>
                <c:pt idx="447">
                  <c:v>12.527696316168099</c:v>
                </c:pt>
                <c:pt idx="448">
                  <c:v>12.517642280998153</c:v>
                </c:pt>
                <c:pt idx="449">
                  <c:v>12.507588245828209</c:v>
                </c:pt>
                <c:pt idx="450">
                  <c:v>12.497534210658266</c:v>
                </c:pt>
                <c:pt idx="451">
                  <c:v>12.487480175488319</c:v>
                </c:pt>
                <c:pt idx="452">
                  <c:v>12.477426140318375</c:v>
                </c:pt>
                <c:pt idx="453">
                  <c:v>12.467372105148431</c:v>
                </c:pt>
                <c:pt idx="454">
                  <c:v>12.457318069978484</c:v>
                </c:pt>
                <c:pt idx="455">
                  <c:v>12.447264034808541</c:v>
                </c:pt>
                <c:pt idx="456">
                  <c:v>12.437209999638597</c:v>
                </c:pt>
                <c:pt idx="457">
                  <c:v>12.42715596446865</c:v>
                </c:pt>
                <c:pt idx="458">
                  <c:v>12.417101929298706</c:v>
                </c:pt>
                <c:pt idx="459">
                  <c:v>12.407047894128763</c:v>
                </c:pt>
                <c:pt idx="460">
                  <c:v>12.396993858958815</c:v>
                </c:pt>
                <c:pt idx="461">
                  <c:v>12.386939823788872</c:v>
                </c:pt>
                <c:pt idx="462">
                  <c:v>12.376885788618928</c:v>
                </c:pt>
                <c:pt idx="463">
                  <c:v>12.366831753448983</c:v>
                </c:pt>
                <c:pt idx="464">
                  <c:v>12.356777718279037</c:v>
                </c:pt>
                <c:pt idx="465">
                  <c:v>12.346723683109094</c:v>
                </c:pt>
                <c:pt idx="466">
                  <c:v>12.336669647939148</c:v>
                </c:pt>
                <c:pt idx="467">
                  <c:v>12.326615612769203</c:v>
                </c:pt>
                <c:pt idx="468">
                  <c:v>12.316561577599259</c:v>
                </c:pt>
                <c:pt idx="469">
                  <c:v>12.306507542429314</c:v>
                </c:pt>
                <c:pt idx="470">
                  <c:v>12.296453507259368</c:v>
                </c:pt>
                <c:pt idx="471">
                  <c:v>12.286399472089425</c:v>
                </c:pt>
                <c:pt idx="472">
                  <c:v>12.276345436919479</c:v>
                </c:pt>
                <c:pt idx="473">
                  <c:v>12.266291401749534</c:v>
                </c:pt>
                <c:pt idx="474">
                  <c:v>12.25623736657959</c:v>
                </c:pt>
                <c:pt idx="475">
                  <c:v>12.246183331409645</c:v>
                </c:pt>
                <c:pt idx="476">
                  <c:v>12.236129296239699</c:v>
                </c:pt>
                <c:pt idx="477">
                  <c:v>12.226075261069756</c:v>
                </c:pt>
                <c:pt idx="478">
                  <c:v>12.21602122589981</c:v>
                </c:pt>
                <c:pt idx="479">
                  <c:v>12.205967190729865</c:v>
                </c:pt>
                <c:pt idx="480">
                  <c:v>12.195913155559921</c:v>
                </c:pt>
                <c:pt idx="481">
                  <c:v>12.185859120389976</c:v>
                </c:pt>
                <c:pt idx="482">
                  <c:v>12.175805085220031</c:v>
                </c:pt>
                <c:pt idx="483">
                  <c:v>12.165751050050087</c:v>
                </c:pt>
                <c:pt idx="484">
                  <c:v>12.155697014880142</c:v>
                </c:pt>
                <c:pt idx="485">
                  <c:v>12.145642979710196</c:v>
                </c:pt>
                <c:pt idx="486">
                  <c:v>12.135588944540252</c:v>
                </c:pt>
                <c:pt idx="487">
                  <c:v>12.125534909370307</c:v>
                </c:pt>
                <c:pt idx="488">
                  <c:v>12.115480874200362</c:v>
                </c:pt>
                <c:pt idx="489">
                  <c:v>12.105426839030418</c:v>
                </c:pt>
                <c:pt idx="490">
                  <c:v>12.095372803860473</c:v>
                </c:pt>
                <c:pt idx="491">
                  <c:v>12.085318768690527</c:v>
                </c:pt>
                <c:pt idx="492">
                  <c:v>12.075264733520584</c:v>
                </c:pt>
                <c:pt idx="493">
                  <c:v>12.06521069835064</c:v>
                </c:pt>
                <c:pt idx="494">
                  <c:v>12.055156663180693</c:v>
                </c:pt>
                <c:pt idx="495">
                  <c:v>12.045102628010749</c:v>
                </c:pt>
                <c:pt idx="496">
                  <c:v>12.035048592840806</c:v>
                </c:pt>
                <c:pt idx="497">
                  <c:v>12.024994557670858</c:v>
                </c:pt>
                <c:pt idx="498">
                  <c:v>12.014940522500915</c:v>
                </c:pt>
                <c:pt idx="499">
                  <c:v>12.004886487330971</c:v>
                </c:pt>
                <c:pt idx="500">
                  <c:v>11.994832452161024</c:v>
                </c:pt>
                <c:pt idx="501">
                  <c:v>11.98477841699108</c:v>
                </c:pt>
                <c:pt idx="502">
                  <c:v>11.974724381821137</c:v>
                </c:pt>
                <c:pt idx="503">
                  <c:v>11.964670346651191</c:v>
                </c:pt>
                <c:pt idx="504">
                  <c:v>11.954616311481246</c:v>
                </c:pt>
                <c:pt idx="505">
                  <c:v>11.944562276311302</c:v>
                </c:pt>
                <c:pt idx="506">
                  <c:v>11.934508241141357</c:v>
                </c:pt>
                <c:pt idx="507">
                  <c:v>11.924454205971411</c:v>
                </c:pt>
                <c:pt idx="508">
                  <c:v>11.914400170801468</c:v>
                </c:pt>
                <c:pt idx="509">
                  <c:v>11.904346135631522</c:v>
                </c:pt>
                <c:pt idx="510">
                  <c:v>11.894292100461577</c:v>
                </c:pt>
                <c:pt idx="511">
                  <c:v>11.884238065291633</c:v>
                </c:pt>
                <c:pt idx="512">
                  <c:v>11.874184030121688</c:v>
                </c:pt>
                <c:pt idx="513">
                  <c:v>11.864129994951742</c:v>
                </c:pt>
                <c:pt idx="514">
                  <c:v>11.854075959781799</c:v>
                </c:pt>
                <c:pt idx="515">
                  <c:v>11.844021924611853</c:v>
                </c:pt>
                <c:pt idx="516">
                  <c:v>11.833967889441908</c:v>
                </c:pt>
                <c:pt idx="517">
                  <c:v>11.823913854271964</c:v>
                </c:pt>
                <c:pt idx="518">
                  <c:v>11.813859819102019</c:v>
                </c:pt>
                <c:pt idx="519">
                  <c:v>11.803805783932074</c:v>
                </c:pt>
                <c:pt idx="520">
                  <c:v>11.79375174876213</c:v>
                </c:pt>
                <c:pt idx="521">
                  <c:v>11.783697713592185</c:v>
                </c:pt>
                <c:pt idx="522">
                  <c:v>11.773643678422239</c:v>
                </c:pt>
                <c:pt idx="523">
                  <c:v>11.763589643252296</c:v>
                </c:pt>
                <c:pt idx="524">
                  <c:v>11.75353560808235</c:v>
                </c:pt>
                <c:pt idx="525">
                  <c:v>11.743481572912405</c:v>
                </c:pt>
                <c:pt idx="526">
                  <c:v>11.733427537742461</c:v>
                </c:pt>
                <c:pt idx="527">
                  <c:v>11.723373502572516</c:v>
                </c:pt>
                <c:pt idx="528">
                  <c:v>11.71331946740257</c:v>
                </c:pt>
                <c:pt idx="529">
                  <c:v>11.703265432232627</c:v>
                </c:pt>
                <c:pt idx="530">
                  <c:v>11.693211397062681</c:v>
                </c:pt>
                <c:pt idx="531">
                  <c:v>11.683157361892736</c:v>
                </c:pt>
                <c:pt idx="532">
                  <c:v>11.673103326722792</c:v>
                </c:pt>
                <c:pt idx="533">
                  <c:v>11.663049291552849</c:v>
                </c:pt>
                <c:pt idx="534">
                  <c:v>11.652995256382901</c:v>
                </c:pt>
                <c:pt idx="535">
                  <c:v>11.642941221212958</c:v>
                </c:pt>
                <c:pt idx="536">
                  <c:v>11.632887186043014</c:v>
                </c:pt>
                <c:pt idx="537">
                  <c:v>11.622833150873067</c:v>
                </c:pt>
                <c:pt idx="538">
                  <c:v>11.612779115703123</c:v>
                </c:pt>
                <c:pt idx="539">
                  <c:v>11.60272508053318</c:v>
                </c:pt>
                <c:pt idx="540">
                  <c:v>11.592671045363232</c:v>
                </c:pt>
                <c:pt idx="541">
                  <c:v>11.582617010193289</c:v>
                </c:pt>
                <c:pt idx="542">
                  <c:v>11.572562975023345</c:v>
                </c:pt>
                <c:pt idx="543">
                  <c:v>11.5625089398534</c:v>
                </c:pt>
                <c:pt idx="544">
                  <c:v>11.552454904683454</c:v>
                </c:pt>
                <c:pt idx="545">
                  <c:v>11.542400869513511</c:v>
                </c:pt>
                <c:pt idx="546">
                  <c:v>11.532346834343565</c:v>
                </c:pt>
                <c:pt idx="547">
                  <c:v>11.52229279917362</c:v>
                </c:pt>
                <c:pt idx="548">
                  <c:v>11.512238764003676</c:v>
                </c:pt>
                <c:pt idx="549">
                  <c:v>11.502184728833731</c:v>
                </c:pt>
                <c:pt idx="550">
                  <c:v>11.492130693663785</c:v>
                </c:pt>
                <c:pt idx="551">
                  <c:v>11.482076658493842</c:v>
                </c:pt>
                <c:pt idx="552">
                  <c:v>11.472022623323896</c:v>
                </c:pt>
                <c:pt idx="553">
                  <c:v>11.461968588153951</c:v>
                </c:pt>
                <c:pt idx="554">
                  <c:v>11.451914552984007</c:v>
                </c:pt>
                <c:pt idx="555">
                  <c:v>11.441860517814062</c:v>
                </c:pt>
                <c:pt idx="556">
                  <c:v>11.431806482644117</c:v>
                </c:pt>
                <c:pt idx="557">
                  <c:v>11.421752447474173</c:v>
                </c:pt>
                <c:pt idx="558">
                  <c:v>11.411698412304228</c:v>
                </c:pt>
                <c:pt idx="559">
                  <c:v>11.401644377134282</c:v>
                </c:pt>
                <c:pt idx="560">
                  <c:v>11.391590341964339</c:v>
                </c:pt>
                <c:pt idx="561">
                  <c:v>11.381536306794393</c:v>
                </c:pt>
                <c:pt idx="562">
                  <c:v>11.371482271624448</c:v>
                </c:pt>
                <c:pt idx="563">
                  <c:v>11.361428236454504</c:v>
                </c:pt>
                <c:pt idx="564">
                  <c:v>11.351374201284559</c:v>
                </c:pt>
                <c:pt idx="565">
                  <c:v>11.341320166114613</c:v>
                </c:pt>
                <c:pt idx="566">
                  <c:v>11.33126613094467</c:v>
                </c:pt>
                <c:pt idx="567">
                  <c:v>11.321212095774724</c:v>
                </c:pt>
                <c:pt idx="568">
                  <c:v>11.311158060604779</c:v>
                </c:pt>
                <c:pt idx="569">
                  <c:v>11.301104025434835</c:v>
                </c:pt>
                <c:pt idx="570">
                  <c:v>11.29104999026489</c:v>
                </c:pt>
                <c:pt idx="571">
                  <c:v>11.280995955094944</c:v>
                </c:pt>
                <c:pt idx="572">
                  <c:v>11.270941919925001</c:v>
                </c:pt>
                <c:pt idx="573">
                  <c:v>11.260887884755057</c:v>
                </c:pt>
                <c:pt idx="574">
                  <c:v>11.25083384958511</c:v>
                </c:pt>
                <c:pt idx="575">
                  <c:v>11.240779814415166</c:v>
                </c:pt>
                <c:pt idx="576">
                  <c:v>11.230725779245223</c:v>
                </c:pt>
                <c:pt idx="577">
                  <c:v>11.220671744075275</c:v>
                </c:pt>
                <c:pt idx="578">
                  <c:v>11.210617708905332</c:v>
                </c:pt>
                <c:pt idx="579">
                  <c:v>11.200563673735388</c:v>
                </c:pt>
                <c:pt idx="580">
                  <c:v>11.190509638565441</c:v>
                </c:pt>
                <c:pt idx="581">
                  <c:v>11.180455603395497</c:v>
                </c:pt>
                <c:pt idx="582">
                  <c:v>11.170401568225554</c:v>
                </c:pt>
                <c:pt idx="583">
                  <c:v>11.160347533055608</c:v>
                </c:pt>
                <c:pt idx="584">
                  <c:v>11.150293497885663</c:v>
                </c:pt>
                <c:pt idx="585">
                  <c:v>11.140239462715719</c:v>
                </c:pt>
                <c:pt idx="586">
                  <c:v>11.130185427545774</c:v>
                </c:pt>
                <c:pt idx="587">
                  <c:v>11.120131392375828</c:v>
                </c:pt>
                <c:pt idx="588">
                  <c:v>11.110077357205885</c:v>
                </c:pt>
                <c:pt idx="589">
                  <c:v>11.100023322035939</c:v>
                </c:pt>
                <c:pt idx="590">
                  <c:v>11.089969286865994</c:v>
                </c:pt>
                <c:pt idx="591">
                  <c:v>11.07991525169605</c:v>
                </c:pt>
                <c:pt idx="592">
                  <c:v>11.069861216526105</c:v>
                </c:pt>
                <c:pt idx="593">
                  <c:v>11.05980718135616</c:v>
                </c:pt>
                <c:pt idx="594">
                  <c:v>11.049753146186216</c:v>
                </c:pt>
                <c:pt idx="595">
                  <c:v>11.039699111016271</c:v>
                </c:pt>
                <c:pt idx="596">
                  <c:v>11.029645075846325</c:v>
                </c:pt>
                <c:pt idx="597">
                  <c:v>11.019591040676382</c:v>
                </c:pt>
                <c:pt idx="598">
                  <c:v>11.009537005506436</c:v>
                </c:pt>
                <c:pt idx="599">
                  <c:v>10.999482970336491</c:v>
                </c:pt>
                <c:pt idx="600">
                  <c:v>10.989428935166547</c:v>
                </c:pt>
                <c:pt idx="601">
                  <c:v>10.979374899996602</c:v>
                </c:pt>
                <c:pt idx="602">
                  <c:v>10.969320864826656</c:v>
                </c:pt>
                <c:pt idx="603">
                  <c:v>10.959266829656713</c:v>
                </c:pt>
                <c:pt idx="604">
                  <c:v>10.949212794486767</c:v>
                </c:pt>
                <c:pt idx="605">
                  <c:v>10.939158759316822</c:v>
                </c:pt>
                <c:pt idx="606">
                  <c:v>10.929104724146878</c:v>
                </c:pt>
                <c:pt idx="607">
                  <c:v>10.919050688976933</c:v>
                </c:pt>
                <c:pt idx="608">
                  <c:v>10.908996653806987</c:v>
                </c:pt>
                <c:pt idx="609">
                  <c:v>10.898942618637044</c:v>
                </c:pt>
                <c:pt idx="610">
                  <c:v>10.888888583467098</c:v>
                </c:pt>
                <c:pt idx="611">
                  <c:v>10.878834548297153</c:v>
                </c:pt>
                <c:pt idx="612">
                  <c:v>10.868780513127209</c:v>
                </c:pt>
                <c:pt idx="613">
                  <c:v>10.858726477957264</c:v>
                </c:pt>
                <c:pt idx="614">
                  <c:v>10.848672442787318</c:v>
                </c:pt>
                <c:pt idx="615">
                  <c:v>10.838618407617375</c:v>
                </c:pt>
                <c:pt idx="616">
                  <c:v>10.828564372447431</c:v>
                </c:pt>
                <c:pt idx="617">
                  <c:v>10.818510337277484</c:v>
                </c:pt>
                <c:pt idx="618">
                  <c:v>10.80845630210754</c:v>
                </c:pt>
                <c:pt idx="619">
                  <c:v>10.798402266937597</c:v>
                </c:pt>
                <c:pt idx="620">
                  <c:v>10.78834823176765</c:v>
                </c:pt>
                <c:pt idx="621">
                  <c:v>10.778294196597706</c:v>
                </c:pt>
                <c:pt idx="622">
                  <c:v>10.768240161427762</c:v>
                </c:pt>
                <c:pt idx="623">
                  <c:v>10.758186126257815</c:v>
                </c:pt>
                <c:pt idx="624">
                  <c:v>10.748132091087871</c:v>
                </c:pt>
                <c:pt idx="625">
                  <c:v>10.738078055917928</c:v>
                </c:pt>
                <c:pt idx="626">
                  <c:v>10.728024020747982</c:v>
                </c:pt>
                <c:pt idx="627">
                  <c:v>10.717969985578037</c:v>
                </c:pt>
                <c:pt idx="628">
                  <c:v>10.707915950408093</c:v>
                </c:pt>
                <c:pt idx="629">
                  <c:v>10.697861915238148</c:v>
                </c:pt>
                <c:pt idx="630">
                  <c:v>10.687807880068203</c:v>
                </c:pt>
                <c:pt idx="631">
                  <c:v>10.677753844898259</c:v>
                </c:pt>
                <c:pt idx="632">
                  <c:v>10.667699809728314</c:v>
                </c:pt>
                <c:pt idx="633">
                  <c:v>10.657645774558368</c:v>
                </c:pt>
                <c:pt idx="634">
                  <c:v>10.647591739388425</c:v>
                </c:pt>
                <c:pt idx="635">
                  <c:v>10.637537704218479</c:v>
                </c:pt>
                <c:pt idx="636">
                  <c:v>10.627483669048534</c:v>
                </c:pt>
                <c:pt idx="637">
                  <c:v>10.61742963387859</c:v>
                </c:pt>
                <c:pt idx="638">
                  <c:v>10.607375598708645</c:v>
                </c:pt>
                <c:pt idx="639">
                  <c:v>10.597321563538699</c:v>
                </c:pt>
                <c:pt idx="640">
                  <c:v>10.587267528368756</c:v>
                </c:pt>
                <c:pt idx="641">
                  <c:v>10.57721349319881</c:v>
                </c:pt>
                <c:pt idx="642">
                  <c:v>10.567159458028865</c:v>
                </c:pt>
                <c:pt idx="643">
                  <c:v>10.557105422858921</c:v>
                </c:pt>
                <c:pt idx="644">
                  <c:v>10.547051387688976</c:v>
                </c:pt>
                <c:pt idx="645">
                  <c:v>10.53699735251903</c:v>
                </c:pt>
                <c:pt idx="646">
                  <c:v>10.526943317349087</c:v>
                </c:pt>
                <c:pt idx="647">
                  <c:v>10.516889282179141</c:v>
                </c:pt>
                <c:pt idx="648">
                  <c:v>10.506835247009196</c:v>
                </c:pt>
                <c:pt idx="649">
                  <c:v>10.496781211839252</c:v>
                </c:pt>
                <c:pt idx="650">
                  <c:v>10.486727176669307</c:v>
                </c:pt>
                <c:pt idx="651">
                  <c:v>10.476673141499361</c:v>
                </c:pt>
                <c:pt idx="652">
                  <c:v>10.466619106329418</c:v>
                </c:pt>
                <c:pt idx="653">
                  <c:v>10.456565071159472</c:v>
                </c:pt>
                <c:pt idx="654">
                  <c:v>10.446511035989527</c:v>
                </c:pt>
                <c:pt idx="655">
                  <c:v>10.436457000819583</c:v>
                </c:pt>
                <c:pt idx="656">
                  <c:v>10.42640296564964</c:v>
                </c:pt>
                <c:pt idx="657">
                  <c:v>10.416348930479693</c:v>
                </c:pt>
                <c:pt idx="658">
                  <c:v>10.406294895309749</c:v>
                </c:pt>
                <c:pt idx="659">
                  <c:v>10.396240860139805</c:v>
                </c:pt>
                <c:pt idx="660">
                  <c:v>10.386186824969858</c:v>
                </c:pt>
                <c:pt idx="661">
                  <c:v>10.376132789799914</c:v>
                </c:pt>
                <c:pt idx="662">
                  <c:v>10.366078754629971</c:v>
                </c:pt>
                <c:pt idx="663">
                  <c:v>10.356024719460024</c:v>
                </c:pt>
                <c:pt idx="664">
                  <c:v>10.34597068429008</c:v>
                </c:pt>
                <c:pt idx="665">
                  <c:v>10.335916649120136</c:v>
                </c:pt>
                <c:pt idx="666">
                  <c:v>10.325862613950191</c:v>
                </c:pt>
                <c:pt idx="667">
                  <c:v>10.315808578780246</c:v>
                </c:pt>
                <c:pt idx="668">
                  <c:v>10.305754543610302</c:v>
                </c:pt>
                <c:pt idx="669">
                  <c:v>10.295700508440357</c:v>
                </c:pt>
                <c:pt idx="670">
                  <c:v>10.285646473270411</c:v>
                </c:pt>
                <c:pt idx="671">
                  <c:v>10.275592438100468</c:v>
                </c:pt>
                <c:pt idx="672">
                  <c:v>10.265538402930522</c:v>
                </c:pt>
                <c:pt idx="673">
                  <c:v>10.255484367760577</c:v>
                </c:pt>
                <c:pt idx="674">
                  <c:v>10.245430332590633</c:v>
                </c:pt>
                <c:pt idx="675">
                  <c:v>10.235376297420688</c:v>
                </c:pt>
                <c:pt idx="676">
                  <c:v>10.225322262250742</c:v>
                </c:pt>
                <c:pt idx="677">
                  <c:v>10.215268227080799</c:v>
                </c:pt>
                <c:pt idx="678">
                  <c:v>10.205214191910853</c:v>
                </c:pt>
                <c:pt idx="679">
                  <c:v>10.195160156740908</c:v>
                </c:pt>
                <c:pt idx="680">
                  <c:v>10.185106121570964</c:v>
                </c:pt>
                <c:pt idx="681">
                  <c:v>10.175052086401019</c:v>
                </c:pt>
                <c:pt idx="682">
                  <c:v>10.164998051231073</c:v>
                </c:pt>
                <c:pt idx="683">
                  <c:v>10.15494401606113</c:v>
                </c:pt>
                <c:pt idx="684">
                  <c:v>10.144889980891184</c:v>
                </c:pt>
                <c:pt idx="685">
                  <c:v>10.134835945721239</c:v>
                </c:pt>
                <c:pt idx="686">
                  <c:v>10.124781910551295</c:v>
                </c:pt>
                <c:pt idx="687">
                  <c:v>10.11472787538135</c:v>
                </c:pt>
                <c:pt idx="688">
                  <c:v>10.104673840211404</c:v>
                </c:pt>
                <c:pt idx="689">
                  <c:v>10.094619805041461</c:v>
                </c:pt>
                <c:pt idx="690">
                  <c:v>10.084565769871515</c:v>
                </c:pt>
                <c:pt idx="691">
                  <c:v>10.07451173470157</c:v>
                </c:pt>
                <c:pt idx="692">
                  <c:v>10.064457699531626</c:v>
                </c:pt>
                <c:pt idx="693">
                  <c:v>10.054403664361681</c:v>
                </c:pt>
                <c:pt idx="694">
                  <c:v>10.044349629191736</c:v>
                </c:pt>
                <c:pt idx="695">
                  <c:v>10.034295594021792</c:v>
                </c:pt>
                <c:pt idx="696">
                  <c:v>10.024241558851848</c:v>
                </c:pt>
                <c:pt idx="697">
                  <c:v>10.014187523681901</c:v>
                </c:pt>
                <c:pt idx="698">
                  <c:v>10.004133488511957</c:v>
                </c:pt>
                <c:pt idx="699">
                  <c:v>9.9940794533420139</c:v>
                </c:pt>
                <c:pt idx="700">
                  <c:v>9.9840254181720667</c:v>
                </c:pt>
                <c:pt idx="701">
                  <c:v>9.973971383002123</c:v>
                </c:pt>
                <c:pt idx="702">
                  <c:v>9.9639173478321794</c:v>
                </c:pt>
                <c:pt idx="703">
                  <c:v>9.953863312662234</c:v>
                </c:pt>
                <c:pt idx="704">
                  <c:v>9.9438092774922886</c:v>
                </c:pt>
                <c:pt idx="705">
                  <c:v>9.933755242322345</c:v>
                </c:pt>
                <c:pt idx="706">
                  <c:v>9.9237012071523996</c:v>
                </c:pt>
                <c:pt idx="707">
                  <c:v>9.9136471719824542</c:v>
                </c:pt>
                <c:pt idx="708">
                  <c:v>9.9035931368125105</c:v>
                </c:pt>
                <c:pt idx="709">
                  <c:v>9.8935391016425651</c:v>
                </c:pt>
                <c:pt idx="710">
                  <c:v>9.8834850664726197</c:v>
                </c:pt>
                <c:pt idx="711">
                  <c:v>9.8734310313026761</c:v>
                </c:pt>
                <c:pt idx="712">
                  <c:v>9.8633769961327307</c:v>
                </c:pt>
                <c:pt idx="713">
                  <c:v>9.8533229609627853</c:v>
                </c:pt>
                <c:pt idx="714">
                  <c:v>9.8432689257928416</c:v>
                </c:pt>
                <c:pt idx="715">
                  <c:v>9.8332148906228962</c:v>
                </c:pt>
                <c:pt idx="716">
                  <c:v>9.8231608554529508</c:v>
                </c:pt>
                <c:pt idx="717">
                  <c:v>9.8131068202830072</c:v>
                </c:pt>
                <c:pt idx="718">
                  <c:v>9.8030527851130618</c:v>
                </c:pt>
                <c:pt idx="719">
                  <c:v>9.7929987499431164</c:v>
                </c:pt>
                <c:pt idx="720">
                  <c:v>9.7829447147731727</c:v>
                </c:pt>
                <c:pt idx="721">
                  <c:v>9.7728906796032273</c:v>
                </c:pt>
                <c:pt idx="722">
                  <c:v>9.7628366444332819</c:v>
                </c:pt>
                <c:pt idx="723">
                  <c:v>9.7527826092633383</c:v>
                </c:pt>
                <c:pt idx="724">
                  <c:v>9.7427285740933929</c:v>
                </c:pt>
                <c:pt idx="725">
                  <c:v>9.7326745389234475</c:v>
                </c:pt>
                <c:pt idx="726">
                  <c:v>9.7226205037535038</c:v>
                </c:pt>
                <c:pt idx="727">
                  <c:v>9.7125664685835584</c:v>
                </c:pt>
                <c:pt idx="728">
                  <c:v>9.702512433413613</c:v>
                </c:pt>
                <c:pt idx="729">
                  <c:v>9.6924583982436694</c:v>
                </c:pt>
                <c:pt idx="730">
                  <c:v>9.682404363073724</c:v>
                </c:pt>
                <c:pt idx="731">
                  <c:v>9.6723503279037786</c:v>
                </c:pt>
                <c:pt idx="732">
                  <c:v>9.6622962927338349</c:v>
                </c:pt>
                <c:pt idx="733">
                  <c:v>9.6522422575638895</c:v>
                </c:pt>
                <c:pt idx="734">
                  <c:v>9.6421882223939441</c:v>
                </c:pt>
                <c:pt idx="735">
                  <c:v>9.6321341872240005</c:v>
                </c:pt>
                <c:pt idx="736">
                  <c:v>9.6220801520540551</c:v>
                </c:pt>
                <c:pt idx="737">
                  <c:v>9.6120261168841097</c:v>
                </c:pt>
                <c:pt idx="738">
                  <c:v>9.6019720817141661</c:v>
                </c:pt>
                <c:pt idx="739">
                  <c:v>9.5919180465442206</c:v>
                </c:pt>
                <c:pt idx="740">
                  <c:v>9.581864011374277</c:v>
                </c:pt>
                <c:pt idx="741">
                  <c:v>9.5718099762043316</c:v>
                </c:pt>
                <c:pt idx="742">
                  <c:v>9.5617559410343862</c:v>
                </c:pt>
                <c:pt idx="743">
                  <c:v>9.5517019058644426</c:v>
                </c:pt>
                <c:pt idx="744">
                  <c:v>9.5416478706944972</c:v>
                </c:pt>
                <c:pt idx="745">
                  <c:v>9.5315938355245535</c:v>
                </c:pt>
                <c:pt idx="746">
                  <c:v>9.5215398003546081</c:v>
                </c:pt>
                <c:pt idx="747">
                  <c:v>9.5114857651846627</c:v>
                </c:pt>
                <c:pt idx="748">
                  <c:v>9.5014317300147191</c:v>
                </c:pt>
                <c:pt idx="749">
                  <c:v>9.4913776948447737</c:v>
                </c:pt>
                <c:pt idx="750">
                  <c:v>9.4813236596748283</c:v>
                </c:pt>
                <c:pt idx="751">
                  <c:v>9.4712696245048846</c:v>
                </c:pt>
                <c:pt idx="752">
                  <c:v>9.4612155893349392</c:v>
                </c:pt>
                <c:pt idx="753">
                  <c:v>9.4511615541649938</c:v>
                </c:pt>
                <c:pt idx="754">
                  <c:v>9.4411075189950502</c:v>
                </c:pt>
                <c:pt idx="755">
                  <c:v>9.4310534838251048</c:v>
                </c:pt>
                <c:pt idx="756">
                  <c:v>9.4209994486551594</c:v>
                </c:pt>
                <c:pt idx="757">
                  <c:v>9.4109454134852157</c:v>
                </c:pt>
                <c:pt idx="758">
                  <c:v>9.4008913783152703</c:v>
                </c:pt>
                <c:pt idx="759">
                  <c:v>9.3908373431453249</c:v>
                </c:pt>
                <c:pt idx="760">
                  <c:v>9.3807833079753813</c:v>
                </c:pt>
                <c:pt idx="761">
                  <c:v>9.3707292728054359</c:v>
                </c:pt>
                <c:pt idx="762">
                  <c:v>9.3606752376354905</c:v>
                </c:pt>
                <c:pt idx="763">
                  <c:v>9.3506212024655468</c:v>
                </c:pt>
                <c:pt idx="764">
                  <c:v>9.3405671672956014</c:v>
                </c:pt>
                <c:pt idx="765">
                  <c:v>9.330513132125656</c:v>
                </c:pt>
                <c:pt idx="766">
                  <c:v>9.3204590969557124</c:v>
                </c:pt>
                <c:pt idx="767">
                  <c:v>9.310405061785767</c:v>
                </c:pt>
                <c:pt idx="768">
                  <c:v>9.3003510266158216</c:v>
                </c:pt>
                <c:pt idx="769">
                  <c:v>9.2902969914458779</c:v>
                </c:pt>
                <c:pt idx="770">
                  <c:v>9.2802429562759325</c:v>
                </c:pt>
                <c:pt idx="771">
                  <c:v>9.2701889211059871</c:v>
                </c:pt>
                <c:pt idx="772">
                  <c:v>9.2601348859360435</c:v>
                </c:pt>
                <c:pt idx="773">
                  <c:v>9.2500808507660981</c:v>
                </c:pt>
                <c:pt idx="774">
                  <c:v>9.2400268155961527</c:v>
                </c:pt>
                <c:pt idx="775">
                  <c:v>9.2299727804262091</c:v>
                </c:pt>
                <c:pt idx="776">
                  <c:v>9.2199187452562636</c:v>
                </c:pt>
                <c:pt idx="777">
                  <c:v>9.2098647100863182</c:v>
                </c:pt>
                <c:pt idx="778">
                  <c:v>9.1998106749163746</c:v>
                </c:pt>
                <c:pt idx="779">
                  <c:v>9.1897566397464292</c:v>
                </c:pt>
                <c:pt idx="780">
                  <c:v>9.1797026045764838</c:v>
                </c:pt>
                <c:pt idx="781">
                  <c:v>9.1696485694065402</c:v>
                </c:pt>
                <c:pt idx="782">
                  <c:v>9.1595945342365948</c:v>
                </c:pt>
                <c:pt idx="783">
                  <c:v>9.1495404990666511</c:v>
                </c:pt>
                <c:pt idx="784">
                  <c:v>9.1394864638967057</c:v>
                </c:pt>
                <c:pt idx="785">
                  <c:v>9.1294324287267603</c:v>
                </c:pt>
                <c:pt idx="786">
                  <c:v>9.1193783935568167</c:v>
                </c:pt>
                <c:pt idx="787">
                  <c:v>9.1093243583868713</c:v>
                </c:pt>
                <c:pt idx="788">
                  <c:v>9.0992703232169276</c:v>
                </c:pt>
                <c:pt idx="789">
                  <c:v>9.0892162880469822</c:v>
                </c:pt>
                <c:pt idx="790">
                  <c:v>9.0791622528770368</c:v>
                </c:pt>
                <c:pt idx="791">
                  <c:v>9.0691082177070932</c:v>
                </c:pt>
                <c:pt idx="792">
                  <c:v>9.0590541825371478</c:v>
                </c:pt>
                <c:pt idx="793">
                  <c:v>9.0490001473672024</c:v>
                </c:pt>
                <c:pt idx="794">
                  <c:v>9.0389461121972587</c:v>
                </c:pt>
                <c:pt idx="795">
                  <c:v>9.0288920770273133</c:v>
                </c:pt>
                <c:pt idx="796">
                  <c:v>9.0188380418573679</c:v>
                </c:pt>
                <c:pt idx="797">
                  <c:v>9.0087840066874243</c:v>
                </c:pt>
                <c:pt idx="798">
                  <c:v>8.9987299715174789</c:v>
                </c:pt>
                <c:pt idx="799">
                  <c:v>8.9886759363475335</c:v>
                </c:pt>
                <c:pt idx="800">
                  <c:v>8.9786219011775898</c:v>
                </c:pt>
                <c:pt idx="801">
                  <c:v>8.9685678660076444</c:v>
                </c:pt>
                <c:pt idx="802">
                  <c:v>8.958513830837699</c:v>
                </c:pt>
                <c:pt idx="803">
                  <c:v>8.9484597956677554</c:v>
                </c:pt>
                <c:pt idx="804">
                  <c:v>8.93840576049781</c:v>
                </c:pt>
                <c:pt idx="805">
                  <c:v>8.9283517253278646</c:v>
                </c:pt>
                <c:pt idx="806">
                  <c:v>8.918297690157921</c:v>
                </c:pt>
                <c:pt idx="807">
                  <c:v>8.9082436549879755</c:v>
                </c:pt>
                <c:pt idx="808">
                  <c:v>8.8981896198180301</c:v>
                </c:pt>
                <c:pt idx="809">
                  <c:v>8.8881355846480865</c:v>
                </c:pt>
                <c:pt idx="810">
                  <c:v>8.8780815494781411</c:v>
                </c:pt>
                <c:pt idx="811">
                  <c:v>8.8680275143081957</c:v>
                </c:pt>
                <c:pt idx="812">
                  <c:v>8.8579734791382521</c:v>
                </c:pt>
                <c:pt idx="813">
                  <c:v>8.8479194439683067</c:v>
                </c:pt>
                <c:pt idx="814">
                  <c:v>8.8378654087983612</c:v>
                </c:pt>
                <c:pt idx="815">
                  <c:v>8.8278113736284176</c:v>
                </c:pt>
                <c:pt idx="816">
                  <c:v>8.8177573384584722</c:v>
                </c:pt>
                <c:pt idx="817">
                  <c:v>8.8077033032885268</c:v>
                </c:pt>
                <c:pt idx="818">
                  <c:v>8.7976492681185832</c:v>
                </c:pt>
                <c:pt idx="819">
                  <c:v>8.7875952329486378</c:v>
                </c:pt>
                <c:pt idx="820">
                  <c:v>8.7775411977786924</c:v>
                </c:pt>
                <c:pt idx="821">
                  <c:v>8.7674871626087487</c:v>
                </c:pt>
                <c:pt idx="822">
                  <c:v>8.7574331274388033</c:v>
                </c:pt>
                <c:pt idx="823">
                  <c:v>8.7473790922688597</c:v>
                </c:pt>
                <c:pt idx="824">
                  <c:v>8.7373250570989143</c:v>
                </c:pt>
                <c:pt idx="825">
                  <c:v>8.7272710219289689</c:v>
                </c:pt>
                <c:pt idx="826">
                  <c:v>8.7172169867590252</c:v>
                </c:pt>
                <c:pt idx="827">
                  <c:v>8.7071629515890798</c:v>
                </c:pt>
                <c:pt idx="828">
                  <c:v>8.6971089164191362</c:v>
                </c:pt>
                <c:pt idx="829">
                  <c:v>8.6870548812491908</c:v>
                </c:pt>
                <c:pt idx="830">
                  <c:v>8.6770008460792454</c:v>
                </c:pt>
                <c:pt idx="831">
                  <c:v>8.6669468109093017</c:v>
                </c:pt>
                <c:pt idx="832">
                  <c:v>8.6568927757393563</c:v>
                </c:pt>
                <c:pt idx="833">
                  <c:v>8.6468387405694109</c:v>
                </c:pt>
                <c:pt idx="834">
                  <c:v>8.6367847053994673</c:v>
                </c:pt>
                <c:pt idx="835">
                  <c:v>8.6267306702295219</c:v>
                </c:pt>
                <c:pt idx="836">
                  <c:v>8.6166766350595765</c:v>
                </c:pt>
                <c:pt idx="837">
                  <c:v>8.6066225998896329</c:v>
                </c:pt>
                <c:pt idx="838">
                  <c:v>8.5965685647196874</c:v>
                </c:pt>
                <c:pt idx="839">
                  <c:v>8.586514529549742</c:v>
                </c:pt>
                <c:pt idx="840">
                  <c:v>8.5764604943797984</c:v>
                </c:pt>
                <c:pt idx="841">
                  <c:v>8.566406459209853</c:v>
                </c:pt>
                <c:pt idx="842">
                  <c:v>8.5563524240399076</c:v>
                </c:pt>
                <c:pt idx="843">
                  <c:v>8.546298388869964</c:v>
                </c:pt>
                <c:pt idx="844">
                  <c:v>8.5362443537000186</c:v>
                </c:pt>
                <c:pt idx="845">
                  <c:v>8.5261903185300731</c:v>
                </c:pt>
                <c:pt idx="846">
                  <c:v>8.5161362833601295</c:v>
                </c:pt>
                <c:pt idx="847">
                  <c:v>8.5060822481901841</c:v>
                </c:pt>
                <c:pt idx="848">
                  <c:v>8.4960282130202387</c:v>
                </c:pt>
                <c:pt idx="849">
                  <c:v>8.4859741778502951</c:v>
                </c:pt>
                <c:pt idx="850">
                  <c:v>8.4759201426803497</c:v>
                </c:pt>
                <c:pt idx="851">
                  <c:v>8.4658661075104042</c:v>
                </c:pt>
                <c:pt idx="852">
                  <c:v>8.4558120723404606</c:v>
                </c:pt>
                <c:pt idx="853">
                  <c:v>8.4457580371705152</c:v>
                </c:pt>
                <c:pt idx="854">
                  <c:v>8.4357040020005698</c:v>
                </c:pt>
                <c:pt idx="855">
                  <c:v>8.4256499668306262</c:v>
                </c:pt>
                <c:pt idx="856">
                  <c:v>8.4155959316606808</c:v>
                </c:pt>
                <c:pt idx="857">
                  <c:v>8.4055418964907354</c:v>
                </c:pt>
                <c:pt idx="858">
                  <c:v>8.3954878613207917</c:v>
                </c:pt>
                <c:pt idx="859">
                  <c:v>8.3854338261508463</c:v>
                </c:pt>
                <c:pt idx="860">
                  <c:v>8.3753797909809009</c:v>
                </c:pt>
                <c:pt idx="861">
                  <c:v>8.3653257558109573</c:v>
                </c:pt>
                <c:pt idx="862">
                  <c:v>8.3552717206410119</c:v>
                </c:pt>
                <c:pt idx="863">
                  <c:v>8.3452176854710682</c:v>
                </c:pt>
                <c:pt idx="864">
                  <c:v>8.3351636503011228</c:v>
                </c:pt>
                <c:pt idx="865">
                  <c:v>8.3251096151311774</c:v>
                </c:pt>
                <c:pt idx="866">
                  <c:v>8.3150555799612338</c:v>
                </c:pt>
                <c:pt idx="867">
                  <c:v>8.3050015447912884</c:v>
                </c:pt>
                <c:pt idx="868">
                  <c:v>8.2949475096213448</c:v>
                </c:pt>
                <c:pt idx="869">
                  <c:v>8.2848934744513993</c:v>
                </c:pt>
                <c:pt idx="870">
                  <c:v>8.2748394392814539</c:v>
                </c:pt>
                <c:pt idx="871">
                  <c:v>8.2647854041115103</c:v>
                </c:pt>
                <c:pt idx="872">
                  <c:v>8.2547313689415649</c:v>
                </c:pt>
                <c:pt idx="873">
                  <c:v>8.2446773337716195</c:v>
                </c:pt>
                <c:pt idx="874">
                  <c:v>8.2346232986016759</c:v>
                </c:pt>
                <c:pt idx="875">
                  <c:v>8.2245692634317304</c:v>
                </c:pt>
                <c:pt idx="876">
                  <c:v>8.214515228261785</c:v>
                </c:pt>
                <c:pt idx="877">
                  <c:v>8.2044611930918414</c:v>
                </c:pt>
                <c:pt idx="878">
                  <c:v>8.194407157921896</c:v>
                </c:pt>
                <c:pt idx="879">
                  <c:v>8.1843531227519506</c:v>
                </c:pt>
                <c:pt idx="880">
                  <c:v>8.174299087582007</c:v>
                </c:pt>
                <c:pt idx="881">
                  <c:v>8.1642450524120616</c:v>
                </c:pt>
                <c:pt idx="882">
                  <c:v>8.1541910172421161</c:v>
                </c:pt>
                <c:pt idx="883">
                  <c:v>8.1441369820721725</c:v>
                </c:pt>
                <c:pt idx="884">
                  <c:v>8.1340829469022271</c:v>
                </c:pt>
                <c:pt idx="885">
                  <c:v>8.1240289117322817</c:v>
                </c:pt>
                <c:pt idx="886">
                  <c:v>8.1139748765623381</c:v>
                </c:pt>
                <c:pt idx="887">
                  <c:v>8.1039208413923927</c:v>
                </c:pt>
                <c:pt idx="888">
                  <c:v>8.0938668062224473</c:v>
                </c:pt>
                <c:pt idx="889">
                  <c:v>8.0838127710525036</c:v>
                </c:pt>
                <c:pt idx="890">
                  <c:v>8.0737587358825582</c:v>
                </c:pt>
                <c:pt idx="891">
                  <c:v>8.0637047007126128</c:v>
                </c:pt>
                <c:pt idx="892">
                  <c:v>8.0536506655426692</c:v>
                </c:pt>
                <c:pt idx="893">
                  <c:v>8.0435966303727238</c:v>
                </c:pt>
                <c:pt idx="894">
                  <c:v>8.0335425952027784</c:v>
                </c:pt>
                <c:pt idx="895">
                  <c:v>8.0234885600328347</c:v>
                </c:pt>
                <c:pt idx="896">
                  <c:v>8.0134345248628893</c:v>
                </c:pt>
                <c:pt idx="897">
                  <c:v>8.0033804896929439</c:v>
                </c:pt>
                <c:pt idx="898">
                  <c:v>7.9933264545230003</c:v>
                </c:pt>
                <c:pt idx="899">
                  <c:v>7.9832724193530549</c:v>
                </c:pt>
                <c:pt idx="900">
                  <c:v>7.9732183841831104</c:v>
                </c:pt>
                <c:pt idx="901">
                  <c:v>7.9631643490131658</c:v>
                </c:pt>
                <c:pt idx="902">
                  <c:v>7.9531103138432204</c:v>
                </c:pt>
                <c:pt idx="903">
                  <c:v>7.9430562786732759</c:v>
                </c:pt>
                <c:pt idx="904">
                  <c:v>7.9330022435033314</c:v>
                </c:pt>
                <c:pt idx="905">
                  <c:v>7.9229482083333869</c:v>
                </c:pt>
                <c:pt idx="906">
                  <c:v>7.9128941731634415</c:v>
                </c:pt>
                <c:pt idx="907">
                  <c:v>7.9028401379934969</c:v>
                </c:pt>
                <c:pt idx="908">
                  <c:v>7.8927861028235524</c:v>
                </c:pt>
                <c:pt idx="909">
                  <c:v>7.8827320676536079</c:v>
                </c:pt>
                <c:pt idx="910">
                  <c:v>7.8726780324836625</c:v>
                </c:pt>
                <c:pt idx="911">
                  <c:v>7.862623997313718</c:v>
                </c:pt>
                <c:pt idx="912">
                  <c:v>7.8525699621437735</c:v>
                </c:pt>
                <c:pt idx="913">
                  <c:v>7.842515926973828</c:v>
                </c:pt>
                <c:pt idx="914">
                  <c:v>7.8324618918038835</c:v>
                </c:pt>
                <c:pt idx="915">
                  <c:v>7.822407856633939</c:v>
                </c:pt>
                <c:pt idx="916">
                  <c:v>7.8123538214639936</c:v>
                </c:pt>
                <c:pt idx="917">
                  <c:v>7.8022997862940491</c:v>
                </c:pt>
                <c:pt idx="918">
                  <c:v>7.7922457511241046</c:v>
                </c:pt>
                <c:pt idx="919">
                  <c:v>7.7821917159541592</c:v>
                </c:pt>
                <c:pt idx="920">
                  <c:v>7.7721376807842146</c:v>
                </c:pt>
                <c:pt idx="921">
                  <c:v>7.7620836456142701</c:v>
                </c:pt>
                <c:pt idx="922">
                  <c:v>7.7520296104443247</c:v>
                </c:pt>
                <c:pt idx="923">
                  <c:v>7.7419755752743802</c:v>
                </c:pt>
                <c:pt idx="924">
                  <c:v>7.7319215401044357</c:v>
                </c:pt>
                <c:pt idx="925">
                  <c:v>7.7218675049344911</c:v>
                </c:pt>
                <c:pt idx="926">
                  <c:v>7.7118134697645457</c:v>
                </c:pt>
                <c:pt idx="927">
                  <c:v>7.7017594345946012</c:v>
                </c:pt>
                <c:pt idx="928">
                  <c:v>7.6917053994246567</c:v>
                </c:pt>
                <c:pt idx="929">
                  <c:v>7.6816513642547122</c:v>
                </c:pt>
                <c:pt idx="930">
                  <c:v>7.6715973290847668</c:v>
                </c:pt>
                <c:pt idx="931">
                  <c:v>7.6615432939148223</c:v>
                </c:pt>
                <c:pt idx="932">
                  <c:v>7.6514892587448777</c:v>
                </c:pt>
                <c:pt idx="933">
                  <c:v>7.6414352235749323</c:v>
                </c:pt>
                <c:pt idx="934">
                  <c:v>7.6313811884049878</c:v>
                </c:pt>
                <c:pt idx="935">
                  <c:v>7.6213271532350433</c:v>
                </c:pt>
                <c:pt idx="936">
                  <c:v>7.6112731180650979</c:v>
                </c:pt>
                <c:pt idx="937">
                  <c:v>7.6012190828951534</c:v>
                </c:pt>
                <c:pt idx="938">
                  <c:v>7.5911650477252088</c:v>
                </c:pt>
                <c:pt idx="939">
                  <c:v>7.5811110125552634</c:v>
                </c:pt>
                <c:pt idx="940">
                  <c:v>7.5710569773853189</c:v>
                </c:pt>
                <c:pt idx="941">
                  <c:v>7.5610029422153744</c:v>
                </c:pt>
                <c:pt idx="942">
                  <c:v>7.550948907045429</c:v>
                </c:pt>
                <c:pt idx="943">
                  <c:v>7.5408948718754845</c:v>
                </c:pt>
                <c:pt idx="944">
                  <c:v>7.5308408367055399</c:v>
                </c:pt>
                <c:pt idx="945">
                  <c:v>7.5207868015355945</c:v>
                </c:pt>
                <c:pt idx="946">
                  <c:v>7.51073276636565</c:v>
                </c:pt>
                <c:pt idx="947">
                  <c:v>7.5006787311957055</c:v>
                </c:pt>
                <c:pt idx="948">
                  <c:v>7.490624696025761</c:v>
                </c:pt>
                <c:pt idx="949">
                  <c:v>7.4805706608558165</c:v>
                </c:pt>
                <c:pt idx="950">
                  <c:v>7.470516625685871</c:v>
                </c:pt>
                <c:pt idx="951">
                  <c:v>7.4604625905159265</c:v>
                </c:pt>
                <c:pt idx="952">
                  <c:v>7.450408555345982</c:v>
                </c:pt>
                <c:pt idx="953">
                  <c:v>7.4403545201760366</c:v>
                </c:pt>
                <c:pt idx="954">
                  <c:v>7.4303004850060921</c:v>
                </c:pt>
                <c:pt idx="955">
                  <c:v>7.4202464498361476</c:v>
                </c:pt>
                <c:pt idx="956">
                  <c:v>7.4101924146662022</c:v>
                </c:pt>
                <c:pt idx="957">
                  <c:v>7.4001383794962576</c:v>
                </c:pt>
                <c:pt idx="958">
                  <c:v>7.3900843443263131</c:v>
                </c:pt>
                <c:pt idx="959">
                  <c:v>7.3800303091563677</c:v>
                </c:pt>
                <c:pt idx="960">
                  <c:v>7.3699762739864232</c:v>
                </c:pt>
                <c:pt idx="961">
                  <c:v>7.3599222388164787</c:v>
                </c:pt>
                <c:pt idx="962">
                  <c:v>7.3498682036465333</c:v>
                </c:pt>
                <c:pt idx="963">
                  <c:v>7.3398141684765887</c:v>
                </c:pt>
                <c:pt idx="964">
                  <c:v>7.3297601333066442</c:v>
                </c:pt>
                <c:pt idx="965">
                  <c:v>7.3197060981366988</c:v>
                </c:pt>
                <c:pt idx="966">
                  <c:v>7.3096520629667543</c:v>
                </c:pt>
                <c:pt idx="967">
                  <c:v>7.2995980277968098</c:v>
                </c:pt>
                <c:pt idx="968">
                  <c:v>7.2895439926268653</c:v>
                </c:pt>
                <c:pt idx="969">
                  <c:v>7.2794899574569207</c:v>
                </c:pt>
                <c:pt idx="970">
                  <c:v>7.2694359222869753</c:v>
                </c:pt>
                <c:pt idx="971">
                  <c:v>7.2593818871170308</c:v>
                </c:pt>
                <c:pt idx="972">
                  <c:v>7.2493278519470863</c:v>
                </c:pt>
                <c:pt idx="973">
                  <c:v>7.2392738167771409</c:v>
                </c:pt>
                <c:pt idx="974">
                  <c:v>7.2292197816071964</c:v>
                </c:pt>
                <c:pt idx="975">
                  <c:v>7.2191657464372518</c:v>
                </c:pt>
                <c:pt idx="976">
                  <c:v>7.2091117112673064</c:v>
                </c:pt>
                <c:pt idx="977">
                  <c:v>7.1990576760973619</c:v>
                </c:pt>
                <c:pt idx="978">
                  <c:v>7.1890036409274174</c:v>
                </c:pt>
                <c:pt idx="979">
                  <c:v>7.178949605757472</c:v>
                </c:pt>
                <c:pt idx="980">
                  <c:v>7.1688955705875275</c:v>
                </c:pt>
                <c:pt idx="981">
                  <c:v>7.1588415354175829</c:v>
                </c:pt>
                <c:pt idx="982">
                  <c:v>7.1487875002476375</c:v>
                </c:pt>
                <c:pt idx="983">
                  <c:v>7.138733465077693</c:v>
                </c:pt>
                <c:pt idx="984">
                  <c:v>7.1286794299077485</c:v>
                </c:pt>
                <c:pt idx="985">
                  <c:v>7.1186253947378031</c:v>
                </c:pt>
                <c:pt idx="986">
                  <c:v>7.1085713595678586</c:v>
                </c:pt>
                <c:pt idx="987">
                  <c:v>7.0985173243979141</c:v>
                </c:pt>
                <c:pt idx="988">
                  <c:v>7.0884632892279695</c:v>
                </c:pt>
                <c:pt idx="989">
                  <c:v>7.078409254058025</c:v>
                </c:pt>
                <c:pt idx="990">
                  <c:v>7.0683552188880796</c:v>
                </c:pt>
                <c:pt idx="991">
                  <c:v>7.0583011837181351</c:v>
                </c:pt>
                <c:pt idx="992">
                  <c:v>7.0482471485481906</c:v>
                </c:pt>
                <c:pt idx="993">
                  <c:v>7.0381931133782452</c:v>
                </c:pt>
                <c:pt idx="994">
                  <c:v>7.0281390782083006</c:v>
                </c:pt>
                <c:pt idx="995">
                  <c:v>7.0180850430383561</c:v>
                </c:pt>
                <c:pt idx="996">
                  <c:v>7.0080310078684107</c:v>
                </c:pt>
                <c:pt idx="997">
                  <c:v>6.9979769726984662</c:v>
                </c:pt>
                <c:pt idx="998">
                  <c:v>6.9879229375285217</c:v>
                </c:pt>
                <c:pt idx="999">
                  <c:v>6.9778689023585763</c:v>
                </c:pt>
                <c:pt idx="1000">
                  <c:v>6.9678148671886317</c:v>
                </c:pt>
                <c:pt idx="1001">
                  <c:v>6.9577608320186872</c:v>
                </c:pt>
                <c:pt idx="1002">
                  <c:v>6.9477067968487418</c:v>
                </c:pt>
                <c:pt idx="1003">
                  <c:v>6.9376527616787973</c:v>
                </c:pt>
                <c:pt idx="1004">
                  <c:v>6.9275987265088528</c:v>
                </c:pt>
                <c:pt idx="1005">
                  <c:v>6.9175446913389083</c:v>
                </c:pt>
                <c:pt idx="1006">
                  <c:v>6.9074906561689629</c:v>
                </c:pt>
                <c:pt idx="1007">
                  <c:v>6.8974366209990183</c:v>
                </c:pt>
                <c:pt idx="1008">
                  <c:v>6.8873825858290738</c:v>
                </c:pt>
                <c:pt idx="1009">
                  <c:v>6.8773285506591284</c:v>
                </c:pt>
                <c:pt idx="1010">
                  <c:v>6.8672745154891839</c:v>
                </c:pt>
                <c:pt idx="1011">
                  <c:v>6.8572204803192394</c:v>
                </c:pt>
                <c:pt idx="1012">
                  <c:v>6.8471664451492948</c:v>
                </c:pt>
                <c:pt idx="1013">
                  <c:v>6.8371124099793494</c:v>
                </c:pt>
                <c:pt idx="1014">
                  <c:v>6.8270583748094049</c:v>
                </c:pt>
                <c:pt idx="1015">
                  <c:v>6.8170043396394604</c:v>
                </c:pt>
                <c:pt idx="1016">
                  <c:v>6.806950304469515</c:v>
                </c:pt>
                <c:pt idx="1017">
                  <c:v>6.7968962692995705</c:v>
                </c:pt>
                <c:pt idx="1018">
                  <c:v>6.786842234129626</c:v>
                </c:pt>
                <c:pt idx="1019">
                  <c:v>6.7767881989596805</c:v>
                </c:pt>
                <c:pt idx="1020">
                  <c:v>6.766734163789736</c:v>
                </c:pt>
                <c:pt idx="1021">
                  <c:v>6.7566801286197915</c:v>
                </c:pt>
                <c:pt idx="1022">
                  <c:v>6.7466260934498461</c:v>
                </c:pt>
                <c:pt idx="1023">
                  <c:v>6.7365720582799016</c:v>
                </c:pt>
                <c:pt idx="1024">
                  <c:v>6.7265180231099571</c:v>
                </c:pt>
                <c:pt idx="1025">
                  <c:v>6.7164639879400116</c:v>
                </c:pt>
                <c:pt idx="1026">
                  <c:v>6.7064099527700671</c:v>
                </c:pt>
                <c:pt idx="1027">
                  <c:v>6.6963559176001226</c:v>
                </c:pt>
                <c:pt idx="1028">
                  <c:v>6.6863018824301781</c:v>
                </c:pt>
                <c:pt idx="1029">
                  <c:v>6.6762478472602327</c:v>
                </c:pt>
                <c:pt idx="1030">
                  <c:v>6.6661938120902882</c:v>
                </c:pt>
                <c:pt idx="1031">
                  <c:v>6.6561397769203436</c:v>
                </c:pt>
                <c:pt idx="1032">
                  <c:v>6.6460857417503991</c:v>
                </c:pt>
                <c:pt idx="1033">
                  <c:v>6.6360317065804537</c:v>
                </c:pt>
                <c:pt idx="1034">
                  <c:v>6.6259776714105092</c:v>
                </c:pt>
                <c:pt idx="1035">
                  <c:v>6.6159236362405647</c:v>
                </c:pt>
                <c:pt idx="1036">
                  <c:v>6.6058696010706193</c:v>
                </c:pt>
                <c:pt idx="1037">
                  <c:v>6.5958155659006747</c:v>
                </c:pt>
                <c:pt idx="1038">
                  <c:v>6.5857615307307302</c:v>
                </c:pt>
                <c:pt idx="1039">
                  <c:v>6.5757074955607848</c:v>
                </c:pt>
                <c:pt idx="1040">
                  <c:v>6.5656534603908403</c:v>
                </c:pt>
                <c:pt idx="1041">
                  <c:v>6.5555994252208958</c:v>
                </c:pt>
                <c:pt idx="1042">
                  <c:v>6.5455453900509504</c:v>
                </c:pt>
                <c:pt idx="1043">
                  <c:v>6.5354913548810059</c:v>
                </c:pt>
                <c:pt idx="1044">
                  <c:v>6.5254373197110613</c:v>
                </c:pt>
                <c:pt idx="1045">
                  <c:v>6.5153832845411159</c:v>
                </c:pt>
                <c:pt idx="1046">
                  <c:v>6.5053292493711714</c:v>
                </c:pt>
                <c:pt idx="1047">
                  <c:v>6.4952752142012269</c:v>
                </c:pt>
                <c:pt idx="1048">
                  <c:v>6.4852211790312824</c:v>
                </c:pt>
                <c:pt idx="1049">
                  <c:v>6.475167143861337</c:v>
                </c:pt>
                <c:pt idx="1050">
                  <c:v>6.4651131086913924</c:v>
                </c:pt>
                <c:pt idx="1051">
                  <c:v>6.4550590735214479</c:v>
                </c:pt>
                <c:pt idx="1052">
                  <c:v>6.4450050383515025</c:v>
                </c:pt>
                <c:pt idx="1053">
                  <c:v>6.434951003181558</c:v>
                </c:pt>
                <c:pt idx="1054">
                  <c:v>6.4248969680116135</c:v>
                </c:pt>
                <c:pt idx="1055">
                  <c:v>6.414842932841669</c:v>
                </c:pt>
                <c:pt idx="1056">
                  <c:v>6.4047888976717235</c:v>
                </c:pt>
                <c:pt idx="1057">
                  <c:v>6.394734862501779</c:v>
                </c:pt>
                <c:pt idx="1058">
                  <c:v>6.3846808273318345</c:v>
                </c:pt>
                <c:pt idx="1059">
                  <c:v>6.3746267921618891</c:v>
                </c:pt>
                <c:pt idx="1060">
                  <c:v>6.3645727569919446</c:v>
                </c:pt>
                <c:pt idx="1061">
                  <c:v>6.3545187218220001</c:v>
                </c:pt>
                <c:pt idx="1062">
                  <c:v>6.3444646866520547</c:v>
                </c:pt>
                <c:pt idx="1063">
                  <c:v>6.3344106514821101</c:v>
                </c:pt>
                <c:pt idx="1064">
                  <c:v>6.3243566163121656</c:v>
                </c:pt>
                <c:pt idx="1065">
                  <c:v>6.3143025811422202</c:v>
                </c:pt>
                <c:pt idx="1066">
                  <c:v>6.3042485459722757</c:v>
                </c:pt>
                <c:pt idx="1067">
                  <c:v>6.2941945108023312</c:v>
                </c:pt>
                <c:pt idx="1068">
                  <c:v>6.2841404756323866</c:v>
                </c:pt>
                <c:pt idx="1069">
                  <c:v>6.2740864404624412</c:v>
                </c:pt>
                <c:pt idx="1070">
                  <c:v>6.2640324052924967</c:v>
                </c:pt>
                <c:pt idx="1071">
                  <c:v>6.2539783701225522</c:v>
                </c:pt>
                <c:pt idx="1072">
                  <c:v>6.2439243349526068</c:v>
                </c:pt>
                <c:pt idx="1073">
                  <c:v>6.2338702997826623</c:v>
                </c:pt>
                <c:pt idx="1074">
                  <c:v>6.2238162646127178</c:v>
                </c:pt>
                <c:pt idx="1075">
                  <c:v>6.2137622294427732</c:v>
                </c:pt>
                <c:pt idx="1076">
                  <c:v>6.2037081942728278</c:v>
                </c:pt>
                <c:pt idx="1077">
                  <c:v>6.1936541591028833</c:v>
                </c:pt>
                <c:pt idx="1078">
                  <c:v>6.1836001239329388</c:v>
                </c:pt>
                <c:pt idx="1079">
                  <c:v>6.1735460887629934</c:v>
                </c:pt>
                <c:pt idx="1080">
                  <c:v>6.1634920535930489</c:v>
                </c:pt>
                <c:pt idx="1081">
                  <c:v>6.1534380184231043</c:v>
                </c:pt>
                <c:pt idx="1082">
                  <c:v>6.1433839832531589</c:v>
                </c:pt>
                <c:pt idx="1083">
                  <c:v>6.1333299480832144</c:v>
                </c:pt>
                <c:pt idx="1084">
                  <c:v>6.1232759129132699</c:v>
                </c:pt>
                <c:pt idx="1085">
                  <c:v>6.1132218777433245</c:v>
                </c:pt>
                <c:pt idx="1086">
                  <c:v>6.10316784257338</c:v>
                </c:pt>
                <c:pt idx="1087">
                  <c:v>6.0931138074034354</c:v>
                </c:pt>
                <c:pt idx="1088">
                  <c:v>6.0830597722334909</c:v>
                </c:pt>
                <c:pt idx="1089">
                  <c:v>6.0730057370635455</c:v>
                </c:pt>
                <c:pt idx="1090">
                  <c:v>6.062951701893601</c:v>
                </c:pt>
                <c:pt idx="1091">
                  <c:v>6.0528976667236565</c:v>
                </c:pt>
                <c:pt idx="1092">
                  <c:v>6.0428436315537111</c:v>
                </c:pt>
                <c:pt idx="1093">
                  <c:v>6.0327895963837666</c:v>
                </c:pt>
                <c:pt idx="1094">
                  <c:v>6.022735561213822</c:v>
                </c:pt>
                <c:pt idx="1095">
                  <c:v>6.0126815260438775</c:v>
                </c:pt>
                <c:pt idx="1096">
                  <c:v>6.0026274908739321</c:v>
                </c:pt>
                <c:pt idx="1097">
                  <c:v>5.9925734557039876</c:v>
                </c:pt>
                <c:pt idx="1098">
                  <c:v>5.9825194205340431</c:v>
                </c:pt>
                <c:pt idx="1099">
                  <c:v>5.9724653853640977</c:v>
                </c:pt>
              </c:numCache>
            </c:numRef>
          </c:yVal>
        </c:ser>
        <c:axId val="135086464"/>
        <c:axId val="135088768"/>
      </c:scatterChart>
      <c:valAx>
        <c:axId val="135086464"/>
        <c:scaling>
          <c:orientation val="minMax"/>
          <c:max val="110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Punkte</a:t>
                </a:r>
              </a:p>
            </c:rich>
          </c:tx>
          <c:layout>
            <c:manualLayout>
              <c:xMode val="edge"/>
              <c:yMode val="edge"/>
              <c:x val="0.8855025813049402"/>
              <c:y val="0.96113059244640664"/>
            </c:manualLayout>
          </c:layout>
        </c:title>
        <c:numFmt formatCode="0" sourceLinked="1"/>
        <c:minorTickMark val="out"/>
        <c:tickLblPos val="nextTo"/>
        <c:crossAx val="135088768"/>
        <c:crosses val="autoZero"/>
        <c:crossBetween val="midCat"/>
        <c:majorUnit val="100"/>
        <c:minorUnit val="25"/>
      </c:valAx>
      <c:valAx>
        <c:axId val="135088768"/>
        <c:scaling>
          <c:orientation val="minMax"/>
          <c:max val="22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Geschw. km/h</a:t>
                </a:r>
              </a:p>
            </c:rich>
          </c:tx>
          <c:layout>
            <c:manualLayout>
              <c:xMode val="edge"/>
              <c:yMode val="edge"/>
              <c:x val="1.5939401070284694E-2"/>
              <c:y val="3.5285477876854522E-2"/>
            </c:manualLayout>
          </c:layout>
        </c:title>
        <c:numFmt formatCode="0" sourceLinked="0"/>
        <c:minorTickMark val="out"/>
        <c:tickLblPos val="nextTo"/>
        <c:crossAx val="135086464"/>
        <c:crosses val="autoZero"/>
        <c:crossBetween val="midCat"/>
        <c:majorUnit val="2"/>
        <c:minorUnit val="1"/>
      </c:valAx>
    </c:plotArea>
    <c:legend>
      <c:legendPos val="r"/>
      <c:layout>
        <c:manualLayout>
          <c:xMode val="edge"/>
          <c:yMode val="edge"/>
          <c:x val="0.12072361644054799"/>
          <c:y val="3.0710503869675991E-2"/>
          <c:w val="0.16274638196430313"/>
          <c:h val="0.36347559800635748"/>
        </c:manualLayout>
      </c:layout>
      <c:spPr>
        <a:solidFill>
          <a:schemeClr val="bg1">
            <a:lumMod val="85000"/>
          </a:schemeClr>
        </a:solidFill>
        <a:ln w="12700" cmpd="sng">
          <a:solidFill>
            <a:schemeClr val="accent1"/>
          </a:solidFill>
          <a:prstDash val="solid"/>
        </a:ln>
      </c:spPr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Frauen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9.9923192116323251E-2"/>
          <c:y val="1.8597182949236613E-2"/>
          <c:w val="0.86707582564449737"/>
          <c:h val="0.89540132158804819"/>
        </c:manualLayout>
      </c:layout>
      <c:scatterChart>
        <c:scatterStyle val="lineMarker"/>
        <c:ser>
          <c:idx val="4"/>
          <c:order val="0"/>
          <c:tx>
            <c:strRef>
              <c:f>Frauen!$AE$5</c:f>
              <c:strCache>
                <c:ptCount val="1"/>
                <c:pt idx="0">
                  <c:v>50 km</c:v>
                </c:pt>
              </c:strCache>
            </c:strRef>
          </c:tx>
          <c:spPr>
            <a:ln>
              <a:solidFill>
                <a:srgbClr val="00FFFF"/>
              </a:solidFill>
            </a:ln>
          </c:spPr>
          <c:marker>
            <c:symbol val="none"/>
          </c:marker>
          <c:xVal>
            <c:numRef>
              <c:f>Frauen!$U$7:$U$1106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Frauen!$AE$7:$AE$1106</c:f>
              <c:numCache>
                <c:formatCode>0.000</c:formatCode>
                <c:ptCount val="1100"/>
                <c:pt idx="0">
                  <c:v>18.319962527758264</c:v>
                </c:pt>
                <c:pt idx="1">
                  <c:v>18.30929318000576</c:v>
                </c:pt>
                <c:pt idx="2">
                  <c:v>18.298623832253252</c:v>
                </c:pt>
                <c:pt idx="3">
                  <c:v>18.287954484500744</c:v>
                </c:pt>
                <c:pt idx="4">
                  <c:v>18.277285136748237</c:v>
                </c:pt>
                <c:pt idx="5">
                  <c:v>18.266615788995729</c:v>
                </c:pt>
                <c:pt idx="6">
                  <c:v>18.255946441243221</c:v>
                </c:pt>
                <c:pt idx="7">
                  <c:v>18.245277093490717</c:v>
                </c:pt>
                <c:pt idx="8">
                  <c:v>18.234607745738209</c:v>
                </c:pt>
                <c:pt idx="9">
                  <c:v>18.223938397985702</c:v>
                </c:pt>
                <c:pt idx="10">
                  <c:v>18.21326905023319</c:v>
                </c:pt>
                <c:pt idx="11">
                  <c:v>18.202599702480686</c:v>
                </c:pt>
                <c:pt idx="12">
                  <c:v>18.191930354728175</c:v>
                </c:pt>
                <c:pt idx="13">
                  <c:v>18.181261006975671</c:v>
                </c:pt>
                <c:pt idx="14">
                  <c:v>18.170591659223163</c:v>
                </c:pt>
                <c:pt idx="15">
                  <c:v>18.159922311470655</c:v>
                </c:pt>
                <c:pt idx="16">
                  <c:v>18.149252963718148</c:v>
                </c:pt>
                <c:pt idx="17">
                  <c:v>18.13858361596564</c:v>
                </c:pt>
                <c:pt idx="18">
                  <c:v>18.127914268213132</c:v>
                </c:pt>
                <c:pt idx="19">
                  <c:v>18.117244920460625</c:v>
                </c:pt>
                <c:pt idx="20">
                  <c:v>18.106575572708117</c:v>
                </c:pt>
                <c:pt idx="21">
                  <c:v>18.095906224955613</c:v>
                </c:pt>
                <c:pt idx="22">
                  <c:v>18.085236877203101</c:v>
                </c:pt>
                <c:pt idx="23">
                  <c:v>18.074567529450594</c:v>
                </c:pt>
                <c:pt idx="24">
                  <c:v>18.063898181698086</c:v>
                </c:pt>
                <c:pt idx="25">
                  <c:v>18.053228833945578</c:v>
                </c:pt>
                <c:pt idx="26">
                  <c:v>18.042559486193074</c:v>
                </c:pt>
                <c:pt idx="27">
                  <c:v>18.031890138440566</c:v>
                </c:pt>
                <c:pt idx="28">
                  <c:v>18.021220790688059</c:v>
                </c:pt>
                <c:pt idx="29">
                  <c:v>18.010551442935547</c:v>
                </c:pt>
                <c:pt idx="30">
                  <c:v>17.99988209518304</c:v>
                </c:pt>
                <c:pt idx="31">
                  <c:v>17.989212747430535</c:v>
                </c:pt>
                <c:pt idx="32">
                  <c:v>17.978543399678028</c:v>
                </c:pt>
                <c:pt idx="33">
                  <c:v>17.96787405192552</c:v>
                </c:pt>
                <c:pt idx="34">
                  <c:v>17.957204704173012</c:v>
                </c:pt>
                <c:pt idx="35">
                  <c:v>17.946535356420505</c:v>
                </c:pt>
                <c:pt idx="36">
                  <c:v>17.935866008667993</c:v>
                </c:pt>
                <c:pt idx="37">
                  <c:v>17.925196660915489</c:v>
                </c:pt>
                <c:pt idx="38">
                  <c:v>17.914527313162978</c:v>
                </c:pt>
                <c:pt idx="39">
                  <c:v>17.903857965410474</c:v>
                </c:pt>
                <c:pt idx="40">
                  <c:v>17.893188617657962</c:v>
                </c:pt>
                <c:pt idx="41">
                  <c:v>17.882519269905458</c:v>
                </c:pt>
                <c:pt idx="42">
                  <c:v>17.871849922152954</c:v>
                </c:pt>
                <c:pt idx="43">
                  <c:v>17.861180574400443</c:v>
                </c:pt>
                <c:pt idx="44">
                  <c:v>17.850511226647939</c:v>
                </c:pt>
                <c:pt idx="45">
                  <c:v>17.839841878895431</c:v>
                </c:pt>
                <c:pt idx="46">
                  <c:v>17.829172531142923</c:v>
                </c:pt>
                <c:pt idx="47">
                  <c:v>17.818503183390416</c:v>
                </c:pt>
                <c:pt idx="48">
                  <c:v>17.807833835637908</c:v>
                </c:pt>
                <c:pt idx="49">
                  <c:v>17.7971644878854</c:v>
                </c:pt>
                <c:pt idx="50">
                  <c:v>17.786495140132892</c:v>
                </c:pt>
                <c:pt idx="51">
                  <c:v>17.775825792380385</c:v>
                </c:pt>
                <c:pt idx="52">
                  <c:v>17.765156444627877</c:v>
                </c:pt>
                <c:pt idx="53">
                  <c:v>17.754487096875369</c:v>
                </c:pt>
                <c:pt idx="54">
                  <c:v>17.743817749122865</c:v>
                </c:pt>
                <c:pt idx="55">
                  <c:v>17.733148401370354</c:v>
                </c:pt>
                <c:pt idx="56">
                  <c:v>17.72247905361785</c:v>
                </c:pt>
                <c:pt idx="57">
                  <c:v>17.711809705865342</c:v>
                </c:pt>
                <c:pt idx="58">
                  <c:v>17.701140358112834</c:v>
                </c:pt>
                <c:pt idx="59">
                  <c:v>17.690471010360326</c:v>
                </c:pt>
                <c:pt idx="60">
                  <c:v>17.679801662607819</c:v>
                </c:pt>
                <c:pt idx="61">
                  <c:v>17.669132314855307</c:v>
                </c:pt>
                <c:pt idx="62">
                  <c:v>17.658462967102803</c:v>
                </c:pt>
                <c:pt idx="63">
                  <c:v>17.647793619350296</c:v>
                </c:pt>
                <c:pt idx="64">
                  <c:v>17.637124271597788</c:v>
                </c:pt>
                <c:pt idx="65">
                  <c:v>17.62645492384528</c:v>
                </c:pt>
                <c:pt idx="66">
                  <c:v>17.615785576092772</c:v>
                </c:pt>
                <c:pt idx="67">
                  <c:v>17.605116228340265</c:v>
                </c:pt>
                <c:pt idx="68">
                  <c:v>17.594446880587757</c:v>
                </c:pt>
                <c:pt idx="69">
                  <c:v>17.583777532835249</c:v>
                </c:pt>
                <c:pt idx="70">
                  <c:v>17.573108185082742</c:v>
                </c:pt>
                <c:pt idx="71">
                  <c:v>17.562438837330237</c:v>
                </c:pt>
                <c:pt idx="72">
                  <c:v>17.551769489577726</c:v>
                </c:pt>
                <c:pt idx="73">
                  <c:v>17.541100141825218</c:v>
                </c:pt>
                <c:pt idx="74">
                  <c:v>17.530430794072714</c:v>
                </c:pt>
                <c:pt idx="75">
                  <c:v>17.519761446320203</c:v>
                </c:pt>
                <c:pt idx="76">
                  <c:v>17.509092098567699</c:v>
                </c:pt>
                <c:pt idx="77">
                  <c:v>17.498422750815187</c:v>
                </c:pt>
                <c:pt idx="78">
                  <c:v>17.48775340306268</c:v>
                </c:pt>
                <c:pt idx="79">
                  <c:v>17.477084055310172</c:v>
                </c:pt>
                <c:pt idx="80">
                  <c:v>17.466414707557668</c:v>
                </c:pt>
                <c:pt idx="81">
                  <c:v>17.45574535980516</c:v>
                </c:pt>
                <c:pt idx="82">
                  <c:v>17.445076012052649</c:v>
                </c:pt>
                <c:pt idx="83">
                  <c:v>17.434406664300141</c:v>
                </c:pt>
                <c:pt idx="84">
                  <c:v>17.423737316547637</c:v>
                </c:pt>
                <c:pt idx="85">
                  <c:v>17.413067968795126</c:v>
                </c:pt>
                <c:pt idx="86">
                  <c:v>17.402398621042625</c:v>
                </c:pt>
                <c:pt idx="87">
                  <c:v>17.39172927329011</c:v>
                </c:pt>
                <c:pt idx="88">
                  <c:v>17.381059925537606</c:v>
                </c:pt>
                <c:pt idx="89">
                  <c:v>17.370390577785098</c:v>
                </c:pt>
                <c:pt idx="90">
                  <c:v>17.359721230032591</c:v>
                </c:pt>
                <c:pt idx="91">
                  <c:v>17.349051882280083</c:v>
                </c:pt>
                <c:pt idx="92">
                  <c:v>17.338382534527575</c:v>
                </c:pt>
                <c:pt idx="93">
                  <c:v>17.327713186775068</c:v>
                </c:pt>
                <c:pt idx="94">
                  <c:v>17.31704383902256</c:v>
                </c:pt>
                <c:pt idx="95">
                  <c:v>17.306374491270052</c:v>
                </c:pt>
                <c:pt idx="96">
                  <c:v>17.295705143517548</c:v>
                </c:pt>
                <c:pt idx="97">
                  <c:v>17.285035795765037</c:v>
                </c:pt>
                <c:pt idx="98">
                  <c:v>17.274366448012529</c:v>
                </c:pt>
                <c:pt idx="99">
                  <c:v>17.263697100260025</c:v>
                </c:pt>
                <c:pt idx="100">
                  <c:v>17.253027752507517</c:v>
                </c:pt>
                <c:pt idx="101">
                  <c:v>17.242358404755006</c:v>
                </c:pt>
                <c:pt idx="102">
                  <c:v>17.231689057002502</c:v>
                </c:pt>
                <c:pt idx="103">
                  <c:v>17.22101970924999</c:v>
                </c:pt>
                <c:pt idx="104">
                  <c:v>17.210350361497486</c:v>
                </c:pt>
                <c:pt idx="105">
                  <c:v>17.199681013744978</c:v>
                </c:pt>
                <c:pt idx="106">
                  <c:v>17.189011665992471</c:v>
                </c:pt>
                <c:pt idx="107">
                  <c:v>17.178342318239963</c:v>
                </c:pt>
                <c:pt idx="108">
                  <c:v>17.167672970487455</c:v>
                </c:pt>
                <c:pt idx="109">
                  <c:v>17.157003622734951</c:v>
                </c:pt>
                <c:pt idx="110">
                  <c:v>17.14633427498244</c:v>
                </c:pt>
                <c:pt idx="111">
                  <c:v>17.135664927229936</c:v>
                </c:pt>
                <c:pt idx="112">
                  <c:v>17.124995579477424</c:v>
                </c:pt>
                <c:pt idx="113">
                  <c:v>17.11432623172492</c:v>
                </c:pt>
                <c:pt idx="114">
                  <c:v>17.103656883972409</c:v>
                </c:pt>
                <c:pt idx="115">
                  <c:v>17.092987536219905</c:v>
                </c:pt>
                <c:pt idx="116">
                  <c:v>17.082318188467397</c:v>
                </c:pt>
                <c:pt idx="117">
                  <c:v>17.071648840714889</c:v>
                </c:pt>
                <c:pt idx="118">
                  <c:v>17.060979492962378</c:v>
                </c:pt>
                <c:pt idx="119">
                  <c:v>17.050310145209874</c:v>
                </c:pt>
                <c:pt idx="120">
                  <c:v>17.039640797457363</c:v>
                </c:pt>
                <c:pt idx="121">
                  <c:v>17.028971449704859</c:v>
                </c:pt>
                <c:pt idx="122">
                  <c:v>17.018302101952351</c:v>
                </c:pt>
                <c:pt idx="123">
                  <c:v>17.007632754199847</c:v>
                </c:pt>
                <c:pt idx="124">
                  <c:v>16.996963406447335</c:v>
                </c:pt>
                <c:pt idx="125">
                  <c:v>16.986294058694828</c:v>
                </c:pt>
                <c:pt idx="126">
                  <c:v>16.975624710942324</c:v>
                </c:pt>
                <c:pt idx="127">
                  <c:v>16.964955363189816</c:v>
                </c:pt>
                <c:pt idx="128">
                  <c:v>16.954286015437305</c:v>
                </c:pt>
                <c:pt idx="129">
                  <c:v>16.9436166676848</c:v>
                </c:pt>
                <c:pt idx="130">
                  <c:v>16.932947319932289</c:v>
                </c:pt>
                <c:pt idx="131">
                  <c:v>16.922277972179785</c:v>
                </c:pt>
                <c:pt idx="132">
                  <c:v>16.911608624427277</c:v>
                </c:pt>
                <c:pt idx="133">
                  <c:v>16.900939276674769</c:v>
                </c:pt>
                <c:pt idx="134">
                  <c:v>16.890269928922262</c:v>
                </c:pt>
                <c:pt idx="135">
                  <c:v>16.879600581169754</c:v>
                </c:pt>
                <c:pt idx="136">
                  <c:v>16.868931233417243</c:v>
                </c:pt>
                <c:pt idx="137">
                  <c:v>16.858261885664739</c:v>
                </c:pt>
                <c:pt idx="138">
                  <c:v>16.847592537912231</c:v>
                </c:pt>
                <c:pt idx="139">
                  <c:v>16.836923190159723</c:v>
                </c:pt>
                <c:pt idx="140">
                  <c:v>16.826253842407215</c:v>
                </c:pt>
                <c:pt idx="141">
                  <c:v>16.815584494654708</c:v>
                </c:pt>
                <c:pt idx="142">
                  <c:v>16.8049151469022</c:v>
                </c:pt>
                <c:pt idx="143">
                  <c:v>16.794245799149692</c:v>
                </c:pt>
                <c:pt idx="144">
                  <c:v>16.783576451397185</c:v>
                </c:pt>
                <c:pt idx="145">
                  <c:v>16.772907103644677</c:v>
                </c:pt>
                <c:pt idx="146">
                  <c:v>16.762237755892169</c:v>
                </c:pt>
                <c:pt idx="147">
                  <c:v>16.751568408139661</c:v>
                </c:pt>
                <c:pt idx="148">
                  <c:v>16.740899060387154</c:v>
                </c:pt>
                <c:pt idx="149">
                  <c:v>16.73022971263465</c:v>
                </c:pt>
                <c:pt idx="150">
                  <c:v>16.719560364882142</c:v>
                </c:pt>
                <c:pt idx="151">
                  <c:v>16.708891017129634</c:v>
                </c:pt>
                <c:pt idx="152">
                  <c:v>16.698221669377126</c:v>
                </c:pt>
                <c:pt idx="153">
                  <c:v>16.687552321624619</c:v>
                </c:pt>
                <c:pt idx="154">
                  <c:v>16.676882973872111</c:v>
                </c:pt>
                <c:pt idx="155">
                  <c:v>16.666213626119607</c:v>
                </c:pt>
                <c:pt idx="156">
                  <c:v>16.655544278367096</c:v>
                </c:pt>
                <c:pt idx="157">
                  <c:v>16.644874930614584</c:v>
                </c:pt>
                <c:pt idx="158">
                  <c:v>16.634205582862077</c:v>
                </c:pt>
                <c:pt idx="159">
                  <c:v>16.623536235109572</c:v>
                </c:pt>
                <c:pt idx="160">
                  <c:v>16.612866887357061</c:v>
                </c:pt>
                <c:pt idx="161">
                  <c:v>16.602197539604557</c:v>
                </c:pt>
                <c:pt idx="162">
                  <c:v>16.591528191852049</c:v>
                </c:pt>
                <c:pt idx="163">
                  <c:v>16.580858844099541</c:v>
                </c:pt>
                <c:pt idx="164">
                  <c:v>16.570189496347034</c:v>
                </c:pt>
                <c:pt idx="165">
                  <c:v>16.55952014859453</c:v>
                </c:pt>
                <c:pt idx="166">
                  <c:v>16.548850800842015</c:v>
                </c:pt>
                <c:pt idx="167">
                  <c:v>16.538181453089511</c:v>
                </c:pt>
                <c:pt idx="168">
                  <c:v>16.527512105337003</c:v>
                </c:pt>
                <c:pt idx="169">
                  <c:v>16.516842757584499</c:v>
                </c:pt>
                <c:pt idx="170">
                  <c:v>16.506173409831987</c:v>
                </c:pt>
                <c:pt idx="171">
                  <c:v>16.495504062079483</c:v>
                </c:pt>
                <c:pt idx="172">
                  <c:v>16.484834714326976</c:v>
                </c:pt>
                <c:pt idx="173">
                  <c:v>16.474165366574468</c:v>
                </c:pt>
                <c:pt idx="174">
                  <c:v>16.463496018821964</c:v>
                </c:pt>
                <c:pt idx="175">
                  <c:v>16.452826671069452</c:v>
                </c:pt>
                <c:pt idx="176">
                  <c:v>16.442157323316948</c:v>
                </c:pt>
                <c:pt idx="177">
                  <c:v>16.431487975564437</c:v>
                </c:pt>
                <c:pt idx="178">
                  <c:v>16.420818627811929</c:v>
                </c:pt>
                <c:pt idx="179">
                  <c:v>16.410149280059422</c:v>
                </c:pt>
                <c:pt idx="180">
                  <c:v>16.399479932306917</c:v>
                </c:pt>
                <c:pt idx="181">
                  <c:v>16.388810584554403</c:v>
                </c:pt>
                <c:pt idx="182">
                  <c:v>16.378141236801902</c:v>
                </c:pt>
                <c:pt idx="183">
                  <c:v>16.367471889049391</c:v>
                </c:pt>
                <c:pt idx="184">
                  <c:v>16.356802541296886</c:v>
                </c:pt>
                <c:pt idx="185">
                  <c:v>16.346133193544375</c:v>
                </c:pt>
                <c:pt idx="186">
                  <c:v>16.335463845791871</c:v>
                </c:pt>
                <c:pt idx="187">
                  <c:v>16.32479449803936</c:v>
                </c:pt>
                <c:pt idx="188">
                  <c:v>16.314125150286856</c:v>
                </c:pt>
                <c:pt idx="189">
                  <c:v>16.303455802534348</c:v>
                </c:pt>
                <c:pt idx="190">
                  <c:v>16.292786454781844</c:v>
                </c:pt>
                <c:pt idx="191">
                  <c:v>16.282117107029329</c:v>
                </c:pt>
                <c:pt idx="192">
                  <c:v>16.271447759276825</c:v>
                </c:pt>
                <c:pt idx="193">
                  <c:v>16.260778411524317</c:v>
                </c:pt>
                <c:pt idx="194">
                  <c:v>16.250109063771809</c:v>
                </c:pt>
                <c:pt idx="195">
                  <c:v>16.239439716019302</c:v>
                </c:pt>
                <c:pt idx="196">
                  <c:v>16.228770368266794</c:v>
                </c:pt>
                <c:pt idx="197">
                  <c:v>16.21810102051429</c:v>
                </c:pt>
                <c:pt idx="198">
                  <c:v>16.207431672761778</c:v>
                </c:pt>
                <c:pt idx="199">
                  <c:v>16.196762325009274</c:v>
                </c:pt>
                <c:pt idx="200">
                  <c:v>16.186092977256763</c:v>
                </c:pt>
                <c:pt idx="201">
                  <c:v>16.175423629504255</c:v>
                </c:pt>
                <c:pt idx="202">
                  <c:v>16.164754281751751</c:v>
                </c:pt>
                <c:pt idx="203">
                  <c:v>16.154084933999243</c:v>
                </c:pt>
                <c:pt idx="204">
                  <c:v>16.143415586246736</c:v>
                </c:pt>
                <c:pt idx="205">
                  <c:v>16.132746238494228</c:v>
                </c:pt>
                <c:pt idx="206">
                  <c:v>16.122076890741717</c:v>
                </c:pt>
                <c:pt idx="207">
                  <c:v>16.111407542989209</c:v>
                </c:pt>
                <c:pt idx="208">
                  <c:v>16.100738195236701</c:v>
                </c:pt>
                <c:pt idx="209">
                  <c:v>16.090068847484197</c:v>
                </c:pt>
                <c:pt idx="210">
                  <c:v>16.079399499731689</c:v>
                </c:pt>
                <c:pt idx="211">
                  <c:v>16.068730151979182</c:v>
                </c:pt>
                <c:pt idx="212">
                  <c:v>16.058060804226677</c:v>
                </c:pt>
                <c:pt idx="213">
                  <c:v>16.047391456474163</c:v>
                </c:pt>
                <c:pt idx="214">
                  <c:v>16.036722108721662</c:v>
                </c:pt>
                <c:pt idx="215">
                  <c:v>16.026052760969151</c:v>
                </c:pt>
                <c:pt idx="216">
                  <c:v>16.015383413216647</c:v>
                </c:pt>
                <c:pt idx="217">
                  <c:v>16.004714065464135</c:v>
                </c:pt>
                <c:pt idx="218">
                  <c:v>15.994044717711629</c:v>
                </c:pt>
                <c:pt idx="219">
                  <c:v>15.983375369959123</c:v>
                </c:pt>
                <c:pt idx="220">
                  <c:v>15.972706022206614</c:v>
                </c:pt>
                <c:pt idx="221">
                  <c:v>15.962036674454106</c:v>
                </c:pt>
                <c:pt idx="222">
                  <c:v>15.951367326701602</c:v>
                </c:pt>
                <c:pt idx="223">
                  <c:v>15.940697978949089</c:v>
                </c:pt>
                <c:pt idx="224">
                  <c:v>15.930028631196585</c:v>
                </c:pt>
                <c:pt idx="225">
                  <c:v>15.919359283444075</c:v>
                </c:pt>
                <c:pt idx="226">
                  <c:v>15.908689935691571</c:v>
                </c:pt>
                <c:pt idx="227">
                  <c:v>15.898020587939062</c:v>
                </c:pt>
                <c:pt idx="228">
                  <c:v>15.887351240186556</c:v>
                </c:pt>
                <c:pt idx="229">
                  <c:v>15.876681892434044</c:v>
                </c:pt>
                <c:pt idx="230">
                  <c:v>15.86601254468154</c:v>
                </c:pt>
                <c:pt idx="231">
                  <c:v>15.855343196929029</c:v>
                </c:pt>
                <c:pt idx="232">
                  <c:v>15.844673849176525</c:v>
                </c:pt>
                <c:pt idx="233">
                  <c:v>15.834004501424014</c:v>
                </c:pt>
                <c:pt idx="234">
                  <c:v>15.823335153671508</c:v>
                </c:pt>
                <c:pt idx="235">
                  <c:v>15.812665805918998</c:v>
                </c:pt>
                <c:pt idx="236">
                  <c:v>15.801996458166492</c:v>
                </c:pt>
                <c:pt idx="237">
                  <c:v>15.791327110413988</c:v>
                </c:pt>
                <c:pt idx="238">
                  <c:v>15.78065776266148</c:v>
                </c:pt>
                <c:pt idx="239">
                  <c:v>15.769988414908973</c:v>
                </c:pt>
                <c:pt idx="240">
                  <c:v>15.759319067156463</c:v>
                </c:pt>
                <c:pt idx="241">
                  <c:v>15.748649719403957</c:v>
                </c:pt>
                <c:pt idx="242">
                  <c:v>15.737980371651449</c:v>
                </c:pt>
                <c:pt idx="243">
                  <c:v>15.727311023898942</c:v>
                </c:pt>
                <c:pt idx="244">
                  <c:v>15.71664167614643</c:v>
                </c:pt>
                <c:pt idx="245">
                  <c:v>15.705972328393926</c:v>
                </c:pt>
                <c:pt idx="246">
                  <c:v>15.69530298064142</c:v>
                </c:pt>
                <c:pt idx="247">
                  <c:v>15.684633632888914</c:v>
                </c:pt>
                <c:pt idx="248">
                  <c:v>15.673964285136405</c:v>
                </c:pt>
                <c:pt idx="249">
                  <c:v>15.663294937383897</c:v>
                </c:pt>
                <c:pt idx="250">
                  <c:v>15.65262558963139</c:v>
                </c:pt>
                <c:pt idx="251">
                  <c:v>15.641956241878882</c:v>
                </c:pt>
                <c:pt idx="252">
                  <c:v>15.631286894126374</c:v>
                </c:pt>
                <c:pt idx="253">
                  <c:v>15.620617546373868</c:v>
                </c:pt>
                <c:pt idx="254">
                  <c:v>15.609948198621357</c:v>
                </c:pt>
                <c:pt idx="255">
                  <c:v>15.599278850868853</c:v>
                </c:pt>
                <c:pt idx="256">
                  <c:v>15.588609503116343</c:v>
                </c:pt>
                <c:pt idx="257">
                  <c:v>15.577940155363835</c:v>
                </c:pt>
                <c:pt idx="258">
                  <c:v>15.56727080761133</c:v>
                </c:pt>
                <c:pt idx="259">
                  <c:v>15.556601459858822</c:v>
                </c:pt>
                <c:pt idx="260">
                  <c:v>15.545932112106312</c:v>
                </c:pt>
                <c:pt idx="261">
                  <c:v>15.535262764353806</c:v>
                </c:pt>
                <c:pt idx="262">
                  <c:v>15.5245934166013</c:v>
                </c:pt>
                <c:pt idx="263">
                  <c:v>15.513924068848791</c:v>
                </c:pt>
                <c:pt idx="264">
                  <c:v>15.503254721096281</c:v>
                </c:pt>
                <c:pt idx="265">
                  <c:v>15.492585373343774</c:v>
                </c:pt>
                <c:pt idx="266">
                  <c:v>15.481916025591268</c:v>
                </c:pt>
                <c:pt idx="267">
                  <c:v>15.471246677838762</c:v>
                </c:pt>
                <c:pt idx="268">
                  <c:v>15.460577330086252</c:v>
                </c:pt>
                <c:pt idx="269">
                  <c:v>15.449907982333745</c:v>
                </c:pt>
                <c:pt idx="270">
                  <c:v>15.439238634581239</c:v>
                </c:pt>
                <c:pt idx="271">
                  <c:v>15.428569286828733</c:v>
                </c:pt>
                <c:pt idx="272">
                  <c:v>15.41789993907622</c:v>
                </c:pt>
                <c:pt idx="273">
                  <c:v>15.407230591323717</c:v>
                </c:pt>
                <c:pt idx="274">
                  <c:v>15.396561243571206</c:v>
                </c:pt>
                <c:pt idx="275">
                  <c:v>15.385891895818704</c:v>
                </c:pt>
                <c:pt idx="276">
                  <c:v>15.375222548066191</c:v>
                </c:pt>
                <c:pt idx="277">
                  <c:v>15.364553200313686</c:v>
                </c:pt>
                <c:pt idx="278">
                  <c:v>15.353883852561175</c:v>
                </c:pt>
                <c:pt idx="279">
                  <c:v>15.343214504808671</c:v>
                </c:pt>
                <c:pt idx="280">
                  <c:v>15.332545157056162</c:v>
                </c:pt>
                <c:pt idx="281">
                  <c:v>15.321875809303654</c:v>
                </c:pt>
                <c:pt idx="282">
                  <c:v>15.311206461551144</c:v>
                </c:pt>
                <c:pt idx="283">
                  <c:v>15.300537113798642</c:v>
                </c:pt>
                <c:pt idx="284">
                  <c:v>15.289867766046129</c:v>
                </c:pt>
                <c:pt idx="285">
                  <c:v>15.279198418293626</c:v>
                </c:pt>
                <c:pt idx="286">
                  <c:v>15.268529070541117</c:v>
                </c:pt>
                <c:pt idx="287">
                  <c:v>15.257859722788611</c:v>
                </c:pt>
                <c:pt idx="288">
                  <c:v>15.247190375036102</c:v>
                </c:pt>
                <c:pt idx="289">
                  <c:v>15.236521027283594</c:v>
                </c:pt>
                <c:pt idx="290">
                  <c:v>15.225851679531088</c:v>
                </c:pt>
                <c:pt idx="291">
                  <c:v>15.21518233177858</c:v>
                </c:pt>
                <c:pt idx="292">
                  <c:v>15.204512984026072</c:v>
                </c:pt>
                <c:pt idx="293">
                  <c:v>15.193843636273563</c:v>
                </c:pt>
                <c:pt idx="294">
                  <c:v>15.183174288521053</c:v>
                </c:pt>
                <c:pt idx="295">
                  <c:v>15.172504940768551</c:v>
                </c:pt>
                <c:pt idx="296">
                  <c:v>15.16183559301604</c:v>
                </c:pt>
                <c:pt idx="297">
                  <c:v>15.151166245263537</c:v>
                </c:pt>
                <c:pt idx="298">
                  <c:v>15.140496897511028</c:v>
                </c:pt>
                <c:pt idx="299">
                  <c:v>15.12982754975852</c:v>
                </c:pt>
                <c:pt idx="300">
                  <c:v>15.119158202006018</c:v>
                </c:pt>
                <c:pt idx="301">
                  <c:v>15.108488854253505</c:v>
                </c:pt>
                <c:pt idx="302">
                  <c:v>15.097819506500999</c:v>
                </c:pt>
                <c:pt idx="303">
                  <c:v>15.087150158748489</c:v>
                </c:pt>
                <c:pt idx="304">
                  <c:v>15.076480810995983</c:v>
                </c:pt>
                <c:pt idx="305">
                  <c:v>15.065811463243474</c:v>
                </c:pt>
                <c:pt idx="306">
                  <c:v>15.05514211549097</c:v>
                </c:pt>
                <c:pt idx="307">
                  <c:v>15.044472767738458</c:v>
                </c:pt>
                <c:pt idx="308">
                  <c:v>15.033803419985954</c:v>
                </c:pt>
                <c:pt idx="309">
                  <c:v>15.023134072233447</c:v>
                </c:pt>
                <c:pt idx="310">
                  <c:v>15.012464724480941</c:v>
                </c:pt>
                <c:pt idx="311">
                  <c:v>15.001795376728431</c:v>
                </c:pt>
                <c:pt idx="312">
                  <c:v>14.991126028975923</c:v>
                </c:pt>
                <c:pt idx="313">
                  <c:v>14.980456681223412</c:v>
                </c:pt>
                <c:pt idx="314">
                  <c:v>14.96978733347091</c:v>
                </c:pt>
                <c:pt idx="315">
                  <c:v>14.9591179857184</c:v>
                </c:pt>
                <c:pt idx="316">
                  <c:v>14.948448637965894</c:v>
                </c:pt>
                <c:pt idx="317">
                  <c:v>14.937779290213387</c:v>
                </c:pt>
                <c:pt idx="318">
                  <c:v>14.927109942460879</c:v>
                </c:pt>
                <c:pt idx="319">
                  <c:v>14.916440594708369</c:v>
                </c:pt>
                <c:pt idx="320">
                  <c:v>14.905771246955863</c:v>
                </c:pt>
                <c:pt idx="321">
                  <c:v>14.895101899203354</c:v>
                </c:pt>
                <c:pt idx="322">
                  <c:v>14.88443255145085</c:v>
                </c:pt>
                <c:pt idx="323">
                  <c:v>14.87376320369834</c:v>
                </c:pt>
                <c:pt idx="324">
                  <c:v>14.863093855945834</c:v>
                </c:pt>
                <c:pt idx="325">
                  <c:v>14.852424508193325</c:v>
                </c:pt>
                <c:pt idx="326">
                  <c:v>14.841755160440817</c:v>
                </c:pt>
                <c:pt idx="327">
                  <c:v>14.831085812688309</c:v>
                </c:pt>
                <c:pt idx="328">
                  <c:v>14.820416464935803</c:v>
                </c:pt>
                <c:pt idx="329">
                  <c:v>14.809747117183292</c:v>
                </c:pt>
                <c:pt idx="330">
                  <c:v>14.799077769430788</c:v>
                </c:pt>
                <c:pt idx="331">
                  <c:v>14.788408421678279</c:v>
                </c:pt>
                <c:pt idx="332">
                  <c:v>14.777739073925771</c:v>
                </c:pt>
                <c:pt idx="333">
                  <c:v>14.767069726173267</c:v>
                </c:pt>
                <c:pt idx="334">
                  <c:v>14.756400378420761</c:v>
                </c:pt>
                <c:pt idx="335">
                  <c:v>14.745731030668248</c:v>
                </c:pt>
                <c:pt idx="336">
                  <c:v>14.735061682915743</c:v>
                </c:pt>
                <c:pt idx="337">
                  <c:v>14.724392335163234</c:v>
                </c:pt>
                <c:pt idx="338">
                  <c:v>14.713722987410728</c:v>
                </c:pt>
                <c:pt idx="339">
                  <c:v>14.703053639658219</c:v>
                </c:pt>
                <c:pt idx="340">
                  <c:v>14.692384291905711</c:v>
                </c:pt>
                <c:pt idx="341">
                  <c:v>14.681714944153203</c:v>
                </c:pt>
                <c:pt idx="342">
                  <c:v>14.671045596400699</c:v>
                </c:pt>
                <c:pt idx="343">
                  <c:v>14.660376248648189</c:v>
                </c:pt>
                <c:pt idx="344">
                  <c:v>14.649706900895684</c:v>
                </c:pt>
                <c:pt idx="345">
                  <c:v>14.639037553143176</c:v>
                </c:pt>
                <c:pt idx="346">
                  <c:v>14.628368205390666</c:v>
                </c:pt>
                <c:pt idx="347">
                  <c:v>14.617698857638159</c:v>
                </c:pt>
                <c:pt idx="348">
                  <c:v>14.607029509885653</c:v>
                </c:pt>
                <c:pt idx="349">
                  <c:v>14.596360162133143</c:v>
                </c:pt>
                <c:pt idx="350">
                  <c:v>14.585690814380639</c:v>
                </c:pt>
                <c:pt idx="351">
                  <c:v>14.575021466628128</c:v>
                </c:pt>
                <c:pt idx="352">
                  <c:v>14.56435211887562</c:v>
                </c:pt>
                <c:pt idx="353">
                  <c:v>14.553682771123112</c:v>
                </c:pt>
                <c:pt idx="354">
                  <c:v>14.543013423370605</c:v>
                </c:pt>
                <c:pt idx="355">
                  <c:v>14.532344075618097</c:v>
                </c:pt>
                <c:pt idx="356">
                  <c:v>14.521674727865593</c:v>
                </c:pt>
                <c:pt idx="357">
                  <c:v>14.511005380113083</c:v>
                </c:pt>
                <c:pt idx="358">
                  <c:v>14.500336032360575</c:v>
                </c:pt>
                <c:pt idx="359">
                  <c:v>14.48966668460807</c:v>
                </c:pt>
                <c:pt idx="360">
                  <c:v>14.478997336855562</c:v>
                </c:pt>
                <c:pt idx="361">
                  <c:v>14.468327989103052</c:v>
                </c:pt>
                <c:pt idx="362">
                  <c:v>14.457658641350548</c:v>
                </c:pt>
                <c:pt idx="363">
                  <c:v>14.446989293598035</c:v>
                </c:pt>
                <c:pt idx="364">
                  <c:v>14.436319945845533</c:v>
                </c:pt>
                <c:pt idx="365">
                  <c:v>14.425650598093025</c:v>
                </c:pt>
                <c:pt idx="366">
                  <c:v>14.414981250340515</c:v>
                </c:pt>
                <c:pt idx="367">
                  <c:v>14.40431190258801</c:v>
                </c:pt>
                <c:pt idx="368">
                  <c:v>14.393642554835502</c:v>
                </c:pt>
                <c:pt idx="369">
                  <c:v>14.382973207082996</c:v>
                </c:pt>
                <c:pt idx="370">
                  <c:v>14.372303859330488</c:v>
                </c:pt>
                <c:pt idx="371">
                  <c:v>14.361634511577979</c:v>
                </c:pt>
                <c:pt idx="372">
                  <c:v>14.350965163825471</c:v>
                </c:pt>
                <c:pt idx="373">
                  <c:v>14.340295816072965</c:v>
                </c:pt>
                <c:pt idx="374">
                  <c:v>14.329626468320457</c:v>
                </c:pt>
                <c:pt idx="375">
                  <c:v>14.318957120567951</c:v>
                </c:pt>
                <c:pt idx="376">
                  <c:v>14.30828777281544</c:v>
                </c:pt>
                <c:pt idx="377">
                  <c:v>14.297618425062936</c:v>
                </c:pt>
                <c:pt idx="378">
                  <c:v>14.286949077310426</c:v>
                </c:pt>
                <c:pt idx="379">
                  <c:v>14.276279729557919</c:v>
                </c:pt>
                <c:pt idx="380">
                  <c:v>14.265610381805409</c:v>
                </c:pt>
                <c:pt idx="381">
                  <c:v>14.254941034052903</c:v>
                </c:pt>
                <c:pt idx="382">
                  <c:v>14.244271686300396</c:v>
                </c:pt>
                <c:pt idx="383">
                  <c:v>14.23360233854789</c:v>
                </c:pt>
                <c:pt idx="384">
                  <c:v>14.222932990795382</c:v>
                </c:pt>
                <c:pt idx="385">
                  <c:v>14.212263643042874</c:v>
                </c:pt>
                <c:pt idx="386">
                  <c:v>14.201594295290363</c:v>
                </c:pt>
                <c:pt idx="387">
                  <c:v>14.190924947537859</c:v>
                </c:pt>
                <c:pt idx="388">
                  <c:v>14.180255599785351</c:v>
                </c:pt>
                <c:pt idx="389">
                  <c:v>14.169586252032845</c:v>
                </c:pt>
                <c:pt idx="390">
                  <c:v>14.158916904280336</c:v>
                </c:pt>
                <c:pt idx="391">
                  <c:v>14.14824755652783</c:v>
                </c:pt>
                <c:pt idx="392">
                  <c:v>14.137578208775322</c:v>
                </c:pt>
                <c:pt idx="393">
                  <c:v>14.126908861022814</c:v>
                </c:pt>
                <c:pt idx="394">
                  <c:v>14.116239513270306</c:v>
                </c:pt>
                <c:pt idx="395">
                  <c:v>14.105570165517799</c:v>
                </c:pt>
                <c:pt idx="396">
                  <c:v>14.094900817765291</c:v>
                </c:pt>
                <c:pt idx="397">
                  <c:v>14.084231470012785</c:v>
                </c:pt>
                <c:pt idx="398">
                  <c:v>14.073562122260274</c:v>
                </c:pt>
                <c:pt idx="399">
                  <c:v>14.062892774507768</c:v>
                </c:pt>
                <c:pt idx="400">
                  <c:v>14.05222342675526</c:v>
                </c:pt>
                <c:pt idx="401">
                  <c:v>14.041554079002754</c:v>
                </c:pt>
                <c:pt idx="402">
                  <c:v>14.030884731250246</c:v>
                </c:pt>
                <c:pt idx="403">
                  <c:v>14.020215383497741</c:v>
                </c:pt>
                <c:pt idx="404">
                  <c:v>14.009546035745231</c:v>
                </c:pt>
                <c:pt idx="405">
                  <c:v>13.998876687992723</c:v>
                </c:pt>
                <c:pt idx="406">
                  <c:v>13.988207340240214</c:v>
                </c:pt>
                <c:pt idx="407">
                  <c:v>13.977537992487708</c:v>
                </c:pt>
                <c:pt idx="408">
                  <c:v>13.9668686447352</c:v>
                </c:pt>
                <c:pt idx="409">
                  <c:v>13.956199296982694</c:v>
                </c:pt>
                <c:pt idx="410">
                  <c:v>13.945529949230183</c:v>
                </c:pt>
                <c:pt idx="411">
                  <c:v>13.934860601477679</c:v>
                </c:pt>
                <c:pt idx="412">
                  <c:v>13.924191253725171</c:v>
                </c:pt>
                <c:pt idx="413">
                  <c:v>13.913521905972663</c:v>
                </c:pt>
                <c:pt idx="414">
                  <c:v>13.902852558220154</c:v>
                </c:pt>
                <c:pt idx="415">
                  <c:v>13.892183210467648</c:v>
                </c:pt>
                <c:pt idx="416">
                  <c:v>13.881513862715138</c:v>
                </c:pt>
                <c:pt idx="417">
                  <c:v>13.870844514962632</c:v>
                </c:pt>
                <c:pt idx="418">
                  <c:v>13.860175167210121</c:v>
                </c:pt>
                <c:pt idx="419">
                  <c:v>13.849505819457619</c:v>
                </c:pt>
                <c:pt idx="420">
                  <c:v>13.838836471705111</c:v>
                </c:pt>
                <c:pt idx="421">
                  <c:v>13.828167123952603</c:v>
                </c:pt>
                <c:pt idx="422">
                  <c:v>13.817497776200096</c:v>
                </c:pt>
                <c:pt idx="423">
                  <c:v>13.80682842844759</c:v>
                </c:pt>
                <c:pt idx="424">
                  <c:v>13.79615908069508</c:v>
                </c:pt>
                <c:pt idx="425">
                  <c:v>13.785489732942576</c:v>
                </c:pt>
                <c:pt idx="426">
                  <c:v>13.774820385190067</c:v>
                </c:pt>
                <c:pt idx="427">
                  <c:v>13.764151037437557</c:v>
                </c:pt>
                <c:pt idx="428">
                  <c:v>13.753481689685051</c:v>
                </c:pt>
                <c:pt idx="429">
                  <c:v>13.742812341932543</c:v>
                </c:pt>
                <c:pt idx="430">
                  <c:v>13.732142994180034</c:v>
                </c:pt>
                <c:pt idx="431">
                  <c:v>13.721473646427528</c:v>
                </c:pt>
                <c:pt idx="432">
                  <c:v>13.710804298675022</c:v>
                </c:pt>
                <c:pt idx="433">
                  <c:v>13.700134950922513</c:v>
                </c:pt>
                <c:pt idx="434">
                  <c:v>13.689465603170005</c:v>
                </c:pt>
                <c:pt idx="435">
                  <c:v>13.678796255417497</c:v>
                </c:pt>
                <c:pt idx="436">
                  <c:v>13.668126907664991</c:v>
                </c:pt>
                <c:pt idx="437">
                  <c:v>13.657457559912483</c:v>
                </c:pt>
                <c:pt idx="438">
                  <c:v>13.646788212159976</c:v>
                </c:pt>
                <c:pt idx="439">
                  <c:v>13.636118864407466</c:v>
                </c:pt>
                <c:pt idx="440">
                  <c:v>13.62544951665496</c:v>
                </c:pt>
                <c:pt idx="441">
                  <c:v>13.614780168902451</c:v>
                </c:pt>
                <c:pt idx="442">
                  <c:v>13.604110821149943</c:v>
                </c:pt>
                <c:pt idx="443">
                  <c:v>13.593441473397437</c:v>
                </c:pt>
                <c:pt idx="444">
                  <c:v>13.582772125644931</c:v>
                </c:pt>
                <c:pt idx="445">
                  <c:v>13.572102777892422</c:v>
                </c:pt>
                <c:pt idx="446">
                  <c:v>13.561433430139918</c:v>
                </c:pt>
                <c:pt idx="447">
                  <c:v>13.550764082387408</c:v>
                </c:pt>
                <c:pt idx="448">
                  <c:v>13.5400947346349</c:v>
                </c:pt>
                <c:pt idx="449">
                  <c:v>13.529425386882393</c:v>
                </c:pt>
                <c:pt idx="450">
                  <c:v>13.518756039129887</c:v>
                </c:pt>
                <c:pt idx="451">
                  <c:v>13.508086691377379</c:v>
                </c:pt>
                <c:pt idx="452">
                  <c:v>13.497417343624871</c:v>
                </c:pt>
                <c:pt idx="453">
                  <c:v>13.486747995872362</c:v>
                </c:pt>
                <c:pt idx="454">
                  <c:v>13.476078648119856</c:v>
                </c:pt>
                <c:pt idx="455">
                  <c:v>13.465409300367348</c:v>
                </c:pt>
                <c:pt idx="456">
                  <c:v>13.45473995261484</c:v>
                </c:pt>
                <c:pt idx="457">
                  <c:v>13.444070604862331</c:v>
                </c:pt>
                <c:pt idx="458">
                  <c:v>13.433401257109827</c:v>
                </c:pt>
                <c:pt idx="459">
                  <c:v>13.422731909357317</c:v>
                </c:pt>
                <c:pt idx="460">
                  <c:v>13.412062561604809</c:v>
                </c:pt>
                <c:pt idx="461">
                  <c:v>13.401393213852302</c:v>
                </c:pt>
                <c:pt idx="462">
                  <c:v>13.390723866099794</c:v>
                </c:pt>
                <c:pt idx="463">
                  <c:v>13.380054518347286</c:v>
                </c:pt>
                <c:pt idx="464">
                  <c:v>13.369385170594779</c:v>
                </c:pt>
                <c:pt idx="465">
                  <c:v>13.358715822842273</c:v>
                </c:pt>
                <c:pt idx="466">
                  <c:v>13.348046475089765</c:v>
                </c:pt>
                <c:pt idx="467">
                  <c:v>13.337377127337255</c:v>
                </c:pt>
                <c:pt idx="468">
                  <c:v>13.32670777958475</c:v>
                </c:pt>
                <c:pt idx="469">
                  <c:v>13.316038431832242</c:v>
                </c:pt>
                <c:pt idx="470">
                  <c:v>13.305369084079734</c:v>
                </c:pt>
                <c:pt idx="471">
                  <c:v>13.294699736327226</c:v>
                </c:pt>
                <c:pt idx="472">
                  <c:v>13.284030388574722</c:v>
                </c:pt>
                <c:pt idx="473">
                  <c:v>13.273361040822211</c:v>
                </c:pt>
                <c:pt idx="474">
                  <c:v>13.262691693069705</c:v>
                </c:pt>
                <c:pt idx="475">
                  <c:v>13.252022345317197</c:v>
                </c:pt>
                <c:pt idx="476">
                  <c:v>13.241352997564691</c:v>
                </c:pt>
                <c:pt idx="477">
                  <c:v>13.230683649812182</c:v>
                </c:pt>
                <c:pt idx="478">
                  <c:v>13.220014302059676</c:v>
                </c:pt>
                <c:pt idx="479">
                  <c:v>13.209344954307168</c:v>
                </c:pt>
                <c:pt idx="480">
                  <c:v>13.19867560655466</c:v>
                </c:pt>
                <c:pt idx="481">
                  <c:v>13.188006258802153</c:v>
                </c:pt>
                <c:pt idx="482">
                  <c:v>13.177336911049647</c:v>
                </c:pt>
                <c:pt idx="483">
                  <c:v>13.166667563297137</c:v>
                </c:pt>
                <c:pt idx="484">
                  <c:v>13.15599821554463</c:v>
                </c:pt>
                <c:pt idx="485">
                  <c:v>13.14532886779212</c:v>
                </c:pt>
                <c:pt idx="486">
                  <c:v>13.134659520039616</c:v>
                </c:pt>
                <c:pt idx="487">
                  <c:v>13.12399017228711</c:v>
                </c:pt>
                <c:pt idx="488">
                  <c:v>13.1133208245346</c:v>
                </c:pt>
                <c:pt idx="489">
                  <c:v>13.102651476782091</c:v>
                </c:pt>
                <c:pt idx="490">
                  <c:v>13.091982129029583</c:v>
                </c:pt>
                <c:pt idx="491">
                  <c:v>13.081312781277077</c:v>
                </c:pt>
                <c:pt idx="492">
                  <c:v>13.070643433524571</c:v>
                </c:pt>
                <c:pt idx="493">
                  <c:v>13.059974085772062</c:v>
                </c:pt>
                <c:pt idx="494">
                  <c:v>13.049304738019556</c:v>
                </c:pt>
                <c:pt idx="495">
                  <c:v>13.038635390267046</c:v>
                </c:pt>
                <c:pt idx="496">
                  <c:v>13.02796604251454</c:v>
                </c:pt>
                <c:pt idx="497">
                  <c:v>13.017296694762031</c:v>
                </c:pt>
                <c:pt idx="498">
                  <c:v>13.006627347009523</c:v>
                </c:pt>
                <c:pt idx="499">
                  <c:v>12.995957999257017</c:v>
                </c:pt>
                <c:pt idx="500">
                  <c:v>12.98528865150451</c:v>
                </c:pt>
                <c:pt idx="501">
                  <c:v>12.974619303752002</c:v>
                </c:pt>
                <c:pt idx="502">
                  <c:v>12.963949955999496</c:v>
                </c:pt>
                <c:pt idx="503">
                  <c:v>12.953280608246986</c:v>
                </c:pt>
                <c:pt idx="504">
                  <c:v>12.942611260494479</c:v>
                </c:pt>
                <c:pt idx="505">
                  <c:v>12.931941912741973</c:v>
                </c:pt>
                <c:pt idx="506">
                  <c:v>12.921272564989463</c:v>
                </c:pt>
                <c:pt idx="507">
                  <c:v>12.910603217236956</c:v>
                </c:pt>
                <c:pt idx="508">
                  <c:v>12.89993386948445</c:v>
                </c:pt>
                <c:pt idx="509">
                  <c:v>12.889264521731944</c:v>
                </c:pt>
                <c:pt idx="510">
                  <c:v>12.878595173979434</c:v>
                </c:pt>
                <c:pt idx="511">
                  <c:v>12.867925826226926</c:v>
                </c:pt>
                <c:pt idx="512">
                  <c:v>12.857256478474417</c:v>
                </c:pt>
                <c:pt idx="513">
                  <c:v>12.846587130721911</c:v>
                </c:pt>
                <c:pt idx="514">
                  <c:v>12.835917782969405</c:v>
                </c:pt>
                <c:pt idx="515">
                  <c:v>12.825248435216899</c:v>
                </c:pt>
                <c:pt idx="516">
                  <c:v>12.814579087464388</c:v>
                </c:pt>
                <c:pt idx="517">
                  <c:v>12.803909739711882</c:v>
                </c:pt>
                <c:pt idx="518">
                  <c:v>12.793240391959372</c:v>
                </c:pt>
                <c:pt idx="519">
                  <c:v>12.782571044206868</c:v>
                </c:pt>
                <c:pt idx="520">
                  <c:v>12.771901696454359</c:v>
                </c:pt>
                <c:pt idx="521">
                  <c:v>12.761232348701851</c:v>
                </c:pt>
                <c:pt idx="522">
                  <c:v>12.750563000949345</c:v>
                </c:pt>
                <c:pt idx="523">
                  <c:v>12.739893653196836</c:v>
                </c:pt>
                <c:pt idx="524">
                  <c:v>12.729224305444328</c:v>
                </c:pt>
                <c:pt idx="525">
                  <c:v>12.718554957691822</c:v>
                </c:pt>
                <c:pt idx="526">
                  <c:v>12.707885609939314</c:v>
                </c:pt>
                <c:pt idx="527">
                  <c:v>12.697216262186808</c:v>
                </c:pt>
                <c:pt idx="528">
                  <c:v>12.686546914434295</c:v>
                </c:pt>
                <c:pt idx="529">
                  <c:v>12.675877566681791</c:v>
                </c:pt>
                <c:pt idx="530">
                  <c:v>12.665208218929283</c:v>
                </c:pt>
                <c:pt idx="531">
                  <c:v>12.654538871176777</c:v>
                </c:pt>
                <c:pt idx="532">
                  <c:v>12.643869523424268</c:v>
                </c:pt>
                <c:pt idx="533">
                  <c:v>12.633200175671762</c:v>
                </c:pt>
                <c:pt idx="534">
                  <c:v>12.622530827919253</c:v>
                </c:pt>
                <c:pt idx="535">
                  <c:v>12.611861480166747</c:v>
                </c:pt>
                <c:pt idx="536">
                  <c:v>12.601192132414237</c:v>
                </c:pt>
                <c:pt idx="537">
                  <c:v>12.590522784661731</c:v>
                </c:pt>
                <c:pt idx="538">
                  <c:v>12.579853436909222</c:v>
                </c:pt>
                <c:pt idx="539">
                  <c:v>12.569184089156716</c:v>
                </c:pt>
                <c:pt idx="540">
                  <c:v>12.558514741404208</c:v>
                </c:pt>
                <c:pt idx="541">
                  <c:v>12.547845393651702</c:v>
                </c:pt>
                <c:pt idx="542">
                  <c:v>12.537176045899194</c:v>
                </c:pt>
                <c:pt idx="543">
                  <c:v>12.526506698146688</c:v>
                </c:pt>
                <c:pt idx="544">
                  <c:v>12.515837350394179</c:v>
                </c:pt>
                <c:pt idx="545">
                  <c:v>12.505168002641671</c:v>
                </c:pt>
                <c:pt idx="546">
                  <c:v>12.494498654889163</c:v>
                </c:pt>
                <c:pt idx="547">
                  <c:v>12.483829307136654</c:v>
                </c:pt>
                <c:pt idx="548">
                  <c:v>12.47315995938415</c:v>
                </c:pt>
                <c:pt idx="549">
                  <c:v>12.46249061163164</c:v>
                </c:pt>
                <c:pt idx="550">
                  <c:v>12.451821263879133</c:v>
                </c:pt>
                <c:pt idx="551">
                  <c:v>12.441151916126627</c:v>
                </c:pt>
                <c:pt idx="552">
                  <c:v>12.430482568374119</c:v>
                </c:pt>
                <c:pt idx="553">
                  <c:v>12.419813220621609</c:v>
                </c:pt>
                <c:pt idx="554">
                  <c:v>12.409143872869105</c:v>
                </c:pt>
                <c:pt idx="555">
                  <c:v>12.398474525116596</c:v>
                </c:pt>
                <c:pt idx="556">
                  <c:v>12.387805177364086</c:v>
                </c:pt>
                <c:pt idx="557">
                  <c:v>12.37713582961158</c:v>
                </c:pt>
                <c:pt idx="558">
                  <c:v>12.366466481859074</c:v>
                </c:pt>
                <c:pt idx="559">
                  <c:v>12.355797134106567</c:v>
                </c:pt>
                <c:pt idx="560">
                  <c:v>12.345127786354059</c:v>
                </c:pt>
                <c:pt idx="561">
                  <c:v>12.334458438601551</c:v>
                </c:pt>
                <c:pt idx="562">
                  <c:v>12.323789090849042</c:v>
                </c:pt>
                <c:pt idx="563">
                  <c:v>12.313119743096536</c:v>
                </c:pt>
                <c:pt idx="564">
                  <c:v>12.302450395344028</c:v>
                </c:pt>
                <c:pt idx="565">
                  <c:v>12.291781047591519</c:v>
                </c:pt>
                <c:pt idx="566">
                  <c:v>12.281111699839014</c:v>
                </c:pt>
                <c:pt idx="567">
                  <c:v>12.270442352086507</c:v>
                </c:pt>
                <c:pt idx="568">
                  <c:v>12.259773004333997</c:v>
                </c:pt>
                <c:pt idx="569">
                  <c:v>12.249103656581491</c:v>
                </c:pt>
                <c:pt idx="570">
                  <c:v>12.238434308828984</c:v>
                </c:pt>
                <c:pt idx="571">
                  <c:v>12.227764961076476</c:v>
                </c:pt>
                <c:pt idx="572">
                  <c:v>12.217095613323968</c:v>
                </c:pt>
                <c:pt idx="573">
                  <c:v>12.20642626557146</c:v>
                </c:pt>
                <c:pt idx="574">
                  <c:v>12.195756917818956</c:v>
                </c:pt>
                <c:pt idx="575">
                  <c:v>12.185087570066445</c:v>
                </c:pt>
                <c:pt idx="576">
                  <c:v>12.174418222313941</c:v>
                </c:pt>
                <c:pt idx="577">
                  <c:v>12.163748874561431</c:v>
                </c:pt>
                <c:pt idx="578">
                  <c:v>12.153079526808922</c:v>
                </c:pt>
                <c:pt idx="579">
                  <c:v>12.142410179056416</c:v>
                </c:pt>
                <c:pt idx="580">
                  <c:v>12.13174083130391</c:v>
                </c:pt>
                <c:pt idx="581">
                  <c:v>12.121071483551402</c:v>
                </c:pt>
                <c:pt idx="582">
                  <c:v>12.110402135798894</c:v>
                </c:pt>
                <c:pt idx="583">
                  <c:v>12.099732788046387</c:v>
                </c:pt>
                <c:pt idx="584">
                  <c:v>12.089063440293879</c:v>
                </c:pt>
                <c:pt idx="585">
                  <c:v>12.078394092541368</c:v>
                </c:pt>
                <c:pt idx="586">
                  <c:v>12.067724744788865</c:v>
                </c:pt>
                <c:pt idx="587">
                  <c:v>12.057055397036354</c:v>
                </c:pt>
                <c:pt idx="588">
                  <c:v>12.04638604928385</c:v>
                </c:pt>
                <c:pt idx="589">
                  <c:v>12.035716701531339</c:v>
                </c:pt>
                <c:pt idx="590">
                  <c:v>12.025047353778834</c:v>
                </c:pt>
                <c:pt idx="591">
                  <c:v>12.014378006026323</c:v>
                </c:pt>
                <c:pt idx="592">
                  <c:v>12.003708658273819</c:v>
                </c:pt>
                <c:pt idx="593">
                  <c:v>11.99303931052131</c:v>
                </c:pt>
                <c:pt idx="594">
                  <c:v>11.982369962768804</c:v>
                </c:pt>
                <c:pt idx="595">
                  <c:v>11.971700615016292</c:v>
                </c:pt>
                <c:pt idx="596">
                  <c:v>11.961031267263786</c:v>
                </c:pt>
                <c:pt idx="597">
                  <c:v>11.950361919511277</c:v>
                </c:pt>
                <c:pt idx="598">
                  <c:v>11.939692571758773</c:v>
                </c:pt>
                <c:pt idx="599">
                  <c:v>11.929023224006265</c:v>
                </c:pt>
                <c:pt idx="600">
                  <c:v>11.918353876253759</c:v>
                </c:pt>
                <c:pt idx="601">
                  <c:v>11.907684528501248</c:v>
                </c:pt>
                <c:pt idx="602">
                  <c:v>11.897015180748744</c:v>
                </c:pt>
                <c:pt idx="603">
                  <c:v>11.886345832996236</c:v>
                </c:pt>
                <c:pt idx="604">
                  <c:v>11.875676485243728</c:v>
                </c:pt>
                <c:pt idx="605">
                  <c:v>11.865007137491219</c:v>
                </c:pt>
                <c:pt idx="606">
                  <c:v>11.854337789738713</c:v>
                </c:pt>
                <c:pt idx="607">
                  <c:v>11.843668441986205</c:v>
                </c:pt>
                <c:pt idx="608">
                  <c:v>11.832999094233697</c:v>
                </c:pt>
                <c:pt idx="609">
                  <c:v>11.82232974648119</c:v>
                </c:pt>
                <c:pt idx="610">
                  <c:v>11.811660398728684</c:v>
                </c:pt>
                <c:pt idx="611">
                  <c:v>11.800991050976174</c:v>
                </c:pt>
                <c:pt idx="612">
                  <c:v>11.790321703223668</c:v>
                </c:pt>
                <c:pt idx="613">
                  <c:v>11.779652355471162</c:v>
                </c:pt>
                <c:pt idx="614">
                  <c:v>11.768983007718653</c:v>
                </c:pt>
                <c:pt idx="615">
                  <c:v>11.758313659966145</c:v>
                </c:pt>
                <c:pt idx="616">
                  <c:v>11.747644312213637</c:v>
                </c:pt>
                <c:pt idx="617">
                  <c:v>11.736974964461131</c:v>
                </c:pt>
                <c:pt idx="618">
                  <c:v>11.726305616708622</c:v>
                </c:pt>
                <c:pt idx="619">
                  <c:v>11.715636268956114</c:v>
                </c:pt>
                <c:pt idx="620">
                  <c:v>11.704966921203606</c:v>
                </c:pt>
                <c:pt idx="621">
                  <c:v>11.694297573451099</c:v>
                </c:pt>
                <c:pt idx="622">
                  <c:v>11.683628225698593</c:v>
                </c:pt>
                <c:pt idx="623">
                  <c:v>11.672958877946085</c:v>
                </c:pt>
                <c:pt idx="624">
                  <c:v>11.662289530193577</c:v>
                </c:pt>
                <c:pt idx="625">
                  <c:v>11.65162018244107</c:v>
                </c:pt>
                <c:pt idx="626">
                  <c:v>11.640950834688564</c:v>
                </c:pt>
                <c:pt idx="627">
                  <c:v>11.630281486936054</c:v>
                </c:pt>
                <c:pt idx="628">
                  <c:v>11.619612139183547</c:v>
                </c:pt>
                <c:pt idx="629">
                  <c:v>11.608942791431039</c:v>
                </c:pt>
                <c:pt idx="630">
                  <c:v>11.598273443678533</c:v>
                </c:pt>
                <c:pt idx="631">
                  <c:v>11.587604095926023</c:v>
                </c:pt>
                <c:pt idx="632">
                  <c:v>11.576934748173516</c:v>
                </c:pt>
                <c:pt idx="633">
                  <c:v>11.56626540042101</c:v>
                </c:pt>
                <c:pt idx="634">
                  <c:v>11.555596052668502</c:v>
                </c:pt>
                <c:pt idx="635">
                  <c:v>11.544926704915994</c:v>
                </c:pt>
                <c:pt idx="636">
                  <c:v>11.534257357163487</c:v>
                </c:pt>
                <c:pt idx="637">
                  <c:v>11.523588009410981</c:v>
                </c:pt>
                <c:pt idx="638">
                  <c:v>11.512918661658473</c:v>
                </c:pt>
                <c:pt idx="639">
                  <c:v>11.502249313905967</c:v>
                </c:pt>
                <c:pt idx="640">
                  <c:v>11.491579966153456</c:v>
                </c:pt>
                <c:pt idx="641">
                  <c:v>11.48091061840095</c:v>
                </c:pt>
                <c:pt idx="642">
                  <c:v>11.47024127064844</c:v>
                </c:pt>
                <c:pt idx="643">
                  <c:v>11.459571922895936</c:v>
                </c:pt>
                <c:pt idx="644">
                  <c:v>11.448902575143427</c:v>
                </c:pt>
                <c:pt idx="645">
                  <c:v>11.438233227390921</c:v>
                </c:pt>
                <c:pt idx="646">
                  <c:v>11.427563879638411</c:v>
                </c:pt>
                <c:pt idx="647">
                  <c:v>11.416894531885905</c:v>
                </c:pt>
                <c:pt idx="648">
                  <c:v>11.406225184133397</c:v>
                </c:pt>
                <c:pt idx="649">
                  <c:v>11.39555583638089</c:v>
                </c:pt>
                <c:pt idx="650">
                  <c:v>11.38488648862838</c:v>
                </c:pt>
                <c:pt idx="651">
                  <c:v>11.374217140875876</c:v>
                </c:pt>
                <c:pt idx="652">
                  <c:v>11.363547793123367</c:v>
                </c:pt>
                <c:pt idx="653">
                  <c:v>11.352878445370862</c:v>
                </c:pt>
                <c:pt idx="654">
                  <c:v>11.342209097618351</c:v>
                </c:pt>
                <c:pt idx="655">
                  <c:v>11.331539749865845</c:v>
                </c:pt>
                <c:pt idx="656">
                  <c:v>11.320870402113336</c:v>
                </c:pt>
                <c:pt idx="657">
                  <c:v>11.310201054360832</c:v>
                </c:pt>
                <c:pt idx="658">
                  <c:v>11.299531706608322</c:v>
                </c:pt>
                <c:pt idx="659">
                  <c:v>11.288862358855814</c:v>
                </c:pt>
                <c:pt idx="660">
                  <c:v>11.278193011103307</c:v>
                </c:pt>
                <c:pt idx="661">
                  <c:v>11.267523663350801</c:v>
                </c:pt>
                <c:pt idx="662">
                  <c:v>11.256854315598291</c:v>
                </c:pt>
                <c:pt idx="663">
                  <c:v>11.246184967845785</c:v>
                </c:pt>
                <c:pt idx="664">
                  <c:v>11.235515620093278</c:v>
                </c:pt>
                <c:pt idx="665">
                  <c:v>11.224846272340772</c:v>
                </c:pt>
                <c:pt idx="666">
                  <c:v>11.21417692458826</c:v>
                </c:pt>
                <c:pt idx="667">
                  <c:v>11.203507576835756</c:v>
                </c:pt>
                <c:pt idx="668">
                  <c:v>11.192838229083245</c:v>
                </c:pt>
                <c:pt idx="669">
                  <c:v>11.182168881330741</c:v>
                </c:pt>
                <c:pt idx="670">
                  <c:v>11.171499533578231</c:v>
                </c:pt>
                <c:pt idx="671">
                  <c:v>11.160830185825725</c:v>
                </c:pt>
                <c:pt idx="672">
                  <c:v>11.150160838073216</c:v>
                </c:pt>
                <c:pt idx="673">
                  <c:v>11.13949149032071</c:v>
                </c:pt>
                <c:pt idx="674">
                  <c:v>11.128822142568202</c:v>
                </c:pt>
                <c:pt idx="675">
                  <c:v>11.118152794815694</c:v>
                </c:pt>
                <c:pt idx="676">
                  <c:v>11.107483447063185</c:v>
                </c:pt>
                <c:pt idx="677">
                  <c:v>11.096814099310679</c:v>
                </c:pt>
                <c:pt idx="678">
                  <c:v>11.086144751558169</c:v>
                </c:pt>
                <c:pt idx="679">
                  <c:v>11.075475403805664</c:v>
                </c:pt>
                <c:pt idx="680">
                  <c:v>11.064806056053158</c:v>
                </c:pt>
                <c:pt idx="681">
                  <c:v>11.054136708300648</c:v>
                </c:pt>
                <c:pt idx="682">
                  <c:v>11.043467360548142</c:v>
                </c:pt>
                <c:pt idx="683">
                  <c:v>11.032798012795636</c:v>
                </c:pt>
                <c:pt idx="684">
                  <c:v>11.022128665043128</c:v>
                </c:pt>
                <c:pt idx="685">
                  <c:v>11.011459317290621</c:v>
                </c:pt>
                <c:pt idx="686">
                  <c:v>11.000789969538111</c:v>
                </c:pt>
                <c:pt idx="687">
                  <c:v>10.990120621785605</c:v>
                </c:pt>
                <c:pt idx="688">
                  <c:v>10.979451274033098</c:v>
                </c:pt>
                <c:pt idx="689">
                  <c:v>10.968781926280588</c:v>
                </c:pt>
                <c:pt idx="690">
                  <c:v>10.958112578528079</c:v>
                </c:pt>
                <c:pt idx="691">
                  <c:v>10.947443230775574</c:v>
                </c:pt>
                <c:pt idx="692">
                  <c:v>10.936773883023067</c:v>
                </c:pt>
                <c:pt idx="693">
                  <c:v>10.926104535270561</c:v>
                </c:pt>
                <c:pt idx="694">
                  <c:v>10.91543518751805</c:v>
                </c:pt>
                <c:pt idx="695">
                  <c:v>10.904765839765545</c:v>
                </c:pt>
                <c:pt idx="696">
                  <c:v>10.894096492013036</c:v>
                </c:pt>
                <c:pt idx="697">
                  <c:v>10.883427144260528</c:v>
                </c:pt>
                <c:pt idx="698">
                  <c:v>10.872757796508022</c:v>
                </c:pt>
                <c:pt idx="699">
                  <c:v>10.862088448755513</c:v>
                </c:pt>
                <c:pt idx="700">
                  <c:v>10.85141910100301</c:v>
                </c:pt>
                <c:pt idx="701">
                  <c:v>10.840749753250497</c:v>
                </c:pt>
                <c:pt idx="702">
                  <c:v>10.830080405497995</c:v>
                </c:pt>
                <c:pt idx="703">
                  <c:v>10.819411057745482</c:v>
                </c:pt>
                <c:pt idx="704">
                  <c:v>10.808741709992978</c:v>
                </c:pt>
                <c:pt idx="705">
                  <c:v>10.79807236224047</c:v>
                </c:pt>
                <c:pt idx="706">
                  <c:v>10.787403014487962</c:v>
                </c:pt>
                <c:pt idx="707">
                  <c:v>10.776733666735453</c:v>
                </c:pt>
                <c:pt idx="708">
                  <c:v>10.766064318982949</c:v>
                </c:pt>
                <c:pt idx="709">
                  <c:v>10.755394971230437</c:v>
                </c:pt>
                <c:pt idx="710">
                  <c:v>10.744725623477931</c:v>
                </c:pt>
                <c:pt idx="711">
                  <c:v>10.734056275725422</c:v>
                </c:pt>
                <c:pt idx="712">
                  <c:v>10.723386927972918</c:v>
                </c:pt>
                <c:pt idx="713">
                  <c:v>10.712717580220408</c:v>
                </c:pt>
                <c:pt idx="714">
                  <c:v>10.702048232467902</c:v>
                </c:pt>
                <c:pt idx="715">
                  <c:v>10.691378884715391</c:v>
                </c:pt>
                <c:pt idx="716">
                  <c:v>10.680709536962887</c:v>
                </c:pt>
                <c:pt idx="717">
                  <c:v>10.670040189210377</c:v>
                </c:pt>
                <c:pt idx="718">
                  <c:v>10.659370841457873</c:v>
                </c:pt>
                <c:pt idx="719">
                  <c:v>10.648701493705362</c:v>
                </c:pt>
                <c:pt idx="720">
                  <c:v>10.638032145952858</c:v>
                </c:pt>
                <c:pt idx="721">
                  <c:v>10.627362798200348</c:v>
                </c:pt>
                <c:pt idx="722">
                  <c:v>10.616693450447841</c:v>
                </c:pt>
                <c:pt idx="723">
                  <c:v>10.606024102695331</c:v>
                </c:pt>
                <c:pt idx="724">
                  <c:v>10.595354754942825</c:v>
                </c:pt>
                <c:pt idx="725">
                  <c:v>10.584685407190316</c:v>
                </c:pt>
                <c:pt idx="726">
                  <c:v>10.574016059437811</c:v>
                </c:pt>
                <c:pt idx="727">
                  <c:v>10.563346711685302</c:v>
                </c:pt>
                <c:pt idx="728">
                  <c:v>10.552677363932796</c:v>
                </c:pt>
                <c:pt idx="729">
                  <c:v>10.542008016180286</c:v>
                </c:pt>
                <c:pt idx="730">
                  <c:v>10.531338668427781</c:v>
                </c:pt>
                <c:pt idx="731">
                  <c:v>10.520669320675273</c:v>
                </c:pt>
                <c:pt idx="732">
                  <c:v>10.509999972922765</c:v>
                </c:pt>
                <c:pt idx="733">
                  <c:v>10.499330625170257</c:v>
                </c:pt>
                <c:pt idx="734">
                  <c:v>10.488661277417751</c:v>
                </c:pt>
                <c:pt idx="735">
                  <c:v>10.477991929665242</c:v>
                </c:pt>
                <c:pt idx="736">
                  <c:v>10.467322581912734</c:v>
                </c:pt>
                <c:pt idx="737">
                  <c:v>10.456653234160228</c:v>
                </c:pt>
                <c:pt idx="738">
                  <c:v>10.445983886407721</c:v>
                </c:pt>
                <c:pt idx="739">
                  <c:v>10.435314538655213</c:v>
                </c:pt>
                <c:pt idx="740">
                  <c:v>10.424645190902705</c:v>
                </c:pt>
                <c:pt idx="741">
                  <c:v>10.413975843150199</c:v>
                </c:pt>
                <c:pt idx="742">
                  <c:v>10.403306495397691</c:v>
                </c:pt>
                <c:pt idx="743">
                  <c:v>10.392637147645182</c:v>
                </c:pt>
                <c:pt idx="744">
                  <c:v>10.381967799892676</c:v>
                </c:pt>
                <c:pt idx="745">
                  <c:v>10.371298452140168</c:v>
                </c:pt>
                <c:pt idx="746">
                  <c:v>10.360629104387661</c:v>
                </c:pt>
                <c:pt idx="747">
                  <c:v>10.349959756635153</c:v>
                </c:pt>
                <c:pt idx="748">
                  <c:v>10.339290408882645</c:v>
                </c:pt>
                <c:pt idx="749">
                  <c:v>10.328621061130139</c:v>
                </c:pt>
                <c:pt idx="750">
                  <c:v>10.31795171337763</c:v>
                </c:pt>
                <c:pt idx="751">
                  <c:v>10.307282365625124</c:v>
                </c:pt>
                <c:pt idx="752">
                  <c:v>10.296613017872614</c:v>
                </c:pt>
                <c:pt idx="753">
                  <c:v>10.28594367012011</c:v>
                </c:pt>
                <c:pt idx="754">
                  <c:v>10.275274322367599</c:v>
                </c:pt>
                <c:pt idx="755">
                  <c:v>10.264604974615093</c:v>
                </c:pt>
                <c:pt idx="756">
                  <c:v>10.253935626862585</c:v>
                </c:pt>
                <c:pt idx="757">
                  <c:v>10.243266279110077</c:v>
                </c:pt>
                <c:pt idx="758">
                  <c:v>10.23259693135757</c:v>
                </c:pt>
                <c:pt idx="759">
                  <c:v>10.221927583605064</c:v>
                </c:pt>
                <c:pt idx="760">
                  <c:v>10.211258235852554</c:v>
                </c:pt>
                <c:pt idx="761">
                  <c:v>10.200588888100048</c:v>
                </c:pt>
                <c:pt idx="762">
                  <c:v>10.189919540347539</c:v>
                </c:pt>
                <c:pt idx="763">
                  <c:v>10.179250192595033</c:v>
                </c:pt>
                <c:pt idx="764">
                  <c:v>10.168580844842523</c:v>
                </c:pt>
                <c:pt idx="765">
                  <c:v>10.157911497090016</c:v>
                </c:pt>
                <c:pt idx="766">
                  <c:v>10.147242149337512</c:v>
                </c:pt>
                <c:pt idx="767">
                  <c:v>10.136572801585002</c:v>
                </c:pt>
                <c:pt idx="768">
                  <c:v>10.125903453832496</c:v>
                </c:pt>
                <c:pt idx="769">
                  <c:v>10.115234106079987</c:v>
                </c:pt>
                <c:pt idx="770">
                  <c:v>10.104564758327479</c:v>
                </c:pt>
                <c:pt idx="771">
                  <c:v>10.093895410574973</c:v>
                </c:pt>
                <c:pt idx="772">
                  <c:v>10.083226062822462</c:v>
                </c:pt>
                <c:pt idx="773">
                  <c:v>10.072556715069958</c:v>
                </c:pt>
                <c:pt idx="774">
                  <c:v>10.06188736731745</c:v>
                </c:pt>
                <c:pt idx="775">
                  <c:v>10.051218019564944</c:v>
                </c:pt>
                <c:pt idx="776">
                  <c:v>10.040548671812434</c:v>
                </c:pt>
                <c:pt idx="777">
                  <c:v>10.029879324059928</c:v>
                </c:pt>
                <c:pt idx="778">
                  <c:v>10.019209976307419</c:v>
                </c:pt>
                <c:pt idx="779">
                  <c:v>10.008540628554913</c:v>
                </c:pt>
                <c:pt idx="780">
                  <c:v>9.9978712808024071</c:v>
                </c:pt>
                <c:pt idx="781">
                  <c:v>9.9872019330498993</c:v>
                </c:pt>
                <c:pt idx="782">
                  <c:v>9.9765325852973898</c:v>
                </c:pt>
                <c:pt idx="783">
                  <c:v>9.9658632375448839</c:v>
                </c:pt>
                <c:pt idx="784">
                  <c:v>9.9551938897923744</c:v>
                </c:pt>
                <c:pt idx="785">
                  <c:v>9.9445245420398702</c:v>
                </c:pt>
                <c:pt idx="786">
                  <c:v>9.9338551942873572</c:v>
                </c:pt>
                <c:pt idx="787">
                  <c:v>9.9231858465348548</c:v>
                </c:pt>
                <c:pt idx="788">
                  <c:v>9.9125164987823435</c:v>
                </c:pt>
                <c:pt idx="789">
                  <c:v>9.9018471510298376</c:v>
                </c:pt>
                <c:pt idx="790">
                  <c:v>9.8911778032773281</c:v>
                </c:pt>
                <c:pt idx="791">
                  <c:v>9.8805084555248239</c:v>
                </c:pt>
                <c:pt idx="792">
                  <c:v>9.8698391077723144</c:v>
                </c:pt>
                <c:pt idx="793">
                  <c:v>9.8591697600198085</c:v>
                </c:pt>
                <c:pt idx="794">
                  <c:v>9.848500412267299</c:v>
                </c:pt>
                <c:pt idx="795">
                  <c:v>9.8378310645147931</c:v>
                </c:pt>
                <c:pt idx="796">
                  <c:v>9.8271617167622853</c:v>
                </c:pt>
                <c:pt idx="797">
                  <c:v>9.8164923690097776</c:v>
                </c:pt>
                <c:pt idx="798">
                  <c:v>9.8058230212572699</c:v>
                </c:pt>
                <c:pt idx="799">
                  <c:v>9.795153673504764</c:v>
                </c:pt>
                <c:pt idx="800">
                  <c:v>9.7844843257522562</c:v>
                </c:pt>
                <c:pt idx="801">
                  <c:v>9.7738149779997485</c:v>
                </c:pt>
                <c:pt idx="802">
                  <c:v>9.7631456302472408</c:v>
                </c:pt>
                <c:pt idx="803">
                  <c:v>9.7524762824947313</c:v>
                </c:pt>
                <c:pt idx="804">
                  <c:v>9.7418069347422236</c:v>
                </c:pt>
                <c:pt idx="805">
                  <c:v>9.7311375869897176</c:v>
                </c:pt>
                <c:pt idx="806">
                  <c:v>9.7204682392372099</c:v>
                </c:pt>
                <c:pt idx="807">
                  <c:v>9.7097988914847022</c:v>
                </c:pt>
                <c:pt idx="808">
                  <c:v>9.6991295437321945</c:v>
                </c:pt>
                <c:pt idx="809">
                  <c:v>9.688460195979685</c:v>
                </c:pt>
                <c:pt idx="810">
                  <c:v>9.6777908482271791</c:v>
                </c:pt>
                <c:pt idx="811">
                  <c:v>9.6671215004746731</c:v>
                </c:pt>
                <c:pt idx="812">
                  <c:v>9.6564521527221654</c:v>
                </c:pt>
                <c:pt idx="813">
                  <c:v>9.6457828049696577</c:v>
                </c:pt>
                <c:pt idx="814">
                  <c:v>9.63511345721715</c:v>
                </c:pt>
                <c:pt idx="815">
                  <c:v>9.6244441094646422</c:v>
                </c:pt>
                <c:pt idx="816">
                  <c:v>9.6137747617121345</c:v>
                </c:pt>
                <c:pt idx="817">
                  <c:v>9.6031054139596268</c:v>
                </c:pt>
                <c:pt idx="818">
                  <c:v>9.5924360662071191</c:v>
                </c:pt>
                <c:pt idx="819">
                  <c:v>9.5817667184546114</c:v>
                </c:pt>
                <c:pt idx="820">
                  <c:v>9.5710973707021036</c:v>
                </c:pt>
                <c:pt idx="821">
                  <c:v>9.5604280229495959</c:v>
                </c:pt>
                <c:pt idx="822">
                  <c:v>9.54975867519709</c:v>
                </c:pt>
                <c:pt idx="823">
                  <c:v>9.5390893274445805</c:v>
                </c:pt>
                <c:pt idx="824">
                  <c:v>9.5284199796920745</c:v>
                </c:pt>
                <c:pt idx="825">
                  <c:v>9.5177506319395651</c:v>
                </c:pt>
                <c:pt idx="826">
                  <c:v>9.5070812841870591</c:v>
                </c:pt>
                <c:pt idx="827">
                  <c:v>9.4964119364345496</c:v>
                </c:pt>
                <c:pt idx="828">
                  <c:v>9.4857425886820437</c:v>
                </c:pt>
                <c:pt idx="829">
                  <c:v>9.4750732409295342</c:v>
                </c:pt>
                <c:pt idx="830">
                  <c:v>9.46440389317703</c:v>
                </c:pt>
                <c:pt idx="831">
                  <c:v>9.4537345454245223</c:v>
                </c:pt>
                <c:pt idx="832">
                  <c:v>9.4430651976720146</c:v>
                </c:pt>
                <c:pt idx="833">
                  <c:v>9.4323958499195069</c:v>
                </c:pt>
                <c:pt idx="834">
                  <c:v>9.4217265021669974</c:v>
                </c:pt>
                <c:pt idx="835">
                  <c:v>9.4110571544144932</c:v>
                </c:pt>
                <c:pt idx="836">
                  <c:v>9.4003878066619855</c:v>
                </c:pt>
                <c:pt idx="837">
                  <c:v>9.389718458909476</c:v>
                </c:pt>
                <c:pt idx="838">
                  <c:v>9.37904911115697</c:v>
                </c:pt>
                <c:pt idx="839">
                  <c:v>9.3683797634044623</c:v>
                </c:pt>
                <c:pt idx="840">
                  <c:v>9.3577104156519546</c:v>
                </c:pt>
                <c:pt idx="841">
                  <c:v>9.3470410678994451</c:v>
                </c:pt>
                <c:pt idx="842">
                  <c:v>9.3363717201469392</c:v>
                </c:pt>
                <c:pt idx="843">
                  <c:v>9.3257023723944314</c:v>
                </c:pt>
                <c:pt idx="844">
                  <c:v>9.3150330246419255</c:v>
                </c:pt>
                <c:pt idx="845">
                  <c:v>9.304363676889416</c:v>
                </c:pt>
                <c:pt idx="846">
                  <c:v>9.2936943291369083</c:v>
                </c:pt>
                <c:pt idx="847">
                  <c:v>9.2830249813844006</c:v>
                </c:pt>
                <c:pt idx="848">
                  <c:v>9.2723556336318946</c:v>
                </c:pt>
                <c:pt idx="849">
                  <c:v>9.2616862858793851</c:v>
                </c:pt>
                <c:pt idx="850">
                  <c:v>9.2510169381268792</c:v>
                </c:pt>
                <c:pt idx="851">
                  <c:v>9.2403475903743697</c:v>
                </c:pt>
                <c:pt idx="852">
                  <c:v>9.2296782426218655</c:v>
                </c:pt>
                <c:pt idx="853">
                  <c:v>9.219008894869356</c:v>
                </c:pt>
                <c:pt idx="854">
                  <c:v>9.2083395471168501</c:v>
                </c:pt>
                <c:pt idx="855">
                  <c:v>9.1976701993643424</c:v>
                </c:pt>
                <c:pt idx="856">
                  <c:v>9.1870008516118329</c:v>
                </c:pt>
                <c:pt idx="857">
                  <c:v>9.1763315038593269</c:v>
                </c:pt>
                <c:pt idx="858">
                  <c:v>9.1656621561068192</c:v>
                </c:pt>
                <c:pt idx="859">
                  <c:v>9.1549928083543115</c:v>
                </c:pt>
                <c:pt idx="860">
                  <c:v>9.1443234606018038</c:v>
                </c:pt>
                <c:pt idx="861">
                  <c:v>9.1336541128492961</c:v>
                </c:pt>
                <c:pt idx="862">
                  <c:v>9.1229847650967901</c:v>
                </c:pt>
                <c:pt idx="863">
                  <c:v>9.1123154173442824</c:v>
                </c:pt>
                <c:pt idx="864">
                  <c:v>9.1016460695917729</c:v>
                </c:pt>
                <c:pt idx="865">
                  <c:v>9.090976721839267</c:v>
                </c:pt>
                <c:pt idx="866">
                  <c:v>9.0803073740867575</c:v>
                </c:pt>
                <c:pt idx="867">
                  <c:v>9.0696380263342515</c:v>
                </c:pt>
                <c:pt idx="868">
                  <c:v>9.058968678581742</c:v>
                </c:pt>
                <c:pt idx="869">
                  <c:v>9.0482993308292379</c:v>
                </c:pt>
                <c:pt idx="870">
                  <c:v>9.0376299830767284</c:v>
                </c:pt>
                <c:pt idx="871">
                  <c:v>9.0269606353242207</c:v>
                </c:pt>
                <c:pt idx="872">
                  <c:v>9.0162912875717147</c:v>
                </c:pt>
                <c:pt idx="873">
                  <c:v>9.005621939819207</c:v>
                </c:pt>
                <c:pt idx="874">
                  <c:v>8.9949525920666993</c:v>
                </c:pt>
                <c:pt idx="875">
                  <c:v>8.9842832443141916</c:v>
                </c:pt>
                <c:pt idx="876">
                  <c:v>8.9736138965616838</c:v>
                </c:pt>
                <c:pt idx="877">
                  <c:v>8.9629445488091743</c:v>
                </c:pt>
                <c:pt idx="878">
                  <c:v>8.9522752010566684</c:v>
                </c:pt>
                <c:pt idx="879">
                  <c:v>8.9416058533041607</c:v>
                </c:pt>
                <c:pt idx="880">
                  <c:v>8.930936505551653</c:v>
                </c:pt>
                <c:pt idx="881">
                  <c:v>8.9202671577991453</c:v>
                </c:pt>
                <c:pt idx="882">
                  <c:v>8.9095978100466375</c:v>
                </c:pt>
                <c:pt idx="883">
                  <c:v>8.8989284622941298</c:v>
                </c:pt>
                <c:pt idx="884">
                  <c:v>8.8882591145416221</c:v>
                </c:pt>
                <c:pt idx="885">
                  <c:v>8.8775897667891162</c:v>
                </c:pt>
                <c:pt idx="886">
                  <c:v>8.8669204190366084</c:v>
                </c:pt>
                <c:pt idx="887">
                  <c:v>8.8562510712841007</c:v>
                </c:pt>
                <c:pt idx="888">
                  <c:v>8.845581723531593</c:v>
                </c:pt>
                <c:pt idx="889">
                  <c:v>8.8349123757790853</c:v>
                </c:pt>
                <c:pt idx="890">
                  <c:v>8.8242430280265776</c:v>
                </c:pt>
                <c:pt idx="891">
                  <c:v>8.8135736802740716</c:v>
                </c:pt>
                <c:pt idx="892">
                  <c:v>8.8029043325215621</c:v>
                </c:pt>
                <c:pt idx="893">
                  <c:v>8.7922349847690562</c:v>
                </c:pt>
                <c:pt idx="894">
                  <c:v>8.7815656370165467</c:v>
                </c:pt>
                <c:pt idx="895">
                  <c:v>8.770896289264039</c:v>
                </c:pt>
                <c:pt idx="896">
                  <c:v>8.760226941511533</c:v>
                </c:pt>
                <c:pt idx="897">
                  <c:v>8.7495575937590253</c:v>
                </c:pt>
                <c:pt idx="898">
                  <c:v>8.7388882460065176</c:v>
                </c:pt>
                <c:pt idx="899">
                  <c:v>8.7282188982540099</c:v>
                </c:pt>
                <c:pt idx="900">
                  <c:v>8.7175495505015022</c:v>
                </c:pt>
                <c:pt idx="901">
                  <c:v>8.7068802027489962</c:v>
                </c:pt>
                <c:pt idx="902">
                  <c:v>8.6962108549964867</c:v>
                </c:pt>
                <c:pt idx="903">
                  <c:v>8.6855415072439808</c:v>
                </c:pt>
                <c:pt idx="904">
                  <c:v>8.6748721594914713</c:v>
                </c:pt>
                <c:pt idx="905">
                  <c:v>8.6642028117389653</c:v>
                </c:pt>
                <c:pt idx="906">
                  <c:v>8.6535334639864576</c:v>
                </c:pt>
                <c:pt idx="907">
                  <c:v>8.6428641162339535</c:v>
                </c:pt>
                <c:pt idx="908">
                  <c:v>8.6321947684814422</c:v>
                </c:pt>
                <c:pt idx="909">
                  <c:v>8.6215254207289345</c:v>
                </c:pt>
                <c:pt idx="910">
                  <c:v>8.6108560729764267</c:v>
                </c:pt>
                <c:pt idx="911">
                  <c:v>8.6001867252239208</c:v>
                </c:pt>
                <c:pt idx="912">
                  <c:v>8.5895173774714113</c:v>
                </c:pt>
                <c:pt idx="913">
                  <c:v>8.5788480297189071</c:v>
                </c:pt>
                <c:pt idx="914">
                  <c:v>8.5681786819663959</c:v>
                </c:pt>
                <c:pt idx="915">
                  <c:v>8.5575093342138917</c:v>
                </c:pt>
                <c:pt idx="916">
                  <c:v>8.5468399864613804</c:v>
                </c:pt>
                <c:pt idx="917">
                  <c:v>8.5361706387088763</c:v>
                </c:pt>
                <c:pt idx="918">
                  <c:v>8.5255012909563685</c:v>
                </c:pt>
                <c:pt idx="919">
                  <c:v>8.5148319432038608</c:v>
                </c:pt>
                <c:pt idx="920">
                  <c:v>8.5041625954513531</c:v>
                </c:pt>
                <c:pt idx="921">
                  <c:v>8.4934932476988472</c:v>
                </c:pt>
                <c:pt idx="922">
                  <c:v>8.4828238999463395</c:v>
                </c:pt>
                <c:pt idx="923">
                  <c:v>8.4721545521938317</c:v>
                </c:pt>
                <c:pt idx="924">
                  <c:v>8.461485204441324</c:v>
                </c:pt>
                <c:pt idx="925">
                  <c:v>8.4508158566888163</c:v>
                </c:pt>
                <c:pt idx="926">
                  <c:v>8.4401465089363086</c:v>
                </c:pt>
                <c:pt idx="927">
                  <c:v>8.4294771611838009</c:v>
                </c:pt>
                <c:pt idx="928">
                  <c:v>8.4188078134312914</c:v>
                </c:pt>
                <c:pt idx="929">
                  <c:v>8.4081384656787854</c:v>
                </c:pt>
                <c:pt idx="930">
                  <c:v>8.3974691179262777</c:v>
                </c:pt>
                <c:pt idx="931">
                  <c:v>8.38679977017377</c:v>
                </c:pt>
                <c:pt idx="932">
                  <c:v>8.3761304224212623</c:v>
                </c:pt>
                <c:pt idx="933">
                  <c:v>8.3654610746687563</c:v>
                </c:pt>
                <c:pt idx="934">
                  <c:v>8.3547917269162468</c:v>
                </c:pt>
                <c:pt idx="935">
                  <c:v>8.3441223791637409</c:v>
                </c:pt>
                <c:pt idx="936">
                  <c:v>8.3334530314112332</c:v>
                </c:pt>
                <c:pt idx="937">
                  <c:v>8.3227836836587272</c:v>
                </c:pt>
                <c:pt idx="938">
                  <c:v>8.312114335906216</c:v>
                </c:pt>
                <c:pt idx="939">
                  <c:v>8.3014449881537082</c:v>
                </c:pt>
                <c:pt idx="940">
                  <c:v>8.2907756404012023</c:v>
                </c:pt>
                <c:pt idx="941">
                  <c:v>8.2801062926486964</c:v>
                </c:pt>
                <c:pt idx="942">
                  <c:v>8.2694369448961869</c:v>
                </c:pt>
                <c:pt idx="943">
                  <c:v>8.2587675971436809</c:v>
                </c:pt>
                <c:pt idx="944">
                  <c:v>8.2480982493911732</c:v>
                </c:pt>
                <c:pt idx="945">
                  <c:v>8.2374289016386637</c:v>
                </c:pt>
                <c:pt idx="946">
                  <c:v>8.2267595538861578</c:v>
                </c:pt>
                <c:pt idx="947">
                  <c:v>8.21609020613365</c:v>
                </c:pt>
                <c:pt idx="948">
                  <c:v>8.2054208583811423</c:v>
                </c:pt>
                <c:pt idx="949">
                  <c:v>8.1947515106286346</c:v>
                </c:pt>
                <c:pt idx="950">
                  <c:v>8.1840821628761287</c:v>
                </c:pt>
                <c:pt idx="951">
                  <c:v>8.1734128151236192</c:v>
                </c:pt>
                <c:pt idx="952">
                  <c:v>8.1627434673711114</c:v>
                </c:pt>
                <c:pt idx="953">
                  <c:v>8.1520741196186055</c:v>
                </c:pt>
                <c:pt idx="954">
                  <c:v>8.141404771866096</c:v>
                </c:pt>
                <c:pt idx="955">
                  <c:v>8.1307354241135883</c:v>
                </c:pt>
                <c:pt idx="956">
                  <c:v>8.1200660763610824</c:v>
                </c:pt>
                <c:pt idx="957">
                  <c:v>8.1093967286085746</c:v>
                </c:pt>
                <c:pt idx="958">
                  <c:v>8.0987273808560669</c:v>
                </c:pt>
                <c:pt idx="959">
                  <c:v>8.0880580331035592</c:v>
                </c:pt>
                <c:pt idx="960">
                  <c:v>8.0773886853510497</c:v>
                </c:pt>
                <c:pt idx="961">
                  <c:v>8.0667193375985438</c:v>
                </c:pt>
                <c:pt idx="962">
                  <c:v>8.056049989846036</c:v>
                </c:pt>
                <c:pt idx="963">
                  <c:v>8.0453806420935283</c:v>
                </c:pt>
                <c:pt idx="964">
                  <c:v>8.0347112943410206</c:v>
                </c:pt>
                <c:pt idx="965">
                  <c:v>8.0240419465885129</c:v>
                </c:pt>
                <c:pt idx="966">
                  <c:v>8.0133725988360069</c:v>
                </c:pt>
                <c:pt idx="967">
                  <c:v>8.0027032510834974</c:v>
                </c:pt>
                <c:pt idx="968">
                  <c:v>7.9920339033309942</c:v>
                </c:pt>
                <c:pt idx="969">
                  <c:v>7.9813645555784838</c:v>
                </c:pt>
                <c:pt idx="970">
                  <c:v>7.970695207825977</c:v>
                </c:pt>
                <c:pt idx="971">
                  <c:v>7.9600258600734684</c:v>
                </c:pt>
                <c:pt idx="972">
                  <c:v>7.9493565123209624</c:v>
                </c:pt>
                <c:pt idx="973">
                  <c:v>7.9386871645684538</c:v>
                </c:pt>
                <c:pt idx="974">
                  <c:v>7.928017816815947</c:v>
                </c:pt>
                <c:pt idx="975">
                  <c:v>7.9173484690634375</c:v>
                </c:pt>
                <c:pt idx="976">
                  <c:v>7.9066791213109342</c:v>
                </c:pt>
                <c:pt idx="977">
                  <c:v>7.8960097735584256</c:v>
                </c:pt>
                <c:pt idx="978">
                  <c:v>7.8853404258059188</c:v>
                </c:pt>
                <c:pt idx="979">
                  <c:v>7.8746710780534102</c:v>
                </c:pt>
                <c:pt idx="980">
                  <c:v>7.8640017303009024</c:v>
                </c:pt>
                <c:pt idx="981">
                  <c:v>7.8533323825483947</c:v>
                </c:pt>
                <c:pt idx="982">
                  <c:v>7.8426630347958879</c:v>
                </c:pt>
                <c:pt idx="983">
                  <c:v>7.8319936870433793</c:v>
                </c:pt>
                <c:pt idx="984">
                  <c:v>7.8213243392908716</c:v>
                </c:pt>
                <c:pt idx="985">
                  <c:v>7.8106549915383638</c:v>
                </c:pt>
                <c:pt idx="986">
                  <c:v>7.799985643785857</c:v>
                </c:pt>
                <c:pt idx="987">
                  <c:v>7.7893162960333511</c:v>
                </c:pt>
                <c:pt idx="988">
                  <c:v>7.7786469482808434</c:v>
                </c:pt>
                <c:pt idx="989">
                  <c:v>7.7679776005283339</c:v>
                </c:pt>
                <c:pt idx="990">
                  <c:v>7.757308252775827</c:v>
                </c:pt>
                <c:pt idx="991">
                  <c:v>7.7466389050233184</c:v>
                </c:pt>
                <c:pt idx="992">
                  <c:v>7.7359695572708098</c:v>
                </c:pt>
                <c:pt idx="993">
                  <c:v>7.7253002095183048</c:v>
                </c:pt>
                <c:pt idx="994">
                  <c:v>7.714630861765797</c:v>
                </c:pt>
                <c:pt idx="995">
                  <c:v>7.7039615140132884</c:v>
                </c:pt>
                <c:pt idx="996">
                  <c:v>7.6932921662607825</c:v>
                </c:pt>
                <c:pt idx="997">
                  <c:v>7.6826228185082748</c:v>
                </c:pt>
                <c:pt idx="998">
                  <c:v>7.6719534707557653</c:v>
                </c:pt>
                <c:pt idx="999">
                  <c:v>7.6612841230032593</c:v>
                </c:pt>
                <c:pt idx="1000">
                  <c:v>7.6506147752507525</c:v>
                </c:pt>
                <c:pt idx="1001">
                  <c:v>7.6399454274982439</c:v>
                </c:pt>
                <c:pt idx="1002">
                  <c:v>7.629276079745738</c:v>
                </c:pt>
                <c:pt idx="1003">
                  <c:v>7.6186067319932302</c:v>
                </c:pt>
                <c:pt idx="1004">
                  <c:v>7.6079373842407207</c:v>
                </c:pt>
                <c:pt idx="1005">
                  <c:v>7.597268036488213</c:v>
                </c:pt>
                <c:pt idx="1006">
                  <c:v>7.5865986887357062</c:v>
                </c:pt>
                <c:pt idx="1007">
                  <c:v>7.5759293409831985</c:v>
                </c:pt>
                <c:pt idx="1008">
                  <c:v>7.5652599932306925</c:v>
                </c:pt>
                <c:pt idx="1009">
                  <c:v>7.5545906454781822</c:v>
                </c:pt>
                <c:pt idx="1010">
                  <c:v>7.5439212977256762</c:v>
                </c:pt>
                <c:pt idx="1011">
                  <c:v>7.5332519499731685</c:v>
                </c:pt>
                <c:pt idx="1012">
                  <c:v>7.5225826022206617</c:v>
                </c:pt>
                <c:pt idx="1013">
                  <c:v>7.5119132544681531</c:v>
                </c:pt>
                <c:pt idx="1014">
                  <c:v>7.5012439067156471</c:v>
                </c:pt>
                <c:pt idx="1015">
                  <c:v>7.4905745589631385</c:v>
                </c:pt>
                <c:pt idx="1016">
                  <c:v>7.4799052112106308</c:v>
                </c:pt>
                <c:pt idx="1017">
                  <c:v>7.4692358634581231</c:v>
                </c:pt>
                <c:pt idx="1018">
                  <c:v>7.4585665157056171</c:v>
                </c:pt>
                <c:pt idx="1019">
                  <c:v>7.4478971679531076</c:v>
                </c:pt>
                <c:pt idx="1020">
                  <c:v>7.4372278202006017</c:v>
                </c:pt>
                <c:pt idx="1021">
                  <c:v>7.426558472448094</c:v>
                </c:pt>
                <c:pt idx="1022">
                  <c:v>7.4158891246955863</c:v>
                </c:pt>
                <c:pt idx="1023">
                  <c:v>7.4052197769430785</c:v>
                </c:pt>
                <c:pt idx="1024">
                  <c:v>7.3945504291905699</c:v>
                </c:pt>
                <c:pt idx="1025">
                  <c:v>7.3838810814380631</c:v>
                </c:pt>
                <c:pt idx="1026">
                  <c:v>7.3732117336855545</c:v>
                </c:pt>
                <c:pt idx="1027">
                  <c:v>7.3625423859330485</c:v>
                </c:pt>
                <c:pt idx="1028">
                  <c:v>7.3518730381805399</c:v>
                </c:pt>
                <c:pt idx="1029">
                  <c:v>7.341203690428034</c:v>
                </c:pt>
                <c:pt idx="1030">
                  <c:v>7.3305343426755263</c:v>
                </c:pt>
                <c:pt idx="1031">
                  <c:v>7.3198649949230186</c:v>
                </c:pt>
                <c:pt idx="1032">
                  <c:v>7.30919564717051</c:v>
                </c:pt>
                <c:pt idx="1033">
                  <c:v>7.2985262994180022</c:v>
                </c:pt>
                <c:pt idx="1034">
                  <c:v>7.2878569516654954</c:v>
                </c:pt>
                <c:pt idx="1035">
                  <c:v>7.2771876039129895</c:v>
                </c:pt>
                <c:pt idx="1036">
                  <c:v>7.2665182561604809</c:v>
                </c:pt>
                <c:pt idx="1037">
                  <c:v>7.255848908407974</c:v>
                </c:pt>
                <c:pt idx="1038">
                  <c:v>7.2451795606554645</c:v>
                </c:pt>
                <c:pt idx="1039">
                  <c:v>7.2345102129029595</c:v>
                </c:pt>
                <c:pt idx="1040">
                  <c:v>7.2238408651504518</c:v>
                </c:pt>
                <c:pt idx="1041">
                  <c:v>7.2131715173979432</c:v>
                </c:pt>
                <c:pt idx="1042">
                  <c:v>7.2025021696454354</c:v>
                </c:pt>
                <c:pt idx="1043">
                  <c:v>7.1918328218929277</c:v>
                </c:pt>
                <c:pt idx="1044">
                  <c:v>7.1811634741404209</c:v>
                </c:pt>
                <c:pt idx="1045">
                  <c:v>7.1704941263879132</c:v>
                </c:pt>
                <c:pt idx="1046">
                  <c:v>7.1598247786354055</c:v>
                </c:pt>
                <c:pt idx="1047">
                  <c:v>7.1491554308828977</c:v>
                </c:pt>
                <c:pt idx="1048">
                  <c:v>7.1384860831303909</c:v>
                </c:pt>
                <c:pt idx="1049">
                  <c:v>7.1278167353778823</c:v>
                </c:pt>
                <c:pt idx="1050">
                  <c:v>7.1171473876253764</c:v>
                </c:pt>
                <c:pt idx="1051">
                  <c:v>7.1064780398728686</c:v>
                </c:pt>
                <c:pt idx="1052">
                  <c:v>7.0958086921203618</c:v>
                </c:pt>
                <c:pt idx="1053">
                  <c:v>7.0851393443678532</c:v>
                </c:pt>
                <c:pt idx="1054">
                  <c:v>7.0744699966153455</c:v>
                </c:pt>
                <c:pt idx="1055">
                  <c:v>7.0638006488628386</c:v>
                </c:pt>
                <c:pt idx="1056">
                  <c:v>7.0531313011103309</c:v>
                </c:pt>
                <c:pt idx="1057">
                  <c:v>7.0424619533578223</c:v>
                </c:pt>
                <c:pt idx="1058">
                  <c:v>7.0317926056053164</c:v>
                </c:pt>
                <c:pt idx="1059">
                  <c:v>7.0211232578528078</c:v>
                </c:pt>
                <c:pt idx="1060">
                  <c:v>7.0104539101003018</c:v>
                </c:pt>
                <c:pt idx="1061">
                  <c:v>6.9997845623477923</c:v>
                </c:pt>
                <c:pt idx="1062">
                  <c:v>6.9891152145952855</c:v>
                </c:pt>
                <c:pt idx="1063">
                  <c:v>6.9784458668427787</c:v>
                </c:pt>
                <c:pt idx="1064">
                  <c:v>6.9677765190902701</c:v>
                </c:pt>
                <c:pt idx="1065">
                  <c:v>6.9571071713377615</c:v>
                </c:pt>
                <c:pt idx="1066">
                  <c:v>6.9464378235852555</c:v>
                </c:pt>
                <c:pt idx="1067">
                  <c:v>6.9357684758327478</c:v>
                </c:pt>
                <c:pt idx="1068">
                  <c:v>6.9250991280802401</c:v>
                </c:pt>
                <c:pt idx="1069">
                  <c:v>6.9144297803277324</c:v>
                </c:pt>
                <c:pt idx="1070">
                  <c:v>6.9037604325752255</c:v>
                </c:pt>
                <c:pt idx="1071">
                  <c:v>6.8930910848227187</c:v>
                </c:pt>
                <c:pt idx="1072">
                  <c:v>6.8824217370702101</c:v>
                </c:pt>
                <c:pt idx="1073">
                  <c:v>6.8717523893177024</c:v>
                </c:pt>
                <c:pt idx="1074">
                  <c:v>6.8610830415651947</c:v>
                </c:pt>
                <c:pt idx="1075">
                  <c:v>6.8504136938126869</c:v>
                </c:pt>
                <c:pt idx="1076">
                  <c:v>6.8397443460601801</c:v>
                </c:pt>
                <c:pt idx="1077">
                  <c:v>6.8290749983076724</c:v>
                </c:pt>
                <c:pt idx="1078">
                  <c:v>6.8184056505551656</c:v>
                </c:pt>
                <c:pt idx="1079">
                  <c:v>6.8077363028026578</c:v>
                </c:pt>
                <c:pt idx="1080">
                  <c:v>6.797066955050151</c:v>
                </c:pt>
                <c:pt idx="1081">
                  <c:v>6.7863976072976424</c:v>
                </c:pt>
                <c:pt idx="1082">
                  <c:v>6.7757282595451347</c:v>
                </c:pt>
                <c:pt idx="1083">
                  <c:v>6.765058911792627</c:v>
                </c:pt>
                <c:pt idx="1084">
                  <c:v>6.7543895640401201</c:v>
                </c:pt>
                <c:pt idx="1085">
                  <c:v>6.7437202162876133</c:v>
                </c:pt>
                <c:pt idx="1086">
                  <c:v>6.7330508685351056</c:v>
                </c:pt>
                <c:pt idx="1087">
                  <c:v>6.7223815207825979</c:v>
                </c:pt>
                <c:pt idx="1088">
                  <c:v>6.7117121730300902</c:v>
                </c:pt>
                <c:pt idx="1089">
                  <c:v>6.7010428252775833</c:v>
                </c:pt>
                <c:pt idx="1090">
                  <c:v>6.6903734775250747</c:v>
                </c:pt>
                <c:pt idx="1091">
                  <c:v>6.6797041297725688</c:v>
                </c:pt>
                <c:pt idx="1092">
                  <c:v>6.6690347820200602</c:v>
                </c:pt>
                <c:pt idx="1093">
                  <c:v>6.6583654342675525</c:v>
                </c:pt>
                <c:pt idx="1094">
                  <c:v>6.6476960865150447</c:v>
                </c:pt>
                <c:pt idx="1095">
                  <c:v>6.6370267387625379</c:v>
                </c:pt>
                <c:pt idx="1096">
                  <c:v>6.6263573910100302</c:v>
                </c:pt>
                <c:pt idx="1097">
                  <c:v>6.6156880432575234</c:v>
                </c:pt>
                <c:pt idx="1098">
                  <c:v>6.6050186955050147</c:v>
                </c:pt>
                <c:pt idx="1099">
                  <c:v>6.594349347752507</c:v>
                </c:pt>
              </c:numCache>
            </c:numRef>
          </c:yVal>
        </c:ser>
        <c:ser>
          <c:idx val="3"/>
          <c:order val="1"/>
          <c:tx>
            <c:strRef>
              <c:f>Frauen!$AG$5</c:f>
              <c:strCache>
                <c:ptCount val="1"/>
                <c:pt idx="0">
                  <c:v>100 km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Frauen!$U$7:$U$1106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Frauen!$AG$7:$AG$1106</c:f>
              <c:numCache>
                <c:formatCode>0.000</c:formatCode>
                <c:ptCount val="1100"/>
                <c:pt idx="0">
                  <c:v>15.451923489332087</c:v>
                </c:pt>
                <c:pt idx="1">
                  <c:v>15.442823580831019</c:v>
                </c:pt>
                <c:pt idx="2">
                  <c:v>15.433723672329942</c:v>
                </c:pt>
                <c:pt idx="3">
                  <c:v>15.424623763828871</c:v>
                </c:pt>
                <c:pt idx="4">
                  <c:v>15.415523855327798</c:v>
                </c:pt>
                <c:pt idx="5">
                  <c:v>15.406423946826729</c:v>
                </c:pt>
                <c:pt idx="6">
                  <c:v>15.397324038325655</c:v>
                </c:pt>
                <c:pt idx="7">
                  <c:v>15.388224129824581</c:v>
                </c:pt>
                <c:pt idx="8">
                  <c:v>15.37912422132351</c:v>
                </c:pt>
                <c:pt idx="9">
                  <c:v>15.370024312822437</c:v>
                </c:pt>
                <c:pt idx="10">
                  <c:v>15.360924404321365</c:v>
                </c:pt>
                <c:pt idx="11">
                  <c:v>15.351824495820294</c:v>
                </c:pt>
                <c:pt idx="12">
                  <c:v>15.342724587319218</c:v>
                </c:pt>
                <c:pt idx="13">
                  <c:v>15.333624678818149</c:v>
                </c:pt>
                <c:pt idx="14">
                  <c:v>15.324524770317074</c:v>
                </c:pt>
                <c:pt idx="15">
                  <c:v>15.315424861816004</c:v>
                </c:pt>
                <c:pt idx="16">
                  <c:v>15.306324953314929</c:v>
                </c:pt>
                <c:pt idx="17">
                  <c:v>15.297225044813857</c:v>
                </c:pt>
                <c:pt idx="18">
                  <c:v>15.288125136312786</c:v>
                </c:pt>
                <c:pt idx="19">
                  <c:v>15.279025227811713</c:v>
                </c:pt>
                <c:pt idx="20">
                  <c:v>15.269925319310641</c:v>
                </c:pt>
                <c:pt idx="21">
                  <c:v>15.26082541080957</c:v>
                </c:pt>
                <c:pt idx="22">
                  <c:v>15.251725502308492</c:v>
                </c:pt>
                <c:pt idx="23">
                  <c:v>15.242625593807423</c:v>
                </c:pt>
                <c:pt idx="24">
                  <c:v>15.233525685306351</c:v>
                </c:pt>
                <c:pt idx="25">
                  <c:v>15.22442577680528</c:v>
                </c:pt>
                <c:pt idx="26">
                  <c:v>15.215325868304205</c:v>
                </c:pt>
                <c:pt idx="27">
                  <c:v>15.206225959803135</c:v>
                </c:pt>
                <c:pt idx="28">
                  <c:v>15.197126051302064</c:v>
                </c:pt>
                <c:pt idx="29">
                  <c:v>15.188026142800988</c:v>
                </c:pt>
                <c:pt idx="30">
                  <c:v>15.178926234299917</c:v>
                </c:pt>
                <c:pt idx="31">
                  <c:v>15.169826325798844</c:v>
                </c:pt>
                <c:pt idx="32">
                  <c:v>15.160726417297772</c:v>
                </c:pt>
                <c:pt idx="33">
                  <c:v>15.151626508796701</c:v>
                </c:pt>
                <c:pt idx="34">
                  <c:v>15.142526600295628</c:v>
                </c:pt>
                <c:pt idx="35">
                  <c:v>15.133426691794556</c:v>
                </c:pt>
                <c:pt idx="36">
                  <c:v>15.124326783293483</c:v>
                </c:pt>
                <c:pt idx="37">
                  <c:v>15.115226874792411</c:v>
                </c:pt>
                <c:pt idx="38">
                  <c:v>15.106126966291338</c:v>
                </c:pt>
                <c:pt idx="39">
                  <c:v>15.097027057790266</c:v>
                </c:pt>
                <c:pt idx="40">
                  <c:v>15.087927149289193</c:v>
                </c:pt>
                <c:pt idx="41">
                  <c:v>15.078827240788124</c:v>
                </c:pt>
                <c:pt idx="42">
                  <c:v>15.069727332287048</c:v>
                </c:pt>
                <c:pt idx="43">
                  <c:v>15.060627423785977</c:v>
                </c:pt>
                <c:pt idx="44">
                  <c:v>15.051527515284905</c:v>
                </c:pt>
                <c:pt idx="45">
                  <c:v>15.04242760678383</c:v>
                </c:pt>
                <c:pt idx="46">
                  <c:v>15.033327698282758</c:v>
                </c:pt>
                <c:pt idx="47">
                  <c:v>15.024227789781687</c:v>
                </c:pt>
                <c:pt idx="48">
                  <c:v>15.015127881280616</c:v>
                </c:pt>
                <c:pt idx="49">
                  <c:v>15.00602797277954</c:v>
                </c:pt>
                <c:pt idx="50">
                  <c:v>14.996928064278471</c:v>
                </c:pt>
                <c:pt idx="51">
                  <c:v>14.987828155777398</c:v>
                </c:pt>
                <c:pt idx="52">
                  <c:v>14.978728247276324</c:v>
                </c:pt>
                <c:pt idx="53">
                  <c:v>14.969628338775253</c:v>
                </c:pt>
                <c:pt idx="54">
                  <c:v>14.960528430274181</c:v>
                </c:pt>
                <c:pt idx="55">
                  <c:v>14.951428521773108</c:v>
                </c:pt>
                <c:pt idx="56">
                  <c:v>14.942328613272034</c:v>
                </c:pt>
                <c:pt idx="57">
                  <c:v>14.933228704770965</c:v>
                </c:pt>
                <c:pt idx="58">
                  <c:v>14.924128796269892</c:v>
                </c:pt>
                <c:pt idx="59">
                  <c:v>14.915028887768816</c:v>
                </c:pt>
                <c:pt idx="60">
                  <c:v>14.905928979267745</c:v>
                </c:pt>
                <c:pt idx="61">
                  <c:v>14.896829070766676</c:v>
                </c:pt>
                <c:pt idx="62">
                  <c:v>14.887729162265602</c:v>
                </c:pt>
                <c:pt idx="63">
                  <c:v>14.878629253764529</c:v>
                </c:pt>
                <c:pt idx="64">
                  <c:v>14.869529345263457</c:v>
                </c:pt>
                <c:pt idx="65">
                  <c:v>14.860429436762384</c:v>
                </c:pt>
                <c:pt idx="66">
                  <c:v>14.851329528261314</c:v>
                </c:pt>
                <c:pt idx="67">
                  <c:v>14.842229619760241</c:v>
                </c:pt>
                <c:pt idx="68">
                  <c:v>14.833129711259167</c:v>
                </c:pt>
                <c:pt idx="69">
                  <c:v>14.824029802758096</c:v>
                </c:pt>
                <c:pt idx="70">
                  <c:v>14.814929894257025</c:v>
                </c:pt>
                <c:pt idx="71">
                  <c:v>14.805829985755951</c:v>
                </c:pt>
                <c:pt idx="72">
                  <c:v>14.796730077254878</c:v>
                </c:pt>
                <c:pt idx="73">
                  <c:v>14.787630168753807</c:v>
                </c:pt>
                <c:pt idx="74">
                  <c:v>14.778530260252735</c:v>
                </c:pt>
                <c:pt idx="75">
                  <c:v>14.769430351751662</c:v>
                </c:pt>
                <c:pt idx="76">
                  <c:v>14.760330443250592</c:v>
                </c:pt>
                <c:pt idx="77">
                  <c:v>14.751230534749517</c:v>
                </c:pt>
                <c:pt idx="78">
                  <c:v>14.742130626248443</c:v>
                </c:pt>
                <c:pt idx="79">
                  <c:v>14.733030717747372</c:v>
                </c:pt>
                <c:pt idx="80">
                  <c:v>14.723930809246301</c:v>
                </c:pt>
                <c:pt idx="81">
                  <c:v>14.71483090074523</c:v>
                </c:pt>
                <c:pt idx="82">
                  <c:v>14.705730992244156</c:v>
                </c:pt>
                <c:pt idx="83">
                  <c:v>14.696631083743084</c:v>
                </c:pt>
                <c:pt idx="84">
                  <c:v>14.687531175242013</c:v>
                </c:pt>
                <c:pt idx="85">
                  <c:v>14.678431266740938</c:v>
                </c:pt>
                <c:pt idx="86">
                  <c:v>14.669331358239866</c:v>
                </c:pt>
                <c:pt idx="87">
                  <c:v>14.660231449738793</c:v>
                </c:pt>
                <c:pt idx="88">
                  <c:v>14.651131541237723</c:v>
                </c:pt>
                <c:pt idx="89">
                  <c:v>14.642031632736648</c:v>
                </c:pt>
                <c:pt idx="90">
                  <c:v>14.632931724235577</c:v>
                </c:pt>
                <c:pt idx="91">
                  <c:v>14.623831815734507</c:v>
                </c:pt>
                <c:pt idx="92">
                  <c:v>14.614731907233432</c:v>
                </c:pt>
                <c:pt idx="93">
                  <c:v>14.60563199873236</c:v>
                </c:pt>
                <c:pt idx="94">
                  <c:v>14.596532090231284</c:v>
                </c:pt>
                <c:pt idx="95">
                  <c:v>14.587432181730215</c:v>
                </c:pt>
                <c:pt idx="96">
                  <c:v>14.578332273229144</c:v>
                </c:pt>
                <c:pt idx="97">
                  <c:v>14.569232364728075</c:v>
                </c:pt>
                <c:pt idx="98">
                  <c:v>14.560132456226999</c:v>
                </c:pt>
                <c:pt idx="99">
                  <c:v>14.551032547725926</c:v>
                </c:pt>
                <c:pt idx="100">
                  <c:v>14.541932639224854</c:v>
                </c:pt>
                <c:pt idx="101">
                  <c:v>14.532832730723783</c:v>
                </c:pt>
                <c:pt idx="102">
                  <c:v>14.52373282222271</c:v>
                </c:pt>
                <c:pt idx="103">
                  <c:v>14.514632913721636</c:v>
                </c:pt>
                <c:pt idx="104">
                  <c:v>14.505533005220563</c:v>
                </c:pt>
                <c:pt idx="105">
                  <c:v>14.496433096719493</c:v>
                </c:pt>
                <c:pt idx="106">
                  <c:v>14.487333188218422</c:v>
                </c:pt>
                <c:pt idx="107">
                  <c:v>14.478233279717347</c:v>
                </c:pt>
                <c:pt idx="108">
                  <c:v>14.469133371216277</c:v>
                </c:pt>
                <c:pt idx="109">
                  <c:v>14.460033462715204</c:v>
                </c:pt>
                <c:pt idx="110">
                  <c:v>14.450933554214132</c:v>
                </c:pt>
                <c:pt idx="111">
                  <c:v>14.441833645713059</c:v>
                </c:pt>
                <c:pt idx="112">
                  <c:v>14.432733737211988</c:v>
                </c:pt>
                <c:pt idx="113">
                  <c:v>14.423633828710914</c:v>
                </c:pt>
                <c:pt idx="114">
                  <c:v>14.414533920209841</c:v>
                </c:pt>
                <c:pt idx="115">
                  <c:v>14.40543401170877</c:v>
                </c:pt>
                <c:pt idx="116">
                  <c:v>14.396334103207696</c:v>
                </c:pt>
                <c:pt idx="117">
                  <c:v>14.387234194706622</c:v>
                </c:pt>
                <c:pt idx="118">
                  <c:v>14.378134286205551</c:v>
                </c:pt>
                <c:pt idx="119">
                  <c:v>14.369034377704478</c:v>
                </c:pt>
                <c:pt idx="120">
                  <c:v>14.359934469203409</c:v>
                </c:pt>
                <c:pt idx="121">
                  <c:v>14.350834560702333</c:v>
                </c:pt>
                <c:pt idx="122">
                  <c:v>14.341734652201263</c:v>
                </c:pt>
                <c:pt idx="123">
                  <c:v>14.33263474370019</c:v>
                </c:pt>
                <c:pt idx="124">
                  <c:v>14.323534835199114</c:v>
                </c:pt>
                <c:pt idx="125">
                  <c:v>14.314434926698043</c:v>
                </c:pt>
                <c:pt idx="126">
                  <c:v>14.305335018196972</c:v>
                </c:pt>
                <c:pt idx="127">
                  <c:v>14.2962351096959</c:v>
                </c:pt>
                <c:pt idx="128">
                  <c:v>14.287135201194827</c:v>
                </c:pt>
                <c:pt idx="129">
                  <c:v>14.278035292693756</c:v>
                </c:pt>
                <c:pt idx="130">
                  <c:v>14.268935384192684</c:v>
                </c:pt>
                <c:pt idx="131">
                  <c:v>14.259835475691611</c:v>
                </c:pt>
                <c:pt idx="132">
                  <c:v>14.250735567190537</c:v>
                </c:pt>
                <c:pt idx="133">
                  <c:v>14.241635658689466</c:v>
                </c:pt>
                <c:pt idx="134">
                  <c:v>14.232535750188394</c:v>
                </c:pt>
                <c:pt idx="135">
                  <c:v>14.223435841687321</c:v>
                </c:pt>
                <c:pt idx="136">
                  <c:v>14.21433593318625</c:v>
                </c:pt>
                <c:pt idx="137">
                  <c:v>14.205236024685178</c:v>
                </c:pt>
                <c:pt idx="138">
                  <c:v>14.196136116184105</c:v>
                </c:pt>
                <c:pt idx="139">
                  <c:v>14.187036207683033</c:v>
                </c:pt>
                <c:pt idx="140">
                  <c:v>14.177936299181958</c:v>
                </c:pt>
                <c:pt idx="141">
                  <c:v>14.168836390680887</c:v>
                </c:pt>
                <c:pt idx="142">
                  <c:v>14.159736482179815</c:v>
                </c:pt>
                <c:pt idx="143">
                  <c:v>14.150636573678741</c:v>
                </c:pt>
                <c:pt idx="144">
                  <c:v>14.141536665177671</c:v>
                </c:pt>
                <c:pt idx="145">
                  <c:v>14.132436756676597</c:v>
                </c:pt>
                <c:pt idx="146">
                  <c:v>14.123336848175525</c:v>
                </c:pt>
                <c:pt idx="147">
                  <c:v>14.114236939674454</c:v>
                </c:pt>
                <c:pt idx="148">
                  <c:v>14.105137031173383</c:v>
                </c:pt>
                <c:pt idx="149">
                  <c:v>14.09603712267231</c:v>
                </c:pt>
                <c:pt idx="150">
                  <c:v>14.086937214171238</c:v>
                </c:pt>
                <c:pt idx="151">
                  <c:v>14.077837305670164</c:v>
                </c:pt>
                <c:pt idx="152">
                  <c:v>14.068737397169093</c:v>
                </c:pt>
                <c:pt idx="153">
                  <c:v>14.05963748866802</c:v>
                </c:pt>
                <c:pt idx="154">
                  <c:v>14.050537580166948</c:v>
                </c:pt>
                <c:pt idx="155">
                  <c:v>14.041437671665875</c:v>
                </c:pt>
                <c:pt idx="156">
                  <c:v>14.032337763164803</c:v>
                </c:pt>
                <c:pt idx="157">
                  <c:v>14.02323785466373</c:v>
                </c:pt>
                <c:pt idx="158">
                  <c:v>14.014137946162657</c:v>
                </c:pt>
                <c:pt idx="159">
                  <c:v>14.005038037661587</c:v>
                </c:pt>
                <c:pt idx="160">
                  <c:v>13.995938129160514</c:v>
                </c:pt>
                <c:pt idx="161">
                  <c:v>13.986838220659441</c:v>
                </c:pt>
                <c:pt idx="162">
                  <c:v>13.977738312158367</c:v>
                </c:pt>
                <c:pt idx="163">
                  <c:v>13.968638403657298</c:v>
                </c:pt>
                <c:pt idx="164">
                  <c:v>13.959538495156222</c:v>
                </c:pt>
                <c:pt idx="165">
                  <c:v>13.950438586655151</c:v>
                </c:pt>
                <c:pt idx="166">
                  <c:v>13.941338678154079</c:v>
                </c:pt>
                <c:pt idx="167">
                  <c:v>13.932238769653004</c:v>
                </c:pt>
                <c:pt idx="168">
                  <c:v>13.923138861151935</c:v>
                </c:pt>
                <c:pt idx="169">
                  <c:v>13.914038952650863</c:v>
                </c:pt>
                <c:pt idx="170">
                  <c:v>13.90493904414979</c:v>
                </c:pt>
                <c:pt idx="171">
                  <c:v>13.895839135648718</c:v>
                </c:pt>
                <c:pt idx="172">
                  <c:v>13.886739227147645</c:v>
                </c:pt>
                <c:pt idx="173">
                  <c:v>13.877639318646574</c:v>
                </c:pt>
                <c:pt idx="174">
                  <c:v>13.868539410145498</c:v>
                </c:pt>
                <c:pt idx="175">
                  <c:v>13.859439501644429</c:v>
                </c:pt>
                <c:pt idx="176">
                  <c:v>13.850339593143355</c:v>
                </c:pt>
                <c:pt idx="177">
                  <c:v>13.841239684642284</c:v>
                </c:pt>
                <c:pt idx="178">
                  <c:v>13.832139776141211</c:v>
                </c:pt>
                <c:pt idx="179">
                  <c:v>13.823039867640137</c:v>
                </c:pt>
                <c:pt idx="180">
                  <c:v>13.813939959139065</c:v>
                </c:pt>
                <c:pt idx="181">
                  <c:v>13.804840050637994</c:v>
                </c:pt>
                <c:pt idx="182">
                  <c:v>13.795740142136921</c:v>
                </c:pt>
                <c:pt idx="183">
                  <c:v>13.786640233635849</c:v>
                </c:pt>
                <c:pt idx="184">
                  <c:v>13.77754032513478</c:v>
                </c:pt>
                <c:pt idx="185">
                  <c:v>13.768440416633705</c:v>
                </c:pt>
                <c:pt idx="186">
                  <c:v>13.759340508132633</c:v>
                </c:pt>
                <c:pt idx="187">
                  <c:v>13.75024059963156</c:v>
                </c:pt>
                <c:pt idx="188">
                  <c:v>13.741140691130489</c:v>
                </c:pt>
                <c:pt idx="189">
                  <c:v>13.732040782629417</c:v>
                </c:pt>
                <c:pt idx="190">
                  <c:v>13.722940874128341</c:v>
                </c:pt>
                <c:pt idx="191">
                  <c:v>13.713840965627272</c:v>
                </c:pt>
                <c:pt idx="192">
                  <c:v>13.704741057126197</c:v>
                </c:pt>
                <c:pt idx="193">
                  <c:v>13.695641148625127</c:v>
                </c:pt>
                <c:pt idx="194">
                  <c:v>13.686541240124054</c:v>
                </c:pt>
                <c:pt idx="195">
                  <c:v>13.677441331622983</c:v>
                </c:pt>
                <c:pt idx="196">
                  <c:v>13.668341423121909</c:v>
                </c:pt>
                <c:pt idx="197">
                  <c:v>13.659241514620836</c:v>
                </c:pt>
                <c:pt idx="198">
                  <c:v>13.650141606119764</c:v>
                </c:pt>
                <c:pt idx="199">
                  <c:v>13.641041697618691</c:v>
                </c:pt>
                <c:pt idx="200">
                  <c:v>13.631941789117619</c:v>
                </c:pt>
                <c:pt idx="201">
                  <c:v>13.62284188061655</c:v>
                </c:pt>
                <c:pt idx="202">
                  <c:v>13.613741972115474</c:v>
                </c:pt>
                <c:pt idx="203">
                  <c:v>13.604642063614403</c:v>
                </c:pt>
                <c:pt idx="204">
                  <c:v>13.59554215511333</c:v>
                </c:pt>
                <c:pt idx="205">
                  <c:v>13.586442246612256</c:v>
                </c:pt>
                <c:pt idx="206">
                  <c:v>13.577342338111185</c:v>
                </c:pt>
                <c:pt idx="207">
                  <c:v>13.568242429610114</c:v>
                </c:pt>
                <c:pt idx="208">
                  <c:v>13.55914252110904</c:v>
                </c:pt>
                <c:pt idx="209">
                  <c:v>13.550042612607969</c:v>
                </c:pt>
                <c:pt idx="210">
                  <c:v>13.540942704106897</c:v>
                </c:pt>
                <c:pt idx="211">
                  <c:v>13.531842795605824</c:v>
                </c:pt>
                <c:pt idx="212">
                  <c:v>13.522742887104751</c:v>
                </c:pt>
                <c:pt idx="213">
                  <c:v>13.513642978603681</c:v>
                </c:pt>
                <c:pt idx="214">
                  <c:v>13.504543070102606</c:v>
                </c:pt>
                <c:pt idx="215">
                  <c:v>13.495443161601536</c:v>
                </c:pt>
                <c:pt idx="216">
                  <c:v>13.486343253100465</c:v>
                </c:pt>
                <c:pt idx="217">
                  <c:v>13.477243344599389</c:v>
                </c:pt>
                <c:pt idx="218">
                  <c:v>13.46814343609832</c:v>
                </c:pt>
                <c:pt idx="219">
                  <c:v>13.459043527597245</c:v>
                </c:pt>
                <c:pt idx="220">
                  <c:v>13.449943619096175</c:v>
                </c:pt>
                <c:pt idx="221">
                  <c:v>13.4408437105951</c:v>
                </c:pt>
                <c:pt idx="222">
                  <c:v>13.431743802094029</c:v>
                </c:pt>
                <c:pt idx="223">
                  <c:v>13.422643893592957</c:v>
                </c:pt>
                <c:pt idx="224">
                  <c:v>13.413543985091884</c:v>
                </c:pt>
                <c:pt idx="225">
                  <c:v>13.404444076590812</c:v>
                </c:pt>
                <c:pt idx="226">
                  <c:v>13.395344168089739</c:v>
                </c:pt>
                <c:pt idx="227">
                  <c:v>13.386244259588665</c:v>
                </c:pt>
                <c:pt idx="228">
                  <c:v>13.377144351087594</c:v>
                </c:pt>
                <c:pt idx="229">
                  <c:v>13.368044442586523</c:v>
                </c:pt>
                <c:pt idx="230">
                  <c:v>13.358944534085449</c:v>
                </c:pt>
                <c:pt idx="231">
                  <c:v>13.349844625584376</c:v>
                </c:pt>
                <c:pt idx="232">
                  <c:v>13.340744717083304</c:v>
                </c:pt>
                <c:pt idx="233">
                  <c:v>13.331644808582233</c:v>
                </c:pt>
                <c:pt idx="234">
                  <c:v>13.322544900081162</c:v>
                </c:pt>
                <c:pt idx="235">
                  <c:v>13.313444991580088</c:v>
                </c:pt>
                <c:pt idx="236">
                  <c:v>13.304345083079017</c:v>
                </c:pt>
                <c:pt idx="237">
                  <c:v>13.295245174577945</c:v>
                </c:pt>
                <c:pt idx="238">
                  <c:v>13.286145266076872</c:v>
                </c:pt>
                <c:pt idx="239">
                  <c:v>13.277045357575798</c:v>
                </c:pt>
                <c:pt idx="240">
                  <c:v>13.267945449074725</c:v>
                </c:pt>
                <c:pt idx="241">
                  <c:v>13.258845540573656</c:v>
                </c:pt>
                <c:pt idx="242">
                  <c:v>13.249745632072582</c:v>
                </c:pt>
                <c:pt idx="243">
                  <c:v>13.240645723571509</c:v>
                </c:pt>
                <c:pt idx="244">
                  <c:v>13.231545815070437</c:v>
                </c:pt>
                <c:pt idx="245">
                  <c:v>13.222445906569366</c:v>
                </c:pt>
                <c:pt idx="246">
                  <c:v>13.213345998068291</c:v>
                </c:pt>
                <c:pt idx="247">
                  <c:v>13.204246089567221</c:v>
                </c:pt>
                <c:pt idx="248">
                  <c:v>13.195146181066146</c:v>
                </c:pt>
                <c:pt idx="249">
                  <c:v>13.186046272565074</c:v>
                </c:pt>
                <c:pt idx="250">
                  <c:v>13.176946364064003</c:v>
                </c:pt>
                <c:pt idx="251">
                  <c:v>13.16784645556293</c:v>
                </c:pt>
                <c:pt idx="252">
                  <c:v>13.158746547061858</c:v>
                </c:pt>
                <c:pt idx="253">
                  <c:v>13.149646638560785</c:v>
                </c:pt>
                <c:pt idx="254">
                  <c:v>13.140546730059715</c:v>
                </c:pt>
                <c:pt idx="255">
                  <c:v>13.13144682155864</c:v>
                </c:pt>
                <c:pt idx="256">
                  <c:v>13.122346913057569</c:v>
                </c:pt>
                <c:pt idx="257">
                  <c:v>13.113247004556497</c:v>
                </c:pt>
                <c:pt idx="258">
                  <c:v>13.104147096055424</c:v>
                </c:pt>
                <c:pt idx="259">
                  <c:v>13.095047187554352</c:v>
                </c:pt>
                <c:pt idx="260">
                  <c:v>13.085947279053279</c:v>
                </c:pt>
                <c:pt idx="261">
                  <c:v>13.076847370552208</c:v>
                </c:pt>
                <c:pt idx="262">
                  <c:v>13.067747462051132</c:v>
                </c:pt>
                <c:pt idx="263">
                  <c:v>13.058647553550063</c:v>
                </c:pt>
                <c:pt idx="264">
                  <c:v>13.049547645048989</c:v>
                </c:pt>
                <c:pt idx="265">
                  <c:v>13.040447736547918</c:v>
                </c:pt>
                <c:pt idx="266">
                  <c:v>13.031347828046847</c:v>
                </c:pt>
                <c:pt idx="267">
                  <c:v>13.022247919545773</c:v>
                </c:pt>
                <c:pt idx="268">
                  <c:v>13.0131480110447</c:v>
                </c:pt>
                <c:pt idx="269">
                  <c:v>13.004048102543628</c:v>
                </c:pt>
                <c:pt idx="270">
                  <c:v>12.994948194042559</c:v>
                </c:pt>
                <c:pt idx="271">
                  <c:v>12.985848285541481</c:v>
                </c:pt>
                <c:pt idx="272">
                  <c:v>12.976748377040412</c:v>
                </c:pt>
                <c:pt idx="273">
                  <c:v>12.967648468539339</c:v>
                </c:pt>
                <c:pt idx="274">
                  <c:v>12.958548560038267</c:v>
                </c:pt>
                <c:pt idx="275">
                  <c:v>12.949448651537194</c:v>
                </c:pt>
                <c:pt idx="276">
                  <c:v>12.940348743036122</c:v>
                </c:pt>
                <c:pt idx="277">
                  <c:v>12.931248834535051</c:v>
                </c:pt>
                <c:pt idx="278">
                  <c:v>12.922148926033977</c:v>
                </c:pt>
                <c:pt idx="279">
                  <c:v>12.913049017532906</c:v>
                </c:pt>
                <c:pt idx="280">
                  <c:v>12.903949109031831</c:v>
                </c:pt>
                <c:pt idx="281">
                  <c:v>12.894849200530761</c:v>
                </c:pt>
                <c:pt idx="282">
                  <c:v>12.885749292029688</c:v>
                </c:pt>
                <c:pt idx="283">
                  <c:v>12.876649383528616</c:v>
                </c:pt>
                <c:pt idx="284">
                  <c:v>12.867549475027543</c:v>
                </c:pt>
                <c:pt idx="285">
                  <c:v>12.85844956652647</c:v>
                </c:pt>
                <c:pt idx="286">
                  <c:v>12.8493496580254</c:v>
                </c:pt>
                <c:pt idx="287">
                  <c:v>12.840249749524325</c:v>
                </c:pt>
                <c:pt idx="288">
                  <c:v>12.831149841023255</c:v>
                </c:pt>
                <c:pt idx="289">
                  <c:v>12.822049932522182</c:v>
                </c:pt>
                <c:pt idx="290">
                  <c:v>12.812950024021109</c:v>
                </c:pt>
                <c:pt idx="291">
                  <c:v>12.803850115520037</c:v>
                </c:pt>
                <c:pt idx="292">
                  <c:v>12.794750207018966</c:v>
                </c:pt>
                <c:pt idx="293">
                  <c:v>12.785650298517893</c:v>
                </c:pt>
                <c:pt idx="294">
                  <c:v>12.776550390016819</c:v>
                </c:pt>
                <c:pt idx="295">
                  <c:v>12.767450481515748</c:v>
                </c:pt>
                <c:pt idx="296">
                  <c:v>12.758350573014674</c:v>
                </c:pt>
                <c:pt idx="297">
                  <c:v>12.749250664513605</c:v>
                </c:pt>
                <c:pt idx="298">
                  <c:v>12.740150756012531</c:v>
                </c:pt>
                <c:pt idx="299">
                  <c:v>12.73105084751146</c:v>
                </c:pt>
                <c:pt idx="300">
                  <c:v>12.721950939010386</c:v>
                </c:pt>
                <c:pt idx="301">
                  <c:v>12.712851030509315</c:v>
                </c:pt>
                <c:pt idx="302">
                  <c:v>12.703751122008242</c:v>
                </c:pt>
                <c:pt idx="303">
                  <c:v>12.694651213507168</c:v>
                </c:pt>
                <c:pt idx="304">
                  <c:v>12.685551305006099</c:v>
                </c:pt>
                <c:pt idx="305">
                  <c:v>12.676451396505023</c:v>
                </c:pt>
                <c:pt idx="306">
                  <c:v>12.667351488003952</c:v>
                </c:pt>
                <c:pt idx="307">
                  <c:v>12.658251579502879</c:v>
                </c:pt>
                <c:pt idx="308">
                  <c:v>12.649151671001807</c:v>
                </c:pt>
                <c:pt idx="309">
                  <c:v>12.640051762500736</c:v>
                </c:pt>
                <c:pt idx="310">
                  <c:v>12.630951853999662</c:v>
                </c:pt>
                <c:pt idx="311">
                  <c:v>12.621851945498591</c:v>
                </c:pt>
                <c:pt idx="312">
                  <c:v>12.612752036997518</c:v>
                </c:pt>
                <c:pt idx="313">
                  <c:v>12.603652128496446</c:v>
                </c:pt>
                <c:pt idx="314">
                  <c:v>12.594552219995371</c:v>
                </c:pt>
                <c:pt idx="315">
                  <c:v>12.585452311494299</c:v>
                </c:pt>
                <c:pt idx="316">
                  <c:v>12.576352402993228</c:v>
                </c:pt>
                <c:pt idx="317">
                  <c:v>12.567252494492156</c:v>
                </c:pt>
                <c:pt idx="318">
                  <c:v>12.558152585991083</c:v>
                </c:pt>
                <c:pt idx="319">
                  <c:v>12.549052677490012</c:v>
                </c:pt>
                <c:pt idx="320">
                  <c:v>12.53995276898894</c:v>
                </c:pt>
                <c:pt idx="321">
                  <c:v>12.530852860487869</c:v>
                </c:pt>
                <c:pt idx="322">
                  <c:v>12.521752951986796</c:v>
                </c:pt>
                <c:pt idx="323">
                  <c:v>12.512653043485722</c:v>
                </c:pt>
                <c:pt idx="324">
                  <c:v>12.503553134984649</c:v>
                </c:pt>
                <c:pt idx="325">
                  <c:v>12.49445322648358</c:v>
                </c:pt>
                <c:pt idx="326">
                  <c:v>12.485353317982504</c:v>
                </c:pt>
                <c:pt idx="327">
                  <c:v>12.476253409481433</c:v>
                </c:pt>
                <c:pt idx="328">
                  <c:v>12.467153500980359</c:v>
                </c:pt>
                <c:pt idx="329">
                  <c:v>12.458053592479288</c:v>
                </c:pt>
                <c:pt idx="330">
                  <c:v>12.448953683978216</c:v>
                </c:pt>
                <c:pt idx="331">
                  <c:v>12.439853775477141</c:v>
                </c:pt>
                <c:pt idx="332">
                  <c:v>12.430753866976072</c:v>
                </c:pt>
                <c:pt idx="333">
                  <c:v>12.421653958475</c:v>
                </c:pt>
                <c:pt idx="334">
                  <c:v>12.412554049973927</c:v>
                </c:pt>
                <c:pt idx="335">
                  <c:v>12.403454141472853</c:v>
                </c:pt>
                <c:pt idx="336">
                  <c:v>12.39435423297178</c:v>
                </c:pt>
                <c:pt idx="337">
                  <c:v>12.38525432447071</c:v>
                </c:pt>
                <c:pt idx="338">
                  <c:v>12.376154415969637</c:v>
                </c:pt>
                <c:pt idx="339">
                  <c:v>12.367054507468566</c:v>
                </c:pt>
                <c:pt idx="340">
                  <c:v>12.35795459896749</c:v>
                </c:pt>
                <c:pt idx="341">
                  <c:v>12.348854690466421</c:v>
                </c:pt>
                <c:pt idx="342">
                  <c:v>12.339754781965347</c:v>
                </c:pt>
                <c:pt idx="343">
                  <c:v>12.330654873464276</c:v>
                </c:pt>
                <c:pt idx="344">
                  <c:v>12.321554964963203</c:v>
                </c:pt>
                <c:pt idx="345">
                  <c:v>12.312455056462131</c:v>
                </c:pt>
                <c:pt idx="346">
                  <c:v>12.303355147961057</c:v>
                </c:pt>
                <c:pt idx="347">
                  <c:v>12.294255239459986</c:v>
                </c:pt>
                <c:pt idx="348">
                  <c:v>12.285155330958913</c:v>
                </c:pt>
                <c:pt idx="349">
                  <c:v>12.276055422457841</c:v>
                </c:pt>
                <c:pt idx="350">
                  <c:v>12.26695551395677</c:v>
                </c:pt>
                <c:pt idx="351">
                  <c:v>12.257855605455697</c:v>
                </c:pt>
                <c:pt idx="352">
                  <c:v>12.248755696954625</c:v>
                </c:pt>
                <c:pt idx="353">
                  <c:v>12.239655788453552</c:v>
                </c:pt>
                <c:pt idx="354">
                  <c:v>12.23055587995248</c:v>
                </c:pt>
                <c:pt idx="355">
                  <c:v>12.221455971451407</c:v>
                </c:pt>
                <c:pt idx="356">
                  <c:v>12.212356062950334</c:v>
                </c:pt>
                <c:pt idx="357">
                  <c:v>12.203256154449262</c:v>
                </c:pt>
                <c:pt idx="358">
                  <c:v>12.194156245948189</c:v>
                </c:pt>
                <c:pt idx="359">
                  <c:v>12.185056337447119</c:v>
                </c:pt>
                <c:pt idx="360">
                  <c:v>12.175956428946046</c:v>
                </c:pt>
                <c:pt idx="361">
                  <c:v>12.166856520444973</c:v>
                </c:pt>
                <c:pt idx="362">
                  <c:v>12.157756611943901</c:v>
                </c:pt>
                <c:pt idx="363">
                  <c:v>12.148656703442828</c:v>
                </c:pt>
                <c:pt idx="364">
                  <c:v>12.139556794941759</c:v>
                </c:pt>
                <c:pt idx="365">
                  <c:v>12.130456886440683</c:v>
                </c:pt>
                <c:pt idx="366">
                  <c:v>12.121356977939611</c:v>
                </c:pt>
                <c:pt idx="367">
                  <c:v>12.112257069438538</c:v>
                </c:pt>
                <c:pt idx="368">
                  <c:v>12.103157160937467</c:v>
                </c:pt>
                <c:pt idx="369">
                  <c:v>12.094057252436393</c:v>
                </c:pt>
                <c:pt idx="370">
                  <c:v>12.084957343935322</c:v>
                </c:pt>
                <c:pt idx="371">
                  <c:v>12.07585743543425</c:v>
                </c:pt>
                <c:pt idx="372">
                  <c:v>12.066757526933175</c:v>
                </c:pt>
                <c:pt idx="373">
                  <c:v>12.057657618432108</c:v>
                </c:pt>
                <c:pt idx="374">
                  <c:v>12.048557709931032</c:v>
                </c:pt>
                <c:pt idx="375">
                  <c:v>12.039457801429961</c:v>
                </c:pt>
                <c:pt idx="376">
                  <c:v>12.030357892928887</c:v>
                </c:pt>
                <c:pt idx="377">
                  <c:v>12.021257984427814</c:v>
                </c:pt>
                <c:pt idx="378">
                  <c:v>12.012158075926743</c:v>
                </c:pt>
                <c:pt idx="379">
                  <c:v>12.003058167425671</c:v>
                </c:pt>
                <c:pt idx="380">
                  <c:v>11.9939582589246</c:v>
                </c:pt>
                <c:pt idx="381">
                  <c:v>11.984858350423526</c:v>
                </c:pt>
                <c:pt idx="382">
                  <c:v>11.975758441922455</c:v>
                </c:pt>
                <c:pt idx="383">
                  <c:v>11.966658533421381</c:v>
                </c:pt>
                <c:pt idx="384">
                  <c:v>11.95755862492031</c:v>
                </c:pt>
                <c:pt idx="385">
                  <c:v>11.948458716419237</c:v>
                </c:pt>
                <c:pt idx="386">
                  <c:v>11.939358807918167</c:v>
                </c:pt>
                <c:pt idx="387">
                  <c:v>11.930258899417092</c:v>
                </c:pt>
                <c:pt idx="388">
                  <c:v>11.92115899091602</c:v>
                </c:pt>
                <c:pt idx="389">
                  <c:v>11.912059082414949</c:v>
                </c:pt>
                <c:pt idx="390">
                  <c:v>11.902959173913874</c:v>
                </c:pt>
                <c:pt idx="391">
                  <c:v>11.893859265412802</c:v>
                </c:pt>
                <c:pt idx="392">
                  <c:v>11.884759356911731</c:v>
                </c:pt>
                <c:pt idx="393">
                  <c:v>11.875659448410659</c:v>
                </c:pt>
                <c:pt idx="394">
                  <c:v>11.866559539909584</c:v>
                </c:pt>
                <c:pt idx="395">
                  <c:v>11.857459631408513</c:v>
                </c:pt>
                <c:pt idx="396">
                  <c:v>11.848359722907443</c:v>
                </c:pt>
                <c:pt idx="397">
                  <c:v>11.839259814406368</c:v>
                </c:pt>
                <c:pt idx="398">
                  <c:v>11.830159905905298</c:v>
                </c:pt>
                <c:pt idx="399">
                  <c:v>11.821059997404225</c:v>
                </c:pt>
                <c:pt idx="400">
                  <c:v>11.811960088903152</c:v>
                </c:pt>
                <c:pt idx="401">
                  <c:v>11.802860180402078</c:v>
                </c:pt>
                <c:pt idx="402">
                  <c:v>11.793760271901009</c:v>
                </c:pt>
                <c:pt idx="403">
                  <c:v>11.784660363399933</c:v>
                </c:pt>
                <c:pt idx="404">
                  <c:v>11.775560454898862</c:v>
                </c:pt>
                <c:pt idx="405">
                  <c:v>11.76646054639779</c:v>
                </c:pt>
                <c:pt idx="406">
                  <c:v>11.757360637896719</c:v>
                </c:pt>
                <c:pt idx="407">
                  <c:v>11.748260729395644</c:v>
                </c:pt>
                <c:pt idx="408">
                  <c:v>11.739160820894574</c:v>
                </c:pt>
                <c:pt idx="409">
                  <c:v>11.730060912393501</c:v>
                </c:pt>
                <c:pt idx="410">
                  <c:v>11.720961003892429</c:v>
                </c:pt>
                <c:pt idx="411">
                  <c:v>11.711861095391356</c:v>
                </c:pt>
                <c:pt idx="412">
                  <c:v>11.702761186890287</c:v>
                </c:pt>
                <c:pt idx="413">
                  <c:v>11.693661278389211</c:v>
                </c:pt>
                <c:pt idx="414">
                  <c:v>11.68456136988814</c:v>
                </c:pt>
                <c:pt idx="415">
                  <c:v>11.675461461387066</c:v>
                </c:pt>
                <c:pt idx="416">
                  <c:v>11.666361552885995</c:v>
                </c:pt>
                <c:pt idx="417">
                  <c:v>11.657261644384922</c:v>
                </c:pt>
                <c:pt idx="418">
                  <c:v>11.648161735883848</c:v>
                </c:pt>
                <c:pt idx="419">
                  <c:v>11.639061827382777</c:v>
                </c:pt>
                <c:pt idx="420">
                  <c:v>11.629961918881703</c:v>
                </c:pt>
                <c:pt idx="421">
                  <c:v>11.620862010380634</c:v>
                </c:pt>
                <c:pt idx="422">
                  <c:v>11.61176210187956</c:v>
                </c:pt>
                <c:pt idx="423">
                  <c:v>11.602662193378491</c:v>
                </c:pt>
                <c:pt idx="424">
                  <c:v>11.593562284877418</c:v>
                </c:pt>
                <c:pt idx="425">
                  <c:v>11.584462376376344</c:v>
                </c:pt>
                <c:pt idx="426">
                  <c:v>11.575362467875273</c:v>
                </c:pt>
                <c:pt idx="427">
                  <c:v>11.5662625593742</c:v>
                </c:pt>
                <c:pt idx="428">
                  <c:v>11.557162650873128</c:v>
                </c:pt>
                <c:pt idx="429">
                  <c:v>11.548062742372055</c:v>
                </c:pt>
                <c:pt idx="430">
                  <c:v>11.538962833870983</c:v>
                </c:pt>
                <c:pt idx="431">
                  <c:v>11.529862925369907</c:v>
                </c:pt>
                <c:pt idx="432">
                  <c:v>11.520763016868839</c:v>
                </c:pt>
                <c:pt idx="433">
                  <c:v>11.511663108367767</c:v>
                </c:pt>
                <c:pt idx="434">
                  <c:v>11.502563199866692</c:v>
                </c:pt>
                <c:pt idx="435">
                  <c:v>11.49346329136562</c:v>
                </c:pt>
                <c:pt idx="436">
                  <c:v>11.484363382864547</c:v>
                </c:pt>
                <c:pt idx="437">
                  <c:v>11.475263474363476</c:v>
                </c:pt>
                <c:pt idx="438">
                  <c:v>11.466163565862402</c:v>
                </c:pt>
                <c:pt idx="439">
                  <c:v>11.457063657361331</c:v>
                </c:pt>
                <c:pt idx="440">
                  <c:v>11.447963748860259</c:v>
                </c:pt>
                <c:pt idx="441">
                  <c:v>11.438863840359184</c:v>
                </c:pt>
                <c:pt idx="442">
                  <c:v>11.429763931858114</c:v>
                </c:pt>
                <c:pt idx="443">
                  <c:v>11.420664023357041</c:v>
                </c:pt>
                <c:pt idx="444">
                  <c:v>11.41156411485597</c:v>
                </c:pt>
                <c:pt idx="445">
                  <c:v>11.402464206354896</c:v>
                </c:pt>
                <c:pt idx="446">
                  <c:v>11.393364297853827</c:v>
                </c:pt>
                <c:pt idx="447">
                  <c:v>11.384264389352751</c:v>
                </c:pt>
                <c:pt idx="448">
                  <c:v>11.37516448085168</c:v>
                </c:pt>
                <c:pt idx="449">
                  <c:v>11.366064572350608</c:v>
                </c:pt>
                <c:pt idx="450">
                  <c:v>11.356964663849537</c:v>
                </c:pt>
                <c:pt idx="451">
                  <c:v>11.347864755348462</c:v>
                </c:pt>
                <c:pt idx="452">
                  <c:v>11.33876484684739</c:v>
                </c:pt>
                <c:pt idx="453">
                  <c:v>11.329664938346319</c:v>
                </c:pt>
                <c:pt idx="454">
                  <c:v>11.320565029845246</c:v>
                </c:pt>
                <c:pt idx="455">
                  <c:v>11.311465121344172</c:v>
                </c:pt>
                <c:pt idx="456">
                  <c:v>11.302365212843103</c:v>
                </c:pt>
                <c:pt idx="457">
                  <c:v>11.293265304342031</c:v>
                </c:pt>
                <c:pt idx="458">
                  <c:v>11.284165395840956</c:v>
                </c:pt>
                <c:pt idx="459">
                  <c:v>11.275065487339882</c:v>
                </c:pt>
                <c:pt idx="460">
                  <c:v>11.265965578838813</c:v>
                </c:pt>
                <c:pt idx="461">
                  <c:v>11.256865670337739</c:v>
                </c:pt>
                <c:pt idx="462">
                  <c:v>11.247765761836668</c:v>
                </c:pt>
                <c:pt idx="463">
                  <c:v>11.238665853335595</c:v>
                </c:pt>
                <c:pt idx="464">
                  <c:v>11.229565944834523</c:v>
                </c:pt>
                <c:pt idx="465">
                  <c:v>11.22046603633345</c:v>
                </c:pt>
                <c:pt idx="466">
                  <c:v>11.211366127832378</c:v>
                </c:pt>
                <c:pt idx="467">
                  <c:v>11.202266219331307</c:v>
                </c:pt>
                <c:pt idx="468">
                  <c:v>11.193166310830234</c:v>
                </c:pt>
                <c:pt idx="469">
                  <c:v>11.184066402329162</c:v>
                </c:pt>
                <c:pt idx="470">
                  <c:v>11.174966493828085</c:v>
                </c:pt>
                <c:pt idx="471">
                  <c:v>11.165866585327018</c:v>
                </c:pt>
                <c:pt idx="472">
                  <c:v>11.156766676825944</c:v>
                </c:pt>
                <c:pt idx="473">
                  <c:v>11.147666768324871</c:v>
                </c:pt>
                <c:pt idx="474">
                  <c:v>11.138566859823799</c:v>
                </c:pt>
                <c:pt idx="475">
                  <c:v>11.129466951322726</c:v>
                </c:pt>
                <c:pt idx="476">
                  <c:v>11.120367042821655</c:v>
                </c:pt>
                <c:pt idx="477">
                  <c:v>11.111267134320583</c:v>
                </c:pt>
                <c:pt idx="478">
                  <c:v>11.10216722581951</c:v>
                </c:pt>
                <c:pt idx="479">
                  <c:v>11.093067317318438</c:v>
                </c:pt>
                <c:pt idx="480">
                  <c:v>11.083967408817367</c:v>
                </c:pt>
                <c:pt idx="481">
                  <c:v>11.074867500316293</c:v>
                </c:pt>
                <c:pt idx="482">
                  <c:v>11.065767591815222</c:v>
                </c:pt>
                <c:pt idx="483">
                  <c:v>11.056667683314149</c:v>
                </c:pt>
                <c:pt idx="484">
                  <c:v>11.047567774813075</c:v>
                </c:pt>
                <c:pt idx="485">
                  <c:v>11.038467866312004</c:v>
                </c:pt>
                <c:pt idx="486">
                  <c:v>11.02936795781093</c:v>
                </c:pt>
                <c:pt idx="487">
                  <c:v>11.020268049309859</c:v>
                </c:pt>
                <c:pt idx="488">
                  <c:v>11.011168140808786</c:v>
                </c:pt>
                <c:pt idx="489">
                  <c:v>11.002068232307714</c:v>
                </c:pt>
                <c:pt idx="490">
                  <c:v>10.992968323806641</c:v>
                </c:pt>
                <c:pt idx="491">
                  <c:v>10.983868415305569</c:v>
                </c:pt>
                <c:pt idx="492">
                  <c:v>10.974768506804498</c:v>
                </c:pt>
                <c:pt idx="493">
                  <c:v>10.965668598303424</c:v>
                </c:pt>
                <c:pt idx="494">
                  <c:v>10.956568689802353</c:v>
                </c:pt>
                <c:pt idx="495">
                  <c:v>10.94746878130128</c:v>
                </c:pt>
                <c:pt idx="496">
                  <c:v>10.938368872800208</c:v>
                </c:pt>
                <c:pt idx="497">
                  <c:v>10.929268964299135</c:v>
                </c:pt>
                <c:pt idx="498">
                  <c:v>10.920169055798063</c:v>
                </c:pt>
                <c:pt idx="499">
                  <c:v>10.911069147296992</c:v>
                </c:pt>
                <c:pt idx="500">
                  <c:v>10.901969238795918</c:v>
                </c:pt>
                <c:pt idx="501">
                  <c:v>10.892869330294847</c:v>
                </c:pt>
                <c:pt idx="502">
                  <c:v>10.883769421793771</c:v>
                </c:pt>
                <c:pt idx="503">
                  <c:v>10.874669513292702</c:v>
                </c:pt>
                <c:pt idx="504">
                  <c:v>10.865569604791629</c:v>
                </c:pt>
                <c:pt idx="505">
                  <c:v>10.856469696290556</c:v>
                </c:pt>
                <c:pt idx="506">
                  <c:v>10.847369787789484</c:v>
                </c:pt>
                <c:pt idx="507">
                  <c:v>10.838269879288411</c:v>
                </c:pt>
                <c:pt idx="508">
                  <c:v>10.829169970787341</c:v>
                </c:pt>
                <c:pt idx="509">
                  <c:v>10.820070062286266</c:v>
                </c:pt>
                <c:pt idx="510">
                  <c:v>10.810970153785197</c:v>
                </c:pt>
                <c:pt idx="511">
                  <c:v>10.801870245284123</c:v>
                </c:pt>
                <c:pt idx="512">
                  <c:v>10.79277033678305</c:v>
                </c:pt>
                <c:pt idx="513">
                  <c:v>10.783670428281978</c:v>
                </c:pt>
                <c:pt idx="514">
                  <c:v>10.774570519780905</c:v>
                </c:pt>
                <c:pt idx="515">
                  <c:v>10.765470611279834</c:v>
                </c:pt>
                <c:pt idx="516">
                  <c:v>10.75637070277876</c:v>
                </c:pt>
                <c:pt idx="517">
                  <c:v>10.747270794277691</c:v>
                </c:pt>
                <c:pt idx="518">
                  <c:v>10.738170885776617</c:v>
                </c:pt>
                <c:pt idx="519">
                  <c:v>10.729070977275546</c:v>
                </c:pt>
                <c:pt idx="520">
                  <c:v>10.719971068774472</c:v>
                </c:pt>
                <c:pt idx="521">
                  <c:v>10.710871160273399</c:v>
                </c:pt>
                <c:pt idx="522">
                  <c:v>10.701771251772326</c:v>
                </c:pt>
                <c:pt idx="523">
                  <c:v>10.692671343271254</c:v>
                </c:pt>
                <c:pt idx="524">
                  <c:v>10.683571434770183</c:v>
                </c:pt>
                <c:pt idx="525">
                  <c:v>10.674471526269109</c:v>
                </c:pt>
                <c:pt idx="526">
                  <c:v>10.665371617768038</c:v>
                </c:pt>
                <c:pt idx="527">
                  <c:v>10.656271709266965</c:v>
                </c:pt>
                <c:pt idx="528">
                  <c:v>10.647171800765893</c:v>
                </c:pt>
                <c:pt idx="529">
                  <c:v>10.63807189226482</c:v>
                </c:pt>
                <c:pt idx="530">
                  <c:v>10.628971983763748</c:v>
                </c:pt>
                <c:pt idx="531">
                  <c:v>10.619872075262677</c:v>
                </c:pt>
                <c:pt idx="532">
                  <c:v>10.610772166761603</c:v>
                </c:pt>
                <c:pt idx="533">
                  <c:v>10.601672258260532</c:v>
                </c:pt>
                <c:pt idx="534">
                  <c:v>10.592572349759459</c:v>
                </c:pt>
                <c:pt idx="535">
                  <c:v>10.583472441258385</c:v>
                </c:pt>
                <c:pt idx="536">
                  <c:v>10.574372532757314</c:v>
                </c:pt>
                <c:pt idx="537">
                  <c:v>10.565272624256242</c:v>
                </c:pt>
                <c:pt idx="538">
                  <c:v>10.556172715755169</c:v>
                </c:pt>
                <c:pt idx="539">
                  <c:v>10.547072807254096</c:v>
                </c:pt>
                <c:pt idx="540">
                  <c:v>10.537972898753026</c:v>
                </c:pt>
                <c:pt idx="541">
                  <c:v>10.52887299025195</c:v>
                </c:pt>
                <c:pt idx="542">
                  <c:v>10.519773081750881</c:v>
                </c:pt>
                <c:pt idx="543">
                  <c:v>10.510673173249808</c:v>
                </c:pt>
                <c:pt idx="544">
                  <c:v>10.501573264748735</c:v>
                </c:pt>
                <c:pt idx="545">
                  <c:v>10.492473356247661</c:v>
                </c:pt>
                <c:pt idx="546">
                  <c:v>10.48337344774659</c:v>
                </c:pt>
                <c:pt idx="547">
                  <c:v>10.47427353924552</c:v>
                </c:pt>
                <c:pt idx="548">
                  <c:v>10.465173630744445</c:v>
                </c:pt>
                <c:pt idx="549">
                  <c:v>10.456073722243374</c:v>
                </c:pt>
                <c:pt idx="550">
                  <c:v>10.4469738137423</c:v>
                </c:pt>
                <c:pt idx="551">
                  <c:v>10.437873905241229</c:v>
                </c:pt>
                <c:pt idx="552">
                  <c:v>10.428773996740157</c:v>
                </c:pt>
                <c:pt idx="553">
                  <c:v>10.419674088239084</c:v>
                </c:pt>
                <c:pt idx="554">
                  <c:v>10.410574179738012</c:v>
                </c:pt>
                <c:pt idx="555">
                  <c:v>10.401474271236939</c:v>
                </c:pt>
                <c:pt idx="556">
                  <c:v>10.392374362735868</c:v>
                </c:pt>
                <c:pt idx="557">
                  <c:v>10.383274454234794</c:v>
                </c:pt>
                <c:pt idx="558">
                  <c:v>10.374174545733723</c:v>
                </c:pt>
                <c:pt idx="559">
                  <c:v>10.365074637232651</c:v>
                </c:pt>
                <c:pt idx="560">
                  <c:v>10.355974728731578</c:v>
                </c:pt>
                <c:pt idx="561">
                  <c:v>10.346874820230505</c:v>
                </c:pt>
                <c:pt idx="562">
                  <c:v>10.337774911729433</c:v>
                </c:pt>
                <c:pt idx="563">
                  <c:v>10.328675003228362</c:v>
                </c:pt>
                <c:pt idx="564">
                  <c:v>10.319575094727288</c:v>
                </c:pt>
                <c:pt idx="565">
                  <c:v>10.310475186226217</c:v>
                </c:pt>
                <c:pt idx="566">
                  <c:v>10.301375277725143</c:v>
                </c:pt>
                <c:pt idx="567">
                  <c:v>10.292275369224072</c:v>
                </c:pt>
                <c:pt idx="568">
                  <c:v>10.283175460722999</c:v>
                </c:pt>
                <c:pt idx="569">
                  <c:v>10.274075552221928</c:v>
                </c:pt>
                <c:pt idx="570">
                  <c:v>10.264975643720856</c:v>
                </c:pt>
                <c:pt idx="571">
                  <c:v>10.255875735219782</c:v>
                </c:pt>
                <c:pt idx="572">
                  <c:v>10.246775826718713</c:v>
                </c:pt>
                <c:pt idx="573">
                  <c:v>10.237675918217636</c:v>
                </c:pt>
                <c:pt idx="574">
                  <c:v>10.228576009716566</c:v>
                </c:pt>
                <c:pt idx="575">
                  <c:v>10.219476101215493</c:v>
                </c:pt>
                <c:pt idx="576">
                  <c:v>10.210376192714421</c:v>
                </c:pt>
                <c:pt idx="577">
                  <c:v>10.201276284213348</c:v>
                </c:pt>
                <c:pt idx="578">
                  <c:v>10.192176375712275</c:v>
                </c:pt>
                <c:pt idx="579">
                  <c:v>10.183076467211205</c:v>
                </c:pt>
                <c:pt idx="580">
                  <c:v>10.17397655871013</c:v>
                </c:pt>
                <c:pt idx="581">
                  <c:v>10.16487665020906</c:v>
                </c:pt>
                <c:pt idx="582">
                  <c:v>10.155776741707985</c:v>
                </c:pt>
                <c:pt idx="583">
                  <c:v>10.146676833206914</c:v>
                </c:pt>
                <c:pt idx="584">
                  <c:v>10.137576924705842</c:v>
                </c:pt>
                <c:pt idx="585">
                  <c:v>10.128477016204769</c:v>
                </c:pt>
                <c:pt idx="586">
                  <c:v>10.119377107703697</c:v>
                </c:pt>
                <c:pt idx="587">
                  <c:v>10.110277199202624</c:v>
                </c:pt>
                <c:pt idx="588">
                  <c:v>10.101177290701553</c:v>
                </c:pt>
                <c:pt idx="589">
                  <c:v>10.092077382200479</c:v>
                </c:pt>
                <c:pt idx="590">
                  <c:v>10.082977473699408</c:v>
                </c:pt>
                <c:pt idx="591">
                  <c:v>10.073877565198336</c:v>
                </c:pt>
                <c:pt idx="592">
                  <c:v>10.064777656697263</c:v>
                </c:pt>
                <c:pt idx="593">
                  <c:v>10.055677748196191</c:v>
                </c:pt>
                <c:pt idx="594">
                  <c:v>10.046577839695118</c:v>
                </c:pt>
                <c:pt idx="595">
                  <c:v>10.037477931194047</c:v>
                </c:pt>
                <c:pt idx="596">
                  <c:v>10.028378022692973</c:v>
                </c:pt>
                <c:pt idx="597">
                  <c:v>10.019278114191902</c:v>
                </c:pt>
                <c:pt idx="598">
                  <c:v>10.01017820569083</c:v>
                </c:pt>
                <c:pt idx="599">
                  <c:v>10.001078297189757</c:v>
                </c:pt>
                <c:pt idx="600">
                  <c:v>9.9919783886886844</c:v>
                </c:pt>
                <c:pt idx="601">
                  <c:v>9.9828784801876118</c:v>
                </c:pt>
                <c:pt idx="602">
                  <c:v>9.973778571686541</c:v>
                </c:pt>
                <c:pt idx="603">
                  <c:v>9.9646786631854667</c:v>
                </c:pt>
                <c:pt idx="604">
                  <c:v>9.9555787546843959</c:v>
                </c:pt>
                <c:pt idx="605">
                  <c:v>9.9464788461833216</c:v>
                </c:pt>
                <c:pt idx="606">
                  <c:v>9.9373789376822508</c:v>
                </c:pt>
                <c:pt idx="607">
                  <c:v>9.9282790291811782</c:v>
                </c:pt>
                <c:pt idx="608">
                  <c:v>9.9191791206801057</c:v>
                </c:pt>
                <c:pt idx="609">
                  <c:v>9.9100792121790331</c:v>
                </c:pt>
                <c:pt idx="610">
                  <c:v>9.9009793036779605</c:v>
                </c:pt>
                <c:pt idx="611">
                  <c:v>9.8918793951768897</c:v>
                </c:pt>
                <c:pt idx="612">
                  <c:v>9.8827794866758154</c:v>
                </c:pt>
                <c:pt idx="613">
                  <c:v>9.8736795781747446</c:v>
                </c:pt>
                <c:pt idx="614">
                  <c:v>9.8645796696736721</c:v>
                </c:pt>
                <c:pt idx="615">
                  <c:v>9.8554797611725995</c:v>
                </c:pt>
                <c:pt idx="616">
                  <c:v>9.8463798526715269</c:v>
                </c:pt>
                <c:pt idx="617">
                  <c:v>9.8372799441704544</c:v>
                </c:pt>
                <c:pt idx="618">
                  <c:v>9.8281800356693836</c:v>
                </c:pt>
                <c:pt idx="619">
                  <c:v>9.8190801271683092</c:v>
                </c:pt>
                <c:pt idx="620">
                  <c:v>9.8099802186672385</c:v>
                </c:pt>
                <c:pt idx="621">
                  <c:v>9.8008803101661641</c:v>
                </c:pt>
                <c:pt idx="622">
                  <c:v>9.7917804016650933</c:v>
                </c:pt>
                <c:pt idx="623">
                  <c:v>9.7826804931640208</c:v>
                </c:pt>
                <c:pt idx="624">
                  <c:v>9.7735805846629482</c:v>
                </c:pt>
                <c:pt idx="625">
                  <c:v>9.7644806761618756</c:v>
                </c:pt>
                <c:pt idx="626">
                  <c:v>9.7553807676608031</c:v>
                </c:pt>
                <c:pt idx="627">
                  <c:v>9.7462808591597323</c:v>
                </c:pt>
                <c:pt idx="628">
                  <c:v>9.737180950658658</c:v>
                </c:pt>
                <c:pt idx="629">
                  <c:v>9.7280810421575872</c:v>
                </c:pt>
                <c:pt idx="630">
                  <c:v>9.7189811336565146</c:v>
                </c:pt>
                <c:pt idx="631">
                  <c:v>9.7098812251554421</c:v>
                </c:pt>
                <c:pt idx="632">
                  <c:v>9.7007813166543695</c:v>
                </c:pt>
                <c:pt idx="633">
                  <c:v>9.6916814081532969</c:v>
                </c:pt>
                <c:pt idx="634">
                  <c:v>9.6825814996522261</c:v>
                </c:pt>
                <c:pt idx="635">
                  <c:v>9.6734815911511518</c:v>
                </c:pt>
                <c:pt idx="636">
                  <c:v>9.664381682650081</c:v>
                </c:pt>
                <c:pt idx="637">
                  <c:v>9.6552817741490067</c:v>
                </c:pt>
                <c:pt idx="638">
                  <c:v>9.6461818656479359</c:v>
                </c:pt>
                <c:pt idx="639">
                  <c:v>9.6370819571468633</c:v>
                </c:pt>
                <c:pt idx="640">
                  <c:v>9.6279820486457908</c:v>
                </c:pt>
                <c:pt idx="641">
                  <c:v>9.6188821401447182</c:v>
                </c:pt>
                <c:pt idx="642">
                  <c:v>9.6097822316436456</c:v>
                </c:pt>
                <c:pt idx="643">
                  <c:v>9.6006823231425749</c:v>
                </c:pt>
                <c:pt idx="644">
                  <c:v>9.5915824146415005</c:v>
                </c:pt>
                <c:pt idx="645">
                  <c:v>9.5824825061404297</c:v>
                </c:pt>
                <c:pt idx="646">
                  <c:v>9.5733825976393572</c:v>
                </c:pt>
                <c:pt idx="647">
                  <c:v>9.5642826891382846</c:v>
                </c:pt>
                <c:pt idx="648">
                  <c:v>9.555182780637212</c:v>
                </c:pt>
                <c:pt idx="649">
                  <c:v>9.5460828721361395</c:v>
                </c:pt>
                <c:pt idx="650">
                  <c:v>9.5369829636350687</c:v>
                </c:pt>
                <c:pt idx="651">
                  <c:v>9.5278830551339944</c:v>
                </c:pt>
                <c:pt idx="652">
                  <c:v>9.5187831466329236</c:v>
                </c:pt>
                <c:pt idx="653">
                  <c:v>9.5096832381318492</c:v>
                </c:pt>
                <c:pt idx="654">
                  <c:v>9.5005833296307785</c:v>
                </c:pt>
                <c:pt idx="655">
                  <c:v>9.4914834211297059</c:v>
                </c:pt>
                <c:pt idx="656">
                  <c:v>9.4823835126286333</c:v>
                </c:pt>
                <c:pt idx="657">
                  <c:v>9.4732836041275608</c:v>
                </c:pt>
                <c:pt idx="658">
                  <c:v>9.4641836956264882</c:v>
                </c:pt>
                <c:pt idx="659">
                  <c:v>9.4550837871254174</c:v>
                </c:pt>
                <c:pt idx="660">
                  <c:v>9.4459838786243431</c:v>
                </c:pt>
                <c:pt idx="661">
                  <c:v>9.4368839701232723</c:v>
                </c:pt>
                <c:pt idx="662">
                  <c:v>9.4277840616221997</c:v>
                </c:pt>
                <c:pt idx="663">
                  <c:v>9.4186841531211272</c:v>
                </c:pt>
                <c:pt idx="664">
                  <c:v>9.4095842446200546</c:v>
                </c:pt>
                <c:pt idx="665">
                  <c:v>9.400484336118982</c:v>
                </c:pt>
                <c:pt idx="666">
                  <c:v>9.3913844276179095</c:v>
                </c:pt>
                <c:pt idx="667">
                  <c:v>9.3822845191168369</c:v>
                </c:pt>
                <c:pt idx="668">
                  <c:v>9.3731846106157661</c:v>
                </c:pt>
                <c:pt idx="669">
                  <c:v>9.3640847021146936</c:v>
                </c:pt>
                <c:pt idx="670">
                  <c:v>9.354984793613621</c:v>
                </c:pt>
                <c:pt idx="671">
                  <c:v>9.3458848851125484</c:v>
                </c:pt>
                <c:pt idx="672">
                  <c:v>9.3367849766114759</c:v>
                </c:pt>
                <c:pt idx="673">
                  <c:v>9.3276850681104033</c:v>
                </c:pt>
                <c:pt idx="674">
                  <c:v>9.3185851596093308</c:v>
                </c:pt>
                <c:pt idx="675">
                  <c:v>9.30948525110826</c:v>
                </c:pt>
                <c:pt idx="676">
                  <c:v>9.3003853426071856</c:v>
                </c:pt>
                <c:pt idx="677">
                  <c:v>9.2912854341061148</c:v>
                </c:pt>
                <c:pt idx="678">
                  <c:v>9.2821855256050423</c:v>
                </c:pt>
                <c:pt idx="679">
                  <c:v>9.2730856171039697</c:v>
                </c:pt>
                <c:pt idx="680">
                  <c:v>9.2639857086028972</c:v>
                </c:pt>
                <c:pt idx="681">
                  <c:v>9.2548858001018246</c:v>
                </c:pt>
                <c:pt idx="682">
                  <c:v>9.245785891600752</c:v>
                </c:pt>
                <c:pt idx="683">
                  <c:v>9.2366859830996795</c:v>
                </c:pt>
                <c:pt idx="684">
                  <c:v>9.2275860745986087</c:v>
                </c:pt>
                <c:pt idx="685">
                  <c:v>9.2184861660975361</c:v>
                </c:pt>
                <c:pt idx="686">
                  <c:v>9.2093862575964636</c:v>
                </c:pt>
                <c:pt idx="687">
                  <c:v>9.200286349095391</c:v>
                </c:pt>
                <c:pt idx="688">
                  <c:v>9.1911864405943184</c:v>
                </c:pt>
                <c:pt idx="689">
                  <c:v>9.1820865320932459</c:v>
                </c:pt>
                <c:pt idx="690">
                  <c:v>9.1729866235921733</c:v>
                </c:pt>
                <c:pt idx="691">
                  <c:v>9.1638867150911025</c:v>
                </c:pt>
                <c:pt idx="692">
                  <c:v>9.1547868065900282</c:v>
                </c:pt>
                <c:pt idx="693">
                  <c:v>9.1456868980889574</c:v>
                </c:pt>
                <c:pt idx="694">
                  <c:v>9.1365869895878848</c:v>
                </c:pt>
                <c:pt idx="695">
                  <c:v>9.1274870810868123</c:v>
                </c:pt>
                <c:pt idx="696">
                  <c:v>9.1183871725857397</c:v>
                </c:pt>
                <c:pt idx="697">
                  <c:v>9.1092872640846672</c:v>
                </c:pt>
                <c:pt idx="698">
                  <c:v>9.1001873555835946</c:v>
                </c:pt>
                <c:pt idx="699">
                  <c:v>9.091087447082522</c:v>
                </c:pt>
                <c:pt idx="700">
                  <c:v>9.0819875385814512</c:v>
                </c:pt>
                <c:pt idx="701">
                  <c:v>9.0728876300803787</c:v>
                </c:pt>
                <c:pt idx="702">
                  <c:v>9.0637877215793061</c:v>
                </c:pt>
                <c:pt idx="703">
                  <c:v>9.0546878130782336</c:v>
                </c:pt>
                <c:pt idx="704">
                  <c:v>9.045587904577161</c:v>
                </c:pt>
                <c:pt idx="705">
                  <c:v>9.0364879960760884</c:v>
                </c:pt>
                <c:pt idx="706">
                  <c:v>9.0273880875750159</c:v>
                </c:pt>
                <c:pt idx="707">
                  <c:v>9.0182881790739451</c:v>
                </c:pt>
                <c:pt idx="708">
                  <c:v>9.0091882705728707</c:v>
                </c:pt>
                <c:pt idx="709">
                  <c:v>9.0000883620718</c:v>
                </c:pt>
                <c:pt idx="710">
                  <c:v>8.9909884535707274</c:v>
                </c:pt>
                <c:pt idx="711">
                  <c:v>8.9818885450696548</c:v>
                </c:pt>
                <c:pt idx="712">
                  <c:v>8.9727886365685823</c:v>
                </c:pt>
                <c:pt idx="713">
                  <c:v>8.9636887280675097</c:v>
                </c:pt>
                <c:pt idx="714">
                  <c:v>8.9545888195664372</c:v>
                </c:pt>
                <c:pt idx="715">
                  <c:v>8.9454889110653646</c:v>
                </c:pt>
                <c:pt idx="716">
                  <c:v>8.9363890025642938</c:v>
                </c:pt>
                <c:pt idx="717">
                  <c:v>8.9272890940632212</c:v>
                </c:pt>
                <c:pt idx="718">
                  <c:v>8.9181891855621487</c:v>
                </c:pt>
                <c:pt idx="719">
                  <c:v>8.9090892770610761</c:v>
                </c:pt>
                <c:pt idx="720">
                  <c:v>8.8999893685600036</c:v>
                </c:pt>
                <c:pt idx="721">
                  <c:v>8.890889460058931</c:v>
                </c:pt>
                <c:pt idx="722">
                  <c:v>8.8817895515578584</c:v>
                </c:pt>
                <c:pt idx="723">
                  <c:v>8.8726896430567876</c:v>
                </c:pt>
                <c:pt idx="724">
                  <c:v>8.8635897345557151</c:v>
                </c:pt>
                <c:pt idx="725">
                  <c:v>8.8544898260546425</c:v>
                </c:pt>
                <c:pt idx="726">
                  <c:v>8.84538991755357</c:v>
                </c:pt>
                <c:pt idx="727">
                  <c:v>8.8362900090524974</c:v>
                </c:pt>
                <c:pt idx="728">
                  <c:v>8.8271901005514248</c:v>
                </c:pt>
                <c:pt idx="729">
                  <c:v>8.8180901920503523</c:v>
                </c:pt>
                <c:pt idx="730">
                  <c:v>8.8089902835492815</c:v>
                </c:pt>
                <c:pt idx="731">
                  <c:v>8.7998903750482071</c:v>
                </c:pt>
                <c:pt idx="732">
                  <c:v>8.7907904665471364</c:v>
                </c:pt>
                <c:pt idx="733">
                  <c:v>8.7816905580460638</c:v>
                </c:pt>
                <c:pt idx="734">
                  <c:v>8.7725906495449912</c:v>
                </c:pt>
                <c:pt idx="735">
                  <c:v>8.7634907410439187</c:v>
                </c:pt>
                <c:pt idx="736">
                  <c:v>8.7543908325428461</c:v>
                </c:pt>
                <c:pt idx="737">
                  <c:v>8.7452909240417736</c:v>
                </c:pt>
                <c:pt idx="738">
                  <c:v>8.736191015540701</c:v>
                </c:pt>
                <c:pt idx="739">
                  <c:v>8.7270911070396302</c:v>
                </c:pt>
                <c:pt idx="740">
                  <c:v>8.7179911985385576</c:v>
                </c:pt>
                <c:pt idx="741">
                  <c:v>8.7088912900374851</c:v>
                </c:pt>
                <c:pt idx="742">
                  <c:v>8.6997913815364125</c:v>
                </c:pt>
                <c:pt idx="743">
                  <c:v>8.69069147303534</c:v>
                </c:pt>
                <c:pt idx="744">
                  <c:v>8.6815915645342674</c:v>
                </c:pt>
                <c:pt idx="745">
                  <c:v>8.6724916560331948</c:v>
                </c:pt>
                <c:pt idx="746">
                  <c:v>8.663391747532124</c:v>
                </c:pt>
                <c:pt idx="747">
                  <c:v>8.6542918390310497</c:v>
                </c:pt>
                <c:pt idx="748">
                  <c:v>8.6451919305299789</c:v>
                </c:pt>
                <c:pt idx="749">
                  <c:v>8.6360920220289064</c:v>
                </c:pt>
                <c:pt idx="750">
                  <c:v>8.6269921135278338</c:v>
                </c:pt>
                <c:pt idx="751">
                  <c:v>8.6178922050267612</c:v>
                </c:pt>
                <c:pt idx="752">
                  <c:v>8.6087922965256887</c:v>
                </c:pt>
                <c:pt idx="753">
                  <c:v>8.5996923880246161</c:v>
                </c:pt>
                <c:pt idx="754">
                  <c:v>8.5905924795235435</c:v>
                </c:pt>
                <c:pt idx="755">
                  <c:v>8.5814925710224728</c:v>
                </c:pt>
                <c:pt idx="756">
                  <c:v>8.5723926625214002</c:v>
                </c:pt>
                <c:pt idx="757">
                  <c:v>8.5632927540203276</c:v>
                </c:pt>
                <c:pt idx="758">
                  <c:v>8.5541928455192551</c:v>
                </c:pt>
                <c:pt idx="759">
                  <c:v>8.5450929370181825</c:v>
                </c:pt>
                <c:pt idx="760">
                  <c:v>8.5359930285171099</c:v>
                </c:pt>
                <c:pt idx="761">
                  <c:v>8.5268931200160374</c:v>
                </c:pt>
                <c:pt idx="762">
                  <c:v>8.5177932115149666</c:v>
                </c:pt>
                <c:pt idx="763">
                  <c:v>8.5086933030138923</c:v>
                </c:pt>
                <c:pt idx="764">
                  <c:v>8.4995933945128215</c:v>
                </c:pt>
                <c:pt idx="765">
                  <c:v>8.4904934860117489</c:v>
                </c:pt>
                <c:pt idx="766">
                  <c:v>8.4813935775106764</c:v>
                </c:pt>
                <c:pt idx="767">
                  <c:v>8.4722936690096038</c:v>
                </c:pt>
                <c:pt idx="768">
                  <c:v>8.4631937605085312</c:v>
                </c:pt>
                <c:pt idx="769">
                  <c:v>8.4540938520074587</c:v>
                </c:pt>
                <c:pt idx="770">
                  <c:v>8.4449939435063861</c:v>
                </c:pt>
                <c:pt idx="771">
                  <c:v>8.4358940350053153</c:v>
                </c:pt>
                <c:pt idx="772">
                  <c:v>8.4267941265042428</c:v>
                </c:pt>
                <c:pt idx="773">
                  <c:v>8.4176942180031702</c:v>
                </c:pt>
                <c:pt idx="774">
                  <c:v>8.4085943095020976</c:v>
                </c:pt>
                <c:pt idx="775">
                  <c:v>8.3994944010010251</c:v>
                </c:pt>
                <c:pt idx="776">
                  <c:v>8.3903944924999525</c:v>
                </c:pt>
                <c:pt idx="777">
                  <c:v>8.3812945839988799</c:v>
                </c:pt>
                <c:pt idx="778">
                  <c:v>8.3721946754978092</c:v>
                </c:pt>
                <c:pt idx="779">
                  <c:v>8.3630947669967348</c:v>
                </c:pt>
                <c:pt idx="780">
                  <c:v>8.353994858495664</c:v>
                </c:pt>
                <c:pt idx="781">
                  <c:v>8.3448949499945915</c:v>
                </c:pt>
                <c:pt idx="782">
                  <c:v>8.3357950414935189</c:v>
                </c:pt>
                <c:pt idx="783">
                  <c:v>8.3266951329924481</c:v>
                </c:pt>
                <c:pt idx="784">
                  <c:v>8.3175952244913738</c:v>
                </c:pt>
                <c:pt idx="785">
                  <c:v>8.3084953159903012</c:v>
                </c:pt>
                <c:pt idx="786">
                  <c:v>8.2993954074892287</c:v>
                </c:pt>
                <c:pt idx="787">
                  <c:v>8.2902954989881579</c:v>
                </c:pt>
                <c:pt idx="788">
                  <c:v>8.2811955904870853</c:v>
                </c:pt>
                <c:pt idx="789">
                  <c:v>8.2720956819860127</c:v>
                </c:pt>
                <c:pt idx="790">
                  <c:v>8.2629957734849402</c:v>
                </c:pt>
                <c:pt idx="791">
                  <c:v>8.2538958649838676</c:v>
                </c:pt>
                <c:pt idx="792">
                  <c:v>8.2447959564827951</c:v>
                </c:pt>
                <c:pt idx="793">
                  <c:v>8.2356960479817225</c:v>
                </c:pt>
                <c:pt idx="794">
                  <c:v>8.2265961394806517</c:v>
                </c:pt>
                <c:pt idx="795">
                  <c:v>8.2174962309795774</c:v>
                </c:pt>
                <c:pt idx="796">
                  <c:v>8.2083963224785084</c:v>
                </c:pt>
                <c:pt idx="797">
                  <c:v>8.1992964139774323</c:v>
                </c:pt>
                <c:pt idx="798">
                  <c:v>8.1901965054763615</c:v>
                </c:pt>
                <c:pt idx="799">
                  <c:v>8.1810965969752889</c:v>
                </c:pt>
                <c:pt idx="800">
                  <c:v>8.1719966884742163</c:v>
                </c:pt>
                <c:pt idx="801">
                  <c:v>8.1628967799731438</c:v>
                </c:pt>
                <c:pt idx="802">
                  <c:v>8.1537968714720694</c:v>
                </c:pt>
                <c:pt idx="803">
                  <c:v>8.1446969629710004</c:v>
                </c:pt>
                <c:pt idx="804">
                  <c:v>8.1355970544699279</c:v>
                </c:pt>
                <c:pt idx="805">
                  <c:v>8.1264971459688553</c:v>
                </c:pt>
                <c:pt idx="806">
                  <c:v>8.1173972374677827</c:v>
                </c:pt>
                <c:pt idx="807">
                  <c:v>8.1082973289667102</c:v>
                </c:pt>
                <c:pt idx="808">
                  <c:v>8.0991974204656376</c:v>
                </c:pt>
                <c:pt idx="809">
                  <c:v>8.0900975119645633</c:v>
                </c:pt>
                <c:pt idx="810">
                  <c:v>8.0809976034634943</c:v>
                </c:pt>
                <c:pt idx="811">
                  <c:v>8.0718976949624199</c:v>
                </c:pt>
                <c:pt idx="812">
                  <c:v>8.0627977864613491</c:v>
                </c:pt>
                <c:pt idx="813">
                  <c:v>8.0536978779602766</c:v>
                </c:pt>
                <c:pt idx="814">
                  <c:v>8.044597969459204</c:v>
                </c:pt>
                <c:pt idx="815">
                  <c:v>8.0354980609581315</c:v>
                </c:pt>
                <c:pt idx="816">
                  <c:v>8.0263981524570589</c:v>
                </c:pt>
                <c:pt idx="817">
                  <c:v>8.0172982439559863</c:v>
                </c:pt>
                <c:pt idx="818">
                  <c:v>8.0081983354549138</c:v>
                </c:pt>
                <c:pt idx="819">
                  <c:v>7.9990984269538421</c:v>
                </c:pt>
                <c:pt idx="820">
                  <c:v>7.9899985184527704</c:v>
                </c:pt>
                <c:pt idx="821">
                  <c:v>7.9808986099516979</c:v>
                </c:pt>
                <c:pt idx="822">
                  <c:v>7.9717987014506244</c:v>
                </c:pt>
                <c:pt idx="823">
                  <c:v>7.9626987929495527</c:v>
                </c:pt>
                <c:pt idx="824">
                  <c:v>7.9535988844484802</c:v>
                </c:pt>
                <c:pt idx="825">
                  <c:v>7.9444989759474067</c:v>
                </c:pt>
                <c:pt idx="826">
                  <c:v>7.9353990674463359</c:v>
                </c:pt>
                <c:pt idx="827">
                  <c:v>7.9262991589452634</c:v>
                </c:pt>
                <c:pt idx="828">
                  <c:v>7.9171992504441926</c:v>
                </c:pt>
                <c:pt idx="829">
                  <c:v>7.9080993419431183</c:v>
                </c:pt>
                <c:pt idx="830">
                  <c:v>7.8989994334420466</c:v>
                </c:pt>
                <c:pt idx="831">
                  <c:v>7.889899524940974</c:v>
                </c:pt>
                <c:pt idx="832">
                  <c:v>7.8807996164399006</c:v>
                </c:pt>
                <c:pt idx="833">
                  <c:v>7.8716997079388307</c:v>
                </c:pt>
                <c:pt idx="834">
                  <c:v>7.8625997994377581</c:v>
                </c:pt>
                <c:pt idx="835">
                  <c:v>7.8534998909366847</c:v>
                </c:pt>
                <c:pt idx="836">
                  <c:v>7.844399982435613</c:v>
                </c:pt>
                <c:pt idx="837">
                  <c:v>7.8353000739345404</c:v>
                </c:pt>
                <c:pt idx="838">
                  <c:v>7.826200165433467</c:v>
                </c:pt>
                <c:pt idx="839">
                  <c:v>7.8171002569323962</c:v>
                </c:pt>
                <c:pt idx="840">
                  <c:v>7.8080003484313227</c:v>
                </c:pt>
                <c:pt idx="841">
                  <c:v>7.7989004399302511</c:v>
                </c:pt>
                <c:pt idx="842">
                  <c:v>7.7898005314291776</c:v>
                </c:pt>
                <c:pt idx="843">
                  <c:v>7.780700622928105</c:v>
                </c:pt>
                <c:pt idx="844">
                  <c:v>7.7716007144270343</c:v>
                </c:pt>
                <c:pt idx="845">
                  <c:v>7.7625008059259608</c:v>
                </c:pt>
                <c:pt idx="846">
                  <c:v>7.7534008974248909</c:v>
                </c:pt>
                <c:pt idx="847">
                  <c:v>7.7443009889238166</c:v>
                </c:pt>
                <c:pt idx="848">
                  <c:v>7.7352010804227449</c:v>
                </c:pt>
                <c:pt idx="849">
                  <c:v>7.7261011719216723</c:v>
                </c:pt>
                <c:pt idx="850">
                  <c:v>7.7170012634206007</c:v>
                </c:pt>
                <c:pt idx="851">
                  <c:v>7.7079013549195281</c:v>
                </c:pt>
                <c:pt idx="852">
                  <c:v>7.6988014464184555</c:v>
                </c:pt>
                <c:pt idx="853">
                  <c:v>7.6897015379173812</c:v>
                </c:pt>
                <c:pt idx="854">
                  <c:v>7.6806016294163095</c:v>
                </c:pt>
                <c:pt idx="855">
                  <c:v>7.6715017209152379</c:v>
                </c:pt>
                <c:pt idx="856">
                  <c:v>7.6624018124141653</c:v>
                </c:pt>
                <c:pt idx="857">
                  <c:v>7.6533019039130936</c:v>
                </c:pt>
                <c:pt idx="858">
                  <c:v>7.6442019954120202</c:v>
                </c:pt>
                <c:pt idx="859">
                  <c:v>7.6351020869109494</c:v>
                </c:pt>
                <c:pt idx="860">
                  <c:v>7.6260021784098786</c:v>
                </c:pt>
                <c:pt idx="861">
                  <c:v>7.6169022699088043</c:v>
                </c:pt>
                <c:pt idx="862">
                  <c:v>7.6078023614077308</c:v>
                </c:pt>
                <c:pt idx="863">
                  <c:v>7.5987024529066591</c:v>
                </c:pt>
                <c:pt idx="864">
                  <c:v>7.5896025444055866</c:v>
                </c:pt>
                <c:pt idx="865">
                  <c:v>7.5805026359045131</c:v>
                </c:pt>
                <c:pt idx="866">
                  <c:v>7.5714027274034423</c:v>
                </c:pt>
                <c:pt idx="867">
                  <c:v>7.5623028189023698</c:v>
                </c:pt>
                <c:pt idx="868">
                  <c:v>7.5532029104012981</c:v>
                </c:pt>
                <c:pt idx="869">
                  <c:v>7.5441030019002255</c:v>
                </c:pt>
                <c:pt idx="870">
                  <c:v>7.535003093399153</c:v>
                </c:pt>
                <c:pt idx="871">
                  <c:v>7.5259031848980804</c:v>
                </c:pt>
                <c:pt idx="872">
                  <c:v>7.516803276397007</c:v>
                </c:pt>
                <c:pt idx="873">
                  <c:v>7.5077033678959362</c:v>
                </c:pt>
                <c:pt idx="874">
                  <c:v>7.4986034593948645</c:v>
                </c:pt>
                <c:pt idx="875">
                  <c:v>7.4895035508937919</c:v>
                </c:pt>
                <c:pt idx="876">
                  <c:v>7.4804036423927194</c:v>
                </c:pt>
                <c:pt idx="877">
                  <c:v>7.4713037338916468</c:v>
                </c:pt>
                <c:pt idx="878">
                  <c:v>7.4622038253905743</c:v>
                </c:pt>
                <c:pt idx="879">
                  <c:v>7.4531039168895026</c:v>
                </c:pt>
                <c:pt idx="880">
                  <c:v>7.4440040083884282</c:v>
                </c:pt>
                <c:pt idx="881">
                  <c:v>7.4349040998873575</c:v>
                </c:pt>
                <c:pt idx="882">
                  <c:v>7.4258041913862849</c:v>
                </c:pt>
                <c:pt idx="883">
                  <c:v>7.4167042828852123</c:v>
                </c:pt>
                <c:pt idx="884">
                  <c:v>7.4076043743841415</c:v>
                </c:pt>
                <c:pt idx="885">
                  <c:v>7.3985044658830672</c:v>
                </c:pt>
                <c:pt idx="886">
                  <c:v>7.3894045573819946</c:v>
                </c:pt>
                <c:pt idx="887">
                  <c:v>7.380304648880923</c:v>
                </c:pt>
                <c:pt idx="888">
                  <c:v>7.3712047403798504</c:v>
                </c:pt>
                <c:pt idx="889">
                  <c:v>7.3621048318787778</c:v>
                </c:pt>
                <c:pt idx="890">
                  <c:v>7.3530049233777062</c:v>
                </c:pt>
                <c:pt idx="891">
                  <c:v>7.3439050148766336</c:v>
                </c:pt>
                <c:pt idx="892">
                  <c:v>7.3348051063755619</c:v>
                </c:pt>
                <c:pt idx="893">
                  <c:v>7.3257051978744894</c:v>
                </c:pt>
                <c:pt idx="894">
                  <c:v>7.3166052893734177</c:v>
                </c:pt>
                <c:pt idx="895">
                  <c:v>7.3075053808723442</c:v>
                </c:pt>
                <c:pt idx="896">
                  <c:v>7.2984054723712726</c:v>
                </c:pt>
                <c:pt idx="897">
                  <c:v>7.2893055638702</c:v>
                </c:pt>
                <c:pt idx="898">
                  <c:v>7.2802056553691283</c:v>
                </c:pt>
                <c:pt idx="899">
                  <c:v>7.2711057468680549</c:v>
                </c:pt>
                <c:pt idx="900">
                  <c:v>7.2620058383669832</c:v>
                </c:pt>
                <c:pt idx="901">
                  <c:v>7.2529059298659107</c:v>
                </c:pt>
                <c:pt idx="902">
                  <c:v>7.2438060213648381</c:v>
                </c:pt>
                <c:pt idx="903">
                  <c:v>7.2347061128637664</c:v>
                </c:pt>
                <c:pt idx="904">
                  <c:v>7.2256062043626921</c:v>
                </c:pt>
                <c:pt idx="905">
                  <c:v>7.2165062958616213</c:v>
                </c:pt>
                <c:pt idx="906">
                  <c:v>7.2074063873605487</c:v>
                </c:pt>
                <c:pt idx="907">
                  <c:v>7.1983064788594762</c:v>
                </c:pt>
                <c:pt idx="908">
                  <c:v>7.1892065703584054</c:v>
                </c:pt>
                <c:pt idx="909">
                  <c:v>7.1801066618573319</c:v>
                </c:pt>
                <c:pt idx="910">
                  <c:v>7.1710067533562585</c:v>
                </c:pt>
                <c:pt idx="911">
                  <c:v>7.1619068448551868</c:v>
                </c:pt>
                <c:pt idx="912">
                  <c:v>7.152806936354116</c:v>
                </c:pt>
                <c:pt idx="913">
                  <c:v>7.1437070278530435</c:v>
                </c:pt>
                <c:pt idx="914">
                  <c:v>7.1346071193519691</c:v>
                </c:pt>
                <c:pt idx="915">
                  <c:v>7.1255072108508983</c:v>
                </c:pt>
                <c:pt idx="916">
                  <c:v>7.1164073023498249</c:v>
                </c:pt>
                <c:pt idx="917">
                  <c:v>7.1073073938487541</c:v>
                </c:pt>
                <c:pt idx="918">
                  <c:v>7.0982074853476806</c:v>
                </c:pt>
                <c:pt idx="919">
                  <c:v>7.089107576846609</c:v>
                </c:pt>
                <c:pt idx="920">
                  <c:v>7.0800076683455364</c:v>
                </c:pt>
                <c:pt idx="921">
                  <c:v>7.0709077598444638</c:v>
                </c:pt>
                <c:pt idx="922">
                  <c:v>7.0618078513433913</c:v>
                </c:pt>
                <c:pt idx="923">
                  <c:v>7.0527079428423187</c:v>
                </c:pt>
                <c:pt idx="924">
                  <c:v>7.043608034341247</c:v>
                </c:pt>
                <c:pt idx="925">
                  <c:v>7.0345081258401754</c:v>
                </c:pt>
                <c:pt idx="926">
                  <c:v>7.0254082173391019</c:v>
                </c:pt>
                <c:pt idx="927">
                  <c:v>7.0163083088380285</c:v>
                </c:pt>
                <c:pt idx="928">
                  <c:v>7.0072084003369568</c:v>
                </c:pt>
                <c:pt idx="929">
                  <c:v>6.9981084918358851</c:v>
                </c:pt>
                <c:pt idx="930">
                  <c:v>6.9890085833348126</c:v>
                </c:pt>
                <c:pt idx="931">
                  <c:v>6.9799086748337418</c:v>
                </c:pt>
                <c:pt idx="932">
                  <c:v>6.9708087663326683</c:v>
                </c:pt>
                <c:pt idx="933">
                  <c:v>6.9617088578315967</c:v>
                </c:pt>
                <c:pt idx="934">
                  <c:v>6.9526089493305232</c:v>
                </c:pt>
                <c:pt idx="935">
                  <c:v>6.9435090408294506</c:v>
                </c:pt>
                <c:pt idx="936">
                  <c:v>6.934409132328379</c:v>
                </c:pt>
                <c:pt idx="937">
                  <c:v>6.9253092238273064</c:v>
                </c:pt>
                <c:pt idx="938">
                  <c:v>6.9162093153262338</c:v>
                </c:pt>
                <c:pt idx="939">
                  <c:v>6.9071094068251622</c:v>
                </c:pt>
                <c:pt idx="940">
                  <c:v>6.8980094983240896</c:v>
                </c:pt>
                <c:pt idx="941">
                  <c:v>6.888909589823017</c:v>
                </c:pt>
                <c:pt idx="942">
                  <c:v>6.8798096813219445</c:v>
                </c:pt>
                <c:pt idx="943">
                  <c:v>6.8707097728208719</c:v>
                </c:pt>
                <c:pt idx="944">
                  <c:v>6.8616098643198002</c:v>
                </c:pt>
                <c:pt idx="945">
                  <c:v>6.8525099558187286</c:v>
                </c:pt>
                <c:pt idx="946">
                  <c:v>6.843410047317656</c:v>
                </c:pt>
                <c:pt idx="947">
                  <c:v>6.8343101388165834</c:v>
                </c:pt>
                <c:pt idx="948">
                  <c:v>6.8252102303155109</c:v>
                </c:pt>
                <c:pt idx="949">
                  <c:v>6.8161103218144383</c:v>
                </c:pt>
                <c:pt idx="950">
                  <c:v>6.8070104133133649</c:v>
                </c:pt>
                <c:pt idx="951">
                  <c:v>6.7979105048122932</c:v>
                </c:pt>
                <c:pt idx="952">
                  <c:v>6.7888105963112224</c:v>
                </c:pt>
                <c:pt idx="953">
                  <c:v>6.779710687810149</c:v>
                </c:pt>
                <c:pt idx="954">
                  <c:v>6.7706107793090764</c:v>
                </c:pt>
                <c:pt idx="955">
                  <c:v>6.7615108708080047</c:v>
                </c:pt>
                <c:pt idx="956">
                  <c:v>6.7524109623069322</c:v>
                </c:pt>
                <c:pt idx="957">
                  <c:v>6.7433110538058596</c:v>
                </c:pt>
                <c:pt idx="958">
                  <c:v>6.734211145304787</c:v>
                </c:pt>
                <c:pt idx="959">
                  <c:v>6.7251112368037145</c:v>
                </c:pt>
                <c:pt idx="960">
                  <c:v>6.7160113283026437</c:v>
                </c:pt>
                <c:pt idx="961">
                  <c:v>6.7069114198015702</c:v>
                </c:pt>
                <c:pt idx="962">
                  <c:v>6.6978115113004968</c:v>
                </c:pt>
                <c:pt idx="963">
                  <c:v>6.6887116027994269</c:v>
                </c:pt>
                <c:pt idx="964">
                  <c:v>6.6796116942983534</c:v>
                </c:pt>
                <c:pt idx="965">
                  <c:v>6.6705117857972809</c:v>
                </c:pt>
                <c:pt idx="966">
                  <c:v>6.6614118772962083</c:v>
                </c:pt>
                <c:pt idx="967">
                  <c:v>6.6523119687951358</c:v>
                </c:pt>
                <c:pt idx="968">
                  <c:v>6.6432120602940641</c:v>
                </c:pt>
                <c:pt idx="969">
                  <c:v>6.6341121517929906</c:v>
                </c:pt>
                <c:pt idx="970">
                  <c:v>6.625012243291919</c:v>
                </c:pt>
                <c:pt idx="971">
                  <c:v>6.6159123347908464</c:v>
                </c:pt>
                <c:pt idx="972">
                  <c:v>6.6068124262897747</c:v>
                </c:pt>
                <c:pt idx="973">
                  <c:v>6.5977125177887022</c:v>
                </c:pt>
                <c:pt idx="974">
                  <c:v>6.5886126092876305</c:v>
                </c:pt>
                <c:pt idx="975">
                  <c:v>6.579512700786557</c:v>
                </c:pt>
                <c:pt idx="976">
                  <c:v>6.5704127922854854</c:v>
                </c:pt>
                <c:pt idx="977">
                  <c:v>6.5613128837844119</c:v>
                </c:pt>
                <c:pt idx="978">
                  <c:v>6.5522129752833402</c:v>
                </c:pt>
                <c:pt idx="979">
                  <c:v>6.5431130667822694</c:v>
                </c:pt>
                <c:pt idx="980">
                  <c:v>6.534013158281196</c:v>
                </c:pt>
                <c:pt idx="981">
                  <c:v>6.5249132497801234</c:v>
                </c:pt>
                <c:pt idx="982">
                  <c:v>6.51581334127905</c:v>
                </c:pt>
                <c:pt idx="983">
                  <c:v>6.5067134327779774</c:v>
                </c:pt>
                <c:pt idx="984">
                  <c:v>6.4976135242769066</c:v>
                </c:pt>
                <c:pt idx="985">
                  <c:v>6.488513615775835</c:v>
                </c:pt>
                <c:pt idx="986">
                  <c:v>6.4794137072747615</c:v>
                </c:pt>
                <c:pt idx="987">
                  <c:v>6.4703137987736898</c:v>
                </c:pt>
                <c:pt idx="988">
                  <c:v>6.4612138902726164</c:v>
                </c:pt>
                <c:pt idx="989">
                  <c:v>6.4521139817715447</c:v>
                </c:pt>
                <c:pt idx="990">
                  <c:v>6.4430140732704713</c:v>
                </c:pt>
                <c:pt idx="991">
                  <c:v>6.4339141647694005</c:v>
                </c:pt>
                <c:pt idx="992">
                  <c:v>6.424814256268327</c:v>
                </c:pt>
                <c:pt idx="993">
                  <c:v>6.4157143477672554</c:v>
                </c:pt>
                <c:pt idx="994">
                  <c:v>6.4066144392661819</c:v>
                </c:pt>
                <c:pt idx="995">
                  <c:v>6.397514530765112</c:v>
                </c:pt>
                <c:pt idx="996">
                  <c:v>6.3884146222640386</c:v>
                </c:pt>
                <c:pt idx="997">
                  <c:v>6.379314713762966</c:v>
                </c:pt>
                <c:pt idx="998">
                  <c:v>6.3702148052618925</c:v>
                </c:pt>
                <c:pt idx="999">
                  <c:v>6.3611148967608209</c:v>
                </c:pt>
                <c:pt idx="1000">
                  <c:v>6.3520149882597492</c:v>
                </c:pt>
                <c:pt idx="1001">
                  <c:v>6.3429150797586766</c:v>
                </c:pt>
                <c:pt idx="1002">
                  <c:v>6.3338151712576041</c:v>
                </c:pt>
                <c:pt idx="1003">
                  <c:v>6.3247152627565324</c:v>
                </c:pt>
                <c:pt idx="1004">
                  <c:v>6.3156153542554607</c:v>
                </c:pt>
                <c:pt idx="1005">
                  <c:v>6.3065154457543864</c:v>
                </c:pt>
                <c:pt idx="1006">
                  <c:v>6.2974155372533147</c:v>
                </c:pt>
                <c:pt idx="1007">
                  <c:v>6.288315628752243</c:v>
                </c:pt>
                <c:pt idx="1008">
                  <c:v>6.2792157202511705</c:v>
                </c:pt>
                <c:pt idx="1009">
                  <c:v>6.2701158117500979</c:v>
                </c:pt>
                <c:pt idx="1010">
                  <c:v>6.2610159032490262</c:v>
                </c:pt>
                <c:pt idx="1011">
                  <c:v>6.2519159947479537</c:v>
                </c:pt>
                <c:pt idx="1012">
                  <c:v>6.2428160862468802</c:v>
                </c:pt>
                <c:pt idx="1013">
                  <c:v>6.2337161777458077</c:v>
                </c:pt>
                <c:pt idx="1014">
                  <c:v>6.2246162692447351</c:v>
                </c:pt>
                <c:pt idx="1015">
                  <c:v>6.2155163607436643</c:v>
                </c:pt>
                <c:pt idx="1016">
                  <c:v>6.2064164522425909</c:v>
                </c:pt>
                <c:pt idx="1017">
                  <c:v>6.1973165437415192</c:v>
                </c:pt>
                <c:pt idx="1018">
                  <c:v>6.1882166352404466</c:v>
                </c:pt>
                <c:pt idx="1019">
                  <c:v>6.179116726739375</c:v>
                </c:pt>
                <c:pt idx="1020">
                  <c:v>6.1700168182383024</c:v>
                </c:pt>
                <c:pt idx="1021">
                  <c:v>6.1609169097372298</c:v>
                </c:pt>
                <c:pt idx="1022">
                  <c:v>6.1518170012361582</c:v>
                </c:pt>
                <c:pt idx="1023">
                  <c:v>6.1427170927350856</c:v>
                </c:pt>
                <c:pt idx="1024">
                  <c:v>6.133617184234013</c:v>
                </c:pt>
                <c:pt idx="1025">
                  <c:v>6.1245172757329405</c:v>
                </c:pt>
                <c:pt idx="1026">
                  <c:v>6.1154173672318688</c:v>
                </c:pt>
                <c:pt idx="1027">
                  <c:v>6.1063174587307971</c:v>
                </c:pt>
                <c:pt idx="1028">
                  <c:v>6.0972175502297237</c:v>
                </c:pt>
                <c:pt idx="1029">
                  <c:v>6.088117641728652</c:v>
                </c:pt>
                <c:pt idx="1030">
                  <c:v>6.0790177332275785</c:v>
                </c:pt>
                <c:pt idx="1031">
                  <c:v>6.0699178247265069</c:v>
                </c:pt>
                <c:pt idx="1032">
                  <c:v>6.0608179162254343</c:v>
                </c:pt>
                <c:pt idx="1033">
                  <c:v>6.0517180077243626</c:v>
                </c:pt>
                <c:pt idx="1034">
                  <c:v>6.0426180992232883</c:v>
                </c:pt>
                <c:pt idx="1035">
                  <c:v>6.0335181907222184</c:v>
                </c:pt>
                <c:pt idx="1036">
                  <c:v>6.0244182822211449</c:v>
                </c:pt>
                <c:pt idx="1037">
                  <c:v>6.0153183737200724</c:v>
                </c:pt>
                <c:pt idx="1038">
                  <c:v>6.0062184652189998</c:v>
                </c:pt>
                <c:pt idx="1039">
                  <c:v>5.9971185567179273</c:v>
                </c:pt>
                <c:pt idx="1040">
                  <c:v>5.9880186482168556</c:v>
                </c:pt>
                <c:pt idx="1041">
                  <c:v>5.978918739715783</c:v>
                </c:pt>
                <c:pt idx="1042">
                  <c:v>5.9698188312147105</c:v>
                </c:pt>
                <c:pt idx="1043">
                  <c:v>5.9607189227136388</c:v>
                </c:pt>
                <c:pt idx="1044">
                  <c:v>5.9516190142125671</c:v>
                </c:pt>
                <c:pt idx="1045">
                  <c:v>5.9425191057114937</c:v>
                </c:pt>
                <c:pt idx="1046">
                  <c:v>5.9334191972104211</c:v>
                </c:pt>
                <c:pt idx="1047">
                  <c:v>5.9243192887093503</c:v>
                </c:pt>
                <c:pt idx="1048">
                  <c:v>5.9152193802082769</c:v>
                </c:pt>
                <c:pt idx="1049">
                  <c:v>5.9061194717072043</c:v>
                </c:pt>
                <c:pt idx="1050">
                  <c:v>5.8970195632061309</c:v>
                </c:pt>
                <c:pt idx="1051">
                  <c:v>5.8879196547050592</c:v>
                </c:pt>
                <c:pt idx="1052">
                  <c:v>5.8788197462039875</c:v>
                </c:pt>
                <c:pt idx="1053">
                  <c:v>5.8697198377029149</c:v>
                </c:pt>
                <c:pt idx="1054">
                  <c:v>5.8606199292018424</c:v>
                </c:pt>
                <c:pt idx="1055">
                  <c:v>5.8515200207007707</c:v>
                </c:pt>
                <c:pt idx="1056">
                  <c:v>5.8424201121996981</c:v>
                </c:pt>
                <c:pt idx="1057">
                  <c:v>5.8333202036986265</c:v>
                </c:pt>
                <c:pt idx="1058">
                  <c:v>5.8242202951975521</c:v>
                </c:pt>
                <c:pt idx="1059">
                  <c:v>5.8151203866964813</c:v>
                </c:pt>
                <c:pt idx="1060">
                  <c:v>5.8060204781954088</c:v>
                </c:pt>
                <c:pt idx="1061">
                  <c:v>5.7969205696943362</c:v>
                </c:pt>
                <c:pt idx="1062">
                  <c:v>5.7878206611932637</c:v>
                </c:pt>
                <c:pt idx="1063">
                  <c:v>5.778720752692192</c:v>
                </c:pt>
                <c:pt idx="1064">
                  <c:v>5.7696208441911194</c:v>
                </c:pt>
                <c:pt idx="1065">
                  <c:v>5.7605209356900469</c:v>
                </c:pt>
                <c:pt idx="1066">
                  <c:v>5.7514210271889743</c:v>
                </c:pt>
                <c:pt idx="1067">
                  <c:v>5.7423211186879026</c:v>
                </c:pt>
                <c:pt idx="1068">
                  <c:v>5.7332212101868292</c:v>
                </c:pt>
                <c:pt idx="1069">
                  <c:v>5.7241213016857575</c:v>
                </c:pt>
                <c:pt idx="1070">
                  <c:v>5.7150213931846849</c:v>
                </c:pt>
                <c:pt idx="1071">
                  <c:v>5.7059214846836133</c:v>
                </c:pt>
                <c:pt idx="1072">
                  <c:v>5.6968215761825407</c:v>
                </c:pt>
                <c:pt idx="1073">
                  <c:v>5.6877216676814681</c:v>
                </c:pt>
                <c:pt idx="1074">
                  <c:v>5.6786217591803956</c:v>
                </c:pt>
                <c:pt idx="1075">
                  <c:v>5.6695218506793239</c:v>
                </c:pt>
                <c:pt idx="1076">
                  <c:v>5.6604219421782513</c:v>
                </c:pt>
                <c:pt idx="1077">
                  <c:v>5.6513220336771788</c:v>
                </c:pt>
                <c:pt idx="1078">
                  <c:v>5.6422221251761062</c:v>
                </c:pt>
                <c:pt idx="1079">
                  <c:v>5.6331222166750337</c:v>
                </c:pt>
                <c:pt idx="1080">
                  <c:v>5.624022308173962</c:v>
                </c:pt>
                <c:pt idx="1081">
                  <c:v>5.6149223996728894</c:v>
                </c:pt>
                <c:pt idx="1082">
                  <c:v>5.6058224911718169</c:v>
                </c:pt>
                <c:pt idx="1083">
                  <c:v>5.5967225826707461</c:v>
                </c:pt>
                <c:pt idx="1084">
                  <c:v>5.5876226741696726</c:v>
                </c:pt>
                <c:pt idx="1085">
                  <c:v>5.5785227656686001</c:v>
                </c:pt>
                <c:pt idx="1086">
                  <c:v>5.5694228571675266</c:v>
                </c:pt>
                <c:pt idx="1087">
                  <c:v>5.5603229486664558</c:v>
                </c:pt>
                <c:pt idx="1088">
                  <c:v>5.5512230401653833</c:v>
                </c:pt>
                <c:pt idx="1089">
                  <c:v>5.5421231316643107</c:v>
                </c:pt>
                <c:pt idx="1090">
                  <c:v>5.5330232231632381</c:v>
                </c:pt>
                <c:pt idx="1091">
                  <c:v>5.5239233146621665</c:v>
                </c:pt>
                <c:pt idx="1092">
                  <c:v>5.514823406161093</c:v>
                </c:pt>
                <c:pt idx="1093">
                  <c:v>5.5057234976600213</c:v>
                </c:pt>
                <c:pt idx="1094">
                  <c:v>5.4966235891589488</c:v>
                </c:pt>
                <c:pt idx="1095">
                  <c:v>5.4875236806578771</c:v>
                </c:pt>
                <c:pt idx="1096">
                  <c:v>5.4784237721568045</c:v>
                </c:pt>
                <c:pt idx="1097">
                  <c:v>5.469323863655732</c:v>
                </c:pt>
                <c:pt idx="1098">
                  <c:v>5.4602239551546594</c:v>
                </c:pt>
                <c:pt idx="1099">
                  <c:v>5.4511240466535877</c:v>
                </c:pt>
              </c:numCache>
            </c:numRef>
          </c:yVal>
        </c:ser>
        <c:ser>
          <c:idx val="2"/>
          <c:order val="2"/>
          <c:tx>
            <c:strRef>
              <c:f>Frauen!$AI$5</c:f>
              <c:strCache>
                <c:ptCount val="1"/>
                <c:pt idx="0">
                  <c:v>100 miles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Frauen!$U$7:$U$1106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Frauen!$AI$7:$AI$1106</c:f>
              <c:numCache>
                <c:formatCode>0.000</c:formatCode>
                <c:ptCount val="1100"/>
                <c:pt idx="0">
                  <c:v>13.727340362516289</c:v>
                </c:pt>
                <c:pt idx="1">
                  <c:v>13.718564121992801</c:v>
                </c:pt>
                <c:pt idx="2">
                  <c:v>13.709474680548983</c:v>
                </c:pt>
                <c:pt idx="3">
                  <c:v>13.700721261853523</c:v>
                </c:pt>
                <c:pt idx="4">
                  <c:v>13.691655441332861</c:v>
                </c:pt>
                <c:pt idx="5">
                  <c:v>13.682924755561853</c:v>
                </c:pt>
                <c:pt idx="6">
                  <c:v>13.673882464007553</c:v>
                </c:pt>
                <c:pt idx="7">
                  <c:v>13.664852115665832</c:v>
                </c:pt>
                <c:pt idx="8">
                  <c:v>13.656155568650561</c:v>
                </c:pt>
                <c:pt idx="9">
                  <c:v>13.647148611405553</c:v>
                </c:pt>
                <c:pt idx="10">
                  <c:v>13.638153527459334</c:v>
                </c:pt>
                <c:pt idx="11">
                  <c:v>13.629490919356357</c:v>
                </c:pt>
                <c:pt idx="12">
                  <c:v>13.620519089712245</c:v>
                </c:pt>
                <c:pt idx="13">
                  <c:v>13.611559063997744</c:v>
                </c:pt>
                <c:pt idx="14">
                  <c:v>13.602610818933133</c:v>
                </c:pt>
                <c:pt idx="15">
                  <c:v>13.593674331299859</c:v>
                </c:pt>
                <c:pt idx="16">
                  <c:v>13.58474957794035</c:v>
                </c:pt>
                <c:pt idx="17">
                  <c:v>13.575836535757803</c:v>
                </c:pt>
                <c:pt idx="18">
                  <c:v>13.566935181715998</c:v>
                </c:pt>
                <c:pt idx="19">
                  <c:v>13.55804549283909</c:v>
                </c:pt>
                <c:pt idx="20">
                  <c:v>13.549167446211412</c:v>
                </c:pt>
                <c:pt idx="21">
                  <c:v>13.540301018977283</c:v>
                </c:pt>
                <c:pt idx="22">
                  <c:v>13.531446188340809</c:v>
                </c:pt>
                <c:pt idx="23">
                  <c:v>13.522602931565679</c:v>
                </c:pt>
                <c:pt idx="24">
                  <c:v>13.51345602127213</c:v>
                </c:pt>
                <c:pt idx="25">
                  <c:v>13.504636255565138</c:v>
                </c:pt>
                <c:pt idx="26">
                  <c:v>13.495827995061614</c:v>
                </c:pt>
                <c:pt idx="27">
                  <c:v>13.487031217263777</c:v>
                </c:pt>
                <c:pt idx="28">
                  <c:v>13.477932350067464</c:v>
                </c:pt>
                <c:pt idx="29">
                  <c:v>13.469158878504672</c:v>
                </c:pt>
                <c:pt idx="30">
                  <c:v>13.460396821709027</c:v>
                </c:pt>
                <c:pt idx="31">
                  <c:v>13.451333844117851</c:v>
                </c:pt>
                <c:pt idx="32">
                  <c:v>13.442594955799438</c:v>
                </c:pt>
                <c:pt idx="33">
                  <c:v>13.433555926544241</c:v>
                </c:pt>
                <c:pt idx="34">
                  <c:v>13.424840114931875</c:v>
                </c:pt>
                <c:pt idx="35">
                  <c:v>13.415824939215005</c:v>
                </c:pt>
                <c:pt idx="36">
                  <c:v>13.406821863285044</c:v>
                </c:pt>
                <c:pt idx="37">
                  <c:v>13.398140696545026</c:v>
                </c:pt>
                <c:pt idx="38">
                  <c:v>13.389161332069975</c:v>
                </c:pt>
                <c:pt idx="39">
                  <c:v>13.380193995381061</c:v>
                </c:pt>
                <c:pt idx="40">
                  <c:v>13.371547267355981</c:v>
                </c:pt>
                <c:pt idx="41">
                  <c:v>13.362603501164747</c:v>
                </c:pt>
                <c:pt idx="42">
                  <c:v>13.353671691329001</c:v>
                </c:pt>
                <c:pt idx="43">
                  <c:v>13.344751813889209</c:v>
                </c:pt>
                <c:pt idx="44">
                  <c:v>13.335843844949821</c:v>
                </c:pt>
                <c:pt idx="45">
                  <c:v>13.32694776067904</c:v>
                </c:pt>
                <c:pt idx="46">
                  <c:v>13.318369692650744</c:v>
                </c:pt>
                <c:pt idx="47">
                  <c:v>13.309496898690556</c:v>
                </c:pt>
                <c:pt idx="48">
                  <c:v>13.300635919098234</c:v>
                </c:pt>
                <c:pt idx="49">
                  <c:v>13.291481795865929</c:v>
                </c:pt>
                <c:pt idx="50">
                  <c:v>13.282644779678112</c:v>
                </c:pt>
                <c:pt idx="51">
                  <c:v>13.273819506495292</c:v>
                </c:pt>
                <c:pt idx="52">
                  <c:v>13.265005952926092</c:v>
                </c:pt>
                <c:pt idx="53">
                  <c:v>13.25620409564123</c:v>
                </c:pt>
                <c:pt idx="54">
                  <c:v>13.247413911373302</c:v>
                </c:pt>
                <c:pt idx="55">
                  <c:v>13.238635376916571</c:v>
                </c:pt>
                <c:pt idx="56">
                  <c:v>13.229566369054416</c:v>
                </c:pt>
                <c:pt idx="57">
                  <c:v>13.220811464561178</c:v>
                </c:pt>
                <c:pt idx="58">
                  <c:v>13.212068139837173</c:v>
                </c:pt>
                <c:pt idx="59">
                  <c:v>13.203035482327202</c:v>
                </c:pt>
                <c:pt idx="60">
                  <c:v>13.194315645638806</c:v>
                </c:pt>
                <c:pt idx="61">
                  <c:v>13.185307237141556</c:v>
                </c:pt>
                <c:pt idx="62">
                  <c:v>13.176610793968477</c:v>
                </c:pt>
                <c:pt idx="63">
                  <c:v>13.16762653696675</c:v>
                </c:pt>
                <c:pt idx="64">
                  <c:v>13.158953393295175</c:v>
                </c:pt>
                <c:pt idx="65">
                  <c:v>13.149993190793953</c:v>
                </c:pt>
                <c:pt idx="66">
                  <c:v>13.141045182362548</c:v>
                </c:pt>
                <c:pt idx="67">
                  <c:v>13.132407008636125</c:v>
                </c:pt>
                <c:pt idx="68">
                  <c:v>13.123482909370965</c:v>
                </c:pt>
                <c:pt idx="69">
                  <c:v>13.114570930574732</c:v>
                </c:pt>
                <c:pt idx="70">
                  <c:v>13.105671047571651</c:v>
                </c:pt>
                <c:pt idx="71">
                  <c:v>13.09707930192603</c:v>
                </c:pt>
                <c:pt idx="72">
                  <c:v>13.08820313558939</c:v>
                </c:pt>
                <c:pt idx="73">
                  <c:v>13.079338992234064</c:v>
                </c:pt>
                <c:pt idx="74">
                  <c:v>13.070486847448448</c:v>
                </c:pt>
                <c:pt idx="75">
                  <c:v>13.061646676887005</c:v>
                </c:pt>
                <c:pt idx="76">
                  <c:v>13.052818456269994</c:v>
                </c:pt>
                <c:pt idx="77">
                  <c:v>13.044002161383286</c:v>
                </c:pt>
                <c:pt idx="78">
                  <c:v>13.035197768078119</c:v>
                </c:pt>
                <c:pt idx="79">
                  <c:v>13.026405252270886</c:v>
                </c:pt>
                <c:pt idx="80">
                  <c:v>13.01762458994293</c:v>
                </c:pt>
                <c:pt idx="81">
                  <c:v>13.008855757140294</c:v>
                </c:pt>
                <c:pt idx="82">
                  <c:v>12.999807032108961</c:v>
                </c:pt>
                <c:pt idx="83">
                  <c:v>12.99106217907034</c:v>
                </c:pt>
                <c:pt idx="84">
                  <c:v>12.982329083290384</c:v>
                </c:pt>
                <c:pt idx="85">
                  <c:v>12.973607721073963</c:v>
                </c:pt>
                <c:pt idx="86">
                  <c:v>12.964607948442534</c:v>
                </c:pt>
                <c:pt idx="87">
                  <c:v>12.955910371662418</c:v>
                </c:pt>
                <c:pt idx="88">
                  <c:v>12.946935127041945</c:v>
                </c:pt>
                <c:pt idx="89">
                  <c:v>12.938261238526987</c:v>
                </c:pt>
                <c:pt idx="90">
                  <c:v>12.929310421780851</c:v>
                </c:pt>
                <c:pt idx="91">
                  <c:v>12.920660124888492</c:v>
                </c:pt>
                <c:pt idx="92">
                  <c:v>12.911733636424415</c:v>
                </c:pt>
                <c:pt idx="93">
                  <c:v>12.903106835037081</c:v>
                </c:pt>
                <c:pt idx="94">
                  <c:v>12.894204575803435</c:v>
                </c:pt>
                <c:pt idx="95">
                  <c:v>12.885314591997863</c:v>
                </c:pt>
                <c:pt idx="96">
                  <c:v>12.876723045807125</c:v>
                </c:pt>
                <c:pt idx="97">
                  <c:v>12.867857142857144</c:v>
                </c:pt>
                <c:pt idx="98">
                  <c:v>12.859003440239707</c:v>
                </c:pt>
                <c:pt idx="99">
                  <c:v>12.850161912788892</c:v>
                </c:pt>
                <c:pt idx="100">
                  <c:v>12.841332535407938</c:v>
                </c:pt>
                <c:pt idx="101">
                  <c:v>12.832799521562896</c:v>
                </c:pt>
                <c:pt idx="102">
                  <c:v>12.82399397937049</c:v>
                </c:pt>
                <c:pt idx="103">
                  <c:v>12.815200513172156</c:v>
                </c:pt>
                <c:pt idx="104">
                  <c:v>12.806419098143236</c:v>
                </c:pt>
                <c:pt idx="105">
                  <c:v>12.79764970952707</c:v>
                </c:pt>
                <c:pt idx="106">
                  <c:v>12.788610025826102</c:v>
                </c:pt>
                <c:pt idx="107">
                  <c:v>12.779865001985263</c:v>
                </c:pt>
                <c:pt idx="108">
                  <c:v>12.771131929901903</c:v>
                </c:pt>
                <c:pt idx="109">
                  <c:v>12.762410785091198</c:v>
                </c:pt>
                <c:pt idx="110">
                  <c:v>12.75370154313514</c:v>
                </c:pt>
                <c:pt idx="111">
                  <c:v>12.744723817065928</c:v>
                </c:pt>
                <c:pt idx="112">
                  <c:v>12.736038689821939</c:v>
                </c:pt>
                <c:pt idx="113">
                  <c:v>12.727365391797193</c:v>
                </c:pt>
                <c:pt idx="114">
                  <c:v>12.718424692116875</c:v>
                </c:pt>
                <c:pt idx="115">
                  <c:v>12.709775359775358</c:v>
                </c:pt>
                <c:pt idx="116">
                  <c:v>12.700859347597333</c:v>
                </c:pt>
                <c:pt idx="117">
                  <c:v>12.692233881744691</c:v>
                </c:pt>
                <c:pt idx="118">
                  <c:v>12.683342454957421</c:v>
                </c:pt>
                <c:pt idx="119">
                  <c:v>12.674740756945964</c:v>
                </c:pt>
                <c:pt idx="120">
                  <c:v>12.665873814000262</c:v>
                </c:pt>
                <c:pt idx="121">
                  <c:v>12.657019268580417</c:v>
                </c:pt>
                <c:pt idx="122">
                  <c:v>12.648453225630389</c:v>
                </c:pt>
                <c:pt idx="123">
                  <c:v>12.639623011977223</c:v>
                </c:pt>
                <c:pt idx="124">
                  <c:v>12.630805118925636</c:v>
                </c:pt>
                <c:pt idx="125">
                  <c:v>12.621999520707611</c:v>
                </c:pt>
                <c:pt idx="126">
                  <c:v>12.613206191626933</c:v>
                </c:pt>
                <c:pt idx="127">
                  <c:v>12.604699329910366</c:v>
                </c:pt>
                <c:pt idx="128">
                  <c:v>12.595930080876597</c:v>
                </c:pt>
                <c:pt idx="129">
                  <c:v>12.587173025115145</c:v>
                </c:pt>
                <c:pt idx="130">
                  <c:v>12.578428137212331</c:v>
                </c:pt>
                <c:pt idx="131">
                  <c:v>12.569695391825045</c:v>
                </c:pt>
                <c:pt idx="132">
                  <c:v>12.560702439024389</c:v>
                </c:pt>
                <c:pt idx="133">
                  <c:v>12.551994280390842</c:v>
                </c:pt>
                <c:pt idx="134">
                  <c:v>12.543298187880232</c:v>
                </c:pt>
                <c:pt idx="135">
                  <c:v>12.534614136431491</c:v>
                </c:pt>
                <c:pt idx="136">
                  <c:v>12.525942101052904</c:v>
                </c:pt>
                <c:pt idx="137">
                  <c:v>12.51701162338504</c:v>
                </c:pt>
                <c:pt idx="138">
                  <c:v>12.508363918994773</c:v>
                </c:pt>
                <c:pt idx="139">
                  <c:v>12.499728155339806</c:v>
                </c:pt>
                <c:pt idx="140">
                  <c:v>12.490835004204127</c:v>
                </c:pt>
                <c:pt idx="141">
                  <c:v>12.482223419153291</c:v>
                </c:pt>
                <c:pt idx="142">
                  <c:v>12.473355149844988</c:v>
                </c:pt>
                <c:pt idx="143">
                  <c:v>12.464767641996557</c:v>
                </c:pt>
                <c:pt idx="144">
                  <c:v>12.455924150237566</c:v>
                </c:pt>
                <c:pt idx="145">
                  <c:v>12.447360618756042</c:v>
                </c:pt>
                <c:pt idx="146">
                  <c:v>12.438541800850187</c:v>
                </c:pt>
                <c:pt idx="147">
                  <c:v>12.429735470167987</c:v>
                </c:pt>
                <c:pt idx="148">
                  <c:v>12.420941600205813</c:v>
                </c:pt>
                <c:pt idx="149">
                  <c:v>12.41242608621133</c:v>
                </c:pt>
                <c:pt idx="150">
                  <c:v>12.403656682866256</c:v>
                </c:pt>
                <c:pt idx="151">
                  <c:v>12.394899661974241</c:v>
                </c:pt>
                <c:pt idx="152">
                  <c:v>12.386154997327633</c:v>
                </c:pt>
                <c:pt idx="153">
                  <c:v>12.377422662792684</c:v>
                </c:pt>
                <c:pt idx="154">
                  <c:v>12.368702632309303</c:v>
                </c:pt>
                <c:pt idx="155">
                  <c:v>12.359994879890769</c:v>
                </c:pt>
                <c:pt idx="156">
                  <c:v>12.35129937962351</c:v>
                </c:pt>
                <c:pt idx="157">
                  <c:v>12.342616105666808</c:v>
                </c:pt>
                <c:pt idx="158">
                  <c:v>12.33394503225257</c:v>
                </c:pt>
                <c:pt idx="159">
                  <c:v>12.325286133685061</c:v>
                </c:pt>
                <c:pt idx="160">
                  <c:v>12.316377551020409</c:v>
                </c:pt>
                <c:pt idx="161">
                  <c:v>12.307743292333184</c:v>
                </c:pt>
                <c:pt idx="162">
                  <c:v>12.299121131066105</c:v>
                </c:pt>
                <c:pt idx="163">
                  <c:v>12.290250318201103</c:v>
                </c:pt>
                <c:pt idx="164">
                  <c:v>12.281652640281518</c:v>
                </c:pt>
                <c:pt idx="165">
                  <c:v>12.272806998962016</c:v>
                </c:pt>
                <c:pt idx="166">
                  <c:v>12.264233700254021</c:v>
                </c:pt>
                <c:pt idx="167">
                  <c:v>12.255413123492831</c:v>
                </c:pt>
                <c:pt idx="168">
                  <c:v>12.246864100450251</c:v>
                </c:pt>
                <c:pt idx="169">
                  <c:v>12.238068481865614</c:v>
                </c:pt>
                <c:pt idx="170">
                  <c:v>12.229543631527843</c:v>
                </c:pt>
                <c:pt idx="171">
                  <c:v>12.220772865339184</c:v>
                </c:pt>
                <c:pt idx="172">
                  <c:v>12.212014670545086</c:v>
                </c:pt>
                <c:pt idx="173">
                  <c:v>12.203269020136492</c:v>
                </c:pt>
                <c:pt idx="174">
                  <c:v>12.194792565619146</c:v>
                </c:pt>
                <c:pt idx="175">
                  <c:v>12.186071556275373</c:v>
                </c:pt>
                <c:pt idx="176">
                  <c:v>12.177363011539189</c:v>
                </c:pt>
                <c:pt idx="177">
                  <c:v>12.168666904706892</c:v>
                </c:pt>
                <c:pt idx="178">
                  <c:v>12.159983209151013</c:v>
                </c:pt>
                <c:pt idx="179">
                  <c:v>12.151311898320015</c:v>
                </c:pt>
                <c:pt idx="180">
                  <c:v>12.142652945738057</c:v>
                </c:pt>
                <c:pt idx="181">
                  <c:v>12.134006325004714</c:v>
                </c:pt>
                <c:pt idx="182">
                  <c:v>12.12511824536436</c:v>
                </c:pt>
                <c:pt idx="183">
                  <c:v>12.116496570185713</c:v>
                </c:pt>
                <c:pt idx="184">
                  <c:v>12.107887147335424</c:v>
                </c:pt>
                <c:pt idx="185">
                  <c:v>12.099289950714224</c:v>
                </c:pt>
                <c:pt idx="186">
                  <c:v>12.090452638828022</c:v>
                </c:pt>
                <c:pt idx="187">
                  <c:v>12.081880174337371</c:v>
                </c:pt>
                <c:pt idx="188">
                  <c:v>12.073068267066766</c:v>
                </c:pt>
                <c:pt idx="189">
                  <c:v>12.064520428137103</c:v>
                </c:pt>
                <c:pt idx="190">
                  <c:v>12.055733816093388</c:v>
                </c:pt>
                <c:pt idx="191">
                  <c:v>12.047210496766544</c:v>
                </c:pt>
                <c:pt idx="192">
                  <c:v>12.038449071188131</c:v>
                </c:pt>
                <c:pt idx="193">
                  <c:v>12.029950166112954</c:v>
                </c:pt>
                <c:pt idx="194">
                  <c:v>12.021213818860877</c:v>
                </c:pt>
                <c:pt idx="195">
                  <c:v>12.012490151358076</c:v>
                </c:pt>
                <c:pt idx="196">
                  <c:v>12.00377913601989</c:v>
                </c:pt>
                <c:pt idx="197">
                  <c:v>11.995329095840493</c:v>
                </c:pt>
                <c:pt idx="198">
                  <c:v>11.98664294285596</c:v>
                </c:pt>
                <c:pt idx="199">
                  <c:v>11.977969360540841</c:v>
                </c:pt>
                <c:pt idx="200">
                  <c:v>11.969308321626311</c:v>
                </c:pt>
                <c:pt idx="201">
                  <c:v>11.960659798922357</c:v>
                </c:pt>
                <c:pt idx="202">
                  <c:v>11.95202376531749</c:v>
                </c:pt>
                <c:pt idx="203">
                  <c:v>11.943400193778473</c:v>
                </c:pt>
                <c:pt idx="204">
                  <c:v>11.934789057350033</c:v>
                </c:pt>
                <c:pt idx="205">
                  <c:v>11.925944833264719</c:v>
                </c:pt>
                <c:pt idx="206">
                  <c:v>11.917358839864239</c:v>
                </c:pt>
                <c:pt idx="207">
                  <c:v>11.908785200411099</c:v>
                </c:pt>
                <c:pt idx="208">
                  <c:v>11.900223888261271</c:v>
                </c:pt>
                <c:pt idx="209">
                  <c:v>11.891430799860427</c:v>
                </c:pt>
                <c:pt idx="210">
                  <c:v>11.882894412995324</c:v>
                </c:pt>
                <c:pt idx="211">
                  <c:v>11.87412690605017</c:v>
                </c:pt>
                <c:pt idx="212">
                  <c:v>11.865615335777337</c:v>
                </c:pt>
                <c:pt idx="213">
                  <c:v>11.856873298815055</c:v>
                </c:pt>
                <c:pt idx="214">
                  <c:v>11.84838643707309</c:v>
                </c:pt>
                <c:pt idx="215">
                  <c:v>11.839669759267585</c:v>
                </c:pt>
                <c:pt idx="216">
                  <c:v>11.830965897488257</c:v>
                </c:pt>
                <c:pt idx="217">
                  <c:v>11.822516069788795</c:v>
                </c:pt>
                <c:pt idx="218">
                  <c:v>11.813837401358047</c:v>
                </c:pt>
                <c:pt idx="219">
                  <c:v>11.805171465248486</c:v>
                </c:pt>
                <c:pt idx="220">
                  <c:v>11.796518233461606</c:v>
                </c:pt>
                <c:pt idx="221">
                  <c:v>11.787877678080937</c:v>
                </c:pt>
                <c:pt idx="222">
                  <c:v>11.779249771271731</c:v>
                </c:pt>
                <c:pt idx="223">
                  <c:v>11.770634485280674</c:v>
                </c:pt>
                <c:pt idx="224">
                  <c:v>11.762031792435593</c:v>
                </c:pt>
                <c:pt idx="225">
                  <c:v>11.753441665145152</c:v>
                </c:pt>
                <c:pt idx="226">
                  <c:v>11.744864075898558</c:v>
                </c:pt>
                <c:pt idx="227">
                  <c:v>11.736298997265267</c:v>
                </c:pt>
                <c:pt idx="228">
                  <c:v>11.727509007732481</c:v>
                </c:pt>
                <c:pt idx="229">
                  <c:v>11.718969213964966</c:v>
                </c:pt>
                <c:pt idx="230">
                  <c:v>11.710441848243521</c:v>
                </c:pt>
                <c:pt idx="231">
                  <c:v>11.701690533416816</c:v>
                </c:pt>
                <c:pt idx="232">
                  <c:v>11.693188285869983</c:v>
                </c:pt>
                <c:pt idx="233">
                  <c:v>11.684462729912875</c:v>
                </c:pt>
                <c:pt idx="234">
                  <c:v>11.675985489721887</c:v>
                </c:pt>
                <c:pt idx="235">
                  <c:v>11.667285579072436</c:v>
                </c:pt>
                <c:pt idx="236">
                  <c:v>11.658833236069464</c:v>
                </c:pt>
                <c:pt idx="237">
                  <c:v>11.650158857832295</c:v>
                </c:pt>
                <c:pt idx="238">
                  <c:v>11.641497377780457</c:v>
                </c:pt>
                <c:pt idx="239">
                  <c:v>11.633082344437083</c:v>
                </c:pt>
                <c:pt idx="240">
                  <c:v>11.624446227929374</c:v>
                </c:pt>
                <c:pt idx="241">
                  <c:v>11.61582292439401</c:v>
                </c:pt>
                <c:pt idx="242">
                  <c:v>11.607212405337178</c:v>
                </c:pt>
                <c:pt idx="243">
                  <c:v>11.598614642349503</c:v>
                </c:pt>
                <c:pt idx="244">
                  <c:v>11.590029607105706</c:v>
                </c:pt>
                <c:pt idx="245">
                  <c:v>11.581457271364318</c:v>
                </c:pt>
                <c:pt idx="246">
                  <c:v>11.572897606967363</c:v>
                </c:pt>
                <c:pt idx="247">
                  <c:v>11.564350585840037</c:v>
                </c:pt>
                <c:pt idx="248">
                  <c:v>11.555585695195164</c:v>
                </c:pt>
                <c:pt idx="249">
                  <c:v>11.547064216526488</c:v>
                </c:pt>
                <c:pt idx="250">
                  <c:v>11.538555296648143</c:v>
                </c:pt>
                <c:pt idx="251">
                  <c:v>11.529829449342275</c:v>
                </c:pt>
                <c:pt idx="252">
                  <c:v>11.521345901443741</c:v>
                </c:pt>
                <c:pt idx="253">
                  <c:v>11.512874828607197</c:v>
                </c:pt>
                <c:pt idx="254">
                  <c:v>11.504187764341456</c:v>
                </c:pt>
                <c:pt idx="255">
                  <c:v>11.495741894519623</c:v>
                </c:pt>
                <c:pt idx="256">
                  <c:v>11.487080656673804</c:v>
                </c:pt>
                <c:pt idx="257">
                  <c:v>11.478432460276577</c:v>
                </c:pt>
                <c:pt idx="258">
                  <c:v>11.470024351131435</c:v>
                </c:pt>
                <c:pt idx="259">
                  <c:v>11.461401808146551</c:v>
                </c:pt>
                <c:pt idx="260">
                  <c:v>11.452792219344891</c:v>
                </c:pt>
                <c:pt idx="261">
                  <c:v>11.444195555555556</c:v>
                </c:pt>
                <c:pt idx="262">
                  <c:v>11.435611787695162</c:v>
                </c:pt>
                <c:pt idx="263">
                  <c:v>11.42704088676752</c:v>
                </c:pt>
                <c:pt idx="264">
                  <c:v>11.4184828238633</c:v>
                </c:pt>
                <c:pt idx="265">
                  <c:v>11.409937570159718</c:v>
                </c:pt>
                <c:pt idx="266">
                  <c:v>11.4014050969202</c:v>
                </c:pt>
                <c:pt idx="267">
                  <c:v>11.392885375494071</c:v>
                </c:pt>
                <c:pt idx="268">
                  <c:v>11.384378377316226</c:v>
                </c:pt>
                <c:pt idx="269">
                  <c:v>11.375660710779501</c:v>
                </c:pt>
                <c:pt idx="270">
                  <c:v>11.367179406686548</c:v>
                </c:pt>
                <c:pt idx="271">
                  <c:v>11.358710739912951</c:v>
                </c:pt>
                <c:pt idx="272">
                  <c:v>11.35003232441963</c:v>
                </c:pt>
                <c:pt idx="273">
                  <c:v>11.341589178395944</c:v>
                </c:pt>
                <c:pt idx="274">
                  <c:v>11.332936896052582</c:v>
                </c:pt>
                <c:pt idx="275">
                  <c:v>11.324519155590307</c:v>
                </c:pt>
                <c:pt idx="276">
                  <c:v>11.315892888532979</c:v>
                </c:pt>
                <c:pt idx="277">
                  <c:v>11.307500439135781</c:v>
                </c:pt>
                <c:pt idx="278">
                  <c:v>11.298900070208282</c:v>
                </c:pt>
                <c:pt idx="279">
                  <c:v>11.290312774042677</c:v>
                </c:pt>
                <c:pt idx="280">
                  <c:v>11.281738520855239</c:v>
                </c:pt>
                <c:pt idx="281">
                  <c:v>11.273177280952661</c:v>
                </c:pt>
                <c:pt idx="282">
                  <c:v>11.264629024731684</c:v>
                </c:pt>
                <c:pt idx="283">
                  <c:v>11.25609372267879</c:v>
                </c:pt>
                <c:pt idx="284">
                  <c:v>11.247571345369831</c:v>
                </c:pt>
                <c:pt idx="285">
                  <c:v>11.239061863469708</c:v>
                </c:pt>
                <c:pt idx="286">
                  <c:v>11.230565247732033</c:v>
                </c:pt>
                <c:pt idx="287">
                  <c:v>11.22208146899878</c:v>
                </c:pt>
                <c:pt idx="288">
                  <c:v>11.213610498199976</c:v>
                </c:pt>
                <c:pt idx="289">
                  <c:v>11.20515230635335</c:v>
                </c:pt>
                <c:pt idx="290">
                  <c:v>11.196490482172191</c:v>
                </c:pt>
                <c:pt idx="291">
                  <c:v>11.188058087440137</c:v>
                </c:pt>
                <c:pt idx="292">
                  <c:v>11.17942266131522</c:v>
                </c:pt>
                <c:pt idx="293">
                  <c:v>11.171015945857354</c:v>
                </c:pt>
                <c:pt idx="294">
                  <c:v>11.162406797294954</c:v>
                </c:pt>
                <c:pt idx="295">
                  <c:v>11.154025643987525</c:v>
                </c:pt>
                <c:pt idx="296">
                  <c:v>11.145442653226118</c:v>
                </c:pt>
                <c:pt idx="297">
                  <c:v>11.136872861481679</c:v>
                </c:pt>
                <c:pt idx="298">
                  <c:v>11.128316238331221</c:v>
                </c:pt>
                <c:pt idx="299">
                  <c:v>11.11998618068751</c:v>
                </c:pt>
                <c:pt idx="300">
                  <c:v>11.111455476496422</c:v>
                </c:pt>
                <c:pt idx="301">
                  <c:v>11.102937850941913</c:v>
                </c:pt>
                <c:pt idx="302">
                  <c:v>11.094433273970242</c:v>
                </c:pt>
                <c:pt idx="303">
                  <c:v>11.085941715619677</c:v>
                </c:pt>
                <c:pt idx="304">
                  <c:v>11.077463146020154</c:v>
                </c:pt>
                <c:pt idx="305">
                  <c:v>11.068997535392905</c:v>
                </c:pt>
                <c:pt idx="306">
                  <c:v>11.060333702416861</c:v>
                </c:pt>
                <c:pt idx="307">
                  <c:v>11.051894242875129</c:v>
                </c:pt>
                <c:pt idx="308">
                  <c:v>11.043467652777247</c:v>
                </c:pt>
                <c:pt idx="309">
                  <c:v>11.034843723215818</c:v>
                </c:pt>
                <c:pt idx="310">
                  <c:v>11.026443103743601</c:v>
                </c:pt>
                <c:pt idx="311">
                  <c:v>11.017845732542218</c:v>
                </c:pt>
                <c:pt idx="312">
                  <c:v>11.009470963818789</c:v>
                </c:pt>
                <c:pt idx="313">
                  <c:v>11.000900028481913</c:v>
                </c:pt>
                <c:pt idx="314">
                  <c:v>10.992550991367045</c:v>
                </c:pt>
                <c:pt idx="315">
                  <c:v>10.98400637015129</c:v>
                </c:pt>
                <c:pt idx="316">
                  <c:v>10.975475022259268</c:v>
                </c:pt>
                <c:pt idx="317">
                  <c:v>10.96695691678655</c:v>
                </c:pt>
                <c:pt idx="318">
                  <c:v>10.958659302413558</c:v>
                </c:pt>
                <c:pt idx="319">
                  <c:v>10.95016726832864</c:v>
                </c:pt>
                <c:pt idx="320">
                  <c:v>10.941688385269122</c:v>
                </c:pt>
                <c:pt idx="321">
                  <c:v>10.933016304347824</c:v>
                </c:pt>
                <c:pt idx="322">
                  <c:v>10.924563950747649</c:v>
                </c:pt>
                <c:pt idx="323">
                  <c:v>10.916124656140482</c:v>
                </c:pt>
                <c:pt idx="324">
                  <c:v>10.90769839028523</c:v>
                </c:pt>
                <c:pt idx="325">
                  <c:v>10.899285123034087</c:v>
                </c:pt>
                <c:pt idx="326">
                  <c:v>10.890680100755667</c:v>
                </c:pt>
                <c:pt idx="327">
                  <c:v>10.882293055842521</c:v>
                </c:pt>
                <c:pt idx="328">
                  <c:v>10.873918918918918</c:v>
                </c:pt>
                <c:pt idx="329">
                  <c:v>10.865353887701136</c:v>
                </c:pt>
                <c:pt idx="330">
                  <c:v>10.857005790529017</c:v>
                </c:pt>
                <c:pt idx="331">
                  <c:v>10.848467371968917</c:v>
                </c:pt>
                <c:pt idx="332">
                  <c:v>10.839942372817932</c:v>
                </c:pt>
                <c:pt idx="333">
                  <c:v>10.831633263535746</c:v>
                </c:pt>
                <c:pt idx="334">
                  <c:v>10.823134690827574</c:v>
                </c:pt>
                <c:pt idx="335">
                  <c:v>10.814649443739267</c:v>
                </c:pt>
                <c:pt idx="336">
                  <c:v>10.806177490953855</c:v>
                </c:pt>
                <c:pt idx="337">
                  <c:v>10.797718801252422</c:v>
                </c:pt>
                <c:pt idx="338">
                  <c:v>10.789273343513726</c:v>
                </c:pt>
                <c:pt idx="339">
                  <c:v>10.780841086713808</c:v>
                </c:pt>
                <c:pt idx="340">
                  <c:v>10.772421999925626</c:v>
                </c:pt>
                <c:pt idx="341">
                  <c:v>10.764016052318668</c:v>
                </c:pt>
                <c:pt idx="342">
                  <c:v>10.755423543171144</c:v>
                </c:pt>
                <c:pt idx="343">
                  <c:v>10.74704409282309</c:v>
                </c:pt>
                <c:pt idx="344">
                  <c:v>10.738677689014105</c:v>
                </c:pt>
                <c:pt idx="345">
                  <c:v>10.730125569507724</c:v>
                </c:pt>
                <c:pt idx="346">
                  <c:v>10.721785476349101</c:v>
                </c:pt>
                <c:pt idx="347">
                  <c:v>10.713260230403669</c:v>
                </c:pt>
                <c:pt idx="348">
                  <c:v>10.704946323977751</c:v>
                </c:pt>
                <c:pt idx="349">
                  <c:v>10.696447825123698</c:v>
                </c:pt>
                <c:pt idx="350">
                  <c:v>10.687962809231282</c:v>
                </c:pt>
                <c:pt idx="351">
                  <c:v>10.679688104849857</c:v>
                </c:pt>
                <c:pt idx="352">
                  <c:v>10.671229647093492</c:v>
                </c:pt>
                <c:pt idx="353">
                  <c:v>10.66278457716021</c:v>
                </c:pt>
                <c:pt idx="354">
                  <c:v>10.654352863290301</c:v>
                </c:pt>
                <c:pt idx="355">
                  <c:v>10.645934473824443</c:v>
                </c:pt>
                <c:pt idx="356">
                  <c:v>10.637529377203292</c:v>
                </c:pt>
                <c:pt idx="357">
                  <c:v>10.629137541967086</c:v>
                </c:pt>
                <c:pt idx="358">
                  <c:v>10.62056424263533</c:v>
                </c:pt>
                <c:pt idx="359">
                  <c:v>10.612199142762941</c:v>
                </c:pt>
                <c:pt idx="360">
                  <c:v>10.603847209766275</c:v>
                </c:pt>
                <c:pt idx="361">
                  <c:v>10.595314643111866</c:v>
                </c:pt>
                <c:pt idx="362">
                  <c:v>10.586989255171407</c:v>
                </c:pt>
                <c:pt idx="363">
                  <c:v>10.5784837861525</c:v>
                </c:pt>
                <c:pt idx="364">
                  <c:v>10.570184816916314</c:v>
                </c:pt>
                <c:pt idx="365">
                  <c:v>10.561706316652993</c:v>
                </c:pt>
                <c:pt idx="366">
                  <c:v>10.553433640569782</c:v>
                </c:pt>
                <c:pt idx="367">
                  <c:v>10.544981980998143</c:v>
                </c:pt>
                <c:pt idx="368">
                  <c:v>10.536543847524824</c:v>
                </c:pt>
                <c:pt idx="369">
                  <c:v>10.528119207704888</c:v>
                </c:pt>
                <c:pt idx="370">
                  <c:v>10.519708029197078</c:v>
                </c:pt>
                <c:pt idx="371">
                  <c:v>10.511310279763416</c:v>
                </c:pt>
                <c:pt idx="372">
                  <c:v>10.50292592726877</c:v>
                </c:pt>
                <c:pt idx="373">
                  <c:v>10.494554939680469</c:v>
                </c:pt>
                <c:pt idx="374">
                  <c:v>10.486197285067874</c:v>
                </c:pt>
                <c:pt idx="375">
                  <c:v>10.477852931601982</c:v>
                </c:pt>
                <c:pt idx="376">
                  <c:v>10.469332658703626</c:v>
                </c:pt>
                <c:pt idx="377">
                  <c:v>10.461015112940792</c:v>
                </c:pt>
                <c:pt idx="378">
                  <c:v>10.452522190950422</c:v>
                </c:pt>
                <c:pt idx="379">
                  <c:v>10.444231323911163</c:v>
                </c:pt>
                <c:pt idx="380">
                  <c:v>10.435765621341211</c:v>
                </c:pt>
                <c:pt idx="381">
                  <c:v>10.427501304872122</c:v>
                </c:pt>
                <c:pt idx="382">
                  <c:v>10.419062691076501</c:v>
                </c:pt>
                <c:pt idx="383">
                  <c:v>10.410637724389499</c:v>
                </c:pt>
                <c:pt idx="384">
                  <c:v>10.40222637173226</c:v>
                </c:pt>
                <c:pt idx="385">
                  <c:v>10.394015069967709</c:v>
                </c:pt>
                <c:pt idx="386">
                  <c:v>10.385630545845657</c:v>
                </c:pt>
                <c:pt idx="387">
                  <c:v>10.377259537882859</c:v>
                </c:pt>
                <c:pt idx="388">
                  <c:v>10.368902013422817</c:v>
                </c:pt>
                <c:pt idx="389">
                  <c:v>10.360372668586042</c:v>
                </c:pt>
                <c:pt idx="390">
                  <c:v>10.352042311403354</c:v>
                </c:pt>
                <c:pt idx="391">
                  <c:v>10.343725339665424</c:v>
                </c:pt>
                <c:pt idx="392">
                  <c:v>10.335421721136006</c:v>
                </c:pt>
                <c:pt idx="393">
                  <c:v>10.326947345905671</c:v>
                </c:pt>
                <c:pt idx="394">
                  <c:v>10.318670632446969</c:v>
                </c:pt>
                <c:pt idx="395">
                  <c:v>10.310223693342587</c:v>
                </c:pt>
                <c:pt idx="396">
                  <c:v>10.301973754400938</c:v>
                </c:pt>
                <c:pt idx="397">
                  <c:v>10.293554118399545</c:v>
                </c:pt>
                <c:pt idx="398">
                  <c:v>10.285148233623291</c:v>
                </c:pt>
                <c:pt idx="399">
                  <c:v>10.276756066411238</c:v>
                </c:pt>
                <c:pt idx="400">
                  <c:v>10.268377583212223</c:v>
                </c:pt>
                <c:pt idx="401">
                  <c:v>10.260194449855668</c:v>
                </c:pt>
                <c:pt idx="402">
                  <c:v>10.251842938792844</c:v>
                </c:pt>
                <c:pt idx="403">
                  <c:v>10.243323903818954</c:v>
                </c:pt>
                <c:pt idx="404">
                  <c:v>10.234999823340281</c:v>
                </c:pt>
                <c:pt idx="405">
                  <c:v>10.22668926074984</c:v>
                </c:pt>
                <c:pt idx="406">
                  <c:v>10.218392183145792</c:v>
                </c:pt>
                <c:pt idx="407">
                  <c:v>10.210108557732976</c:v>
                </c:pt>
                <c:pt idx="408">
                  <c:v>10.201658713528552</c:v>
                </c:pt>
                <c:pt idx="409">
                  <c:v>10.193402185196263</c:v>
                </c:pt>
                <c:pt idx="410">
                  <c:v>10.184979959215244</c:v>
                </c:pt>
                <c:pt idx="411">
                  <c:v>10.176750395222202</c:v>
                </c:pt>
                <c:pt idx="412">
                  <c:v>10.168355652280745</c:v>
                </c:pt>
                <c:pt idx="413">
                  <c:v>10.159974747474747</c:v>
                </c:pt>
                <c:pt idx="414">
                  <c:v>10.15160764661562</c:v>
                </c:pt>
                <c:pt idx="415">
                  <c:v>10.143431902936079</c:v>
                </c:pt>
                <c:pt idx="416">
                  <c:v>10.135092015954097</c:v>
                </c:pt>
                <c:pt idx="417">
                  <c:v>10.126765831745644</c:v>
                </c:pt>
                <c:pt idx="418">
                  <c:v>10.118453316567116</c:v>
                </c:pt>
                <c:pt idx="419">
                  <c:v>10.109978012773531</c:v>
                </c:pt>
                <c:pt idx="420">
                  <c:v>10.101693023904589</c:v>
                </c:pt>
                <c:pt idx="421">
                  <c:v>10.093421602787457</c:v>
                </c:pt>
                <c:pt idx="422">
                  <c:v>10.085163716120947</c:v>
                </c:pt>
                <c:pt idx="423">
                  <c:v>10.076744064701279</c:v>
                </c:pt>
                <c:pt idx="424">
                  <c:v>10.068513433665844</c:v>
                </c:pt>
                <c:pt idx="425">
                  <c:v>10.060121548880014</c:v>
                </c:pt>
                <c:pt idx="426">
                  <c:v>10.051743641347722</c:v>
                </c:pt>
                <c:pt idx="427">
                  <c:v>10.04355378347924</c:v>
                </c:pt>
                <c:pt idx="428">
                  <c:v>10.035203436509448</c:v>
                </c:pt>
                <c:pt idx="429">
                  <c:v>10.02686696318859</c:v>
                </c:pt>
                <c:pt idx="430">
                  <c:v>10.018544328969893</c:v>
                </c:pt>
                <c:pt idx="431">
                  <c:v>10.010235499421187</c:v>
                </c:pt>
                <c:pt idx="432">
                  <c:v>10.001940440224427</c:v>
                </c:pt>
                <c:pt idx="433">
                  <c:v>9.9936591171752376</c:v>
                </c:pt>
                <c:pt idx="434">
                  <c:v>9.9853914961824159</c:v>
                </c:pt>
                <c:pt idx="435">
                  <c:v>9.9771375432674922</c:v>
                </c:pt>
                <c:pt idx="436">
                  <c:v>9.9687256959977972</c:v>
                </c:pt>
                <c:pt idx="437">
                  <c:v>9.9604992607365119</c:v>
                </c:pt>
                <c:pt idx="438">
                  <c:v>9.9521154341664513</c:v>
                </c:pt>
                <c:pt idx="439">
                  <c:v>9.9439163791771801</c:v>
                </c:pt>
                <c:pt idx="440">
                  <c:v>9.935560433529977</c:v>
                </c:pt>
                <c:pt idx="441">
                  <c:v>9.9273886223440702</c:v>
                </c:pt>
                <c:pt idx="442">
                  <c:v>9.91906041877108</c:v>
                </c:pt>
                <c:pt idx="443">
                  <c:v>9.9107461767422755</c:v>
                </c:pt>
                <c:pt idx="444">
                  <c:v>9.9024458611790038</c:v>
                </c:pt>
                <c:pt idx="445">
                  <c:v>9.8941594371200221</c:v>
                </c:pt>
                <c:pt idx="446">
                  <c:v>9.8858868697210145</c:v>
                </c:pt>
                <c:pt idx="447">
                  <c:v>9.8776281242541</c:v>
                </c:pt>
                <c:pt idx="448">
                  <c:v>9.8693831661073528</c:v>
                </c:pt>
                <c:pt idx="449">
                  <c:v>9.8611519607843139</c:v>
                </c:pt>
                <c:pt idx="450">
                  <c:v>9.8527669126900435</c:v>
                </c:pt>
                <c:pt idx="451">
                  <c:v>9.8445633888973845</c:v>
                </c:pt>
                <c:pt idx="452">
                  <c:v>9.8362065160184038</c:v>
                </c:pt>
                <c:pt idx="453">
                  <c:v>9.8280305343511447</c:v>
                </c:pt>
                <c:pt idx="454">
                  <c:v>9.8197016949152545</c:v>
                </c:pt>
                <c:pt idx="455">
                  <c:v>9.8113869602032171</c:v>
                </c:pt>
                <c:pt idx="456">
                  <c:v>9.8032521700874806</c:v>
                </c:pt>
                <c:pt idx="457">
                  <c:v>9.7949652572317358</c:v>
                </c:pt>
                <c:pt idx="458">
                  <c:v>9.7866923427760604</c:v>
                </c:pt>
                <c:pt idx="459">
                  <c:v>9.7784333912808652</c:v>
                </c:pt>
                <c:pt idx="460">
                  <c:v>9.7701883674260959</c:v>
                </c:pt>
                <c:pt idx="461">
                  <c:v>9.7619572360107174</c:v>
                </c:pt>
                <c:pt idx="462">
                  <c:v>9.7535757575757582</c:v>
                </c:pt>
                <c:pt idx="463">
                  <c:v>9.7453725820016821</c:v>
                </c:pt>
                <c:pt idx="464">
                  <c:v>9.7371831932773105</c:v>
                </c:pt>
                <c:pt idx="465">
                  <c:v>9.7288441839767597</c:v>
                </c:pt>
                <c:pt idx="466">
                  <c:v>9.720682538883576</c:v>
                </c:pt>
                <c:pt idx="467">
                  <c:v>9.7123717561858776</c:v>
                </c:pt>
                <c:pt idx="468">
                  <c:v>9.7040751721019038</c:v>
                </c:pt>
                <c:pt idx="469">
                  <c:v>9.6959550148109734</c:v>
                </c:pt>
                <c:pt idx="470">
                  <c:v>9.6876864423784355</c:v>
                </c:pt>
                <c:pt idx="471">
                  <c:v>9.6794319605713799</c:v>
                </c:pt>
                <c:pt idx="472">
                  <c:v>9.6711915334023306</c:v>
                </c:pt>
                <c:pt idx="473">
                  <c:v>9.662965125006254</c:v>
                </c:pt>
                <c:pt idx="474">
                  <c:v>9.6547526996400475</c:v>
                </c:pt>
                <c:pt idx="475">
                  <c:v>9.6463936063936053</c:v>
                </c:pt>
                <c:pt idx="476">
                  <c:v>9.6382093127713713</c:v>
                </c:pt>
                <c:pt idx="477">
                  <c:v>9.630038894983544</c:v>
                </c:pt>
                <c:pt idx="478">
                  <c:v>9.6217225230012939</c:v>
                </c:pt>
                <c:pt idx="479">
                  <c:v>9.6135800215713925</c:v>
                </c:pt>
                <c:pt idx="480">
                  <c:v>9.6052920403866224</c:v>
                </c:pt>
                <c:pt idx="481">
                  <c:v>9.5970183372260589</c:v>
                </c:pt>
                <c:pt idx="482">
                  <c:v>9.5889175769612702</c:v>
                </c:pt>
                <c:pt idx="483">
                  <c:v>9.5806720465670061</c:v>
                </c:pt>
                <c:pt idx="484">
                  <c:v>9.5724406846870664</c:v>
                </c:pt>
                <c:pt idx="485">
                  <c:v>9.5642234548335967</c:v>
                </c:pt>
                <c:pt idx="486">
                  <c:v>9.5560203206439276</c:v>
                </c:pt>
                <c:pt idx="487">
                  <c:v>9.54767390122114</c:v>
                </c:pt>
                <c:pt idx="488">
                  <c:v>9.5394991190950567</c:v>
                </c:pt>
                <c:pt idx="489">
                  <c:v>9.5313383235995719</c:v>
                </c:pt>
                <c:pt idx="490">
                  <c:v>9.5231914788697676</c:v>
                </c:pt>
                <c:pt idx="491">
                  <c:v>9.5149022828050587</c:v>
                </c:pt>
                <c:pt idx="492">
                  <c:v>9.5067834990646833</c:v>
                </c:pt>
                <c:pt idx="493">
                  <c:v>9.4985228297401427</c:v>
                </c:pt>
                <c:pt idx="494">
                  <c:v>9.4902765037347656</c:v>
                </c:pt>
                <c:pt idx="495">
                  <c:v>9.482044483723671</c:v>
                </c:pt>
                <c:pt idx="496">
                  <c:v>9.4738267325113643</c:v>
                </c:pt>
                <c:pt idx="497">
                  <c:v>9.4656232130311899</c:v>
                </c:pt>
                <c:pt idx="498">
                  <c:v>9.4574338883447613</c:v>
                </c:pt>
                <c:pt idx="499">
                  <c:v>9.4492587216414137</c:v>
                </c:pt>
                <c:pt idx="500">
                  <c:v>9.4410976762376571</c:v>
                </c:pt>
                <c:pt idx="501">
                  <c:v>9.4329507155766112</c:v>
                </c:pt>
                <c:pt idx="502">
                  <c:v>9.4246644868478846</c:v>
                </c:pt>
                <c:pt idx="503">
                  <c:v>9.4165458505347317</c:v>
                </c:pt>
                <c:pt idx="504">
                  <c:v>9.408288405326406</c:v>
                </c:pt>
                <c:pt idx="505">
                  <c:v>9.4001979459056031</c:v>
                </c:pt>
                <c:pt idx="506">
                  <c:v>9.391969134501597</c:v>
                </c:pt>
                <c:pt idx="507">
                  <c:v>9.3837547172867311</c:v>
                </c:pt>
                <c:pt idx="508">
                  <c:v>9.3755546565256083</c:v>
                </c:pt>
                <c:pt idx="509">
                  <c:v>9.3673689146146248</c:v>
                </c:pt>
                <c:pt idx="510">
                  <c:v>9.359197454081384</c:v>
                </c:pt>
                <c:pt idx="511">
                  <c:v>9.3510402375841313</c:v>
                </c:pt>
                <c:pt idx="512">
                  <c:v>9.3428972279111768</c:v>
                </c:pt>
                <c:pt idx="513">
                  <c:v>9.3347683879803434</c:v>
                </c:pt>
                <c:pt idx="514">
                  <c:v>9.3265035415325173</c:v>
                </c:pt>
                <c:pt idx="515">
                  <c:v>9.3184031910444869</c:v>
                </c:pt>
                <c:pt idx="516">
                  <c:v>9.3101672853492747</c:v>
                </c:pt>
                <c:pt idx="517">
                  <c:v>9.3020952747940857</c:v>
                </c:pt>
                <c:pt idx="518">
                  <c:v>9.2938881581058101</c:v>
                </c:pt>
                <c:pt idx="519">
                  <c:v>9.2856955107143424</c:v>
                </c:pt>
                <c:pt idx="520">
                  <c:v>9.2775172943889306</c:v>
                </c:pt>
                <c:pt idx="521">
                  <c:v>9.2693534710333907</c:v>
                </c:pt>
                <c:pt idx="522">
                  <c:v>9.261204002685508</c:v>
                </c:pt>
                <c:pt idx="523">
                  <c:v>9.2530688515164599</c:v>
                </c:pt>
                <c:pt idx="524">
                  <c:v>9.2449479798302168</c:v>
                </c:pt>
                <c:pt idx="525">
                  <c:v>9.2368413500629742</c:v>
                </c:pt>
                <c:pt idx="526">
                  <c:v>9.2286019210245467</c:v>
                </c:pt>
                <c:pt idx="527">
                  <c:v>9.2205239201706064</c:v>
                </c:pt>
                <c:pt idx="528">
                  <c:v>9.2123135633646047</c:v>
                </c:pt>
                <c:pt idx="529">
                  <c:v>9.2041178152702319</c:v>
                </c:pt>
                <c:pt idx="530">
                  <c:v>9.1960826018634627</c:v>
                </c:pt>
                <c:pt idx="531">
                  <c:v>9.1879156953232783</c:v>
                </c:pt>
                <c:pt idx="532">
                  <c:v>9.1797632817327663</c:v>
                </c:pt>
                <c:pt idx="533">
                  <c:v>9.1716253225474507</c:v>
                </c:pt>
                <c:pt idx="534">
                  <c:v>9.1635017793594304</c:v>
                </c:pt>
                <c:pt idx="535">
                  <c:v>9.1553926138967459</c:v>
                </c:pt>
                <c:pt idx="536">
                  <c:v>9.1471533676465953</c:v>
                </c:pt>
                <c:pt idx="537">
                  <c:v>9.1390730984004787</c:v>
                </c:pt>
                <c:pt idx="538">
                  <c:v>9.1310070921985815</c:v>
                </c:pt>
                <c:pt idx="539">
                  <c:v>9.1228116585573247</c:v>
                </c:pt>
                <c:pt idx="540">
                  <c:v>9.1146309231640554</c:v>
                </c:pt>
                <c:pt idx="541">
                  <c:v>9.106607984910406</c:v>
                </c:pt>
                <c:pt idx="542">
                  <c:v>9.0984562714952038</c:v>
                </c:pt>
                <c:pt idx="543">
                  <c:v>9.0903191389211404</c:v>
                </c:pt>
                <c:pt idx="544">
                  <c:v>9.0821965481023952</c:v>
                </c:pt>
                <c:pt idx="545">
                  <c:v>9.0740884600927192</c:v>
                </c:pt>
                <c:pt idx="546">
                  <c:v>9.0659948360848119</c:v>
                </c:pt>
                <c:pt idx="547">
                  <c:v>9.0577740256085555</c:v>
                </c:pt>
                <c:pt idx="548">
                  <c:v>9.0497094657919384</c:v>
                </c:pt>
                <c:pt idx="549">
                  <c:v>9.0416592537103782</c:v>
                </c:pt>
                <c:pt idx="550">
                  <c:v>9.0334824978560846</c:v>
                </c:pt>
                <c:pt idx="551">
                  <c:v>9.0253205178134692</c:v>
                </c:pt>
                <c:pt idx="552">
                  <c:v>9.0173136186770435</c:v>
                </c:pt>
                <c:pt idx="553">
                  <c:v>9.009180817316663</c:v>
                </c:pt>
                <c:pt idx="554">
                  <c:v>9.0010626728396979</c:v>
                </c:pt>
                <c:pt idx="555">
                  <c:v>8.9929591456600022</c:v>
                </c:pt>
                <c:pt idx="556">
                  <c:v>8.984870196333862</c:v>
                </c:pt>
                <c:pt idx="557">
                  <c:v>8.976795785559343</c:v>
                </c:pt>
                <c:pt idx="558">
                  <c:v>8.9685970371058374</c:v>
                </c:pt>
                <c:pt idx="559">
                  <c:v>8.960551835068129</c:v>
                </c:pt>
                <c:pt idx="560">
                  <c:v>8.9525210538515037</c:v>
                </c:pt>
                <c:pt idx="561">
                  <c:v>8.94436656683237</c:v>
                </c:pt>
                <c:pt idx="562">
                  <c:v>8.9362269214751748</c:v>
                </c:pt>
                <c:pt idx="563">
                  <c:v>8.9282396634356083</c:v>
                </c:pt>
                <c:pt idx="564">
                  <c:v>8.9201293302540403</c:v>
                </c:pt>
                <c:pt idx="565">
                  <c:v>8.912033718408221</c:v>
                </c:pt>
                <c:pt idx="566">
                  <c:v>8.9039527878527078</c:v>
                </c:pt>
                <c:pt idx="567">
                  <c:v>8.8958864986871813</c:v>
                </c:pt>
                <c:pt idx="568">
                  <c:v>8.8876984674858477</c:v>
                </c:pt>
                <c:pt idx="569">
                  <c:v>8.8796615884498671</c:v>
                </c:pt>
                <c:pt idx="570">
                  <c:v>8.8716392312992873</c:v>
                </c:pt>
                <c:pt idx="571">
                  <c:v>8.863495754608735</c:v>
                </c:pt>
                <c:pt idx="572">
                  <c:v>8.8555025678650043</c:v>
                </c:pt>
                <c:pt idx="573">
                  <c:v>8.8473886750962052</c:v>
                </c:pt>
                <c:pt idx="574">
                  <c:v>8.8392896374954226</c:v>
                </c:pt>
                <c:pt idx="575">
                  <c:v>8.8312054143040069</c:v>
                </c:pt>
                <c:pt idx="576">
                  <c:v>8.8231359649122805</c:v>
                </c:pt>
                <c:pt idx="577">
                  <c:v>8.8150812488588635</c:v>
                </c:pt>
                <c:pt idx="578">
                  <c:v>8.8070412258299893</c:v>
                </c:pt>
                <c:pt idx="579">
                  <c:v>8.7990158556588298</c:v>
                </c:pt>
                <c:pt idx="580">
                  <c:v>8.7908717092785071</c:v>
                </c:pt>
                <c:pt idx="581">
                  <c:v>8.7828757674524365</c:v>
                </c:pt>
                <c:pt idx="582">
                  <c:v>8.7747614576076085</c:v>
                </c:pt>
                <c:pt idx="583">
                  <c:v>8.7667947825560635</c:v>
                </c:pt>
                <c:pt idx="584">
                  <c:v>8.7587101455848337</c:v>
                </c:pt>
                <c:pt idx="585">
                  <c:v>8.7506404059932326</c:v>
                </c:pt>
                <c:pt idx="586">
                  <c:v>8.7425855226425622</c:v>
                </c:pt>
                <c:pt idx="587">
                  <c:v>8.7345454545454544</c:v>
                </c:pt>
                <c:pt idx="588">
                  <c:v>8.7265201608651779</c:v>
                </c:pt>
                <c:pt idx="589">
                  <c:v>8.7183784027809121</c:v>
                </c:pt>
                <c:pt idx="590">
                  <c:v>8.7103827765583173</c:v>
                </c:pt>
                <c:pt idx="591">
                  <c:v>8.7024018024784073</c:v>
                </c:pt>
                <c:pt idx="592">
                  <c:v>8.6943049657097404</c:v>
                </c:pt>
                <c:pt idx="593">
                  <c:v>8.6862231817568478</c:v>
                </c:pt>
                <c:pt idx="594">
                  <c:v>8.6782863990413421</c:v>
                </c:pt>
                <c:pt idx="595">
                  <c:v>8.6702343539552835</c:v>
                </c:pt>
                <c:pt idx="596">
                  <c:v>8.662197237007355</c:v>
                </c:pt>
                <c:pt idx="597">
                  <c:v>8.6541750067218359</c:v>
                </c:pt>
                <c:pt idx="598">
                  <c:v>8.6461676217765042</c:v>
                </c:pt>
                <c:pt idx="599">
                  <c:v>8.6380462494968011</c:v>
                </c:pt>
                <c:pt idx="600">
                  <c:v>8.630068669655758</c:v>
                </c:pt>
                <c:pt idx="601">
                  <c:v>8.6219774986606339</c:v>
                </c:pt>
                <c:pt idx="602">
                  <c:v>8.6140295578221178</c:v>
                </c:pt>
                <c:pt idx="603">
                  <c:v>8.6059684199581117</c:v>
                </c:pt>
                <c:pt idx="604">
                  <c:v>8.5979223554553013</c:v>
                </c:pt>
                <c:pt idx="605">
                  <c:v>8.5898913220751112</c:v>
                </c:pt>
                <c:pt idx="606">
                  <c:v>8.5818752777366321</c:v>
                </c:pt>
                <c:pt idx="607">
                  <c:v>8.5738741805158867</c:v>
                </c:pt>
                <c:pt idx="608">
                  <c:v>8.5658879886451</c:v>
                </c:pt>
                <c:pt idx="609">
                  <c:v>8.557916660511971</c:v>
                </c:pt>
                <c:pt idx="610">
                  <c:v>8.5498339801956824</c:v>
                </c:pt>
                <c:pt idx="611">
                  <c:v>8.5418924896057558</c:v>
                </c:pt>
                <c:pt idx="612">
                  <c:v>8.5338400353513038</c:v>
                </c:pt>
                <c:pt idx="613">
                  <c:v>8.5258027489183856</c:v>
                </c:pt>
                <c:pt idx="614">
                  <c:v>8.5179058176632321</c:v>
                </c:pt>
                <c:pt idx="615">
                  <c:v>8.5097735084163215</c:v>
                </c:pt>
                <c:pt idx="616">
                  <c:v>8.5017814691984857</c:v>
                </c:pt>
                <c:pt idx="617">
                  <c:v>8.4938044275032976</c:v>
                </c:pt>
                <c:pt idx="618">
                  <c:v>8.4858423411547594</c:v>
                </c:pt>
                <c:pt idx="619">
                  <c:v>8.4778951681348591</c:v>
                </c:pt>
                <c:pt idx="620">
                  <c:v>8.4698390421472745</c:v>
                </c:pt>
                <c:pt idx="621">
                  <c:v>8.4619218017439071</c:v>
                </c:pt>
                <c:pt idx="622">
                  <c:v>8.4538959901943631</c:v>
                </c:pt>
                <c:pt idx="623">
                  <c:v>8.4458853885738456</c:v>
                </c:pt>
                <c:pt idx="624">
                  <c:v>8.4378899536861738</c:v>
                </c:pt>
                <c:pt idx="625">
                  <c:v>8.4299096424985809</c:v>
                </c:pt>
                <c:pt idx="626">
                  <c:v>8.421944412140947</c:v>
                </c:pt>
                <c:pt idx="627">
                  <c:v>8.4139942199050211</c:v>
                </c:pt>
                <c:pt idx="628">
                  <c:v>8.405937060197612</c:v>
                </c:pt>
                <c:pt idx="629">
                  <c:v>8.3980170464428596</c:v>
                </c:pt>
                <c:pt idx="630">
                  <c:v>8.389990442262576</c:v>
                </c:pt>
                <c:pt idx="631">
                  <c:v>8.3821004354808384</c:v>
                </c:pt>
                <c:pt idx="632">
                  <c:v>8.3741042133410417</c:v>
                </c:pt>
                <c:pt idx="633">
                  <c:v>8.3661232328775039</c:v>
                </c:pt>
                <c:pt idx="634">
                  <c:v>8.3581574505532537</c:v>
                </c:pt>
                <c:pt idx="635">
                  <c:v>8.3502068229969879</c:v>
                </c:pt>
                <c:pt idx="636">
                  <c:v>8.3421511879049675</c:v>
                </c:pt>
                <c:pt idx="637">
                  <c:v>8.3342309684101501</c:v>
                </c:pt>
                <c:pt idx="638">
                  <c:v>8.3263257739070458</c:v>
                </c:pt>
                <c:pt idx="639">
                  <c:v>8.3183161280133238</c:v>
                </c:pt>
                <c:pt idx="640">
                  <c:v>8.3103218773308853</c:v>
                </c:pt>
                <c:pt idx="641">
                  <c:v>8.3024619529391526</c:v>
                </c:pt>
                <c:pt idx="642">
                  <c:v>8.2944981316840618</c:v>
                </c:pt>
                <c:pt idx="643">
                  <c:v>8.2865495737742432</c:v>
                </c:pt>
                <c:pt idx="644">
                  <c:v>8.2784979423868315</c:v>
                </c:pt>
                <c:pt idx="645">
                  <c:v>8.2705800059956314</c:v>
                </c:pt>
                <c:pt idx="646">
                  <c:v>8.2626772012892538</c:v>
                </c:pt>
                <c:pt idx="647">
                  <c:v>8.2546718718832803</c:v>
                </c:pt>
                <c:pt idx="648">
                  <c:v>8.24679942493559</c:v>
                </c:pt>
                <c:pt idx="649">
                  <c:v>8.2388248176220475</c:v>
                </c:pt>
                <c:pt idx="650">
                  <c:v>8.2308656182073907</c:v>
                </c:pt>
                <c:pt idx="651">
                  <c:v>8.2229217820798493</c:v>
                </c:pt>
                <c:pt idx="652">
                  <c:v>8.2149932647997161</c:v>
                </c:pt>
                <c:pt idx="653">
                  <c:v>8.2070800220985074</c:v>
                </c:pt>
                <c:pt idx="654">
                  <c:v>8.1991820098781503</c:v>
                </c:pt>
                <c:pt idx="655">
                  <c:v>8.1911833733917714</c:v>
                </c:pt>
                <c:pt idx="656">
                  <c:v>8.1833159128788946</c:v>
                </c:pt>
                <c:pt idx="657">
                  <c:v>8.17534818744973</c:v>
                </c:pt>
                <c:pt idx="658">
                  <c:v>8.1673959625577979</c:v>
                </c:pt>
                <c:pt idx="659">
                  <c:v>8.1594591930145768</c:v>
                </c:pt>
                <c:pt idx="660">
                  <c:v>8.1515378338070175</c:v>
                </c:pt>
                <c:pt idx="661">
                  <c:v>8.143631840096706</c:v>
                </c:pt>
                <c:pt idx="662">
                  <c:v>8.1357411672190079</c:v>
                </c:pt>
                <c:pt idx="663">
                  <c:v>8.127865770682229</c:v>
                </c:pt>
                <c:pt idx="664">
                  <c:v>8.1198918024975129</c:v>
                </c:pt>
                <c:pt idx="665">
                  <c:v>8.1119334649472847</c:v>
                </c:pt>
                <c:pt idx="666">
                  <c:v>8.1041040704993694</c:v>
                </c:pt>
                <c:pt idx="667">
                  <c:v>8.0961766349916164</c:v>
                </c:pt>
                <c:pt idx="668">
                  <c:v>8.0882646935641489</c:v>
                </c:pt>
                <c:pt idx="669">
                  <c:v>8.0803682008368192</c:v>
                </c:pt>
                <c:pt idx="670">
                  <c:v>8.072487111606522</c:v>
                </c:pt>
                <c:pt idx="671">
                  <c:v>8.0645091243161975</c:v>
                </c:pt>
                <c:pt idx="672">
                  <c:v>8.0566589256163876</c:v>
                </c:pt>
                <c:pt idx="673">
                  <c:v>8.0487121780445108</c:v>
                </c:pt>
                <c:pt idx="674">
                  <c:v>8.04078109169639</c:v>
                </c:pt>
                <c:pt idx="675">
                  <c:v>8.0329769976290493</c:v>
                </c:pt>
                <c:pt idx="676">
                  <c:v>8.0250768761946976</c:v>
                </c:pt>
                <c:pt idx="677">
                  <c:v>8.0171922784197047</c:v>
                </c:pt>
                <c:pt idx="678">
                  <c:v>8.0092124362359502</c:v>
                </c:pt>
                <c:pt idx="679">
                  <c:v>8.0013589658601258</c:v>
                </c:pt>
                <c:pt idx="680">
                  <c:v>7.9935208819106229</c:v>
                </c:pt>
                <c:pt idx="681">
                  <c:v>7.9855880690824375</c:v>
                </c:pt>
                <c:pt idx="682">
                  <c:v>7.9776709857758554</c:v>
                </c:pt>
                <c:pt idx="683">
                  <c:v>7.9698792197430324</c:v>
                </c:pt>
                <c:pt idx="684">
                  <c:v>7.9619932386004457</c:v>
                </c:pt>
                <c:pt idx="685">
                  <c:v>7.9540136465355094</c:v>
                </c:pt>
                <c:pt idx="686">
                  <c:v>7.9461590157863693</c:v>
                </c:pt>
                <c:pt idx="687">
                  <c:v>7.9383198827124124</c:v>
                </c:pt>
                <c:pt idx="688">
                  <c:v>7.9303876478318003</c:v>
                </c:pt>
                <c:pt idx="689">
                  <c:v>7.9225795864785038</c:v>
                </c:pt>
                <c:pt idx="690">
                  <c:v>7.9146787612191094</c:v>
                </c:pt>
                <c:pt idx="691">
                  <c:v>7.906793678521713</c:v>
                </c:pt>
                <c:pt idx="692">
                  <c:v>7.8989242913820599</c:v>
                </c:pt>
                <c:pt idx="693">
                  <c:v>7.8910705529828382</c:v>
                </c:pt>
                <c:pt idx="694">
                  <c:v>7.8832324166927457</c:v>
                </c:pt>
                <c:pt idx="695">
                  <c:v>7.8754098360655744</c:v>
                </c:pt>
                <c:pt idx="696">
                  <c:v>7.8674959261271047</c:v>
                </c:pt>
                <c:pt idx="697">
                  <c:v>7.8597045297301698</c:v>
                </c:pt>
                <c:pt idx="698">
                  <c:v>7.8518221366907452</c:v>
                </c:pt>
                <c:pt idx="699">
                  <c:v>7.8439555381053596</c:v>
                </c:pt>
                <c:pt idx="700">
                  <c:v>7.8361046865489952</c:v>
                </c:pt>
                <c:pt idx="701">
                  <c:v>7.82826953478631</c:v>
                </c:pt>
                <c:pt idx="702">
                  <c:v>7.8204500357706896</c:v>
                </c:pt>
                <c:pt idx="703">
                  <c:v>7.8125407912834754</c:v>
                </c:pt>
                <c:pt idx="704">
                  <c:v>7.8047526673132879</c:v>
                </c:pt>
                <c:pt idx="705">
                  <c:v>7.7968751261657721</c:v>
                </c:pt>
                <c:pt idx="706">
                  <c:v>7.7890134710010495</c:v>
                </c:pt>
                <c:pt idx="707">
                  <c:v>7.7811676538136103</c:v>
                </c:pt>
                <c:pt idx="708">
                  <c:v>7.7733376267911769</c:v>
                </c:pt>
                <c:pt idx="709">
                  <c:v>7.765523342313724</c:v>
                </c:pt>
                <c:pt idx="710">
                  <c:v>7.7577247529525186</c:v>
                </c:pt>
                <c:pt idx="711">
                  <c:v>7.7498381444126379</c:v>
                </c:pt>
                <c:pt idx="712">
                  <c:v>7.7419675548547451</c:v>
                </c:pt>
                <c:pt idx="713">
                  <c:v>7.7342161823011919</c:v>
                </c:pt>
                <c:pt idx="714">
                  <c:v>7.726377275455091</c:v>
                </c:pt>
                <c:pt idx="715">
                  <c:v>7.7185542425493932</c:v>
                </c:pt>
                <c:pt idx="716">
                  <c:v>7.7107470354153085</c:v>
                </c:pt>
                <c:pt idx="717">
                  <c:v>7.7028531922248522</c:v>
                </c:pt>
                <c:pt idx="718">
                  <c:v>7.6950776995616952</c:v>
                </c:pt>
                <c:pt idx="719">
                  <c:v>7.6872158902437411</c:v>
                </c:pt>
                <c:pt idx="720">
                  <c:v>7.6794719191972751</c:v>
                </c:pt>
                <c:pt idx="721">
                  <c:v>7.6716419491525425</c:v>
                </c:pt>
                <c:pt idx="722">
                  <c:v>7.6638279296797487</c:v>
                </c:pt>
                <c:pt idx="723">
                  <c:v>7.656029812088696</c:v>
                </c:pt>
                <c:pt idx="724">
                  <c:v>7.6482475478871574</c:v>
                </c:pt>
                <c:pt idx="725">
                  <c:v>7.6403803294254171</c:v>
                </c:pt>
                <c:pt idx="726">
                  <c:v>7.6326298316338628</c:v>
                </c:pt>
                <c:pt idx="727">
                  <c:v>7.6247946936197097</c:v>
                </c:pt>
                <c:pt idx="728">
                  <c:v>7.616975625147905</c:v>
                </c:pt>
                <c:pt idx="729">
                  <c:v>7.6091725768321519</c:v>
                </c:pt>
                <c:pt idx="730">
                  <c:v>7.6013854994883099</c:v>
                </c:pt>
                <c:pt idx="731">
                  <c:v>7.5936143441333757</c:v>
                </c:pt>
                <c:pt idx="732">
                  <c:v>7.5857597381342057</c:v>
                </c:pt>
                <c:pt idx="733">
                  <c:v>7.5780204831726685</c:v>
                </c:pt>
                <c:pt idx="734">
                  <c:v>7.5701980870746874</c:v>
                </c:pt>
                <c:pt idx="735">
                  <c:v>7.5623918236284604</c:v>
                </c:pt>
                <c:pt idx="736">
                  <c:v>7.5546016429782243</c:v>
                </c:pt>
                <c:pt idx="737">
                  <c:v>7.5468274954734333</c:v>
                </c:pt>
                <c:pt idx="738">
                  <c:v>7.5390693316677071</c:v>
                </c:pt>
                <c:pt idx="739">
                  <c:v>7.5313271023177819</c:v>
                </c:pt>
                <c:pt idx="740">
                  <c:v>7.5235030581635431</c:v>
                </c:pt>
                <c:pt idx="741">
                  <c:v>7.5156952534149726</c:v>
                </c:pt>
                <c:pt idx="742">
                  <c:v>7.5080009330534176</c:v>
                </c:pt>
                <c:pt idx="743">
                  <c:v>7.5002252543821042</c:v>
                </c:pt>
                <c:pt idx="744">
                  <c:v>7.4924656648475292</c:v>
                </c:pt>
                <c:pt idx="745">
                  <c:v>7.4846254214735106</c:v>
                </c:pt>
                <c:pt idx="746">
                  <c:v>7.4768980603197956</c:v>
                </c:pt>
                <c:pt idx="747">
                  <c:v>7.469090346534653</c:v>
                </c:pt>
                <c:pt idx="748">
                  <c:v>7.4612989220724026</c:v>
                </c:pt>
                <c:pt idx="749">
                  <c:v>7.4536196271661792</c:v>
                </c:pt>
                <c:pt idx="750">
                  <c:v>7.4458604292507395</c:v>
                </c:pt>
                <c:pt idx="751">
                  <c:v>7.4380218764443073</c:v>
                </c:pt>
                <c:pt idx="752">
                  <c:v>7.430295102150744</c:v>
                </c:pt>
                <c:pt idx="753">
                  <c:v>7.4225843646706133</c:v>
                </c:pt>
                <c:pt idx="754">
                  <c:v>7.4147947169038595</c:v>
                </c:pt>
                <c:pt idx="755">
                  <c:v>7.4070214017233882</c:v>
                </c:pt>
                <c:pt idx="756">
                  <c:v>7.3992643678160919</c:v>
                </c:pt>
                <c:pt idx="757">
                  <c:v>7.3915235640835908</c:v>
                </c:pt>
                <c:pt idx="758">
                  <c:v>7.3837989396411094</c:v>
                </c:pt>
                <c:pt idx="759">
                  <c:v>7.3760904438163619</c:v>
                </c:pt>
                <c:pt idx="760">
                  <c:v>7.3683043152017698</c:v>
                </c:pt>
                <c:pt idx="761">
                  <c:v>7.3606281205930557</c:v>
                </c:pt>
                <c:pt idx="762">
                  <c:v>7.352874584359216</c:v>
                </c:pt>
                <c:pt idx="763">
                  <c:v>7.3451373657720245</c:v>
                </c:pt>
                <c:pt idx="764">
                  <c:v>7.3373234888109318</c:v>
                </c:pt>
                <c:pt idx="765">
                  <c:v>7.3296189464095942</c:v>
                </c:pt>
                <c:pt idx="766">
                  <c:v>7.3219305673158344</c:v>
                </c:pt>
                <c:pt idx="767">
                  <c:v>7.3141659617982349</c:v>
                </c:pt>
                <c:pt idx="768">
                  <c:v>7.3064178069235135</c:v>
                </c:pt>
                <c:pt idx="769">
                  <c:v>7.2986860504667481</c:v>
                </c:pt>
                <c:pt idx="770">
                  <c:v>7.2909706404238452</c:v>
                </c:pt>
                <c:pt idx="771">
                  <c:v>7.2832715250103712</c:v>
                </c:pt>
                <c:pt idx="772">
                  <c:v>7.2755886526603959</c:v>
                </c:pt>
                <c:pt idx="773">
                  <c:v>7.2678307993376485</c:v>
                </c:pt>
                <c:pt idx="774">
                  <c:v>7.260089472563001</c:v>
                </c:pt>
                <c:pt idx="775">
                  <c:v>7.2524554046441763</c:v>
                </c:pt>
                <c:pt idx="776">
                  <c:v>7.2446561878681015</c:v>
                </c:pt>
                <c:pt idx="777">
                  <c:v>7.2369641251124204</c:v>
                </c:pt>
                <c:pt idx="778">
                  <c:v>7.2292883792316047</c:v>
                </c:pt>
                <c:pt idx="779">
                  <c:v>7.2215388834183001</c:v>
                </c:pt>
                <c:pt idx="780">
                  <c:v>7.2138958063552154</c:v>
                </c:pt>
                <c:pt idx="781">
                  <c:v>7.2061792581905015</c:v>
                </c:pt>
                <c:pt idx="782">
                  <c:v>7.1984792008349485</c:v>
                </c:pt>
                <c:pt idx="783">
                  <c:v>7.1907955814819404</c:v>
                </c:pt>
                <c:pt idx="784">
                  <c:v>7.1830392898322524</c:v>
                </c:pt>
                <c:pt idx="785">
                  <c:v>7.1753885785764711</c:v>
                </c:pt>
                <c:pt idx="786">
                  <c:v>7.1676654707410608</c:v>
                </c:pt>
                <c:pt idx="787">
                  <c:v>7.1599589703029025</c:v>
                </c:pt>
                <c:pt idx="788">
                  <c:v>7.1522690237519138</c:v>
                </c:pt>
                <c:pt idx="789">
                  <c:v>7.1445955778076486</c:v>
                </c:pt>
                <c:pt idx="790">
                  <c:v>7.1369385794180689</c:v>
                </c:pt>
                <c:pt idx="791">
                  <c:v>7.1292102478281203</c:v>
                </c:pt>
                <c:pt idx="792">
                  <c:v>7.1215861738350155</c:v>
                </c:pt>
                <c:pt idx="793">
                  <c:v>7.1138910376837226</c:v>
                </c:pt>
                <c:pt idx="794">
                  <c:v>7.1062125133388125</c:v>
                </c:pt>
                <c:pt idx="795">
                  <c:v>7.0985505470674006</c:v>
                </c:pt>
                <c:pt idx="796">
                  <c:v>7.0908182997576672</c:v>
                </c:pt>
                <c:pt idx="797">
                  <c:v>7.0831894760006842</c:v>
                </c:pt>
                <c:pt idx="798">
                  <c:v>7.0754906390825942</c:v>
                </c:pt>
                <c:pt idx="799">
                  <c:v>7.0678085199824334</c:v>
                </c:pt>
                <c:pt idx="800">
                  <c:v>7.0601430643058212</c:v>
                </c:pt>
                <c:pt idx="801">
                  <c:v>7.0524942178940968</c:v>
                </c:pt>
                <c:pt idx="802">
                  <c:v>7.0448619268230406</c:v>
                </c:pt>
                <c:pt idx="803">
                  <c:v>7.0371606602776673</c:v>
                </c:pt>
                <c:pt idx="804">
                  <c:v>7.0295615035550485</c:v>
                </c:pt>
                <c:pt idx="805">
                  <c:v>7.0218936345566485</c:v>
                </c:pt>
                <c:pt idx="806">
                  <c:v>7.0142424756047363</c:v>
                </c:pt>
                <c:pt idx="807">
                  <c:v>7.0066079721362229</c:v>
                </c:pt>
                <c:pt idx="808">
                  <c:v>6.9989055195158194</c:v>
                </c:pt>
                <c:pt idx="809">
                  <c:v>6.9913043478260866</c:v>
                </c:pt>
                <c:pt idx="810">
                  <c:v>6.9836354869816777</c:v>
                </c:pt>
                <c:pt idx="811">
                  <c:v>6.9759834318671663</c:v>
                </c:pt>
                <c:pt idx="812">
                  <c:v>6.9683481273002821</c:v>
                </c:pt>
                <c:pt idx="813">
                  <c:v>6.9606458899007615</c:v>
                </c:pt>
                <c:pt idx="814">
                  <c:v>6.9530441044104414</c:v>
                </c:pt>
                <c:pt idx="815">
                  <c:v>6.9453756428545743</c:v>
                </c:pt>
                <c:pt idx="816">
                  <c:v>6.9378071562006038</c:v>
                </c:pt>
                <c:pt idx="817">
                  <c:v>6.930172248803828</c:v>
                </c:pt>
                <c:pt idx="818">
                  <c:v>6.9224714133798519</c:v>
                </c:pt>
                <c:pt idx="819">
                  <c:v>6.9148702034970455</c:v>
                </c:pt>
                <c:pt idx="820">
                  <c:v>6.9072856683000099</c:v>
                </c:pt>
                <c:pt idx="821">
                  <c:v>6.8996355841371919</c:v>
                </c:pt>
                <c:pt idx="822">
                  <c:v>6.8920024267513647</c:v>
                </c:pt>
                <c:pt idx="823">
                  <c:v>6.8843861400256667</c:v>
                </c:pt>
                <c:pt idx="824">
                  <c:v>6.8767866680910155</c:v>
                </c:pt>
                <c:pt idx="825">
                  <c:v>6.8691225116488628</c:v>
                </c:pt>
                <c:pt idx="826">
                  <c:v>6.8615566819839877</c:v>
                </c:pt>
                <c:pt idx="827">
                  <c:v>6.8539264166568081</c:v>
                </c:pt>
                <c:pt idx="828">
                  <c:v>6.8463131026659099</c:v>
                </c:pt>
                <c:pt idx="829">
                  <c:v>6.8387166835855426</c:v>
                </c:pt>
                <c:pt idx="830">
                  <c:v>6.8310565597255142</c:v>
                </c:pt>
                <c:pt idx="831">
                  <c:v>6.8234939404289401</c:v>
                </c:pt>
                <c:pt idx="832">
                  <c:v>6.8158678619326603</c:v>
                </c:pt>
                <c:pt idx="833">
                  <c:v>6.8082588105338608</c:v>
                </c:pt>
                <c:pt idx="834">
                  <c:v>6.800666729270354</c:v>
                </c:pt>
                <c:pt idx="835">
                  <c:v>6.793091561433747</c:v>
                </c:pt>
                <c:pt idx="836">
                  <c:v>6.7854537788552749</c:v>
                </c:pt>
                <c:pt idx="837">
                  <c:v>6.7754552152405001</c:v>
                </c:pt>
                <c:pt idx="838">
                  <c:v>6.7702296231375989</c:v>
                </c:pt>
                <c:pt idx="839">
                  <c:v>6.7626431347830653</c:v>
                </c:pt>
                <c:pt idx="840">
                  <c:v>6.7550736297177236</c:v>
                </c:pt>
                <c:pt idx="841">
                  <c:v>6.7475210509765553</c:v>
                </c:pt>
                <c:pt idx="842">
                  <c:v>6.739906933457422</c:v>
                </c:pt>
                <c:pt idx="843">
                  <c:v>6.7323099805942572</c:v>
                </c:pt>
                <c:pt idx="844">
                  <c:v>6.7247301344104748</c:v>
                </c:pt>
                <c:pt idx="845">
                  <c:v>6.7171673371902934</c:v>
                </c:pt>
                <c:pt idx="846">
                  <c:v>6.7096215314772776</c:v>
                </c:pt>
                <c:pt idx="847">
                  <c:v>6.7020151308331215</c:v>
                </c:pt>
                <c:pt idx="848">
                  <c:v>6.6944259567387689</c:v>
                </c:pt>
                <c:pt idx="849">
                  <c:v>6.6868539507398248</c:v>
                </c:pt>
                <c:pt idx="850">
                  <c:v>6.6792990546460684</c:v>
                </c:pt>
                <c:pt idx="851">
                  <c:v>6.6717612105299535</c:v>
                </c:pt>
                <c:pt idx="852">
                  <c:v>6.6641637047517168</c:v>
                </c:pt>
                <c:pt idx="853">
                  <c:v>6.6565834826968144</c:v>
                </c:pt>
                <c:pt idx="854">
                  <c:v>6.6490204854536064</c:v>
                </c:pt>
                <c:pt idx="855">
                  <c:v>6.6414746543778804</c:v>
                </c:pt>
                <c:pt idx="856">
                  <c:v>6.6339459310913407</c:v>
                </c:pt>
                <c:pt idx="857">
                  <c:v>6.6263584687703725</c:v>
                </c:pt>
                <c:pt idx="858">
                  <c:v>6.6187883426821879</c:v>
                </c:pt>
                <c:pt idx="859">
                  <c:v>6.6112354934784836</c:v>
                </c:pt>
                <c:pt idx="860">
                  <c:v>6.6036998620815428</c:v>
                </c:pt>
                <c:pt idx="861">
                  <c:v>6.5961813896826937</c:v>
                </c:pt>
                <c:pt idx="862">
                  <c:v>6.5886050901812716</c:v>
                </c:pt>
                <c:pt idx="863">
                  <c:v>6.5810461748168345</c:v>
                </c:pt>
                <c:pt idx="864">
                  <c:v>6.5735045838249988</c:v>
                </c:pt>
                <c:pt idx="865">
                  <c:v>6.5659802577150179</c:v>
                </c:pt>
                <c:pt idx="866">
                  <c:v>6.5584731372682192</c:v>
                </c:pt>
                <c:pt idx="867">
                  <c:v>6.5509090909090917</c:v>
                </c:pt>
                <c:pt idx="868">
                  <c:v>6.5433624720471641</c:v>
                </c:pt>
                <c:pt idx="869">
                  <c:v>6.5358332205225391</c:v>
                </c:pt>
                <c:pt idx="870">
                  <c:v>6.5283212764518961</c:v>
                </c:pt>
                <c:pt idx="871">
                  <c:v>6.522588489597406</c:v>
                </c:pt>
                <c:pt idx="872">
                  <c:v>6.5132758485008599</c:v>
                </c:pt>
                <c:pt idx="873">
                  <c:v>6.5057425831517959</c:v>
                </c:pt>
                <c:pt idx="874">
                  <c:v>6.4982267236448061</c:v>
                </c:pt>
                <c:pt idx="875">
                  <c:v>6.4906554934405829</c:v>
                </c:pt>
                <c:pt idx="876">
                  <c:v>6.4831744326574459</c:v>
                </c:pt>
                <c:pt idx="877">
                  <c:v>6.4756382170161393</c:v>
                </c:pt>
                <c:pt idx="878">
                  <c:v>6.4681195016299737</c:v>
                </c:pt>
                <c:pt idx="879">
                  <c:v>6.4606182256122047</c:v>
                </c:pt>
                <c:pt idx="880">
                  <c:v>6.4531343283582085</c:v>
                </c:pt>
                <c:pt idx="881">
                  <c:v>6.4455960393836582</c:v>
                </c:pt>
                <c:pt idx="882">
                  <c:v>6.4380753417046339</c:v>
                </c:pt>
                <c:pt idx="883">
                  <c:v>6.4305721738165271</c:v>
                </c:pt>
                <c:pt idx="884">
                  <c:v>6.4230864745011083</c:v>
                </c:pt>
                <c:pt idx="885">
                  <c:v>6.4156181828248711</c:v>
                </c:pt>
                <c:pt idx="886">
                  <c:v>6.4080963599561995</c:v>
                </c:pt>
                <c:pt idx="887">
                  <c:v>6.400592153960031</c:v>
                </c:pt>
                <c:pt idx="888">
                  <c:v>6.3931055030179973</c:v>
                </c:pt>
                <c:pt idx="889">
                  <c:v>6.3856363456006342</c:v>
                </c:pt>
                <c:pt idx="890">
                  <c:v>6.3781144039808009</c:v>
                </c:pt>
                <c:pt idx="891">
                  <c:v>6.3706101624094211</c:v>
                </c:pt>
                <c:pt idx="892">
                  <c:v>6.3631235584843502</c:v>
                </c:pt>
                <c:pt idx="893">
                  <c:v>6.3556545300964267</c:v>
                </c:pt>
                <c:pt idx="894">
                  <c:v>6.34820301542777</c:v>
                </c:pt>
                <c:pt idx="895">
                  <c:v>6.3406995578514209</c:v>
                </c:pt>
                <c:pt idx="896">
                  <c:v>6.3332138172278087</c:v>
                </c:pt>
                <c:pt idx="897">
                  <c:v>6.3257457308817742</c:v>
                </c:pt>
                <c:pt idx="898">
                  <c:v>6.3182952364334328</c:v>
                </c:pt>
                <c:pt idx="899">
                  <c:v>6.3107935297641733</c:v>
                </c:pt>
                <c:pt idx="900">
                  <c:v>6.3033096155101509</c:v>
                </c:pt>
                <c:pt idx="901">
                  <c:v>6.2958434304467348</c:v>
                </c:pt>
                <c:pt idx="902">
                  <c:v>6.2883949116485036</c:v>
                </c:pt>
                <c:pt idx="903">
                  <c:v>6.2809639964874613</c:v>
                </c:pt>
                <c:pt idx="904">
                  <c:v>6.2734826910374553</c:v>
                </c:pt>
                <c:pt idx="905">
                  <c:v>6.2660191864678074</c:v>
                </c:pt>
                <c:pt idx="906">
                  <c:v>6.2585734193213867</c:v>
                </c:pt>
                <c:pt idx="907">
                  <c:v>6.251077879199844</c:v>
                </c:pt>
                <c:pt idx="908">
                  <c:v>6.243667557548064</c:v>
                </c:pt>
                <c:pt idx="909">
                  <c:v>6.2362076574491674</c:v>
                </c:pt>
                <c:pt idx="910">
                  <c:v>6.2287655621734359</c:v>
                </c:pt>
                <c:pt idx="911">
                  <c:v>6.2212744024225248</c:v>
                </c:pt>
                <c:pt idx="912">
                  <c:v>6.2138678850670868</c:v>
                </c:pt>
                <c:pt idx="913">
                  <c:v>6.2064124950454733</c:v>
                </c:pt>
                <c:pt idx="914">
                  <c:v>6.1989749735183661</c:v>
                </c:pt>
                <c:pt idx="915">
                  <c:v>6.19155525632394</c:v>
                </c:pt>
                <c:pt idx="916">
                  <c:v>6.1840872702431522</c:v>
                </c:pt>
                <c:pt idx="917">
                  <c:v>6.1766372775829161</c:v>
                </c:pt>
                <c:pt idx="918">
                  <c:v>6.16920521339126</c:v>
                </c:pt>
                <c:pt idx="919">
                  <c:v>6.1617910130284494</c:v>
                </c:pt>
                <c:pt idx="920">
                  <c:v>6.1543292365544566</c:v>
                </c:pt>
                <c:pt idx="921">
                  <c:v>6.1469507278360132</c:v>
                </c:pt>
                <c:pt idx="922">
                  <c:v>6.1395248288578506</c:v>
                </c:pt>
                <c:pt idx="923">
                  <c:v>6.1320519469522976</c:v>
                </c:pt>
                <c:pt idx="924">
                  <c:v>6.1246619800200852</c:v>
                </c:pt>
                <c:pt idx="925">
                  <c:v>6.1172252138105803</c:v>
                </c:pt>
                <c:pt idx="926">
                  <c:v>6.1098064856314265</c:v>
                </c:pt>
                <c:pt idx="927">
                  <c:v>6.102405729934695</c:v>
                </c:pt>
                <c:pt idx="928">
                  <c:v>6.0950228814896636</c:v>
                </c:pt>
                <c:pt idx="929">
                  <c:v>6.0875939099095318</c:v>
                </c:pt>
                <c:pt idx="930">
                  <c:v>6.0801830260161402</c:v>
                </c:pt>
                <c:pt idx="931">
                  <c:v>6.0727901638313257</c:v>
                </c:pt>
                <c:pt idx="932">
                  <c:v>6.0653517587939696</c:v>
                </c:pt>
                <c:pt idx="933">
                  <c:v>6.0579315536873812</c:v>
                </c:pt>
                <c:pt idx="934">
                  <c:v>6.050592670725722</c:v>
                </c:pt>
                <c:pt idx="935">
                  <c:v>6.0431454767343613</c:v>
                </c:pt>
                <c:pt idx="936">
                  <c:v>6.0357794724340543</c:v>
                </c:pt>
                <c:pt idx="937">
                  <c:v>6.0283686762533026</c:v>
                </c:pt>
                <c:pt idx="938">
                  <c:v>6.020976055869637</c:v>
                </c:pt>
                <c:pt idx="939">
                  <c:v>6.0136015444977264</c:v>
                </c:pt>
                <c:pt idx="940">
                  <c:v>6.0061828096329082</c:v>
                </c:pt>
                <c:pt idx="941">
                  <c:v>5.9988444692945668</c:v>
                </c:pt>
                <c:pt idx="942">
                  <c:v>5.9914620778092615</c:v>
                </c:pt>
                <c:pt idx="943">
                  <c:v>5.9840360263587353</c:v>
                </c:pt>
                <c:pt idx="944">
                  <c:v>5.9766900151644879</c:v>
                </c:pt>
                <c:pt idx="945">
                  <c:v>5.9693005141308717</c:v>
                </c:pt>
                <c:pt idx="946">
                  <c:v>5.961929263097236</c:v>
                </c:pt>
                <c:pt idx="947">
                  <c:v>5.9545149951694798</c:v>
                </c:pt>
                <c:pt idx="948">
                  <c:v>5.9471801925722136</c:v>
                </c:pt>
                <c:pt idx="949">
                  <c:v>5.939802540522253</c:v>
                </c:pt>
                <c:pt idx="950">
                  <c:v>5.9324431701822649</c:v>
                </c:pt>
                <c:pt idx="951">
                  <c:v>5.9251020136836408</c:v>
                </c:pt>
                <c:pt idx="952">
                  <c:v>5.9177185581647125</c:v>
                </c:pt>
                <c:pt idx="953">
                  <c:v>5.9103534812547815</c:v>
                </c:pt>
                <c:pt idx="954">
                  <c:v>5.9030067144181695</c:v>
                </c:pt>
                <c:pt idx="955">
                  <c:v>5.8956181947695132</c:v>
                </c:pt>
                <c:pt idx="956">
                  <c:v>5.8883079925197164</c:v>
                </c:pt>
                <c:pt idx="957">
                  <c:v>5.8808965041211572</c:v>
                </c:pt>
                <c:pt idx="958">
                  <c:v>5.8735631950851079</c:v>
                </c:pt>
                <c:pt idx="959">
                  <c:v>5.8662481521232861</c:v>
                </c:pt>
                <c:pt idx="960">
                  <c:v>5.858892057520781</c:v>
                </c:pt>
                <c:pt idx="961">
                  <c:v>5.8515543884456109</c:v>
                </c:pt>
                <c:pt idx="962">
                  <c:v>5.8441761234679976</c:v>
                </c:pt>
                <c:pt idx="963">
                  <c:v>5.8368752455696722</c:v>
                </c:pt>
                <c:pt idx="964">
                  <c:v>5.8295339290026567</c:v>
                </c:pt>
                <c:pt idx="965">
                  <c:v>5.822211056286366</c:v>
                </c:pt>
                <c:pt idx="966">
                  <c:v>5.8148481959150899</c:v>
                </c:pt>
                <c:pt idx="967">
                  <c:v>5.8075039344032229</c:v>
                </c:pt>
                <c:pt idx="968">
                  <c:v>5.8001782013675456</c:v>
                </c:pt>
                <c:pt idx="969">
                  <c:v>5.7928709267795178</c:v>
                </c:pt>
                <c:pt idx="970">
                  <c:v>5.7855242660275614</c:v>
                </c:pt>
                <c:pt idx="971">
                  <c:v>5.7781962161030052</c:v>
                </c:pt>
                <c:pt idx="972">
                  <c:v>5.7708867063768752</c:v>
                </c:pt>
                <c:pt idx="973">
                  <c:v>5.7635956665771335</c:v>
                </c:pt>
                <c:pt idx="974">
                  <c:v>5.7562658347325852</c:v>
                </c:pt>
                <c:pt idx="975">
                  <c:v>5.7489546225825334</c:v>
                </c:pt>
                <c:pt idx="976">
                  <c:v>5.7416050581729534</c:v>
                </c:pt>
                <c:pt idx="977">
                  <c:v>5.7343310172813107</c:v>
                </c:pt>
                <c:pt idx="978">
                  <c:v>5.7270187716852998</c:v>
                </c:pt>
                <c:pt idx="979">
                  <c:v>5.7197251510484532</c:v>
                </c:pt>
                <c:pt idx="980">
                  <c:v>5.7123937607225264</c:v>
                </c:pt>
                <c:pt idx="981">
                  <c:v>5.7050811406963922</c:v>
                </c:pt>
                <c:pt idx="982">
                  <c:v>5.6977872189768091</c:v>
                </c:pt>
                <c:pt idx="983">
                  <c:v>5.6905119239382396</c:v>
                </c:pt>
                <c:pt idx="984">
                  <c:v>5.6831994349783699</c:v>
                </c:pt>
                <c:pt idx="985">
                  <c:v>5.6759057154613322</c:v>
                </c:pt>
                <c:pt idx="986">
                  <c:v>5.6686306932146167</c:v>
                </c:pt>
                <c:pt idx="987">
                  <c:v>5.6613189755415929</c:v>
                </c:pt>
                <c:pt idx="988">
                  <c:v>5.654026095697235</c:v>
                </c:pt>
                <c:pt idx="989">
                  <c:v>5.6467519809748445</c:v>
                </c:pt>
                <c:pt idx="990">
                  <c:v>5.6394965590413983</c:v>
                </c:pt>
                <c:pt idx="991">
                  <c:v>5.6322050045690508</c:v>
                </c:pt>
                <c:pt idx="992">
                  <c:v>5.6249322808959308</c:v>
                </c:pt>
                <c:pt idx="993">
                  <c:v>5.6176238449380902</c:v>
                </c:pt>
                <c:pt idx="994">
                  <c:v>5.610388704898031</c:v>
                </c:pt>
                <c:pt idx="995">
                  <c:v>5.6031179883945841</c:v>
                </c:pt>
                <c:pt idx="996">
                  <c:v>5.595812044236248</c:v>
                </c:pt>
                <c:pt idx="997">
                  <c:v>5.5885790351985634</c:v>
                </c:pt>
                <c:pt idx="998">
                  <c:v>5.581310932141343</c:v>
                </c:pt>
                <c:pt idx="999">
                  <c:v>5.5740617092717839</c:v>
                </c:pt>
                <c:pt idx="1000">
                  <c:v>5.5667778044679315</c:v>
                </c:pt>
                <c:pt idx="1001">
                  <c:v>5.5595129113049477</c:v>
                </c:pt>
                <c:pt idx="1002">
                  <c:v>5.5522669554467301</c:v>
                </c:pt>
                <c:pt idx="1003">
                  <c:v>5.5449867922361316</c:v>
                </c:pt>
                <c:pt idx="1004">
                  <c:v>5.5377786274134966</c:v>
                </c:pt>
                <c:pt idx="1005">
                  <c:v>5.5305363842034421</c:v>
                </c:pt>
                <c:pt idx="1006">
                  <c:v>5.5232604032604025</c:v>
                </c:pt>
                <c:pt idx="1007">
                  <c:v>5.5160035417440225</c:v>
                </c:pt>
                <c:pt idx="1008">
                  <c:v>5.5087657243917043</c:v>
                </c:pt>
                <c:pt idx="1009">
                  <c:v>5.5015468763353548</c:v>
                </c:pt>
                <c:pt idx="1010">
                  <c:v>5.4942948182990676</c:v>
                </c:pt>
                <c:pt idx="1011">
                  <c:v>5.4870618542055363</c:v>
                </c:pt>
                <c:pt idx="1012">
                  <c:v>5.4798479087452474</c:v>
                </c:pt>
                <c:pt idx="1013">
                  <c:v>5.4726012128539852</c:v>
                </c:pt>
                <c:pt idx="1014">
                  <c:v>5.4653736580948244</c:v>
                </c:pt>
                <c:pt idx="1015">
                  <c:v>5.4581137479156272</c:v>
                </c:pt>
                <c:pt idx="1016">
                  <c:v>5.4509243839792259</c:v>
                </c:pt>
                <c:pt idx="1017">
                  <c:v>5.4437027849813964</c:v>
                </c:pt>
                <c:pt idx="1018">
                  <c:v>5.4364492821619601</c:v>
                </c:pt>
                <c:pt idx="1019">
                  <c:v>5.4292659613348198</c:v>
                </c:pt>
                <c:pt idx="1020">
                  <c:v>5.4220001123027686</c:v>
                </c:pt>
                <c:pt idx="1021">
                  <c:v>5.4148042917492241</c:v>
                </c:pt>
                <c:pt idx="1022">
                  <c:v>5.4075770727746191</c:v>
                </c:pt>
                <c:pt idx="1023">
                  <c:v>5.400369120635335</c:v>
                </c:pt>
                <c:pt idx="1024">
                  <c:v>5.3931803583895741</c:v>
                </c:pt>
                <c:pt idx="1025">
                  <c:v>5.3859606392176183</c:v>
                </c:pt>
                <c:pt idx="1026">
                  <c:v>5.3787602239284027</c:v>
                </c:pt>
                <c:pt idx="1027">
                  <c:v>5.3715790352040207</c:v>
                </c:pt>
                <c:pt idx="1028">
                  <c:v>5.3643673265309904</c:v>
                </c:pt>
                <c:pt idx="1029">
                  <c:v>5.3571749563094677</c:v>
                </c:pt>
                <c:pt idx="1030">
                  <c:v>5.3499524438329349</c:v>
                </c:pt>
                <c:pt idx="1031">
                  <c:v>5.3427986499197706</c:v>
                </c:pt>
                <c:pt idx="1032">
                  <c:v>5.3355656858682137</c:v>
                </c:pt>
                <c:pt idx="1033">
                  <c:v>5.3284012839024744</c:v>
                </c:pt>
                <c:pt idx="1034">
                  <c:v>5.3212072227630927</c:v>
                </c:pt>
                <c:pt idx="1035">
                  <c:v>5.3140325613391424</c:v>
                </c:pt>
                <c:pt idx="1036">
                  <c:v>5.3068286114698688</c:v>
                </c:pt>
                <c:pt idx="1037">
                  <c:v>5.2996926454445665</c:v>
                </c:pt>
                <c:pt idx="1038">
                  <c:v>5.2924791493482175</c:v>
                </c:pt>
                <c:pt idx="1039">
                  <c:v>5.2853334792960949</c:v>
                </c:pt>
                <c:pt idx="1040">
                  <c:v>5.2781589927664303</c:v>
                </c:pt>
                <c:pt idx="1041">
                  <c:v>5.2709560027657485</c:v>
                </c:pt>
                <c:pt idx="1042">
                  <c:v>5.263820469722436</c:v>
                </c:pt>
                <c:pt idx="1043">
                  <c:v>5.2566565349544074</c:v>
                </c:pt>
                <c:pt idx="1044">
                  <c:v>5.2494645089973355</c:v>
                </c:pt>
                <c:pt idx="1045">
                  <c:v>5.2423395707408886</c:v>
                </c:pt>
                <c:pt idx="1046">
                  <c:v>5.235139335670655</c:v>
                </c:pt>
                <c:pt idx="1047">
                  <c:v>5.2280060278472105</c:v>
                </c:pt>
                <c:pt idx="1048">
                  <c:v>5.220845085653008</c:v>
                </c:pt>
                <c:pt idx="1049">
                  <c:v>5.2137037337004939</c:v>
                </c:pt>
                <c:pt idx="1050">
                  <c:v>5.2065351019087682</c:v>
                </c:pt>
                <c:pt idx="1051">
                  <c:v>5.1993861562070913</c:v>
                </c:pt>
                <c:pt idx="1052">
                  <c:v>5.1922568156154218</c:v>
                </c:pt>
                <c:pt idx="1053">
                  <c:v>5.1851005942578938</c:v>
                </c:pt>
                <c:pt idx="1054">
                  <c:v>5.1779640718562874</c:v>
                </c:pt>
                <c:pt idx="1055">
                  <c:v>5.1708471671843199</c:v>
                </c:pt>
                <c:pt idx="1056">
                  <c:v>5.1637037763259919</c:v>
                </c:pt>
                <c:pt idx="1057">
                  <c:v>5.156534199635086</c:v>
                </c:pt>
                <c:pt idx="1058">
                  <c:v>5.1494302728646337</c:v>
                </c:pt>
                <c:pt idx="1059">
                  <c:v>5.1423002502973389</c:v>
                </c:pt>
                <c:pt idx="1060">
                  <c:v>5.1351444297705253</c:v>
                </c:pt>
                <c:pt idx="1061">
                  <c:v>5.1280538861204299</c:v>
                </c:pt>
                <c:pt idx="1062">
                  <c:v>5.120937632583793</c:v>
                </c:pt>
                <c:pt idx="1063">
                  <c:v>5.113795964481791</c:v>
                </c:pt>
                <c:pt idx="1064">
                  <c:v>5.1066741882029403</c:v>
                </c:pt>
                <c:pt idx="1065">
                  <c:v>5.0995722207552161</c:v>
                </c:pt>
                <c:pt idx="1066">
                  <c:v>5.0924452179416182</c:v>
                </c:pt>
                <c:pt idx="1067">
                  <c:v>5.0853381082789131</c:v>
                </c:pt>
                <c:pt idx="1068">
                  <c:v>5.0782062968936259</c:v>
                </c:pt>
                <c:pt idx="1069">
                  <c:v>5.0711388482848569</c:v>
                </c:pt>
                <c:pt idx="1070">
                  <c:v>5.0640025173064815</c:v>
                </c:pt>
                <c:pt idx="1071">
                  <c:v>5.0569303819565672</c:v>
                </c:pt>
                <c:pt idx="1072">
                  <c:v>5.0497899416020218</c:v>
                </c:pt>
                <c:pt idx="1073">
                  <c:v>5.042713528474815</c:v>
                </c:pt>
                <c:pt idx="1074">
                  <c:v>5.0356131521994207</c:v>
                </c:pt>
                <c:pt idx="1075">
                  <c:v>5.0285327431324038</c:v>
                </c:pt>
                <c:pt idx="1076">
                  <c:v>5.0214286952451932</c:v>
                </c:pt>
                <c:pt idx="1077">
                  <c:v>5.0143446914947933</c:v>
                </c:pt>
                <c:pt idx="1078">
                  <c:v>5.0072373709001345</c:v>
                </c:pt>
                <c:pt idx="1079">
                  <c:v>5.0001501695880686</c:v>
                </c:pt>
                <c:pt idx="1080">
                  <c:v>4.9930830022493602</c:v>
                </c:pt>
                <c:pt idx="1081">
                  <c:v>4.9859928742319148</c:v>
                </c:pt>
                <c:pt idx="1082">
                  <c:v>4.978922853484355</c:v>
                </c:pt>
                <c:pt idx="1083">
                  <c:v>4.9718728545928874</c:v>
                </c:pt>
                <c:pt idx="1084">
                  <c:v>4.9648002467993217</c:v>
                </c:pt>
                <c:pt idx="1085">
                  <c:v>4.9577053080155054</c:v>
                </c:pt>
                <c:pt idx="1086">
                  <c:v>4.950630618313566</c:v>
                </c:pt>
                <c:pt idx="1087">
                  <c:v>4.9435760911301676</c:v>
                </c:pt>
                <c:pt idx="1088">
                  <c:v>4.9364995782316399</c:v>
                </c:pt>
                <c:pt idx="1089">
                  <c:v>4.9294432958113177</c:v>
                </c:pt>
                <c:pt idx="1090">
                  <c:v>4.9224071572400785</c:v>
                </c:pt>
                <c:pt idx="1091">
                  <c:v>4.9153493738758609</c:v>
                </c:pt>
                <c:pt idx="1092">
                  <c:v>4.9082702180653683</c:v>
                </c:pt>
                <c:pt idx="1093">
                  <c:v>4.9012114239306976</c:v>
                </c:pt>
                <c:pt idx="1094">
                  <c:v>4.8941729037490074</c:v>
                </c:pt>
                <c:pt idx="1095">
                  <c:v>4.8871133455364451</c:v>
                </c:pt>
                <c:pt idx="1096">
                  <c:v>4.8800741239892185</c:v>
                </c:pt>
                <c:pt idx="1097">
                  <c:v>4.873055151357125</c:v>
                </c:pt>
                <c:pt idx="1098">
                  <c:v>4.8660154708011722</c:v>
                </c:pt>
                <c:pt idx="1099">
                  <c:v>4.8589553490556545</c:v>
                </c:pt>
              </c:numCache>
            </c:numRef>
          </c:yVal>
        </c:ser>
        <c:ser>
          <c:idx val="1"/>
          <c:order val="3"/>
          <c:tx>
            <c:strRef>
              <c:f>Frauen!$AF$5</c:f>
              <c:strCache>
                <c:ptCount val="1"/>
                <c:pt idx="0">
                  <c:v>6 h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Frauen!$U$7:$U$1106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Frauen!$AF$7:$AF$1106</c:f>
              <c:numCache>
                <c:formatCode>0.000</c:formatCode>
                <c:ptCount val="1100"/>
                <c:pt idx="0">
                  <c:v>15.8215</c:v>
                </c:pt>
                <c:pt idx="1">
                  <c:v>15.813499999999999</c:v>
                </c:pt>
                <c:pt idx="2">
                  <c:v>15.8055</c:v>
                </c:pt>
                <c:pt idx="3">
                  <c:v>15.797499999999999</c:v>
                </c:pt>
                <c:pt idx="4">
                  <c:v>15.789499999999999</c:v>
                </c:pt>
                <c:pt idx="5">
                  <c:v>15.781499999999999</c:v>
                </c:pt>
                <c:pt idx="6">
                  <c:v>15.7735</c:v>
                </c:pt>
                <c:pt idx="7">
                  <c:v>15.765500000000001</c:v>
                </c:pt>
                <c:pt idx="8">
                  <c:v>15.7575</c:v>
                </c:pt>
                <c:pt idx="9">
                  <c:v>15.749499999999999</c:v>
                </c:pt>
                <c:pt idx="10">
                  <c:v>15.7415</c:v>
                </c:pt>
                <c:pt idx="11">
                  <c:v>15.733499999999999</c:v>
                </c:pt>
                <c:pt idx="12">
                  <c:v>15.725499999999998</c:v>
                </c:pt>
                <c:pt idx="13">
                  <c:v>15.717500000000001</c:v>
                </c:pt>
                <c:pt idx="14">
                  <c:v>15.7095</c:v>
                </c:pt>
                <c:pt idx="15">
                  <c:v>15.701500000000001</c:v>
                </c:pt>
                <c:pt idx="16">
                  <c:v>15.6935</c:v>
                </c:pt>
                <c:pt idx="17">
                  <c:v>15.685499999999999</c:v>
                </c:pt>
                <c:pt idx="18">
                  <c:v>15.6775</c:v>
                </c:pt>
                <c:pt idx="19">
                  <c:v>15.669499999999999</c:v>
                </c:pt>
                <c:pt idx="20">
                  <c:v>15.661499999999998</c:v>
                </c:pt>
                <c:pt idx="21">
                  <c:v>15.653500000000001</c:v>
                </c:pt>
                <c:pt idx="22">
                  <c:v>15.6455</c:v>
                </c:pt>
                <c:pt idx="23">
                  <c:v>15.637500000000001</c:v>
                </c:pt>
                <c:pt idx="24">
                  <c:v>15.6295</c:v>
                </c:pt>
                <c:pt idx="25">
                  <c:v>15.621499999999999</c:v>
                </c:pt>
                <c:pt idx="26">
                  <c:v>15.6135</c:v>
                </c:pt>
                <c:pt idx="27">
                  <c:v>15.605499999999999</c:v>
                </c:pt>
                <c:pt idx="28">
                  <c:v>15.597499999999998</c:v>
                </c:pt>
                <c:pt idx="29">
                  <c:v>15.589500000000001</c:v>
                </c:pt>
                <c:pt idx="30">
                  <c:v>15.581666666666665</c:v>
                </c:pt>
                <c:pt idx="31">
                  <c:v>15.573666666666666</c:v>
                </c:pt>
                <c:pt idx="32">
                  <c:v>15.565666666666667</c:v>
                </c:pt>
                <c:pt idx="33">
                  <c:v>15.557666666666668</c:v>
                </c:pt>
                <c:pt idx="34">
                  <c:v>15.549666666666667</c:v>
                </c:pt>
                <c:pt idx="35">
                  <c:v>15.541666666666666</c:v>
                </c:pt>
                <c:pt idx="36">
                  <c:v>15.533666666666667</c:v>
                </c:pt>
                <c:pt idx="37">
                  <c:v>15.525666666666666</c:v>
                </c:pt>
                <c:pt idx="38">
                  <c:v>15.517666666666665</c:v>
                </c:pt>
                <c:pt idx="39">
                  <c:v>15.509666666666668</c:v>
                </c:pt>
                <c:pt idx="40">
                  <c:v>15.501666666666667</c:v>
                </c:pt>
                <c:pt idx="41">
                  <c:v>15.493666666666668</c:v>
                </c:pt>
                <c:pt idx="42">
                  <c:v>15.485666666666667</c:v>
                </c:pt>
                <c:pt idx="43">
                  <c:v>15.477666666666666</c:v>
                </c:pt>
                <c:pt idx="44">
                  <c:v>15.469666666666667</c:v>
                </c:pt>
                <c:pt idx="45">
                  <c:v>15.461666666666666</c:v>
                </c:pt>
                <c:pt idx="46">
                  <c:v>15.453666666666665</c:v>
                </c:pt>
                <c:pt idx="47">
                  <c:v>15.445666666666668</c:v>
                </c:pt>
                <c:pt idx="48">
                  <c:v>15.437666666666667</c:v>
                </c:pt>
                <c:pt idx="49">
                  <c:v>15.429666666666668</c:v>
                </c:pt>
                <c:pt idx="50">
                  <c:v>15.421666666666667</c:v>
                </c:pt>
                <c:pt idx="51">
                  <c:v>15.413666666666666</c:v>
                </c:pt>
                <c:pt idx="52">
                  <c:v>15.405666666666667</c:v>
                </c:pt>
                <c:pt idx="53">
                  <c:v>15.397666666666666</c:v>
                </c:pt>
                <c:pt idx="54">
                  <c:v>15.389666666666665</c:v>
                </c:pt>
                <c:pt idx="55">
                  <c:v>15.381666666666668</c:v>
                </c:pt>
                <c:pt idx="56">
                  <c:v>15.373666666666667</c:v>
                </c:pt>
                <c:pt idx="57">
                  <c:v>15.365666666666668</c:v>
                </c:pt>
                <c:pt idx="58">
                  <c:v>15.357666666666667</c:v>
                </c:pt>
                <c:pt idx="59">
                  <c:v>15.349666666666666</c:v>
                </c:pt>
                <c:pt idx="60">
                  <c:v>15.341666666666667</c:v>
                </c:pt>
                <c:pt idx="61">
                  <c:v>15.333666666666666</c:v>
                </c:pt>
                <c:pt idx="62">
                  <c:v>15.325666666666665</c:v>
                </c:pt>
                <c:pt idx="63">
                  <c:v>15.317666666666668</c:v>
                </c:pt>
                <c:pt idx="64">
                  <c:v>15.309666666666667</c:v>
                </c:pt>
                <c:pt idx="65">
                  <c:v>15.301666666666668</c:v>
                </c:pt>
                <c:pt idx="66">
                  <c:v>15.293666666666667</c:v>
                </c:pt>
                <c:pt idx="67">
                  <c:v>15.285666666666666</c:v>
                </c:pt>
                <c:pt idx="68">
                  <c:v>15.277666666666667</c:v>
                </c:pt>
                <c:pt idx="69">
                  <c:v>15.269666666666666</c:v>
                </c:pt>
                <c:pt idx="70">
                  <c:v>15.261666666666665</c:v>
                </c:pt>
                <c:pt idx="71">
                  <c:v>15.253666666666668</c:v>
                </c:pt>
                <c:pt idx="72">
                  <c:v>15.245666666666667</c:v>
                </c:pt>
                <c:pt idx="73">
                  <c:v>15.237666666666668</c:v>
                </c:pt>
                <c:pt idx="74">
                  <c:v>15.229666666666667</c:v>
                </c:pt>
                <c:pt idx="75">
                  <c:v>15.221666666666666</c:v>
                </c:pt>
                <c:pt idx="76">
                  <c:v>15.213666666666667</c:v>
                </c:pt>
                <c:pt idx="77">
                  <c:v>15.205666666666666</c:v>
                </c:pt>
                <c:pt idx="78">
                  <c:v>15.197666666666668</c:v>
                </c:pt>
                <c:pt idx="79">
                  <c:v>15.189666666666668</c:v>
                </c:pt>
                <c:pt idx="80">
                  <c:v>15.181666666666667</c:v>
                </c:pt>
                <c:pt idx="81">
                  <c:v>15.173666666666668</c:v>
                </c:pt>
                <c:pt idx="82">
                  <c:v>15.165666666666667</c:v>
                </c:pt>
                <c:pt idx="83">
                  <c:v>15.157666666666666</c:v>
                </c:pt>
                <c:pt idx="84">
                  <c:v>15.149666666666667</c:v>
                </c:pt>
                <c:pt idx="85">
                  <c:v>15.141666666666666</c:v>
                </c:pt>
                <c:pt idx="86">
                  <c:v>15.133666666666668</c:v>
                </c:pt>
                <c:pt idx="87">
                  <c:v>15.125666666666667</c:v>
                </c:pt>
                <c:pt idx="88">
                  <c:v>15.117666666666667</c:v>
                </c:pt>
                <c:pt idx="89">
                  <c:v>15.109666666666667</c:v>
                </c:pt>
                <c:pt idx="90">
                  <c:v>15.101666666666667</c:v>
                </c:pt>
                <c:pt idx="91">
                  <c:v>15.093666666666666</c:v>
                </c:pt>
                <c:pt idx="92">
                  <c:v>15.085833333333333</c:v>
                </c:pt>
                <c:pt idx="93">
                  <c:v>15.077833333333333</c:v>
                </c:pt>
                <c:pt idx="94">
                  <c:v>15.069833333333333</c:v>
                </c:pt>
                <c:pt idx="95">
                  <c:v>15.061666666666667</c:v>
                </c:pt>
                <c:pt idx="96">
                  <c:v>15.053833333333332</c:v>
                </c:pt>
                <c:pt idx="97">
                  <c:v>15.045833333333334</c:v>
                </c:pt>
                <c:pt idx="98">
                  <c:v>15.037833333333333</c:v>
                </c:pt>
                <c:pt idx="99">
                  <c:v>15.029833333333334</c:v>
                </c:pt>
                <c:pt idx="100">
                  <c:v>15.021833333333333</c:v>
                </c:pt>
                <c:pt idx="101">
                  <c:v>15.013833333333332</c:v>
                </c:pt>
                <c:pt idx="102">
                  <c:v>15.005833333333333</c:v>
                </c:pt>
                <c:pt idx="103">
                  <c:v>14.997833333333332</c:v>
                </c:pt>
                <c:pt idx="104">
                  <c:v>14.989833333333332</c:v>
                </c:pt>
                <c:pt idx="105">
                  <c:v>14.981833333333334</c:v>
                </c:pt>
                <c:pt idx="106">
                  <c:v>14.973833333333333</c:v>
                </c:pt>
                <c:pt idx="107">
                  <c:v>14.965833333333334</c:v>
                </c:pt>
                <c:pt idx="108">
                  <c:v>14.957833333333333</c:v>
                </c:pt>
                <c:pt idx="109">
                  <c:v>14.949833333333332</c:v>
                </c:pt>
                <c:pt idx="110">
                  <c:v>14.941833333333333</c:v>
                </c:pt>
                <c:pt idx="111">
                  <c:v>14.933833333333332</c:v>
                </c:pt>
                <c:pt idx="112">
                  <c:v>14.925833333333335</c:v>
                </c:pt>
                <c:pt idx="113">
                  <c:v>14.917833333333334</c:v>
                </c:pt>
                <c:pt idx="114">
                  <c:v>14.909833333333333</c:v>
                </c:pt>
                <c:pt idx="115">
                  <c:v>14.901833333333334</c:v>
                </c:pt>
                <c:pt idx="116">
                  <c:v>14.893833333333333</c:v>
                </c:pt>
                <c:pt idx="117">
                  <c:v>14.885833333333332</c:v>
                </c:pt>
                <c:pt idx="118">
                  <c:v>14.877833333333333</c:v>
                </c:pt>
                <c:pt idx="119">
                  <c:v>14.869833333333332</c:v>
                </c:pt>
                <c:pt idx="120">
                  <c:v>14.861833333333335</c:v>
                </c:pt>
                <c:pt idx="121">
                  <c:v>14.853833333333334</c:v>
                </c:pt>
                <c:pt idx="122">
                  <c:v>14.845833333333333</c:v>
                </c:pt>
                <c:pt idx="123">
                  <c:v>14.837833333333334</c:v>
                </c:pt>
                <c:pt idx="124">
                  <c:v>14.829833333333333</c:v>
                </c:pt>
                <c:pt idx="125">
                  <c:v>14.821833333333332</c:v>
                </c:pt>
                <c:pt idx="126">
                  <c:v>14.813833333333333</c:v>
                </c:pt>
                <c:pt idx="127">
                  <c:v>14.805833333333332</c:v>
                </c:pt>
                <c:pt idx="128">
                  <c:v>14.797833333333335</c:v>
                </c:pt>
                <c:pt idx="129">
                  <c:v>14.789833333333334</c:v>
                </c:pt>
                <c:pt idx="130">
                  <c:v>14.781833333333333</c:v>
                </c:pt>
                <c:pt idx="131">
                  <c:v>14.773833333333334</c:v>
                </c:pt>
                <c:pt idx="132">
                  <c:v>14.765833333333333</c:v>
                </c:pt>
                <c:pt idx="133">
                  <c:v>14.757833333333332</c:v>
                </c:pt>
                <c:pt idx="134">
                  <c:v>14.749833333333333</c:v>
                </c:pt>
                <c:pt idx="135">
                  <c:v>14.741833333333332</c:v>
                </c:pt>
                <c:pt idx="136">
                  <c:v>14.733833333333335</c:v>
                </c:pt>
                <c:pt idx="137">
                  <c:v>14.725833333333334</c:v>
                </c:pt>
                <c:pt idx="138">
                  <c:v>14.717833333333333</c:v>
                </c:pt>
                <c:pt idx="139">
                  <c:v>14.709833333333334</c:v>
                </c:pt>
                <c:pt idx="140">
                  <c:v>14.701833333333333</c:v>
                </c:pt>
                <c:pt idx="141">
                  <c:v>14.693833333333332</c:v>
                </c:pt>
                <c:pt idx="142">
                  <c:v>14.685833333333333</c:v>
                </c:pt>
                <c:pt idx="143">
                  <c:v>14.677833333333332</c:v>
                </c:pt>
                <c:pt idx="144">
                  <c:v>14.669833333333335</c:v>
                </c:pt>
                <c:pt idx="145">
                  <c:v>14.661833333333334</c:v>
                </c:pt>
                <c:pt idx="146">
                  <c:v>14.653833333333333</c:v>
                </c:pt>
                <c:pt idx="147">
                  <c:v>14.645833333333334</c:v>
                </c:pt>
                <c:pt idx="148">
                  <c:v>14.637833333333333</c:v>
                </c:pt>
                <c:pt idx="149">
                  <c:v>14.629833333333332</c:v>
                </c:pt>
                <c:pt idx="150">
                  <c:v>14.621833333333333</c:v>
                </c:pt>
                <c:pt idx="151">
                  <c:v>14.613833333333334</c:v>
                </c:pt>
                <c:pt idx="152">
                  <c:v>14.605833333333335</c:v>
                </c:pt>
                <c:pt idx="153">
                  <c:v>14.597833333333334</c:v>
                </c:pt>
                <c:pt idx="154">
                  <c:v>14.589833333333333</c:v>
                </c:pt>
                <c:pt idx="155">
                  <c:v>14.581833333333334</c:v>
                </c:pt>
                <c:pt idx="156">
                  <c:v>14.574</c:v>
                </c:pt>
                <c:pt idx="157">
                  <c:v>14.566000000000001</c:v>
                </c:pt>
                <c:pt idx="158">
                  <c:v>14.558</c:v>
                </c:pt>
                <c:pt idx="159">
                  <c:v>14.549999999999999</c:v>
                </c:pt>
                <c:pt idx="160">
                  <c:v>14.542</c:v>
                </c:pt>
                <c:pt idx="161">
                  <c:v>14.533999999999999</c:v>
                </c:pt>
                <c:pt idx="162">
                  <c:v>14.526000000000002</c:v>
                </c:pt>
                <c:pt idx="163">
                  <c:v>14.518000000000001</c:v>
                </c:pt>
                <c:pt idx="164">
                  <c:v>14.51</c:v>
                </c:pt>
                <c:pt idx="165">
                  <c:v>14.502000000000001</c:v>
                </c:pt>
                <c:pt idx="166">
                  <c:v>14.494</c:v>
                </c:pt>
                <c:pt idx="167">
                  <c:v>14.485999999999999</c:v>
                </c:pt>
                <c:pt idx="168">
                  <c:v>14.478</c:v>
                </c:pt>
                <c:pt idx="169">
                  <c:v>14.469999999999999</c:v>
                </c:pt>
                <c:pt idx="170">
                  <c:v>14.462000000000002</c:v>
                </c:pt>
                <c:pt idx="171">
                  <c:v>14.454000000000001</c:v>
                </c:pt>
                <c:pt idx="172">
                  <c:v>14.446</c:v>
                </c:pt>
                <c:pt idx="173">
                  <c:v>14.438000000000001</c:v>
                </c:pt>
                <c:pt idx="174">
                  <c:v>14.43</c:v>
                </c:pt>
                <c:pt idx="175">
                  <c:v>14.421999999999999</c:v>
                </c:pt>
                <c:pt idx="176">
                  <c:v>14.414</c:v>
                </c:pt>
                <c:pt idx="177">
                  <c:v>14.406000000000001</c:v>
                </c:pt>
                <c:pt idx="178">
                  <c:v>14.398000000000001</c:v>
                </c:pt>
                <c:pt idx="179">
                  <c:v>14.39</c:v>
                </c:pt>
                <c:pt idx="180">
                  <c:v>14.382</c:v>
                </c:pt>
                <c:pt idx="181">
                  <c:v>14.374000000000001</c:v>
                </c:pt>
                <c:pt idx="182">
                  <c:v>14.366</c:v>
                </c:pt>
                <c:pt idx="183">
                  <c:v>14.357999999999999</c:v>
                </c:pt>
                <c:pt idx="184">
                  <c:v>14.35</c:v>
                </c:pt>
                <c:pt idx="185">
                  <c:v>14.342000000000001</c:v>
                </c:pt>
                <c:pt idx="186">
                  <c:v>14.334000000000001</c:v>
                </c:pt>
                <c:pt idx="187">
                  <c:v>14.326000000000001</c:v>
                </c:pt>
                <c:pt idx="188">
                  <c:v>14.318</c:v>
                </c:pt>
                <c:pt idx="189">
                  <c:v>14.31</c:v>
                </c:pt>
                <c:pt idx="190">
                  <c:v>14.302</c:v>
                </c:pt>
                <c:pt idx="191">
                  <c:v>14.293999999999999</c:v>
                </c:pt>
                <c:pt idx="192">
                  <c:v>14.286</c:v>
                </c:pt>
                <c:pt idx="193">
                  <c:v>14.278</c:v>
                </c:pt>
                <c:pt idx="194">
                  <c:v>14.270000000000001</c:v>
                </c:pt>
                <c:pt idx="195">
                  <c:v>14.262</c:v>
                </c:pt>
                <c:pt idx="196">
                  <c:v>14.254</c:v>
                </c:pt>
                <c:pt idx="197">
                  <c:v>14.246</c:v>
                </c:pt>
                <c:pt idx="198">
                  <c:v>14.238</c:v>
                </c:pt>
                <c:pt idx="199">
                  <c:v>14.229999999999999</c:v>
                </c:pt>
                <c:pt idx="200">
                  <c:v>14.222</c:v>
                </c:pt>
                <c:pt idx="201">
                  <c:v>14.214</c:v>
                </c:pt>
                <c:pt idx="202">
                  <c:v>14.206000000000001</c:v>
                </c:pt>
                <c:pt idx="203">
                  <c:v>14.198</c:v>
                </c:pt>
                <c:pt idx="204">
                  <c:v>14.19</c:v>
                </c:pt>
                <c:pt idx="205">
                  <c:v>14.182</c:v>
                </c:pt>
                <c:pt idx="206">
                  <c:v>14.173999999999999</c:v>
                </c:pt>
                <c:pt idx="207">
                  <c:v>14.165999999999999</c:v>
                </c:pt>
                <c:pt idx="208">
                  <c:v>14.157999999999999</c:v>
                </c:pt>
                <c:pt idx="209">
                  <c:v>14.15</c:v>
                </c:pt>
                <c:pt idx="210">
                  <c:v>14.142000000000001</c:v>
                </c:pt>
                <c:pt idx="211">
                  <c:v>14.134</c:v>
                </c:pt>
                <c:pt idx="212">
                  <c:v>14.125999999999999</c:v>
                </c:pt>
                <c:pt idx="213">
                  <c:v>14.118</c:v>
                </c:pt>
                <c:pt idx="214">
                  <c:v>14.11</c:v>
                </c:pt>
                <c:pt idx="215">
                  <c:v>14.101999999999999</c:v>
                </c:pt>
                <c:pt idx="216">
                  <c:v>14.093999999999999</c:v>
                </c:pt>
                <c:pt idx="217">
                  <c:v>14.086</c:v>
                </c:pt>
                <c:pt idx="218">
                  <c:v>14.078166666666666</c:v>
                </c:pt>
                <c:pt idx="219">
                  <c:v>14.070166666666667</c:v>
                </c:pt>
                <c:pt idx="220">
                  <c:v>14.062166666666668</c:v>
                </c:pt>
                <c:pt idx="221">
                  <c:v>14.054166666666667</c:v>
                </c:pt>
                <c:pt idx="222">
                  <c:v>14.046166666666666</c:v>
                </c:pt>
                <c:pt idx="223">
                  <c:v>14.038166666666667</c:v>
                </c:pt>
                <c:pt idx="224">
                  <c:v>14.030166666666666</c:v>
                </c:pt>
                <c:pt idx="225">
                  <c:v>14.022166666666665</c:v>
                </c:pt>
                <c:pt idx="226">
                  <c:v>14.014166666666666</c:v>
                </c:pt>
                <c:pt idx="227">
                  <c:v>14.006166666666667</c:v>
                </c:pt>
                <c:pt idx="228">
                  <c:v>13.998166666666668</c:v>
                </c:pt>
                <c:pt idx="229">
                  <c:v>13.990166666666667</c:v>
                </c:pt>
                <c:pt idx="230">
                  <c:v>13.982166666666666</c:v>
                </c:pt>
                <c:pt idx="231">
                  <c:v>13.974166666666667</c:v>
                </c:pt>
                <c:pt idx="232">
                  <c:v>13.966166666666666</c:v>
                </c:pt>
                <c:pt idx="233">
                  <c:v>13.958166666666665</c:v>
                </c:pt>
                <c:pt idx="234">
                  <c:v>13.950166666666666</c:v>
                </c:pt>
                <c:pt idx="235">
                  <c:v>13.942166666666667</c:v>
                </c:pt>
                <c:pt idx="236">
                  <c:v>13.934166666666668</c:v>
                </c:pt>
                <c:pt idx="237">
                  <c:v>13.926166666666667</c:v>
                </c:pt>
                <c:pt idx="238">
                  <c:v>13.918166666666666</c:v>
                </c:pt>
                <c:pt idx="239">
                  <c:v>13.910166666666667</c:v>
                </c:pt>
                <c:pt idx="240">
                  <c:v>13.902166666666666</c:v>
                </c:pt>
                <c:pt idx="241">
                  <c:v>13.894166666666665</c:v>
                </c:pt>
                <c:pt idx="242">
                  <c:v>13.886166666666666</c:v>
                </c:pt>
                <c:pt idx="243">
                  <c:v>13.878166666666667</c:v>
                </c:pt>
                <c:pt idx="244">
                  <c:v>13.870166666666668</c:v>
                </c:pt>
                <c:pt idx="245">
                  <c:v>13.862166666666667</c:v>
                </c:pt>
                <c:pt idx="246">
                  <c:v>13.854166666666666</c:v>
                </c:pt>
                <c:pt idx="247">
                  <c:v>13.846166666666667</c:v>
                </c:pt>
                <c:pt idx="248">
                  <c:v>13.838166666666666</c:v>
                </c:pt>
                <c:pt idx="249">
                  <c:v>13.830166666666665</c:v>
                </c:pt>
                <c:pt idx="250">
                  <c:v>13.822166666666668</c:v>
                </c:pt>
                <c:pt idx="251">
                  <c:v>13.814166666666667</c:v>
                </c:pt>
                <c:pt idx="252">
                  <c:v>13.806166666666668</c:v>
                </c:pt>
                <c:pt idx="253">
                  <c:v>13.798166666666667</c:v>
                </c:pt>
                <c:pt idx="254">
                  <c:v>13.790166666666666</c:v>
                </c:pt>
                <c:pt idx="255">
                  <c:v>13.782166666666667</c:v>
                </c:pt>
                <c:pt idx="256">
                  <c:v>13.774166666666666</c:v>
                </c:pt>
                <c:pt idx="257">
                  <c:v>13.766166666666665</c:v>
                </c:pt>
                <c:pt idx="258">
                  <c:v>13.758166666666668</c:v>
                </c:pt>
                <c:pt idx="259">
                  <c:v>13.750166666666667</c:v>
                </c:pt>
                <c:pt idx="260">
                  <c:v>13.742166666666668</c:v>
                </c:pt>
                <c:pt idx="261">
                  <c:v>13.734166666666667</c:v>
                </c:pt>
                <c:pt idx="262">
                  <c:v>13.726166666666666</c:v>
                </c:pt>
                <c:pt idx="263">
                  <c:v>13.718166666666667</c:v>
                </c:pt>
                <c:pt idx="264">
                  <c:v>13.710166666666666</c:v>
                </c:pt>
                <c:pt idx="265">
                  <c:v>13.702166666666665</c:v>
                </c:pt>
                <c:pt idx="266">
                  <c:v>13.694166666666668</c:v>
                </c:pt>
                <c:pt idx="267">
                  <c:v>13.686166666666667</c:v>
                </c:pt>
                <c:pt idx="268">
                  <c:v>13.678166666666668</c:v>
                </c:pt>
                <c:pt idx="269">
                  <c:v>13.670166666666667</c:v>
                </c:pt>
                <c:pt idx="270">
                  <c:v>13.662166666666666</c:v>
                </c:pt>
                <c:pt idx="271">
                  <c:v>13.654166666666667</c:v>
                </c:pt>
                <c:pt idx="272">
                  <c:v>13.646166666666666</c:v>
                </c:pt>
                <c:pt idx="273">
                  <c:v>13.638166666666665</c:v>
                </c:pt>
                <c:pt idx="274">
                  <c:v>13.630166666666668</c:v>
                </c:pt>
                <c:pt idx="275">
                  <c:v>13.622166666666667</c:v>
                </c:pt>
                <c:pt idx="276">
                  <c:v>13.614166666666668</c:v>
                </c:pt>
                <c:pt idx="277">
                  <c:v>13.606166666666667</c:v>
                </c:pt>
                <c:pt idx="278">
                  <c:v>13.598166666666666</c:v>
                </c:pt>
                <c:pt idx="279">
                  <c:v>13.590166666666667</c:v>
                </c:pt>
                <c:pt idx="280">
                  <c:v>13.582333333333333</c:v>
                </c:pt>
                <c:pt idx="281">
                  <c:v>13.574333333333334</c:v>
                </c:pt>
                <c:pt idx="282">
                  <c:v>13.566333333333333</c:v>
                </c:pt>
                <c:pt idx="283">
                  <c:v>13.558333333333332</c:v>
                </c:pt>
                <c:pt idx="284">
                  <c:v>13.550333333333334</c:v>
                </c:pt>
                <c:pt idx="285">
                  <c:v>13.542333333333334</c:v>
                </c:pt>
                <c:pt idx="286">
                  <c:v>13.534333333333334</c:v>
                </c:pt>
                <c:pt idx="287">
                  <c:v>13.526333333333334</c:v>
                </c:pt>
                <c:pt idx="288">
                  <c:v>13.518333333333333</c:v>
                </c:pt>
                <c:pt idx="289">
                  <c:v>13.510333333333334</c:v>
                </c:pt>
                <c:pt idx="290">
                  <c:v>13.502333333333333</c:v>
                </c:pt>
                <c:pt idx="291">
                  <c:v>13.494333333333332</c:v>
                </c:pt>
                <c:pt idx="292">
                  <c:v>13.486333333333334</c:v>
                </c:pt>
                <c:pt idx="293">
                  <c:v>13.478333333333333</c:v>
                </c:pt>
                <c:pt idx="294">
                  <c:v>13.470333333333334</c:v>
                </c:pt>
                <c:pt idx="295">
                  <c:v>13.462333333333333</c:v>
                </c:pt>
                <c:pt idx="296">
                  <c:v>13.454333333333333</c:v>
                </c:pt>
                <c:pt idx="297">
                  <c:v>13.446333333333333</c:v>
                </c:pt>
                <c:pt idx="298">
                  <c:v>13.438333333333333</c:v>
                </c:pt>
                <c:pt idx="299">
                  <c:v>13.430333333333332</c:v>
                </c:pt>
                <c:pt idx="300">
                  <c:v>13.422333333333334</c:v>
                </c:pt>
                <c:pt idx="301">
                  <c:v>13.414333333333333</c:v>
                </c:pt>
                <c:pt idx="302">
                  <c:v>13.406333333333334</c:v>
                </c:pt>
                <c:pt idx="303">
                  <c:v>13.398333333333333</c:v>
                </c:pt>
                <c:pt idx="304">
                  <c:v>13.390333333333333</c:v>
                </c:pt>
                <c:pt idx="305">
                  <c:v>13.382333333333333</c:v>
                </c:pt>
                <c:pt idx="306">
                  <c:v>13.374333333333333</c:v>
                </c:pt>
                <c:pt idx="307">
                  <c:v>13.366333333333332</c:v>
                </c:pt>
                <c:pt idx="308">
                  <c:v>13.358333333333334</c:v>
                </c:pt>
                <c:pt idx="309">
                  <c:v>13.350333333333333</c:v>
                </c:pt>
                <c:pt idx="310">
                  <c:v>13.342333333333334</c:v>
                </c:pt>
                <c:pt idx="311">
                  <c:v>13.334333333333333</c:v>
                </c:pt>
                <c:pt idx="312">
                  <c:v>13.326333333333332</c:v>
                </c:pt>
                <c:pt idx="313">
                  <c:v>13.318333333333333</c:v>
                </c:pt>
                <c:pt idx="314">
                  <c:v>13.310333333333332</c:v>
                </c:pt>
                <c:pt idx="315">
                  <c:v>13.302333333333332</c:v>
                </c:pt>
                <c:pt idx="316">
                  <c:v>13.294333333333334</c:v>
                </c:pt>
                <c:pt idx="317">
                  <c:v>13.286333333333333</c:v>
                </c:pt>
                <c:pt idx="318">
                  <c:v>13.278333333333334</c:v>
                </c:pt>
                <c:pt idx="319">
                  <c:v>13.270333333333333</c:v>
                </c:pt>
                <c:pt idx="320">
                  <c:v>13.262333333333332</c:v>
                </c:pt>
                <c:pt idx="321">
                  <c:v>13.254333333333333</c:v>
                </c:pt>
                <c:pt idx="322">
                  <c:v>13.246333333333332</c:v>
                </c:pt>
                <c:pt idx="323">
                  <c:v>13.238333333333335</c:v>
                </c:pt>
                <c:pt idx="324">
                  <c:v>13.230333333333334</c:v>
                </c:pt>
                <c:pt idx="325">
                  <c:v>13.222333333333333</c:v>
                </c:pt>
                <c:pt idx="326">
                  <c:v>13.214333333333334</c:v>
                </c:pt>
                <c:pt idx="327">
                  <c:v>13.206333333333333</c:v>
                </c:pt>
                <c:pt idx="328">
                  <c:v>13.198333333333332</c:v>
                </c:pt>
                <c:pt idx="329">
                  <c:v>13.190333333333333</c:v>
                </c:pt>
                <c:pt idx="330">
                  <c:v>13.182333333333332</c:v>
                </c:pt>
                <c:pt idx="331">
                  <c:v>13.174333333333335</c:v>
                </c:pt>
                <c:pt idx="332">
                  <c:v>13.166333333333334</c:v>
                </c:pt>
                <c:pt idx="333">
                  <c:v>13.158333333333333</c:v>
                </c:pt>
                <c:pt idx="334">
                  <c:v>13.150333333333334</c:v>
                </c:pt>
                <c:pt idx="335">
                  <c:v>13.142333333333333</c:v>
                </c:pt>
                <c:pt idx="336">
                  <c:v>13.134333333333332</c:v>
                </c:pt>
                <c:pt idx="337">
                  <c:v>13.126333333333333</c:v>
                </c:pt>
                <c:pt idx="338">
                  <c:v>13.118333333333332</c:v>
                </c:pt>
                <c:pt idx="339">
                  <c:v>13.110333333333335</c:v>
                </c:pt>
                <c:pt idx="340">
                  <c:v>13.102333333333334</c:v>
                </c:pt>
                <c:pt idx="341">
                  <c:v>13.094333333333333</c:v>
                </c:pt>
                <c:pt idx="342">
                  <c:v>13.086333333333334</c:v>
                </c:pt>
                <c:pt idx="343">
                  <c:v>13.0785</c:v>
                </c:pt>
                <c:pt idx="344">
                  <c:v>13.070500000000001</c:v>
                </c:pt>
                <c:pt idx="345">
                  <c:v>13.0625</c:v>
                </c:pt>
                <c:pt idx="346">
                  <c:v>13.054499999999999</c:v>
                </c:pt>
                <c:pt idx="347">
                  <c:v>13.0465</c:v>
                </c:pt>
                <c:pt idx="348">
                  <c:v>13.038499999999999</c:v>
                </c:pt>
                <c:pt idx="349">
                  <c:v>13.030500000000002</c:v>
                </c:pt>
                <c:pt idx="350">
                  <c:v>13.022500000000001</c:v>
                </c:pt>
                <c:pt idx="351">
                  <c:v>13.0145</c:v>
                </c:pt>
                <c:pt idx="352">
                  <c:v>13.006500000000001</c:v>
                </c:pt>
                <c:pt idx="353">
                  <c:v>12.9985</c:v>
                </c:pt>
                <c:pt idx="354">
                  <c:v>12.990499999999999</c:v>
                </c:pt>
                <c:pt idx="355">
                  <c:v>12.9825</c:v>
                </c:pt>
                <c:pt idx="356">
                  <c:v>12.974499999999999</c:v>
                </c:pt>
                <c:pt idx="357">
                  <c:v>12.966500000000002</c:v>
                </c:pt>
                <c:pt idx="358">
                  <c:v>12.958500000000001</c:v>
                </c:pt>
                <c:pt idx="359">
                  <c:v>12.9505</c:v>
                </c:pt>
                <c:pt idx="360">
                  <c:v>12.942500000000001</c:v>
                </c:pt>
                <c:pt idx="361">
                  <c:v>12.9345</c:v>
                </c:pt>
                <c:pt idx="362">
                  <c:v>12.926499999999999</c:v>
                </c:pt>
                <c:pt idx="363">
                  <c:v>12.9185</c:v>
                </c:pt>
                <c:pt idx="364">
                  <c:v>12.910499999999999</c:v>
                </c:pt>
                <c:pt idx="365">
                  <c:v>12.902500000000002</c:v>
                </c:pt>
                <c:pt idx="366">
                  <c:v>12.894500000000001</c:v>
                </c:pt>
                <c:pt idx="367">
                  <c:v>12.8865</c:v>
                </c:pt>
                <c:pt idx="368">
                  <c:v>12.878500000000001</c:v>
                </c:pt>
                <c:pt idx="369">
                  <c:v>12.8705</c:v>
                </c:pt>
                <c:pt idx="370">
                  <c:v>12.862499999999999</c:v>
                </c:pt>
                <c:pt idx="371">
                  <c:v>12.8545</c:v>
                </c:pt>
                <c:pt idx="372">
                  <c:v>12.846499999999999</c:v>
                </c:pt>
                <c:pt idx="373">
                  <c:v>12.838500000000002</c:v>
                </c:pt>
                <c:pt idx="374">
                  <c:v>12.830500000000001</c:v>
                </c:pt>
                <c:pt idx="375">
                  <c:v>12.8225</c:v>
                </c:pt>
                <c:pt idx="376">
                  <c:v>12.814500000000001</c:v>
                </c:pt>
                <c:pt idx="377">
                  <c:v>12.8065</c:v>
                </c:pt>
                <c:pt idx="378">
                  <c:v>12.798499999999999</c:v>
                </c:pt>
                <c:pt idx="379">
                  <c:v>12.7905</c:v>
                </c:pt>
                <c:pt idx="380">
                  <c:v>12.782499999999999</c:v>
                </c:pt>
                <c:pt idx="381">
                  <c:v>12.774500000000002</c:v>
                </c:pt>
                <c:pt idx="382">
                  <c:v>12.766500000000001</c:v>
                </c:pt>
                <c:pt idx="383">
                  <c:v>12.7585</c:v>
                </c:pt>
                <c:pt idx="384">
                  <c:v>12.750500000000001</c:v>
                </c:pt>
                <c:pt idx="385">
                  <c:v>12.7425</c:v>
                </c:pt>
                <c:pt idx="386">
                  <c:v>12.734499999999999</c:v>
                </c:pt>
                <c:pt idx="387">
                  <c:v>12.7265</c:v>
                </c:pt>
                <c:pt idx="388">
                  <c:v>12.718500000000001</c:v>
                </c:pt>
                <c:pt idx="389">
                  <c:v>12.710500000000001</c:v>
                </c:pt>
                <c:pt idx="390">
                  <c:v>12.702500000000001</c:v>
                </c:pt>
                <c:pt idx="391">
                  <c:v>12.6945</c:v>
                </c:pt>
                <c:pt idx="392">
                  <c:v>12.686500000000001</c:v>
                </c:pt>
                <c:pt idx="393">
                  <c:v>12.6785</c:v>
                </c:pt>
                <c:pt idx="394">
                  <c:v>12.670499999999999</c:v>
                </c:pt>
                <c:pt idx="395">
                  <c:v>12.6625</c:v>
                </c:pt>
                <c:pt idx="396">
                  <c:v>12.654500000000001</c:v>
                </c:pt>
                <c:pt idx="397">
                  <c:v>12.646500000000001</c:v>
                </c:pt>
                <c:pt idx="398">
                  <c:v>12.638500000000001</c:v>
                </c:pt>
                <c:pt idx="399">
                  <c:v>12.6305</c:v>
                </c:pt>
                <c:pt idx="400">
                  <c:v>12.6225</c:v>
                </c:pt>
                <c:pt idx="401">
                  <c:v>12.6145</c:v>
                </c:pt>
                <c:pt idx="402">
                  <c:v>12.606499999999999</c:v>
                </c:pt>
                <c:pt idx="403">
                  <c:v>12.5985</c:v>
                </c:pt>
                <c:pt idx="404">
                  <c:v>12.5905</c:v>
                </c:pt>
                <c:pt idx="405">
                  <c:v>12.582666666666666</c:v>
                </c:pt>
                <c:pt idx="406">
                  <c:v>12.574666666666666</c:v>
                </c:pt>
                <c:pt idx="407">
                  <c:v>12.566666666666668</c:v>
                </c:pt>
                <c:pt idx="408">
                  <c:v>12.558666666666667</c:v>
                </c:pt>
                <c:pt idx="409">
                  <c:v>12.550666666666666</c:v>
                </c:pt>
                <c:pt idx="410">
                  <c:v>12.542666666666667</c:v>
                </c:pt>
                <c:pt idx="411">
                  <c:v>12.534666666666666</c:v>
                </c:pt>
                <c:pt idx="412">
                  <c:v>12.526666666666666</c:v>
                </c:pt>
                <c:pt idx="413">
                  <c:v>12.518666666666666</c:v>
                </c:pt>
                <c:pt idx="414">
                  <c:v>12.510666666666665</c:v>
                </c:pt>
                <c:pt idx="415">
                  <c:v>12.502666666666668</c:v>
                </c:pt>
                <c:pt idx="416">
                  <c:v>12.494666666666667</c:v>
                </c:pt>
                <c:pt idx="417">
                  <c:v>12.486666666666666</c:v>
                </c:pt>
                <c:pt idx="418">
                  <c:v>12.478666666666667</c:v>
                </c:pt>
                <c:pt idx="419">
                  <c:v>12.470666666666666</c:v>
                </c:pt>
                <c:pt idx="420">
                  <c:v>12.462666666666665</c:v>
                </c:pt>
                <c:pt idx="421">
                  <c:v>12.454666666666666</c:v>
                </c:pt>
                <c:pt idx="422">
                  <c:v>12.446666666666667</c:v>
                </c:pt>
                <c:pt idx="423">
                  <c:v>12.438666666666668</c:v>
                </c:pt>
                <c:pt idx="424">
                  <c:v>12.430666666666667</c:v>
                </c:pt>
                <c:pt idx="425">
                  <c:v>12.422666666666666</c:v>
                </c:pt>
                <c:pt idx="426">
                  <c:v>12.414666666666667</c:v>
                </c:pt>
                <c:pt idx="427">
                  <c:v>12.406666666666666</c:v>
                </c:pt>
                <c:pt idx="428">
                  <c:v>12.398666666666665</c:v>
                </c:pt>
                <c:pt idx="429">
                  <c:v>12.390666666666666</c:v>
                </c:pt>
                <c:pt idx="430">
                  <c:v>12.382666666666667</c:v>
                </c:pt>
                <c:pt idx="431">
                  <c:v>12.374666666666668</c:v>
                </c:pt>
                <c:pt idx="432">
                  <c:v>12.366666666666667</c:v>
                </c:pt>
                <c:pt idx="433">
                  <c:v>12.358666666666666</c:v>
                </c:pt>
                <c:pt idx="434">
                  <c:v>12.350666666666667</c:v>
                </c:pt>
                <c:pt idx="435">
                  <c:v>12.342666666666666</c:v>
                </c:pt>
                <c:pt idx="436">
                  <c:v>12.334666666666665</c:v>
                </c:pt>
                <c:pt idx="437">
                  <c:v>12.326666666666666</c:v>
                </c:pt>
                <c:pt idx="438">
                  <c:v>12.318666666666667</c:v>
                </c:pt>
                <c:pt idx="439">
                  <c:v>12.310666666666668</c:v>
                </c:pt>
                <c:pt idx="440">
                  <c:v>12.302666666666667</c:v>
                </c:pt>
                <c:pt idx="441">
                  <c:v>12.294666666666666</c:v>
                </c:pt>
                <c:pt idx="442">
                  <c:v>12.286666666666667</c:v>
                </c:pt>
                <c:pt idx="443">
                  <c:v>12.278666666666666</c:v>
                </c:pt>
                <c:pt idx="444">
                  <c:v>12.270666666666665</c:v>
                </c:pt>
                <c:pt idx="445">
                  <c:v>12.262666666666666</c:v>
                </c:pt>
                <c:pt idx="446">
                  <c:v>12.254666666666667</c:v>
                </c:pt>
                <c:pt idx="447">
                  <c:v>12.246666666666668</c:v>
                </c:pt>
                <c:pt idx="448">
                  <c:v>12.238666666666667</c:v>
                </c:pt>
                <c:pt idx="449">
                  <c:v>12.230666666666666</c:v>
                </c:pt>
                <c:pt idx="450">
                  <c:v>12.222666666666667</c:v>
                </c:pt>
                <c:pt idx="451">
                  <c:v>12.214666666666666</c:v>
                </c:pt>
                <c:pt idx="452">
                  <c:v>12.206666666666665</c:v>
                </c:pt>
                <c:pt idx="453">
                  <c:v>12.198666666666666</c:v>
                </c:pt>
                <c:pt idx="454">
                  <c:v>12.190666666666667</c:v>
                </c:pt>
                <c:pt idx="455">
                  <c:v>12.182666666666668</c:v>
                </c:pt>
                <c:pt idx="456">
                  <c:v>12.174666666666667</c:v>
                </c:pt>
                <c:pt idx="457">
                  <c:v>12.166666666666666</c:v>
                </c:pt>
                <c:pt idx="458">
                  <c:v>12.158666666666667</c:v>
                </c:pt>
                <c:pt idx="459">
                  <c:v>12.150666666666666</c:v>
                </c:pt>
                <c:pt idx="460">
                  <c:v>12.142666666666665</c:v>
                </c:pt>
                <c:pt idx="461">
                  <c:v>12.134666666666668</c:v>
                </c:pt>
                <c:pt idx="462">
                  <c:v>12.126666666666667</c:v>
                </c:pt>
                <c:pt idx="463">
                  <c:v>12.118666666666668</c:v>
                </c:pt>
                <c:pt idx="464">
                  <c:v>12.110666666666667</c:v>
                </c:pt>
                <c:pt idx="465">
                  <c:v>12.102666666666666</c:v>
                </c:pt>
                <c:pt idx="466">
                  <c:v>12.094666666666667</c:v>
                </c:pt>
                <c:pt idx="467">
                  <c:v>12.086833333333333</c:v>
                </c:pt>
                <c:pt idx="468">
                  <c:v>12.078833333333334</c:v>
                </c:pt>
                <c:pt idx="469">
                  <c:v>12.070833333333333</c:v>
                </c:pt>
                <c:pt idx="470">
                  <c:v>12.062833333333332</c:v>
                </c:pt>
                <c:pt idx="471">
                  <c:v>12.054833333333333</c:v>
                </c:pt>
                <c:pt idx="472">
                  <c:v>12.046833333333334</c:v>
                </c:pt>
                <c:pt idx="473">
                  <c:v>12.038833333333335</c:v>
                </c:pt>
                <c:pt idx="474">
                  <c:v>12.030833333333334</c:v>
                </c:pt>
                <c:pt idx="475">
                  <c:v>12.022833333333333</c:v>
                </c:pt>
                <c:pt idx="476">
                  <c:v>12.014833333333334</c:v>
                </c:pt>
                <c:pt idx="477">
                  <c:v>12.006833333333333</c:v>
                </c:pt>
                <c:pt idx="478">
                  <c:v>11.998833333333332</c:v>
                </c:pt>
                <c:pt idx="479">
                  <c:v>11.990833333333333</c:v>
                </c:pt>
                <c:pt idx="480">
                  <c:v>11.982833333333334</c:v>
                </c:pt>
                <c:pt idx="481">
                  <c:v>11.974833333333335</c:v>
                </c:pt>
                <c:pt idx="482">
                  <c:v>11.966833333333334</c:v>
                </c:pt>
                <c:pt idx="483">
                  <c:v>11.958833333333333</c:v>
                </c:pt>
                <c:pt idx="484">
                  <c:v>11.950833333333334</c:v>
                </c:pt>
                <c:pt idx="485">
                  <c:v>11.942833333333333</c:v>
                </c:pt>
                <c:pt idx="486">
                  <c:v>11.934833333333332</c:v>
                </c:pt>
                <c:pt idx="487">
                  <c:v>11.926833333333335</c:v>
                </c:pt>
                <c:pt idx="488">
                  <c:v>11.918833333333334</c:v>
                </c:pt>
                <c:pt idx="489">
                  <c:v>11.910833333333334</c:v>
                </c:pt>
                <c:pt idx="490">
                  <c:v>11.902833333333334</c:v>
                </c:pt>
                <c:pt idx="491">
                  <c:v>11.894833333333333</c:v>
                </c:pt>
                <c:pt idx="492">
                  <c:v>11.886833333333334</c:v>
                </c:pt>
                <c:pt idx="493">
                  <c:v>11.878833333333333</c:v>
                </c:pt>
                <c:pt idx="494">
                  <c:v>11.870833333333332</c:v>
                </c:pt>
                <c:pt idx="495">
                  <c:v>11.862833333333334</c:v>
                </c:pt>
                <c:pt idx="496">
                  <c:v>11.854833333333334</c:v>
                </c:pt>
                <c:pt idx="497">
                  <c:v>11.846833333333334</c:v>
                </c:pt>
                <c:pt idx="498">
                  <c:v>11.838833333333334</c:v>
                </c:pt>
                <c:pt idx="499">
                  <c:v>11.830833333333333</c:v>
                </c:pt>
                <c:pt idx="500">
                  <c:v>11.822833333333334</c:v>
                </c:pt>
                <c:pt idx="501">
                  <c:v>11.814833333333333</c:v>
                </c:pt>
                <c:pt idx="502">
                  <c:v>11.806833333333332</c:v>
                </c:pt>
                <c:pt idx="503">
                  <c:v>11.798833333333334</c:v>
                </c:pt>
                <c:pt idx="504">
                  <c:v>11.790833333333333</c:v>
                </c:pt>
                <c:pt idx="505">
                  <c:v>11.782833333333334</c:v>
                </c:pt>
                <c:pt idx="506">
                  <c:v>11.774833333333333</c:v>
                </c:pt>
                <c:pt idx="507">
                  <c:v>11.766833333333333</c:v>
                </c:pt>
                <c:pt idx="508">
                  <c:v>11.758833333333333</c:v>
                </c:pt>
                <c:pt idx="509">
                  <c:v>11.750833333333333</c:v>
                </c:pt>
                <c:pt idx="510">
                  <c:v>11.742833333333332</c:v>
                </c:pt>
                <c:pt idx="511">
                  <c:v>11.734833333333334</c:v>
                </c:pt>
                <c:pt idx="512">
                  <c:v>11.726833333333333</c:v>
                </c:pt>
                <c:pt idx="513">
                  <c:v>11.718833333333334</c:v>
                </c:pt>
                <c:pt idx="514">
                  <c:v>11.710833333333333</c:v>
                </c:pt>
                <c:pt idx="515">
                  <c:v>11.702833333333333</c:v>
                </c:pt>
                <c:pt idx="516">
                  <c:v>11.694833333333333</c:v>
                </c:pt>
                <c:pt idx="517">
                  <c:v>11.686833333333333</c:v>
                </c:pt>
                <c:pt idx="518">
                  <c:v>11.678833333333332</c:v>
                </c:pt>
                <c:pt idx="519">
                  <c:v>11.670833333333334</c:v>
                </c:pt>
                <c:pt idx="520">
                  <c:v>11.662833333333333</c:v>
                </c:pt>
                <c:pt idx="521">
                  <c:v>11.654833333333334</c:v>
                </c:pt>
                <c:pt idx="522">
                  <c:v>11.646833333333333</c:v>
                </c:pt>
                <c:pt idx="523">
                  <c:v>11.638833333333332</c:v>
                </c:pt>
                <c:pt idx="524">
                  <c:v>11.630833333333333</c:v>
                </c:pt>
                <c:pt idx="525">
                  <c:v>11.622833333333332</c:v>
                </c:pt>
                <c:pt idx="526">
                  <c:v>11.614833333333332</c:v>
                </c:pt>
                <c:pt idx="527">
                  <c:v>11.606833333333334</c:v>
                </c:pt>
                <c:pt idx="528">
                  <c:v>11.598833333333333</c:v>
                </c:pt>
                <c:pt idx="529">
                  <c:v>11.590833333333334</c:v>
                </c:pt>
                <c:pt idx="530">
                  <c:v>11.583</c:v>
                </c:pt>
                <c:pt idx="531">
                  <c:v>11.575000000000001</c:v>
                </c:pt>
                <c:pt idx="532">
                  <c:v>11.567</c:v>
                </c:pt>
                <c:pt idx="533">
                  <c:v>11.558999999999999</c:v>
                </c:pt>
                <c:pt idx="534">
                  <c:v>11.551</c:v>
                </c:pt>
                <c:pt idx="535">
                  <c:v>11.542999999999999</c:v>
                </c:pt>
                <c:pt idx="536">
                  <c:v>11.534999999999998</c:v>
                </c:pt>
                <c:pt idx="537">
                  <c:v>11.527000000000001</c:v>
                </c:pt>
                <c:pt idx="538">
                  <c:v>11.519</c:v>
                </c:pt>
                <c:pt idx="539">
                  <c:v>11.511000000000001</c:v>
                </c:pt>
                <c:pt idx="540">
                  <c:v>11.503</c:v>
                </c:pt>
                <c:pt idx="541">
                  <c:v>11.494999999999999</c:v>
                </c:pt>
                <c:pt idx="542">
                  <c:v>11.487</c:v>
                </c:pt>
                <c:pt idx="543">
                  <c:v>11.478999999999999</c:v>
                </c:pt>
                <c:pt idx="544">
                  <c:v>11.470999999999998</c:v>
                </c:pt>
                <c:pt idx="545">
                  <c:v>11.463000000000001</c:v>
                </c:pt>
                <c:pt idx="546">
                  <c:v>11.455</c:v>
                </c:pt>
                <c:pt idx="547">
                  <c:v>11.447000000000001</c:v>
                </c:pt>
                <c:pt idx="548">
                  <c:v>11.439</c:v>
                </c:pt>
                <c:pt idx="549">
                  <c:v>11.430999999999999</c:v>
                </c:pt>
                <c:pt idx="550">
                  <c:v>11.423</c:v>
                </c:pt>
                <c:pt idx="551">
                  <c:v>11.414999999999999</c:v>
                </c:pt>
                <c:pt idx="552">
                  <c:v>11.406999999999998</c:v>
                </c:pt>
                <c:pt idx="553">
                  <c:v>11.399000000000001</c:v>
                </c:pt>
                <c:pt idx="554">
                  <c:v>11.391</c:v>
                </c:pt>
                <c:pt idx="555">
                  <c:v>11.383000000000001</c:v>
                </c:pt>
                <c:pt idx="556">
                  <c:v>11.375</c:v>
                </c:pt>
                <c:pt idx="557">
                  <c:v>11.366999999999999</c:v>
                </c:pt>
                <c:pt idx="558">
                  <c:v>11.359</c:v>
                </c:pt>
                <c:pt idx="559">
                  <c:v>11.350999999999999</c:v>
                </c:pt>
                <c:pt idx="560">
                  <c:v>11.343000000000002</c:v>
                </c:pt>
                <c:pt idx="561">
                  <c:v>11.335000000000001</c:v>
                </c:pt>
                <c:pt idx="562">
                  <c:v>11.327</c:v>
                </c:pt>
                <c:pt idx="563">
                  <c:v>11.319000000000001</c:v>
                </c:pt>
                <c:pt idx="564">
                  <c:v>11.311</c:v>
                </c:pt>
                <c:pt idx="565">
                  <c:v>11.302999999999999</c:v>
                </c:pt>
                <c:pt idx="566">
                  <c:v>11.295</c:v>
                </c:pt>
                <c:pt idx="567">
                  <c:v>11.286999999999999</c:v>
                </c:pt>
                <c:pt idx="568">
                  <c:v>11.279000000000002</c:v>
                </c:pt>
                <c:pt idx="569">
                  <c:v>11.271000000000001</c:v>
                </c:pt>
                <c:pt idx="570">
                  <c:v>11.263</c:v>
                </c:pt>
                <c:pt idx="571">
                  <c:v>11.255000000000001</c:v>
                </c:pt>
                <c:pt idx="572">
                  <c:v>11.247</c:v>
                </c:pt>
                <c:pt idx="573">
                  <c:v>11.238999999999999</c:v>
                </c:pt>
                <c:pt idx="574">
                  <c:v>11.231</c:v>
                </c:pt>
                <c:pt idx="575">
                  <c:v>11.222999999999999</c:v>
                </c:pt>
                <c:pt idx="576">
                  <c:v>11.215000000000002</c:v>
                </c:pt>
                <c:pt idx="577">
                  <c:v>11.207000000000001</c:v>
                </c:pt>
                <c:pt idx="578">
                  <c:v>11.199</c:v>
                </c:pt>
                <c:pt idx="579">
                  <c:v>11.191000000000001</c:v>
                </c:pt>
                <c:pt idx="580">
                  <c:v>11.183</c:v>
                </c:pt>
                <c:pt idx="581">
                  <c:v>11.174999999999999</c:v>
                </c:pt>
                <c:pt idx="582">
                  <c:v>11.167</c:v>
                </c:pt>
                <c:pt idx="583">
                  <c:v>11.158999999999999</c:v>
                </c:pt>
                <c:pt idx="584">
                  <c:v>11.151000000000002</c:v>
                </c:pt>
                <c:pt idx="585">
                  <c:v>11.143000000000001</c:v>
                </c:pt>
                <c:pt idx="586">
                  <c:v>11.135</c:v>
                </c:pt>
                <c:pt idx="587">
                  <c:v>11.127000000000001</c:v>
                </c:pt>
                <c:pt idx="588">
                  <c:v>11.119</c:v>
                </c:pt>
                <c:pt idx="589">
                  <c:v>11.110999999999999</c:v>
                </c:pt>
                <c:pt idx="590">
                  <c:v>11.103</c:v>
                </c:pt>
                <c:pt idx="591">
                  <c:v>11.094999999999999</c:v>
                </c:pt>
                <c:pt idx="592">
                  <c:v>11.087166666666667</c:v>
                </c:pt>
                <c:pt idx="593">
                  <c:v>11.079166666666666</c:v>
                </c:pt>
                <c:pt idx="594">
                  <c:v>11.071166666666668</c:v>
                </c:pt>
                <c:pt idx="595">
                  <c:v>11.063166666666667</c:v>
                </c:pt>
                <c:pt idx="596">
                  <c:v>11.055166666666667</c:v>
                </c:pt>
                <c:pt idx="597">
                  <c:v>11.047166666666667</c:v>
                </c:pt>
                <c:pt idx="598">
                  <c:v>11.039166666666667</c:v>
                </c:pt>
                <c:pt idx="599">
                  <c:v>11.031166666666666</c:v>
                </c:pt>
                <c:pt idx="600">
                  <c:v>11.023166666666667</c:v>
                </c:pt>
                <c:pt idx="601">
                  <c:v>11.015166666666666</c:v>
                </c:pt>
                <c:pt idx="602">
                  <c:v>11.007166666666668</c:v>
                </c:pt>
                <c:pt idx="603">
                  <c:v>10.999166666666667</c:v>
                </c:pt>
                <c:pt idx="604">
                  <c:v>10.991166666666667</c:v>
                </c:pt>
                <c:pt idx="605">
                  <c:v>10.983166666666667</c:v>
                </c:pt>
                <c:pt idx="606">
                  <c:v>10.975166666666667</c:v>
                </c:pt>
                <c:pt idx="607">
                  <c:v>10.967166666666666</c:v>
                </c:pt>
                <c:pt idx="608">
                  <c:v>10.959166666666667</c:v>
                </c:pt>
                <c:pt idx="609">
                  <c:v>10.951166666666666</c:v>
                </c:pt>
                <c:pt idx="610">
                  <c:v>10.943166666666668</c:v>
                </c:pt>
                <c:pt idx="611">
                  <c:v>10.935166666666667</c:v>
                </c:pt>
                <c:pt idx="612">
                  <c:v>10.927166666666666</c:v>
                </c:pt>
                <c:pt idx="613">
                  <c:v>10.919166666666667</c:v>
                </c:pt>
                <c:pt idx="614">
                  <c:v>10.911166666666666</c:v>
                </c:pt>
                <c:pt idx="615">
                  <c:v>10.903166666666666</c:v>
                </c:pt>
                <c:pt idx="616">
                  <c:v>10.895166666666666</c:v>
                </c:pt>
                <c:pt idx="617">
                  <c:v>10.887166666666666</c:v>
                </c:pt>
                <c:pt idx="618">
                  <c:v>10.879166666666668</c:v>
                </c:pt>
                <c:pt idx="619">
                  <c:v>10.871166666666667</c:v>
                </c:pt>
                <c:pt idx="620">
                  <c:v>10.863166666666666</c:v>
                </c:pt>
                <c:pt idx="621">
                  <c:v>10.855166666666667</c:v>
                </c:pt>
                <c:pt idx="622">
                  <c:v>10.847166666666666</c:v>
                </c:pt>
                <c:pt idx="623">
                  <c:v>10.839166666666666</c:v>
                </c:pt>
                <c:pt idx="624">
                  <c:v>10.831166666666666</c:v>
                </c:pt>
                <c:pt idx="625">
                  <c:v>10.823166666666665</c:v>
                </c:pt>
                <c:pt idx="626">
                  <c:v>10.815166666666668</c:v>
                </c:pt>
                <c:pt idx="627">
                  <c:v>10.807166666666667</c:v>
                </c:pt>
                <c:pt idx="628">
                  <c:v>10.799166666666666</c:v>
                </c:pt>
                <c:pt idx="629">
                  <c:v>10.791166666666667</c:v>
                </c:pt>
                <c:pt idx="630">
                  <c:v>10.783166666666666</c:v>
                </c:pt>
                <c:pt idx="631">
                  <c:v>10.775166666666665</c:v>
                </c:pt>
                <c:pt idx="632">
                  <c:v>10.767166666666666</c:v>
                </c:pt>
                <c:pt idx="633">
                  <c:v>10.759166666666667</c:v>
                </c:pt>
                <c:pt idx="634">
                  <c:v>10.751166666666668</c:v>
                </c:pt>
                <c:pt idx="635">
                  <c:v>10.743166666666667</c:v>
                </c:pt>
                <c:pt idx="636">
                  <c:v>10.735166666666666</c:v>
                </c:pt>
                <c:pt idx="637">
                  <c:v>10.727166666666667</c:v>
                </c:pt>
                <c:pt idx="638">
                  <c:v>10.719166666666666</c:v>
                </c:pt>
                <c:pt idx="639">
                  <c:v>10.711166666666665</c:v>
                </c:pt>
                <c:pt idx="640">
                  <c:v>10.703166666666666</c:v>
                </c:pt>
                <c:pt idx="641">
                  <c:v>10.695166666666667</c:v>
                </c:pt>
                <c:pt idx="642">
                  <c:v>10.687166666666668</c:v>
                </c:pt>
                <c:pt idx="643">
                  <c:v>10.679166666666667</c:v>
                </c:pt>
                <c:pt idx="644">
                  <c:v>10.671166666666666</c:v>
                </c:pt>
                <c:pt idx="645">
                  <c:v>10.663166666666667</c:v>
                </c:pt>
                <c:pt idx="646">
                  <c:v>10.655166666666666</c:v>
                </c:pt>
                <c:pt idx="647">
                  <c:v>10.647166666666667</c:v>
                </c:pt>
                <c:pt idx="648">
                  <c:v>10.639166666666666</c:v>
                </c:pt>
                <c:pt idx="649">
                  <c:v>10.631166666666667</c:v>
                </c:pt>
                <c:pt idx="650">
                  <c:v>10.623166666666666</c:v>
                </c:pt>
                <c:pt idx="651">
                  <c:v>10.615166666666667</c:v>
                </c:pt>
                <c:pt idx="652">
                  <c:v>10.607166666666666</c:v>
                </c:pt>
                <c:pt idx="653">
                  <c:v>10.599166666666667</c:v>
                </c:pt>
                <c:pt idx="654">
                  <c:v>10.591333333333333</c:v>
                </c:pt>
                <c:pt idx="655">
                  <c:v>10.583333333333334</c:v>
                </c:pt>
                <c:pt idx="656">
                  <c:v>10.575333333333333</c:v>
                </c:pt>
                <c:pt idx="657">
                  <c:v>10.567333333333334</c:v>
                </c:pt>
                <c:pt idx="658">
                  <c:v>10.559333333333333</c:v>
                </c:pt>
                <c:pt idx="659">
                  <c:v>10.551333333333334</c:v>
                </c:pt>
                <c:pt idx="660">
                  <c:v>10.543333333333333</c:v>
                </c:pt>
                <c:pt idx="661">
                  <c:v>10.535333333333334</c:v>
                </c:pt>
                <c:pt idx="662">
                  <c:v>10.527333333333333</c:v>
                </c:pt>
                <c:pt idx="663">
                  <c:v>10.519333333333334</c:v>
                </c:pt>
                <c:pt idx="664">
                  <c:v>10.511333333333333</c:v>
                </c:pt>
                <c:pt idx="665">
                  <c:v>10.503333333333334</c:v>
                </c:pt>
                <c:pt idx="666">
                  <c:v>10.495333333333333</c:v>
                </c:pt>
                <c:pt idx="667">
                  <c:v>10.487333333333334</c:v>
                </c:pt>
                <c:pt idx="668">
                  <c:v>10.479333333333333</c:v>
                </c:pt>
                <c:pt idx="669">
                  <c:v>10.471333333333334</c:v>
                </c:pt>
                <c:pt idx="670">
                  <c:v>10.463333333333333</c:v>
                </c:pt>
                <c:pt idx="671">
                  <c:v>10.455333333333334</c:v>
                </c:pt>
                <c:pt idx="672">
                  <c:v>10.447333333333333</c:v>
                </c:pt>
                <c:pt idx="673">
                  <c:v>10.439333333333334</c:v>
                </c:pt>
                <c:pt idx="674">
                  <c:v>10.431333333333333</c:v>
                </c:pt>
                <c:pt idx="675">
                  <c:v>10.423333333333334</c:v>
                </c:pt>
                <c:pt idx="676">
                  <c:v>10.415333333333333</c:v>
                </c:pt>
                <c:pt idx="677">
                  <c:v>10.407333333333334</c:v>
                </c:pt>
                <c:pt idx="678">
                  <c:v>10.399333333333333</c:v>
                </c:pt>
                <c:pt idx="679">
                  <c:v>10.391333333333334</c:v>
                </c:pt>
                <c:pt idx="680">
                  <c:v>10.383333333333333</c:v>
                </c:pt>
                <c:pt idx="681">
                  <c:v>10.375333333333334</c:v>
                </c:pt>
                <c:pt idx="682">
                  <c:v>10.367333333333333</c:v>
                </c:pt>
                <c:pt idx="683">
                  <c:v>10.359333333333334</c:v>
                </c:pt>
                <c:pt idx="684">
                  <c:v>10.351333333333333</c:v>
                </c:pt>
                <c:pt idx="685">
                  <c:v>10.343333333333334</c:v>
                </c:pt>
                <c:pt idx="686">
                  <c:v>10.335333333333333</c:v>
                </c:pt>
                <c:pt idx="687">
                  <c:v>10.327333333333334</c:v>
                </c:pt>
                <c:pt idx="688">
                  <c:v>10.319333333333333</c:v>
                </c:pt>
                <c:pt idx="689">
                  <c:v>10.311333333333334</c:v>
                </c:pt>
                <c:pt idx="690">
                  <c:v>10.303333333333333</c:v>
                </c:pt>
                <c:pt idx="691">
                  <c:v>10.295333333333334</c:v>
                </c:pt>
                <c:pt idx="692">
                  <c:v>10.287333333333333</c:v>
                </c:pt>
                <c:pt idx="693">
                  <c:v>10.279333333333334</c:v>
                </c:pt>
                <c:pt idx="694">
                  <c:v>10.271333333333333</c:v>
                </c:pt>
                <c:pt idx="695">
                  <c:v>10.263333333333334</c:v>
                </c:pt>
                <c:pt idx="696">
                  <c:v>10.255333333333333</c:v>
                </c:pt>
                <c:pt idx="697">
                  <c:v>10.247333333333334</c:v>
                </c:pt>
                <c:pt idx="698">
                  <c:v>10.239333333333333</c:v>
                </c:pt>
                <c:pt idx="699">
                  <c:v>10.231333333333334</c:v>
                </c:pt>
                <c:pt idx="700">
                  <c:v>10.223333333333334</c:v>
                </c:pt>
                <c:pt idx="701">
                  <c:v>10.215333333333334</c:v>
                </c:pt>
                <c:pt idx="702">
                  <c:v>10.207333333333333</c:v>
                </c:pt>
                <c:pt idx="703">
                  <c:v>10.199333333333334</c:v>
                </c:pt>
                <c:pt idx="704">
                  <c:v>10.191333333333334</c:v>
                </c:pt>
                <c:pt idx="705">
                  <c:v>10.183333333333334</c:v>
                </c:pt>
                <c:pt idx="706">
                  <c:v>10.175333333333333</c:v>
                </c:pt>
                <c:pt idx="707">
                  <c:v>10.167333333333334</c:v>
                </c:pt>
                <c:pt idx="708">
                  <c:v>10.159333333333334</c:v>
                </c:pt>
                <c:pt idx="709">
                  <c:v>10.151333333333334</c:v>
                </c:pt>
                <c:pt idx="710">
                  <c:v>10.143333333333333</c:v>
                </c:pt>
                <c:pt idx="711">
                  <c:v>10.135333333333334</c:v>
                </c:pt>
                <c:pt idx="712">
                  <c:v>10.127333333333334</c:v>
                </c:pt>
                <c:pt idx="713">
                  <c:v>10.119333333333334</c:v>
                </c:pt>
                <c:pt idx="714">
                  <c:v>10.111333333333333</c:v>
                </c:pt>
                <c:pt idx="715">
                  <c:v>10.103333333333333</c:v>
                </c:pt>
                <c:pt idx="716">
                  <c:v>10.095333333333334</c:v>
                </c:pt>
                <c:pt idx="717">
                  <c:v>10.0875</c:v>
                </c:pt>
                <c:pt idx="718">
                  <c:v>10.079499999999999</c:v>
                </c:pt>
                <c:pt idx="719">
                  <c:v>10.0715</c:v>
                </c:pt>
                <c:pt idx="720">
                  <c:v>10.063499999999999</c:v>
                </c:pt>
                <c:pt idx="721">
                  <c:v>10.0555</c:v>
                </c:pt>
                <c:pt idx="722">
                  <c:v>10.047499999999999</c:v>
                </c:pt>
                <c:pt idx="723">
                  <c:v>10.0395</c:v>
                </c:pt>
                <c:pt idx="724">
                  <c:v>10.031499999999999</c:v>
                </c:pt>
                <c:pt idx="725">
                  <c:v>10.0235</c:v>
                </c:pt>
                <c:pt idx="726">
                  <c:v>10.015500000000001</c:v>
                </c:pt>
                <c:pt idx="727">
                  <c:v>10.0075</c:v>
                </c:pt>
                <c:pt idx="728">
                  <c:v>9.9994999999999994</c:v>
                </c:pt>
                <c:pt idx="729">
                  <c:v>9.9915000000000003</c:v>
                </c:pt>
                <c:pt idx="730">
                  <c:v>9.9835000000000012</c:v>
                </c:pt>
                <c:pt idx="731">
                  <c:v>9.9755000000000003</c:v>
                </c:pt>
                <c:pt idx="732">
                  <c:v>9.9674999999999994</c:v>
                </c:pt>
                <c:pt idx="733">
                  <c:v>9.9595000000000002</c:v>
                </c:pt>
                <c:pt idx="734">
                  <c:v>9.9515000000000011</c:v>
                </c:pt>
                <c:pt idx="735">
                  <c:v>9.9435000000000002</c:v>
                </c:pt>
                <c:pt idx="736">
                  <c:v>9.9354999999999993</c:v>
                </c:pt>
                <c:pt idx="737">
                  <c:v>9.9275000000000002</c:v>
                </c:pt>
                <c:pt idx="738">
                  <c:v>9.9195000000000011</c:v>
                </c:pt>
                <c:pt idx="739">
                  <c:v>9.9115000000000002</c:v>
                </c:pt>
                <c:pt idx="740">
                  <c:v>9.9034999999999993</c:v>
                </c:pt>
                <c:pt idx="741">
                  <c:v>9.8955000000000002</c:v>
                </c:pt>
                <c:pt idx="742">
                  <c:v>9.8875000000000011</c:v>
                </c:pt>
                <c:pt idx="743">
                  <c:v>9.8795000000000002</c:v>
                </c:pt>
                <c:pt idx="744">
                  <c:v>9.8714999999999993</c:v>
                </c:pt>
                <c:pt idx="745">
                  <c:v>9.8635000000000002</c:v>
                </c:pt>
                <c:pt idx="746">
                  <c:v>9.855500000000001</c:v>
                </c:pt>
                <c:pt idx="747">
                  <c:v>9.8475000000000001</c:v>
                </c:pt>
                <c:pt idx="748">
                  <c:v>9.8394999999999992</c:v>
                </c:pt>
                <c:pt idx="749">
                  <c:v>9.8315000000000001</c:v>
                </c:pt>
                <c:pt idx="750">
                  <c:v>9.823500000000001</c:v>
                </c:pt>
                <c:pt idx="751">
                  <c:v>9.8155000000000001</c:v>
                </c:pt>
                <c:pt idx="752">
                  <c:v>9.8074999999999992</c:v>
                </c:pt>
                <c:pt idx="753">
                  <c:v>9.7995000000000001</c:v>
                </c:pt>
                <c:pt idx="754">
                  <c:v>9.791500000000001</c:v>
                </c:pt>
                <c:pt idx="755">
                  <c:v>9.7835000000000001</c:v>
                </c:pt>
                <c:pt idx="756">
                  <c:v>9.7754999999999992</c:v>
                </c:pt>
                <c:pt idx="757">
                  <c:v>9.7675000000000001</c:v>
                </c:pt>
                <c:pt idx="758">
                  <c:v>9.759500000000001</c:v>
                </c:pt>
                <c:pt idx="759">
                  <c:v>9.7515000000000001</c:v>
                </c:pt>
                <c:pt idx="760">
                  <c:v>9.7434999999999992</c:v>
                </c:pt>
                <c:pt idx="761">
                  <c:v>9.7355</c:v>
                </c:pt>
                <c:pt idx="762">
                  <c:v>9.7275000000000009</c:v>
                </c:pt>
                <c:pt idx="763">
                  <c:v>9.7195</c:v>
                </c:pt>
                <c:pt idx="764">
                  <c:v>9.7114999999999991</c:v>
                </c:pt>
                <c:pt idx="765">
                  <c:v>9.7035</c:v>
                </c:pt>
                <c:pt idx="766">
                  <c:v>9.6955000000000009</c:v>
                </c:pt>
                <c:pt idx="767">
                  <c:v>9.6875</c:v>
                </c:pt>
                <c:pt idx="768">
                  <c:v>9.6794999999999991</c:v>
                </c:pt>
                <c:pt idx="769">
                  <c:v>9.6715</c:v>
                </c:pt>
                <c:pt idx="770">
                  <c:v>9.6635000000000009</c:v>
                </c:pt>
                <c:pt idx="771">
                  <c:v>9.6555</c:v>
                </c:pt>
                <c:pt idx="772">
                  <c:v>9.6474999999999991</c:v>
                </c:pt>
                <c:pt idx="773">
                  <c:v>9.6395</c:v>
                </c:pt>
                <c:pt idx="774">
                  <c:v>9.6315000000000008</c:v>
                </c:pt>
                <c:pt idx="775">
                  <c:v>9.6234999999999999</c:v>
                </c:pt>
                <c:pt idx="776">
                  <c:v>9.615499999999999</c:v>
                </c:pt>
                <c:pt idx="777">
                  <c:v>9.6074999999999999</c:v>
                </c:pt>
                <c:pt idx="778">
                  <c:v>9.5995000000000008</c:v>
                </c:pt>
                <c:pt idx="779">
                  <c:v>9.5916666666666668</c:v>
                </c:pt>
                <c:pt idx="780">
                  <c:v>9.5836666666666677</c:v>
                </c:pt>
                <c:pt idx="781">
                  <c:v>9.5756666666666668</c:v>
                </c:pt>
                <c:pt idx="782">
                  <c:v>9.5676666666666659</c:v>
                </c:pt>
                <c:pt idx="783">
                  <c:v>9.5596666666666668</c:v>
                </c:pt>
                <c:pt idx="784">
                  <c:v>9.5516666666666676</c:v>
                </c:pt>
                <c:pt idx="785">
                  <c:v>9.5436666666666667</c:v>
                </c:pt>
                <c:pt idx="786">
                  <c:v>9.5356666666666658</c:v>
                </c:pt>
                <c:pt idx="787">
                  <c:v>9.5276666666666667</c:v>
                </c:pt>
                <c:pt idx="788">
                  <c:v>9.5196666666666676</c:v>
                </c:pt>
                <c:pt idx="789">
                  <c:v>9.5116666666666667</c:v>
                </c:pt>
                <c:pt idx="790">
                  <c:v>9.5036666666666658</c:v>
                </c:pt>
                <c:pt idx="791">
                  <c:v>9.4956666666666667</c:v>
                </c:pt>
                <c:pt idx="792">
                  <c:v>9.4876666666666676</c:v>
                </c:pt>
                <c:pt idx="793">
                  <c:v>9.4796666666666667</c:v>
                </c:pt>
                <c:pt idx="794">
                  <c:v>9.4716666666666658</c:v>
                </c:pt>
                <c:pt idx="795">
                  <c:v>9.4636666666666667</c:v>
                </c:pt>
                <c:pt idx="796">
                  <c:v>9.4556666666666676</c:v>
                </c:pt>
                <c:pt idx="797">
                  <c:v>9.4476666666666667</c:v>
                </c:pt>
                <c:pt idx="798">
                  <c:v>9.4396666666666658</c:v>
                </c:pt>
                <c:pt idx="799">
                  <c:v>9.4316666666666666</c:v>
                </c:pt>
                <c:pt idx="800">
                  <c:v>9.4236666666666675</c:v>
                </c:pt>
                <c:pt idx="801">
                  <c:v>9.4156666666666666</c:v>
                </c:pt>
                <c:pt idx="802">
                  <c:v>9.4076666666666657</c:v>
                </c:pt>
                <c:pt idx="803">
                  <c:v>9.3996666666666666</c:v>
                </c:pt>
                <c:pt idx="804">
                  <c:v>9.3916666666666675</c:v>
                </c:pt>
                <c:pt idx="805">
                  <c:v>9.3836666666666666</c:v>
                </c:pt>
                <c:pt idx="806">
                  <c:v>9.3756666666666657</c:v>
                </c:pt>
                <c:pt idx="807">
                  <c:v>9.3676666666666666</c:v>
                </c:pt>
                <c:pt idx="808">
                  <c:v>9.3596666666666675</c:v>
                </c:pt>
                <c:pt idx="809">
                  <c:v>9.3516666666666666</c:v>
                </c:pt>
                <c:pt idx="810">
                  <c:v>9.3436666666666657</c:v>
                </c:pt>
                <c:pt idx="811">
                  <c:v>9.3356666666666666</c:v>
                </c:pt>
                <c:pt idx="812">
                  <c:v>9.3276666666666674</c:v>
                </c:pt>
                <c:pt idx="813">
                  <c:v>9.3196666666666665</c:v>
                </c:pt>
                <c:pt idx="814">
                  <c:v>9.3116666666666656</c:v>
                </c:pt>
                <c:pt idx="815">
                  <c:v>9.3036666666666665</c:v>
                </c:pt>
                <c:pt idx="816">
                  <c:v>9.2956666666666674</c:v>
                </c:pt>
                <c:pt idx="817">
                  <c:v>9.2876666666666665</c:v>
                </c:pt>
                <c:pt idx="818">
                  <c:v>9.2796666666666656</c:v>
                </c:pt>
                <c:pt idx="819">
                  <c:v>9.2716666666666665</c:v>
                </c:pt>
                <c:pt idx="820">
                  <c:v>9.2636666666666674</c:v>
                </c:pt>
                <c:pt idx="821">
                  <c:v>9.2556666666666665</c:v>
                </c:pt>
                <c:pt idx="822">
                  <c:v>9.2476666666666656</c:v>
                </c:pt>
                <c:pt idx="823">
                  <c:v>9.2396666666666665</c:v>
                </c:pt>
                <c:pt idx="824">
                  <c:v>9.2316666666666674</c:v>
                </c:pt>
                <c:pt idx="825">
                  <c:v>9.2236666666666665</c:v>
                </c:pt>
                <c:pt idx="826">
                  <c:v>9.2156666666666656</c:v>
                </c:pt>
                <c:pt idx="827">
                  <c:v>9.2076666666666664</c:v>
                </c:pt>
                <c:pt idx="828">
                  <c:v>9.1996666666666673</c:v>
                </c:pt>
                <c:pt idx="829">
                  <c:v>9.1916666666666664</c:v>
                </c:pt>
                <c:pt idx="830">
                  <c:v>9.1836666666666655</c:v>
                </c:pt>
                <c:pt idx="831">
                  <c:v>9.1756666666666664</c:v>
                </c:pt>
                <c:pt idx="832">
                  <c:v>9.1676666666666673</c:v>
                </c:pt>
                <c:pt idx="833">
                  <c:v>9.1596666666666664</c:v>
                </c:pt>
                <c:pt idx="834">
                  <c:v>9.1516666666666655</c:v>
                </c:pt>
                <c:pt idx="835">
                  <c:v>9.1436666666666664</c:v>
                </c:pt>
                <c:pt idx="836">
                  <c:v>9.1356666666666673</c:v>
                </c:pt>
                <c:pt idx="837">
                  <c:v>9.1276666666666664</c:v>
                </c:pt>
                <c:pt idx="838">
                  <c:v>9.1196666666666673</c:v>
                </c:pt>
                <c:pt idx="839">
                  <c:v>9.1116666666666664</c:v>
                </c:pt>
                <c:pt idx="840">
                  <c:v>9.1036666666666672</c:v>
                </c:pt>
                <c:pt idx="841">
                  <c:v>9.0956666666666663</c:v>
                </c:pt>
                <c:pt idx="842">
                  <c:v>9.0878333333333341</c:v>
                </c:pt>
                <c:pt idx="843">
                  <c:v>9.0798333333333332</c:v>
                </c:pt>
                <c:pt idx="844">
                  <c:v>9.0718333333333323</c:v>
                </c:pt>
                <c:pt idx="845">
                  <c:v>9.0638333333333332</c:v>
                </c:pt>
                <c:pt idx="846">
                  <c:v>9.0558333333333341</c:v>
                </c:pt>
                <c:pt idx="847">
                  <c:v>9.0478333333333332</c:v>
                </c:pt>
                <c:pt idx="848">
                  <c:v>9.0398333333333323</c:v>
                </c:pt>
                <c:pt idx="849">
                  <c:v>9.0318333333333332</c:v>
                </c:pt>
                <c:pt idx="850">
                  <c:v>9.023833333333334</c:v>
                </c:pt>
                <c:pt idx="851">
                  <c:v>9.0158333333333331</c:v>
                </c:pt>
                <c:pt idx="852">
                  <c:v>9.0078333333333322</c:v>
                </c:pt>
                <c:pt idx="853">
                  <c:v>8.9998333333333331</c:v>
                </c:pt>
                <c:pt idx="854">
                  <c:v>8.991833333333334</c:v>
                </c:pt>
                <c:pt idx="855">
                  <c:v>8.9838333333333331</c:v>
                </c:pt>
                <c:pt idx="856">
                  <c:v>8.9758333333333322</c:v>
                </c:pt>
                <c:pt idx="857">
                  <c:v>8.9678333333333331</c:v>
                </c:pt>
                <c:pt idx="858">
                  <c:v>8.959833333333334</c:v>
                </c:pt>
                <c:pt idx="859">
                  <c:v>8.9518333333333331</c:v>
                </c:pt>
                <c:pt idx="860">
                  <c:v>8.9438333333333322</c:v>
                </c:pt>
                <c:pt idx="861">
                  <c:v>8.9358333333333331</c:v>
                </c:pt>
                <c:pt idx="862">
                  <c:v>8.927833333333334</c:v>
                </c:pt>
                <c:pt idx="863">
                  <c:v>8.9198333333333331</c:v>
                </c:pt>
                <c:pt idx="864">
                  <c:v>8.9118333333333322</c:v>
                </c:pt>
                <c:pt idx="865">
                  <c:v>8.903833333333333</c:v>
                </c:pt>
                <c:pt idx="866">
                  <c:v>8.8958333333333339</c:v>
                </c:pt>
                <c:pt idx="867">
                  <c:v>8.887833333333333</c:v>
                </c:pt>
                <c:pt idx="868">
                  <c:v>8.8798333333333339</c:v>
                </c:pt>
                <c:pt idx="869">
                  <c:v>8.871833333333333</c:v>
                </c:pt>
                <c:pt idx="870">
                  <c:v>8.8638333333333339</c:v>
                </c:pt>
                <c:pt idx="871">
                  <c:v>8.855833333333333</c:v>
                </c:pt>
                <c:pt idx="872">
                  <c:v>8.8478333333333339</c:v>
                </c:pt>
                <c:pt idx="873">
                  <c:v>8.839833333333333</c:v>
                </c:pt>
                <c:pt idx="874">
                  <c:v>8.8318333333333339</c:v>
                </c:pt>
                <c:pt idx="875">
                  <c:v>8.823833333333333</c:v>
                </c:pt>
                <c:pt idx="876">
                  <c:v>8.8158333333333339</c:v>
                </c:pt>
                <c:pt idx="877">
                  <c:v>8.807833333333333</c:v>
                </c:pt>
                <c:pt idx="878">
                  <c:v>8.7998333333333338</c:v>
                </c:pt>
                <c:pt idx="879">
                  <c:v>8.7918333333333329</c:v>
                </c:pt>
                <c:pt idx="880">
                  <c:v>8.7838333333333338</c:v>
                </c:pt>
                <c:pt idx="881">
                  <c:v>8.7758333333333329</c:v>
                </c:pt>
                <c:pt idx="882">
                  <c:v>8.7678333333333338</c:v>
                </c:pt>
                <c:pt idx="883">
                  <c:v>8.7598333333333329</c:v>
                </c:pt>
                <c:pt idx="884">
                  <c:v>8.7518333333333338</c:v>
                </c:pt>
                <c:pt idx="885">
                  <c:v>8.7438333333333329</c:v>
                </c:pt>
                <c:pt idx="886">
                  <c:v>8.7358333333333338</c:v>
                </c:pt>
                <c:pt idx="887">
                  <c:v>8.7278333333333329</c:v>
                </c:pt>
                <c:pt idx="888">
                  <c:v>8.7198333333333338</c:v>
                </c:pt>
                <c:pt idx="889">
                  <c:v>8.7118333333333329</c:v>
                </c:pt>
                <c:pt idx="890">
                  <c:v>8.7038333333333338</c:v>
                </c:pt>
                <c:pt idx="891">
                  <c:v>8.6958333333333329</c:v>
                </c:pt>
                <c:pt idx="892">
                  <c:v>8.6878333333333337</c:v>
                </c:pt>
                <c:pt idx="893">
                  <c:v>8.6798333333333328</c:v>
                </c:pt>
                <c:pt idx="894">
                  <c:v>8.6718333333333337</c:v>
                </c:pt>
                <c:pt idx="895">
                  <c:v>8.6638333333333328</c:v>
                </c:pt>
                <c:pt idx="896">
                  <c:v>8.6558333333333337</c:v>
                </c:pt>
                <c:pt idx="897">
                  <c:v>8.6478333333333328</c:v>
                </c:pt>
                <c:pt idx="898">
                  <c:v>8.6398333333333337</c:v>
                </c:pt>
                <c:pt idx="899">
                  <c:v>8.6318333333333328</c:v>
                </c:pt>
                <c:pt idx="900">
                  <c:v>8.6238333333333337</c:v>
                </c:pt>
                <c:pt idx="901">
                  <c:v>8.6158333333333328</c:v>
                </c:pt>
                <c:pt idx="902">
                  <c:v>8.6078333333333337</c:v>
                </c:pt>
                <c:pt idx="903">
                  <c:v>8.5998333333333328</c:v>
                </c:pt>
                <c:pt idx="904">
                  <c:v>8.5920000000000005</c:v>
                </c:pt>
                <c:pt idx="905">
                  <c:v>8.5839999999999996</c:v>
                </c:pt>
                <c:pt idx="906">
                  <c:v>8.5760000000000005</c:v>
                </c:pt>
                <c:pt idx="907">
                  <c:v>8.5679999999999996</c:v>
                </c:pt>
                <c:pt idx="908">
                  <c:v>8.56</c:v>
                </c:pt>
                <c:pt idx="909">
                  <c:v>8.5519999999999996</c:v>
                </c:pt>
                <c:pt idx="910">
                  <c:v>8.5440000000000005</c:v>
                </c:pt>
                <c:pt idx="911">
                  <c:v>8.5359999999999996</c:v>
                </c:pt>
                <c:pt idx="912">
                  <c:v>8.5280000000000005</c:v>
                </c:pt>
                <c:pt idx="913">
                  <c:v>8.52</c:v>
                </c:pt>
                <c:pt idx="914">
                  <c:v>8.5120000000000005</c:v>
                </c:pt>
                <c:pt idx="915">
                  <c:v>8.5039999999999996</c:v>
                </c:pt>
                <c:pt idx="916">
                  <c:v>8.4960000000000004</c:v>
                </c:pt>
                <c:pt idx="917">
                  <c:v>8.4879999999999995</c:v>
                </c:pt>
                <c:pt idx="918">
                  <c:v>8.48</c:v>
                </c:pt>
                <c:pt idx="919">
                  <c:v>8.4719999999999995</c:v>
                </c:pt>
                <c:pt idx="920">
                  <c:v>8.4640000000000004</c:v>
                </c:pt>
                <c:pt idx="921">
                  <c:v>8.4559999999999995</c:v>
                </c:pt>
                <c:pt idx="922">
                  <c:v>8.4480000000000004</c:v>
                </c:pt>
                <c:pt idx="923">
                  <c:v>8.44</c:v>
                </c:pt>
                <c:pt idx="924">
                  <c:v>8.4320000000000004</c:v>
                </c:pt>
                <c:pt idx="925">
                  <c:v>8.4239999999999995</c:v>
                </c:pt>
                <c:pt idx="926">
                  <c:v>8.4160000000000004</c:v>
                </c:pt>
                <c:pt idx="927">
                  <c:v>8.4079999999999995</c:v>
                </c:pt>
                <c:pt idx="928">
                  <c:v>8.4</c:v>
                </c:pt>
                <c:pt idx="929">
                  <c:v>8.3919999999999995</c:v>
                </c:pt>
                <c:pt idx="930">
                  <c:v>8.3840000000000003</c:v>
                </c:pt>
                <c:pt idx="931">
                  <c:v>8.3759999999999994</c:v>
                </c:pt>
                <c:pt idx="932">
                  <c:v>8.3680000000000003</c:v>
                </c:pt>
                <c:pt idx="933">
                  <c:v>8.36</c:v>
                </c:pt>
                <c:pt idx="934">
                  <c:v>8.3520000000000003</c:v>
                </c:pt>
                <c:pt idx="935">
                  <c:v>8.3439999999999994</c:v>
                </c:pt>
                <c:pt idx="936">
                  <c:v>8.3360000000000003</c:v>
                </c:pt>
                <c:pt idx="937">
                  <c:v>8.3280000000000012</c:v>
                </c:pt>
                <c:pt idx="938">
                  <c:v>8.32</c:v>
                </c:pt>
                <c:pt idx="939">
                  <c:v>8.3119999999999994</c:v>
                </c:pt>
                <c:pt idx="940">
                  <c:v>8.3040000000000003</c:v>
                </c:pt>
                <c:pt idx="941">
                  <c:v>8.2960000000000012</c:v>
                </c:pt>
                <c:pt idx="942">
                  <c:v>8.2880000000000003</c:v>
                </c:pt>
                <c:pt idx="943">
                  <c:v>8.2799999999999994</c:v>
                </c:pt>
                <c:pt idx="944">
                  <c:v>8.2720000000000002</c:v>
                </c:pt>
                <c:pt idx="945">
                  <c:v>8.2640000000000011</c:v>
                </c:pt>
                <c:pt idx="946">
                  <c:v>8.2560000000000002</c:v>
                </c:pt>
                <c:pt idx="947">
                  <c:v>8.2479999999999993</c:v>
                </c:pt>
                <c:pt idx="948">
                  <c:v>8.24</c:v>
                </c:pt>
                <c:pt idx="949">
                  <c:v>8.2320000000000011</c:v>
                </c:pt>
                <c:pt idx="950">
                  <c:v>8.2240000000000002</c:v>
                </c:pt>
                <c:pt idx="951">
                  <c:v>8.2159999999999993</c:v>
                </c:pt>
                <c:pt idx="952">
                  <c:v>8.2080000000000002</c:v>
                </c:pt>
                <c:pt idx="953">
                  <c:v>8.2000000000000011</c:v>
                </c:pt>
                <c:pt idx="954">
                  <c:v>8.1920000000000002</c:v>
                </c:pt>
                <c:pt idx="955">
                  <c:v>8.1839999999999993</c:v>
                </c:pt>
                <c:pt idx="956">
                  <c:v>8.1760000000000002</c:v>
                </c:pt>
                <c:pt idx="957">
                  <c:v>8.168000000000001</c:v>
                </c:pt>
                <c:pt idx="958">
                  <c:v>8.16</c:v>
                </c:pt>
                <c:pt idx="959">
                  <c:v>8.1519999999999992</c:v>
                </c:pt>
                <c:pt idx="960">
                  <c:v>8.1440000000000001</c:v>
                </c:pt>
                <c:pt idx="961">
                  <c:v>8.136000000000001</c:v>
                </c:pt>
                <c:pt idx="962">
                  <c:v>8.1280000000000001</c:v>
                </c:pt>
                <c:pt idx="963">
                  <c:v>8.1199999999999992</c:v>
                </c:pt>
                <c:pt idx="964">
                  <c:v>8.1120000000000001</c:v>
                </c:pt>
                <c:pt idx="965">
                  <c:v>8.104000000000001</c:v>
                </c:pt>
                <c:pt idx="966">
                  <c:v>8.096166666666667</c:v>
                </c:pt>
                <c:pt idx="967">
                  <c:v>8.0881666666666678</c:v>
                </c:pt>
                <c:pt idx="968">
                  <c:v>8.0801666666666669</c:v>
                </c:pt>
                <c:pt idx="969">
                  <c:v>8.072166666666666</c:v>
                </c:pt>
                <c:pt idx="970">
                  <c:v>8.0641666666666669</c:v>
                </c:pt>
                <c:pt idx="971">
                  <c:v>8.0561666666666678</c:v>
                </c:pt>
                <c:pt idx="972">
                  <c:v>8.0481666666666669</c:v>
                </c:pt>
                <c:pt idx="973">
                  <c:v>8.040166666666666</c:v>
                </c:pt>
                <c:pt idx="974">
                  <c:v>8.0321666666666669</c:v>
                </c:pt>
                <c:pt idx="975">
                  <c:v>8.0241666666666678</c:v>
                </c:pt>
                <c:pt idx="976">
                  <c:v>8.0161666666666669</c:v>
                </c:pt>
                <c:pt idx="977">
                  <c:v>8.008166666666666</c:v>
                </c:pt>
                <c:pt idx="978">
                  <c:v>8.0001666666666669</c:v>
                </c:pt>
                <c:pt idx="979">
                  <c:v>7.9921666666666669</c:v>
                </c:pt>
                <c:pt idx="980">
                  <c:v>7.9841666666666669</c:v>
                </c:pt>
                <c:pt idx="981">
                  <c:v>7.9761666666666668</c:v>
                </c:pt>
                <c:pt idx="982">
                  <c:v>7.968166666666666</c:v>
                </c:pt>
                <c:pt idx="983">
                  <c:v>7.9601666666666668</c:v>
                </c:pt>
                <c:pt idx="984">
                  <c:v>7.9521666666666668</c:v>
                </c:pt>
                <c:pt idx="985">
                  <c:v>7.9441666666666668</c:v>
                </c:pt>
                <c:pt idx="986">
                  <c:v>7.9361666666666659</c:v>
                </c:pt>
                <c:pt idx="987">
                  <c:v>7.9281666666666668</c:v>
                </c:pt>
                <c:pt idx="988">
                  <c:v>7.9201666666666668</c:v>
                </c:pt>
                <c:pt idx="989">
                  <c:v>7.9121666666666668</c:v>
                </c:pt>
                <c:pt idx="990">
                  <c:v>7.9041666666666659</c:v>
                </c:pt>
                <c:pt idx="991">
                  <c:v>7.8961666666666668</c:v>
                </c:pt>
                <c:pt idx="992">
                  <c:v>7.8881666666666668</c:v>
                </c:pt>
                <c:pt idx="993">
                  <c:v>7.8801666666666668</c:v>
                </c:pt>
                <c:pt idx="994">
                  <c:v>7.8721666666666659</c:v>
                </c:pt>
                <c:pt idx="995">
                  <c:v>7.8641666666666667</c:v>
                </c:pt>
                <c:pt idx="996">
                  <c:v>7.8561666666666667</c:v>
                </c:pt>
                <c:pt idx="997">
                  <c:v>7.8481666666666667</c:v>
                </c:pt>
                <c:pt idx="998">
                  <c:v>7.8401666666666658</c:v>
                </c:pt>
                <c:pt idx="999">
                  <c:v>7.8321666666666667</c:v>
                </c:pt>
                <c:pt idx="1000">
                  <c:v>7.8241666666666667</c:v>
                </c:pt>
                <c:pt idx="1001">
                  <c:v>7.8161666666666667</c:v>
                </c:pt>
                <c:pt idx="1002">
                  <c:v>7.8081666666666658</c:v>
                </c:pt>
                <c:pt idx="1003">
                  <c:v>7.8001666666666667</c:v>
                </c:pt>
                <c:pt idx="1004">
                  <c:v>7.7921666666666667</c:v>
                </c:pt>
                <c:pt idx="1005">
                  <c:v>7.7841666666666667</c:v>
                </c:pt>
                <c:pt idx="1006">
                  <c:v>7.7761666666666658</c:v>
                </c:pt>
                <c:pt idx="1007">
                  <c:v>7.7681666666666667</c:v>
                </c:pt>
                <c:pt idx="1008">
                  <c:v>7.7601666666666667</c:v>
                </c:pt>
                <c:pt idx="1009">
                  <c:v>7.7521666666666667</c:v>
                </c:pt>
                <c:pt idx="1010">
                  <c:v>7.7441666666666675</c:v>
                </c:pt>
                <c:pt idx="1011">
                  <c:v>7.7361666666666666</c:v>
                </c:pt>
                <c:pt idx="1012">
                  <c:v>7.7281666666666666</c:v>
                </c:pt>
                <c:pt idx="1013">
                  <c:v>7.7201666666666666</c:v>
                </c:pt>
                <c:pt idx="1014">
                  <c:v>7.7121666666666675</c:v>
                </c:pt>
                <c:pt idx="1015">
                  <c:v>7.7041666666666666</c:v>
                </c:pt>
                <c:pt idx="1016">
                  <c:v>7.6961666666666666</c:v>
                </c:pt>
                <c:pt idx="1017">
                  <c:v>7.6881666666666666</c:v>
                </c:pt>
                <c:pt idx="1018">
                  <c:v>7.6801666666666675</c:v>
                </c:pt>
                <c:pt idx="1019">
                  <c:v>7.6721666666666666</c:v>
                </c:pt>
                <c:pt idx="1020">
                  <c:v>7.6641666666666666</c:v>
                </c:pt>
                <c:pt idx="1021">
                  <c:v>7.6561666666666666</c:v>
                </c:pt>
                <c:pt idx="1022">
                  <c:v>7.6481666666666674</c:v>
                </c:pt>
                <c:pt idx="1023">
                  <c:v>7.6401666666666666</c:v>
                </c:pt>
                <c:pt idx="1024">
                  <c:v>7.6321666666666665</c:v>
                </c:pt>
                <c:pt idx="1025">
                  <c:v>7.6241666666666665</c:v>
                </c:pt>
                <c:pt idx="1026">
                  <c:v>7.6161666666666674</c:v>
                </c:pt>
                <c:pt idx="1027">
                  <c:v>7.6081666666666665</c:v>
                </c:pt>
                <c:pt idx="1028">
                  <c:v>7.6001666666666665</c:v>
                </c:pt>
                <c:pt idx="1029">
                  <c:v>7.5923333333333334</c:v>
                </c:pt>
                <c:pt idx="1030">
                  <c:v>7.5843333333333334</c:v>
                </c:pt>
                <c:pt idx="1031">
                  <c:v>7.5763333333333334</c:v>
                </c:pt>
                <c:pt idx="1032">
                  <c:v>7.5683333333333325</c:v>
                </c:pt>
                <c:pt idx="1033">
                  <c:v>7.5603333333333333</c:v>
                </c:pt>
                <c:pt idx="1034">
                  <c:v>7.5523333333333333</c:v>
                </c:pt>
                <c:pt idx="1035">
                  <c:v>7.5443333333333333</c:v>
                </c:pt>
                <c:pt idx="1036">
                  <c:v>7.5363333333333342</c:v>
                </c:pt>
                <c:pt idx="1037">
                  <c:v>7.5283333333333333</c:v>
                </c:pt>
                <c:pt idx="1038">
                  <c:v>7.5203333333333333</c:v>
                </c:pt>
                <c:pt idx="1039">
                  <c:v>7.5123333333333333</c:v>
                </c:pt>
                <c:pt idx="1040">
                  <c:v>7.5043333333333342</c:v>
                </c:pt>
                <c:pt idx="1041">
                  <c:v>7.4963333333333333</c:v>
                </c:pt>
                <c:pt idx="1042">
                  <c:v>7.4883333333333333</c:v>
                </c:pt>
                <c:pt idx="1043">
                  <c:v>7.4803333333333333</c:v>
                </c:pt>
                <c:pt idx="1044">
                  <c:v>7.4723333333333342</c:v>
                </c:pt>
                <c:pt idx="1045">
                  <c:v>7.4643333333333333</c:v>
                </c:pt>
                <c:pt idx="1046">
                  <c:v>7.4563333333333333</c:v>
                </c:pt>
                <c:pt idx="1047">
                  <c:v>7.4483333333333333</c:v>
                </c:pt>
                <c:pt idx="1048">
                  <c:v>7.4403333333333341</c:v>
                </c:pt>
                <c:pt idx="1049">
                  <c:v>7.4323333333333332</c:v>
                </c:pt>
                <c:pt idx="1050">
                  <c:v>7.4243333333333332</c:v>
                </c:pt>
                <c:pt idx="1051">
                  <c:v>7.4163333333333332</c:v>
                </c:pt>
                <c:pt idx="1052">
                  <c:v>7.4083333333333341</c:v>
                </c:pt>
                <c:pt idx="1053">
                  <c:v>7.4003333333333332</c:v>
                </c:pt>
                <c:pt idx="1054">
                  <c:v>7.3923333333333332</c:v>
                </c:pt>
                <c:pt idx="1055">
                  <c:v>7.3843333333333332</c:v>
                </c:pt>
                <c:pt idx="1056">
                  <c:v>7.3763333333333341</c:v>
                </c:pt>
                <c:pt idx="1057">
                  <c:v>7.3683333333333332</c:v>
                </c:pt>
                <c:pt idx="1058">
                  <c:v>7.3603333333333332</c:v>
                </c:pt>
                <c:pt idx="1059">
                  <c:v>7.3523333333333332</c:v>
                </c:pt>
                <c:pt idx="1060">
                  <c:v>7.344333333333334</c:v>
                </c:pt>
                <c:pt idx="1061">
                  <c:v>7.3363333333333332</c:v>
                </c:pt>
                <c:pt idx="1062">
                  <c:v>7.3283333333333331</c:v>
                </c:pt>
                <c:pt idx="1063">
                  <c:v>7.3203333333333331</c:v>
                </c:pt>
                <c:pt idx="1064">
                  <c:v>7.312333333333334</c:v>
                </c:pt>
                <c:pt idx="1065">
                  <c:v>7.3043333333333331</c:v>
                </c:pt>
                <c:pt idx="1066">
                  <c:v>7.2963333333333331</c:v>
                </c:pt>
                <c:pt idx="1067">
                  <c:v>7.2883333333333331</c:v>
                </c:pt>
                <c:pt idx="1068">
                  <c:v>7.280333333333334</c:v>
                </c:pt>
                <c:pt idx="1069">
                  <c:v>7.2723333333333331</c:v>
                </c:pt>
                <c:pt idx="1070">
                  <c:v>7.2643333333333331</c:v>
                </c:pt>
                <c:pt idx="1071">
                  <c:v>7.2563333333333331</c:v>
                </c:pt>
                <c:pt idx="1072">
                  <c:v>7.248333333333334</c:v>
                </c:pt>
                <c:pt idx="1073">
                  <c:v>7.2403333333333331</c:v>
                </c:pt>
                <c:pt idx="1074">
                  <c:v>7.2323333333333331</c:v>
                </c:pt>
                <c:pt idx="1075">
                  <c:v>7.2243333333333331</c:v>
                </c:pt>
                <c:pt idx="1076">
                  <c:v>7.2163333333333339</c:v>
                </c:pt>
                <c:pt idx="1077">
                  <c:v>7.208333333333333</c:v>
                </c:pt>
                <c:pt idx="1078">
                  <c:v>7.200333333333333</c:v>
                </c:pt>
                <c:pt idx="1079">
                  <c:v>7.1923333333333339</c:v>
                </c:pt>
                <c:pt idx="1080">
                  <c:v>7.1843333333333339</c:v>
                </c:pt>
                <c:pt idx="1081">
                  <c:v>7.176333333333333</c:v>
                </c:pt>
                <c:pt idx="1082">
                  <c:v>7.168333333333333</c:v>
                </c:pt>
                <c:pt idx="1083">
                  <c:v>7.1603333333333339</c:v>
                </c:pt>
                <c:pt idx="1084">
                  <c:v>7.1523333333333339</c:v>
                </c:pt>
                <c:pt idx="1085">
                  <c:v>7.144333333333333</c:v>
                </c:pt>
                <c:pt idx="1086">
                  <c:v>7.136333333333333</c:v>
                </c:pt>
                <c:pt idx="1087">
                  <c:v>7.1283333333333339</c:v>
                </c:pt>
                <c:pt idx="1088">
                  <c:v>7.1203333333333338</c:v>
                </c:pt>
                <c:pt idx="1089">
                  <c:v>7.112333333333333</c:v>
                </c:pt>
                <c:pt idx="1090">
                  <c:v>7.1043333333333329</c:v>
                </c:pt>
                <c:pt idx="1091">
                  <c:v>7.0964999999999998</c:v>
                </c:pt>
                <c:pt idx="1092">
                  <c:v>7.0884999999999998</c:v>
                </c:pt>
                <c:pt idx="1093">
                  <c:v>7.0804999999999998</c:v>
                </c:pt>
                <c:pt idx="1094">
                  <c:v>7.0725000000000007</c:v>
                </c:pt>
                <c:pt idx="1095">
                  <c:v>7.0644999999999998</c:v>
                </c:pt>
                <c:pt idx="1096">
                  <c:v>7.0564999999999998</c:v>
                </c:pt>
                <c:pt idx="1097">
                  <c:v>7.0484999999999998</c:v>
                </c:pt>
                <c:pt idx="1098">
                  <c:v>7.0405000000000006</c:v>
                </c:pt>
                <c:pt idx="1099">
                  <c:v>7.0324999999999998</c:v>
                </c:pt>
              </c:numCache>
            </c:numRef>
          </c:yVal>
        </c:ser>
        <c:ser>
          <c:idx val="0"/>
          <c:order val="4"/>
          <c:tx>
            <c:strRef>
              <c:f>Frauen!$AH$5</c:f>
              <c:strCache>
                <c:ptCount val="1"/>
                <c:pt idx="0">
                  <c:v>12 h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Frauen!$U$7:$U$1106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Frauen!$AH$7:$AH$1106</c:f>
              <c:numCache>
                <c:formatCode>0.000</c:formatCode>
                <c:ptCount val="1100"/>
                <c:pt idx="0">
                  <c:v>13.654333333333334</c:v>
                </c:pt>
                <c:pt idx="1">
                  <c:v>13.647500000000001</c:v>
                </c:pt>
                <c:pt idx="2">
                  <c:v>13.640666666666666</c:v>
                </c:pt>
                <c:pt idx="3">
                  <c:v>13.633833333333333</c:v>
                </c:pt>
                <c:pt idx="4">
                  <c:v>13.626916666666666</c:v>
                </c:pt>
                <c:pt idx="5">
                  <c:v>13.620083333333334</c:v>
                </c:pt>
                <c:pt idx="6">
                  <c:v>13.613250000000001</c:v>
                </c:pt>
                <c:pt idx="7">
                  <c:v>13.606416666666666</c:v>
                </c:pt>
                <c:pt idx="8">
                  <c:v>13.599583333333333</c:v>
                </c:pt>
                <c:pt idx="9">
                  <c:v>13.592750000000001</c:v>
                </c:pt>
                <c:pt idx="10">
                  <c:v>13.585916666666668</c:v>
                </c:pt>
                <c:pt idx="11">
                  <c:v>13.579083333333335</c:v>
                </c:pt>
                <c:pt idx="12">
                  <c:v>13.572166666666668</c:v>
                </c:pt>
                <c:pt idx="13">
                  <c:v>13.565333333333333</c:v>
                </c:pt>
                <c:pt idx="14">
                  <c:v>13.5585</c:v>
                </c:pt>
                <c:pt idx="15">
                  <c:v>13.551666666666668</c:v>
                </c:pt>
                <c:pt idx="16">
                  <c:v>13.544833333333335</c:v>
                </c:pt>
                <c:pt idx="17">
                  <c:v>13.537999999999998</c:v>
                </c:pt>
                <c:pt idx="18">
                  <c:v>13.531083333333333</c:v>
                </c:pt>
                <c:pt idx="19">
                  <c:v>13.52425</c:v>
                </c:pt>
                <c:pt idx="20">
                  <c:v>13.517416666666668</c:v>
                </c:pt>
                <c:pt idx="21">
                  <c:v>13.510583333333335</c:v>
                </c:pt>
                <c:pt idx="22">
                  <c:v>13.503749999999998</c:v>
                </c:pt>
                <c:pt idx="23">
                  <c:v>13.496916666666666</c:v>
                </c:pt>
                <c:pt idx="24">
                  <c:v>13.490083333333333</c:v>
                </c:pt>
                <c:pt idx="25">
                  <c:v>13.48325</c:v>
                </c:pt>
                <c:pt idx="26">
                  <c:v>13.476333333333335</c:v>
                </c:pt>
                <c:pt idx="27">
                  <c:v>13.469499999999998</c:v>
                </c:pt>
                <c:pt idx="28">
                  <c:v>13.462666666666665</c:v>
                </c:pt>
                <c:pt idx="29">
                  <c:v>13.455833333333333</c:v>
                </c:pt>
                <c:pt idx="30">
                  <c:v>13.449</c:v>
                </c:pt>
                <c:pt idx="31">
                  <c:v>13.442166666666667</c:v>
                </c:pt>
                <c:pt idx="32">
                  <c:v>13.435250000000002</c:v>
                </c:pt>
                <c:pt idx="33">
                  <c:v>13.428416666666665</c:v>
                </c:pt>
                <c:pt idx="34">
                  <c:v>13.421583333333333</c:v>
                </c:pt>
                <c:pt idx="35">
                  <c:v>13.41475</c:v>
                </c:pt>
                <c:pt idx="36">
                  <c:v>13.407916666666667</c:v>
                </c:pt>
                <c:pt idx="37">
                  <c:v>13.401083333333332</c:v>
                </c:pt>
                <c:pt idx="38">
                  <c:v>13.39425</c:v>
                </c:pt>
                <c:pt idx="39">
                  <c:v>13.387333333333332</c:v>
                </c:pt>
                <c:pt idx="40">
                  <c:v>13.3805</c:v>
                </c:pt>
                <c:pt idx="41">
                  <c:v>13.373666666666667</c:v>
                </c:pt>
                <c:pt idx="42">
                  <c:v>13.366833333333332</c:v>
                </c:pt>
                <c:pt idx="43">
                  <c:v>13.36</c:v>
                </c:pt>
                <c:pt idx="44">
                  <c:v>13.353166666666667</c:v>
                </c:pt>
                <c:pt idx="45">
                  <c:v>13.34625</c:v>
                </c:pt>
                <c:pt idx="46">
                  <c:v>13.339416666666667</c:v>
                </c:pt>
                <c:pt idx="47">
                  <c:v>13.332583333333334</c:v>
                </c:pt>
                <c:pt idx="48">
                  <c:v>13.325749999999999</c:v>
                </c:pt>
                <c:pt idx="49">
                  <c:v>13.318916666666667</c:v>
                </c:pt>
                <c:pt idx="50">
                  <c:v>13.312083333333334</c:v>
                </c:pt>
                <c:pt idx="51">
                  <c:v>13.305250000000001</c:v>
                </c:pt>
                <c:pt idx="52">
                  <c:v>13.298333333333334</c:v>
                </c:pt>
                <c:pt idx="53">
                  <c:v>13.291499999999999</c:v>
                </c:pt>
                <c:pt idx="54">
                  <c:v>13.284666666666666</c:v>
                </c:pt>
                <c:pt idx="55">
                  <c:v>13.277833333333334</c:v>
                </c:pt>
                <c:pt idx="56">
                  <c:v>13.271000000000001</c:v>
                </c:pt>
                <c:pt idx="57">
                  <c:v>13.264166666666666</c:v>
                </c:pt>
                <c:pt idx="58">
                  <c:v>13.257333333333333</c:v>
                </c:pt>
                <c:pt idx="59">
                  <c:v>13.250416666666666</c:v>
                </c:pt>
                <c:pt idx="60">
                  <c:v>13.243583333333333</c:v>
                </c:pt>
                <c:pt idx="61">
                  <c:v>13.236750000000001</c:v>
                </c:pt>
                <c:pt idx="62">
                  <c:v>13.229916666666666</c:v>
                </c:pt>
                <c:pt idx="63">
                  <c:v>13.223083333333333</c:v>
                </c:pt>
                <c:pt idx="64">
                  <c:v>13.21625</c:v>
                </c:pt>
                <c:pt idx="65">
                  <c:v>13.209333333333333</c:v>
                </c:pt>
                <c:pt idx="66">
                  <c:v>13.202500000000001</c:v>
                </c:pt>
                <c:pt idx="67">
                  <c:v>13.195666666666668</c:v>
                </c:pt>
                <c:pt idx="68">
                  <c:v>13.188833333333333</c:v>
                </c:pt>
                <c:pt idx="69">
                  <c:v>13.182</c:v>
                </c:pt>
                <c:pt idx="70">
                  <c:v>13.175166666666668</c:v>
                </c:pt>
                <c:pt idx="71">
                  <c:v>13.168333333333335</c:v>
                </c:pt>
                <c:pt idx="72">
                  <c:v>13.161416666666668</c:v>
                </c:pt>
                <c:pt idx="73">
                  <c:v>13.154583333333333</c:v>
                </c:pt>
                <c:pt idx="74">
                  <c:v>13.14775</c:v>
                </c:pt>
                <c:pt idx="75">
                  <c:v>13.140916666666667</c:v>
                </c:pt>
                <c:pt idx="76">
                  <c:v>13.134083333333335</c:v>
                </c:pt>
                <c:pt idx="77">
                  <c:v>13.127249999999998</c:v>
                </c:pt>
                <c:pt idx="78">
                  <c:v>13.120416666666666</c:v>
                </c:pt>
                <c:pt idx="79">
                  <c:v>13.1135</c:v>
                </c:pt>
                <c:pt idx="80">
                  <c:v>13.106666666666667</c:v>
                </c:pt>
                <c:pt idx="81">
                  <c:v>13.099833333333335</c:v>
                </c:pt>
                <c:pt idx="82">
                  <c:v>13.093000000000002</c:v>
                </c:pt>
                <c:pt idx="83">
                  <c:v>13.086166666666665</c:v>
                </c:pt>
                <c:pt idx="84">
                  <c:v>13.079333333333333</c:v>
                </c:pt>
                <c:pt idx="85">
                  <c:v>13.0725</c:v>
                </c:pt>
                <c:pt idx="86">
                  <c:v>13.065583333333334</c:v>
                </c:pt>
                <c:pt idx="87">
                  <c:v>13.058750000000002</c:v>
                </c:pt>
                <c:pt idx="88">
                  <c:v>13.051916666666665</c:v>
                </c:pt>
                <c:pt idx="89">
                  <c:v>13.045083333333332</c:v>
                </c:pt>
                <c:pt idx="90">
                  <c:v>13.03825</c:v>
                </c:pt>
                <c:pt idx="91">
                  <c:v>13.031416666666667</c:v>
                </c:pt>
                <c:pt idx="92">
                  <c:v>13.024583333333332</c:v>
                </c:pt>
                <c:pt idx="93">
                  <c:v>13.017666666666665</c:v>
                </c:pt>
                <c:pt idx="94">
                  <c:v>13.010833333333332</c:v>
                </c:pt>
                <c:pt idx="95">
                  <c:v>13.004</c:v>
                </c:pt>
                <c:pt idx="96">
                  <c:v>12.997166666666667</c:v>
                </c:pt>
                <c:pt idx="97">
                  <c:v>12.990333333333332</c:v>
                </c:pt>
                <c:pt idx="98">
                  <c:v>12.983499999999999</c:v>
                </c:pt>
                <c:pt idx="99">
                  <c:v>12.976583333333332</c:v>
                </c:pt>
                <c:pt idx="100">
                  <c:v>12.969749999999999</c:v>
                </c:pt>
                <c:pt idx="101">
                  <c:v>12.962916666666667</c:v>
                </c:pt>
                <c:pt idx="102">
                  <c:v>12.956083333333334</c:v>
                </c:pt>
                <c:pt idx="103">
                  <c:v>12.949249999999999</c:v>
                </c:pt>
                <c:pt idx="104">
                  <c:v>12.942416666666666</c:v>
                </c:pt>
                <c:pt idx="105">
                  <c:v>12.935583333333334</c:v>
                </c:pt>
                <c:pt idx="106">
                  <c:v>12.928666666666667</c:v>
                </c:pt>
                <c:pt idx="107">
                  <c:v>12.921833333333334</c:v>
                </c:pt>
                <c:pt idx="108">
                  <c:v>12.914999999999999</c:v>
                </c:pt>
                <c:pt idx="109">
                  <c:v>12.908166666666666</c:v>
                </c:pt>
                <c:pt idx="110">
                  <c:v>12.901333333333334</c:v>
                </c:pt>
                <c:pt idx="111">
                  <c:v>12.894500000000001</c:v>
                </c:pt>
                <c:pt idx="112">
                  <c:v>12.887666666666666</c:v>
                </c:pt>
                <c:pt idx="113">
                  <c:v>12.880749999999999</c:v>
                </c:pt>
                <c:pt idx="114">
                  <c:v>12.873916666666666</c:v>
                </c:pt>
                <c:pt idx="115">
                  <c:v>12.867083333333333</c:v>
                </c:pt>
                <c:pt idx="116">
                  <c:v>12.860250000000001</c:v>
                </c:pt>
                <c:pt idx="117">
                  <c:v>12.853416666666668</c:v>
                </c:pt>
                <c:pt idx="118">
                  <c:v>12.846583333333333</c:v>
                </c:pt>
                <c:pt idx="119">
                  <c:v>12.839666666666666</c:v>
                </c:pt>
                <c:pt idx="120">
                  <c:v>12.832833333333333</c:v>
                </c:pt>
                <c:pt idx="121">
                  <c:v>12.826000000000001</c:v>
                </c:pt>
                <c:pt idx="122">
                  <c:v>12.819166666666668</c:v>
                </c:pt>
                <c:pt idx="123">
                  <c:v>12.812333333333333</c:v>
                </c:pt>
                <c:pt idx="124">
                  <c:v>12.8055</c:v>
                </c:pt>
                <c:pt idx="125">
                  <c:v>12.798666666666668</c:v>
                </c:pt>
                <c:pt idx="126">
                  <c:v>12.79175</c:v>
                </c:pt>
                <c:pt idx="127">
                  <c:v>12.784916666666668</c:v>
                </c:pt>
                <c:pt idx="128">
                  <c:v>12.778083333333333</c:v>
                </c:pt>
                <c:pt idx="129">
                  <c:v>12.77125</c:v>
                </c:pt>
                <c:pt idx="130">
                  <c:v>12.764416666666667</c:v>
                </c:pt>
                <c:pt idx="131">
                  <c:v>12.757583333333335</c:v>
                </c:pt>
                <c:pt idx="132">
                  <c:v>12.750749999999998</c:v>
                </c:pt>
                <c:pt idx="133">
                  <c:v>12.743833333333333</c:v>
                </c:pt>
                <c:pt idx="134">
                  <c:v>12.737</c:v>
                </c:pt>
                <c:pt idx="135">
                  <c:v>12.730166666666667</c:v>
                </c:pt>
                <c:pt idx="136">
                  <c:v>12.723333333333334</c:v>
                </c:pt>
                <c:pt idx="137">
                  <c:v>12.716500000000002</c:v>
                </c:pt>
                <c:pt idx="138">
                  <c:v>12.709666666666665</c:v>
                </c:pt>
                <c:pt idx="139">
                  <c:v>12.702833333333333</c:v>
                </c:pt>
                <c:pt idx="140">
                  <c:v>12.695916666666667</c:v>
                </c:pt>
                <c:pt idx="141">
                  <c:v>12.689083333333334</c:v>
                </c:pt>
                <c:pt idx="142">
                  <c:v>12.682250000000002</c:v>
                </c:pt>
                <c:pt idx="143">
                  <c:v>12.675416666666665</c:v>
                </c:pt>
                <c:pt idx="144">
                  <c:v>12.668583333333332</c:v>
                </c:pt>
                <c:pt idx="145">
                  <c:v>12.66175</c:v>
                </c:pt>
                <c:pt idx="146">
                  <c:v>12.654833333333334</c:v>
                </c:pt>
                <c:pt idx="147">
                  <c:v>12.648000000000001</c:v>
                </c:pt>
                <c:pt idx="148">
                  <c:v>12.641166666666665</c:v>
                </c:pt>
                <c:pt idx="149">
                  <c:v>12.634333333333332</c:v>
                </c:pt>
                <c:pt idx="150">
                  <c:v>12.6275</c:v>
                </c:pt>
                <c:pt idx="151">
                  <c:v>12.620666666666667</c:v>
                </c:pt>
                <c:pt idx="152">
                  <c:v>12.613833333333334</c:v>
                </c:pt>
                <c:pt idx="153">
                  <c:v>12.606916666666665</c:v>
                </c:pt>
                <c:pt idx="154">
                  <c:v>12.600083333333332</c:v>
                </c:pt>
                <c:pt idx="155">
                  <c:v>12.593249999999999</c:v>
                </c:pt>
                <c:pt idx="156">
                  <c:v>12.586416666666667</c:v>
                </c:pt>
                <c:pt idx="157">
                  <c:v>12.579583333333334</c:v>
                </c:pt>
                <c:pt idx="158">
                  <c:v>12.572749999999999</c:v>
                </c:pt>
                <c:pt idx="159">
                  <c:v>12.565916666666666</c:v>
                </c:pt>
                <c:pt idx="160">
                  <c:v>12.558999999999999</c:v>
                </c:pt>
                <c:pt idx="161">
                  <c:v>12.552166666666666</c:v>
                </c:pt>
                <c:pt idx="162">
                  <c:v>12.545333333333334</c:v>
                </c:pt>
                <c:pt idx="163">
                  <c:v>12.538499999999999</c:v>
                </c:pt>
                <c:pt idx="164">
                  <c:v>12.531666666666666</c:v>
                </c:pt>
                <c:pt idx="165">
                  <c:v>12.524833333333333</c:v>
                </c:pt>
                <c:pt idx="166">
                  <c:v>12.518000000000001</c:v>
                </c:pt>
                <c:pt idx="167">
                  <c:v>12.511083333333334</c:v>
                </c:pt>
                <c:pt idx="168">
                  <c:v>12.504249999999999</c:v>
                </c:pt>
                <c:pt idx="169">
                  <c:v>12.497416666666666</c:v>
                </c:pt>
                <c:pt idx="170">
                  <c:v>12.490583333333333</c:v>
                </c:pt>
                <c:pt idx="171">
                  <c:v>12.483750000000001</c:v>
                </c:pt>
                <c:pt idx="172">
                  <c:v>12.476916666666668</c:v>
                </c:pt>
                <c:pt idx="173">
                  <c:v>12.469999999999999</c:v>
                </c:pt>
                <c:pt idx="174">
                  <c:v>12.463166666666666</c:v>
                </c:pt>
                <c:pt idx="175">
                  <c:v>12.456333333333333</c:v>
                </c:pt>
                <c:pt idx="176">
                  <c:v>12.4495</c:v>
                </c:pt>
                <c:pt idx="177">
                  <c:v>12.442666666666668</c:v>
                </c:pt>
                <c:pt idx="178">
                  <c:v>12.435833333333333</c:v>
                </c:pt>
                <c:pt idx="179">
                  <c:v>12.429</c:v>
                </c:pt>
                <c:pt idx="180">
                  <c:v>12.422083333333333</c:v>
                </c:pt>
                <c:pt idx="181">
                  <c:v>12.41525</c:v>
                </c:pt>
                <c:pt idx="182">
                  <c:v>12.408416666666668</c:v>
                </c:pt>
                <c:pt idx="183">
                  <c:v>12.401583333333333</c:v>
                </c:pt>
                <c:pt idx="184">
                  <c:v>12.39475</c:v>
                </c:pt>
                <c:pt idx="185">
                  <c:v>12.387916666666667</c:v>
                </c:pt>
                <c:pt idx="186">
                  <c:v>12.381083333333335</c:v>
                </c:pt>
                <c:pt idx="187">
                  <c:v>12.374166666666667</c:v>
                </c:pt>
                <c:pt idx="188">
                  <c:v>12.367333333333333</c:v>
                </c:pt>
                <c:pt idx="189">
                  <c:v>12.3605</c:v>
                </c:pt>
                <c:pt idx="190">
                  <c:v>12.353666666666667</c:v>
                </c:pt>
                <c:pt idx="191">
                  <c:v>12.346833333333334</c:v>
                </c:pt>
                <c:pt idx="192">
                  <c:v>12.340000000000002</c:v>
                </c:pt>
                <c:pt idx="193">
                  <c:v>12.333083333333335</c:v>
                </c:pt>
                <c:pt idx="194">
                  <c:v>12.32625</c:v>
                </c:pt>
                <c:pt idx="195">
                  <c:v>12.319416666666667</c:v>
                </c:pt>
                <c:pt idx="196">
                  <c:v>12.312583333333334</c:v>
                </c:pt>
                <c:pt idx="197">
                  <c:v>12.305750000000002</c:v>
                </c:pt>
                <c:pt idx="198">
                  <c:v>12.298916666666665</c:v>
                </c:pt>
                <c:pt idx="199">
                  <c:v>12.292083333333332</c:v>
                </c:pt>
                <c:pt idx="200">
                  <c:v>12.285166666666667</c:v>
                </c:pt>
                <c:pt idx="201">
                  <c:v>12.278333333333334</c:v>
                </c:pt>
                <c:pt idx="202">
                  <c:v>12.271500000000001</c:v>
                </c:pt>
                <c:pt idx="203">
                  <c:v>12.264666666666665</c:v>
                </c:pt>
                <c:pt idx="204">
                  <c:v>12.257833333333332</c:v>
                </c:pt>
                <c:pt idx="205">
                  <c:v>12.250999999999999</c:v>
                </c:pt>
                <c:pt idx="206">
                  <c:v>12.244166666666667</c:v>
                </c:pt>
                <c:pt idx="207">
                  <c:v>12.237250000000001</c:v>
                </c:pt>
                <c:pt idx="208">
                  <c:v>12.230416666666665</c:v>
                </c:pt>
                <c:pt idx="209">
                  <c:v>12.223583333333332</c:v>
                </c:pt>
                <c:pt idx="210">
                  <c:v>12.216749999999999</c:v>
                </c:pt>
                <c:pt idx="211">
                  <c:v>12.209916666666667</c:v>
                </c:pt>
                <c:pt idx="212">
                  <c:v>12.203083333333334</c:v>
                </c:pt>
                <c:pt idx="213">
                  <c:v>12.196249999999999</c:v>
                </c:pt>
                <c:pt idx="214">
                  <c:v>12.189333333333332</c:v>
                </c:pt>
                <c:pt idx="215">
                  <c:v>12.182499999999999</c:v>
                </c:pt>
                <c:pt idx="216">
                  <c:v>12.175666666666666</c:v>
                </c:pt>
                <c:pt idx="217">
                  <c:v>12.168833333333334</c:v>
                </c:pt>
                <c:pt idx="218">
                  <c:v>12.161999999999999</c:v>
                </c:pt>
                <c:pt idx="219">
                  <c:v>12.155166666666666</c:v>
                </c:pt>
                <c:pt idx="220">
                  <c:v>12.148249999999999</c:v>
                </c:pt>
                <c:pt idx="221">
                  <c:v>12.141416666666666</c:v>
                </c:pt>
                <c:pt idx="222">
                  <c:v>12.134583333333333</c:v>
                </c:pt>
                <c:pt idx="223">
                  <c:v>12.127749999999999</c:v>
                </c:pt>
                <c:pt idx="224">
                  <c:v>12.120916666666666</c:v>
                </c:pt>
                <c:pt idx="225">
                  <c:v>12.114083333333333</c:v>
                </c:pt>
                <c:pt idx="226">
                  <c:v>12.107250000000001</c:v>
                </c:pt>
                <c:pt idx="227">
                  <c:v>12.100333333333333</c:v>
                </c:pt>
                <c:pt idx="228">
                  <c:v>12.093500000000001</c:v>
                </c:pt>
                <c:pt idx="229">
                  <c:v>12.086666666666666</c:v>
                </c:pt>
                <c:pt idx="230">
                  <c:v>12.079833333333333</c:v>
                </c:pt>
                <c:pt idx="231">
                  <c:v>12.073</c:v>
                </c:pt>
                <c:pt idx="232">
                  <c:v>12.066166666666668</c:v>
                </c:pt>
                <c:pt idx="233">
                  <c:v>12.059333333333333</c:v>
                </c:pt>
                <c:pt idx="234">
                  <c:v>12.052416666666666</c:v>
                </c:pt>
                <c:pt idx="235">
                  <c:v>12.045583333333333</c:v>
                </c:pt>
                <c:pt idx="236">
                  <c:v>12.03875</c:v>
                </c:pt>
                <c:pt idx="237">
                  <c:v>12.031916666666667</c:v>
                </c:pt>
                <c:pt idx="238">
                  <c:v>12.025083333333333</c:v>
                </c:pt>
                <c:pt idx="239">
                  <c:v>12.01825</c:v>
                </c:pt>
                <c:pt idx="240">
                  <c:v>12.011416666666667</c:v>
                </c:pt>
                <c:pt idx="241">
                  <c:v>12.0045</c:v>
                </c:pt>
                <c:pt idx="242">
                  <c:v>11.997666666666667</c:v>
                </c:pt>
                <c:pt idx="243">
                  <c:v>11.990833333333333</c:v>
                </c:pt>
                <c:pt idx="244">
                  <c:v>11.984</c:v>
                </c:pt>
                <c:pt idx="245">
                  <c:v>11.977166666666667</c:v>
                </c:pt>
                <c:pt idx="246">
                  <c:v>11.970333333333334</c:v>
                </c:pt>
                <c:pt idx="247">
                  <c:v>11.963416666666667</c:v>
                </c:pt>
                <c:pt idx="248">
                  <c:v>11.956583333333334</c:v>
                </c:pt>
                <c:pt idx="249">
                  <c:v>11.94975</c:v>
                </c:pt>
                <c:pt idx="250">
                  <c:v>11.942916666666667</c:v>
                </c:pt>
                <c:pt idx="251">
                  <c:v>11.936083333333334</c:v>
                </c:pt>
                <c:pt idx="252">
                  <c:v>11.929250000000001</c:v>
                </c:pt>
                <c:pt idx="253">
                  <c:v>11.922416666666665</c:v>
                </c:pt>
                <c:pt idx="254">
                  <c:v>11.9155</c:v>
                </c:pt>
                <c:pt idx="255">
                  <c:v>11.908666666666667</c:v>
                </c:pt>
                <c:pt idx="256">
                  <c:v>11.901833333333334</c:v>
                </c:pt>
                <c:pt idx="257">
                  <c:v>11.895000000000001</c:v>
                </c:pt>
                <c:pt idx="258">
                  <c:v>11.888166666666665</c:v>
                </c:pt>
                <c:pt idx="259">
                  <c:v>11.881333333333332</c:v>
                </c:pt>
                <c:pt idx="260">
                  <c:v>11.874499999999999</c:v>
                </c:pt>
                <c:pt idx="261">
                  <c:v>11.867583333333334</c:v>
                </c:pt>
                <c:pt idx="262">
                  <c:v>11.860750000000001</c:v>
                </c:pt>
                <c:pt idx="263">
                  <c:v>11.853916666666668</c:v>
                </c:pt>
                <c:pt idx="264">
                  <c:v>11.847083333333332</c:v>
                </c:pt>
                <c:pt idx="265">
                  <c:v>11.840249999999999</c:v>
                </c:pt>
                <c:pt idx="266">
                  <c:v>11.833416666666666</c:v>
                </c:pt>
                <c:pt idx="267">
                  <c:v>11.826500000000001</c:v>
                </c:pt>
                <c:pt idx="268">
                  <c:v>11.819666666666668</c:v>
                </c:pt>
                <c:pt idx="269">
                  <c:v>11.812833333333332</c:v>
                </c:pt>
                <c:pt idx="270">
                  <c:v>11.805999999999999</c:v>
                </c:pt>
                <c:pt idx="271">
                  <c:v>11.799166666666666</c:v>
                </c:pt>
                <c:pt idx="272">
                  <c:v>11.792333333333334</c:v>
                </c:pt>
                <c:pt idx="273">
                  <c:v>11.785499999999999</c:v>
                </c:pt>
                <c:pt idx="274">
                  <c:v>11.778583333333332</c:v>
                </c:pt>
                <c:pt idx="275">
                  <c:v>11.771749999999999</c:v>
                </c:pt>
                <c:pt idx="276">
                  <c:v>11.764916666666666</c:v>
                </c:pt>
                <c:pt idx="277">
                  <c:v>11.758083333333333</c:v>
                </c:pt>
                <c:pt idx="278">
                  <c:v>11.751249999999999</c:v>
                </c:pt>
                <c:pt idx="279">
                  <c:v>11.744416666666666</c:v>
                </c:pt>
                <c:pt idx="280">
                  <c:v>11.737583333333333</c:v>
                </c:pt>
                <c:pt idx="281">
                  <c:v>11.730666666666666</c:v>
                </c:pt>
                <c:pt idx="282">
                  <c:v>11.723833333333333</c:v>
                </c:pt>
                <c:pt idx="283">
                  <c:v>11.717000000000001</c:v>
                </c:pt>
                <c:pt idx="284">
                  <c:v>11.710166666666666</c:v>
                </c:pt>
                <c:pt idx="285">
                  <c:v>11.703333333333333</c:v>
                </c:pt>
                <c:pt idx="286">
                  <c:v>11.6965</c:v>
                </c:pt>
                <c:pt idx="287">
                  <c:v>11.689666666666668</c:v>
                </c:pt>
                <c:pt idx="288">
                  <c:v>11.68275</c:v>
                </c:pt>
                <c:pt idx="289">
                  <c:v>11.675916666666666</c:v>
                </c:pt>
                <c:pt idx="290">
                  <c:v>11.669083333333333</c:v>
                </c:pt>
                <c:pt idx="291">
                  <c:v>11.66225</c:v>
                </c:pt>
                <c:pt idx="292">
                  <c:v>11.655416666666667</c:v>
                </c:pt>
                <c:pt idx="293">
                  <c:v>11.648583333333333</c:v>
                </c:pt>
                <c:pt idx="294">
                  <c:v>11.641666666666666</c:v>
                </c:pt>
                <c:pt idx="295">
                  <c:v>11.634833333333333</c:v>
                </c:pt>
                <c:pt idx="296">
                  <c:v>11.628</c:v>
                </c:pt>
                <c:pt idx="297">
                  <c:v>11.621166666666667</c:v>
                </c:pt>
                <c:pt idx="298">
                  <c:v>11.614333333333335</c:v>
                </c:pt>
                <c:pt idx="299">
                  <c:v>11.6075</c:v>
                </c:pt>
                <c:pt idx="300">
                  <c:v>11.600666666666667</c:v>
                </c:pt>
                <c:pt idx="301">
                  <c:v>11.59375</c:v>
                </c:pt>
                <c:pt idx="302">
                  <c:v>11.586916666666667</c:v>
                </c:pt>
                <c:pt idx="303">
                  <c:v>11.580083333333334</c:v>
                </c:pt>
                <c:pt idx="304">
                  <c:v>11.57325</c:v>
                </c:pt>
                <c:pt idx="305">
                  <c:v>11.566416666666667</c:v>
                </c:pt>
                <c:pt idx="306">
                  <c:v>11.559583333333334</c:v>
                </c:pt>
                <c:pt idx="307">
                  <c:v>11.552750000000001</c:v>
                </c:pt>
                <c:pt idx="308">
                  <c:v>11.545833333333334</c:v>
                </c:pt>
                <c:pt idx="309">
                  <c:v>11.539</c:v>
                </c:pt>
                <c:pt idx="310">
                  <c:v>11.532166666666667</c:v>
                </c:pt>
                <c:pt idx="311">
                  <c:v>11.525333333333334</c:v>
                </c:pt>
                <c:pt idx="312">
                  <c:v>11.518500000000001</c:v>
                </c:pt>
                <c:pt idx="313">
                  <c:v>11.511666666666665</c:v>
                </c:pt>
                <c:pt idx="314">
                  <c:v>11.504833333333332</c:v>
                </c:pt>
                <c:pt idx="315">
                  <c:v>11.497916666666667</c:v>
                </c:pt>
                <c:pt idx="316">
                  <c:v>11.491083333333334</c:v>
                </c:pt>
                <c:pt idx="317">
                  <c:v>11.484250000000001</c:v>
                </c:pt>
                <c:pt idx="318">
                  <c:v>11.477416666666668</c:v>
                </c:pt>
                <c:pt idx="319">
                  <c:v>11.470583333333332</c:v>
                </c:pt>
                <c:pt idx="320">
                  <c:v>11.463749999999999</c:v>
                </c:pt>
                <c:pt idx="321">
                  <c:v>11.456833333333334</c:v>
                </c:pt>
                <c:pt idx="322">
                  <c:v>11.450000000000001</c:v>
                </c:pt>
                <c:pt idx="323">
                  <c:v>11.443166666666668</c:v>
                </c:pt>
                <c:pt idx="324">
                  <c:v>11.436333333333332</c:v>
                </c:pt>
                <c:pt idx="325">
                  <c:v>11.429499999999999</c:v>
                </c:pt>
                <c:pt idx="326">
                  <c:v>11.422666666666666</c:v>
                </c:pt>
                <c:pt idx="327">
                  <c:v>11.415833333333333</c:v>
                </c:pt>
                <c:pt idx="328">
                  <c:v>11.408916666666668</c:v>
                </c:pt>
                <c:pt idx="329">
                  <c:v>11.402083333333332</c:v>
                </c:pt>
                <c:pt idx="330">
                  <c:v>11.395249999999999</c:v>
                </c:pt>
                <c:pt idx="331">
                  <c:v>11.388416666666666</c:v>
                </c:pt>
                <c:pt idx="332">
                  <c:v>11.381583333333333</c:v>
                </c:pt>
                <c:pt idx="333">
                  <c:v>11.374750000000001</c:v>
                </c:pt>
                <c:pt idx="334">
                  <c:v>11.367916666666666</c:v>
                </c:pt>
                <c:pt idx="335">
                  <c:v>11.360999999999999</c:v>
                </c:pt>
                <c:pt idx="336">
                  <c:v>11.354166666666666</c:v>
                </c:pt>
                <c:pt idx="337">
                  <c:v>11.347333333333333</c:v>
                </c:pt>
                <c:pt idx="338">
                  <c:v>11.3405</c:v>
                </c:pt>
                <c:pt idx="339">
                  <c:v>11.333666666666666</c:v>
                </c:pt>
                <c:pt idx="340">
                  <c:v>11.326833333333333</c:v>
                </c:pt>
                <c:pt idx="341">
                  <c:v>11.319916666666666</c:v>
                </c:pt>
                <c:pt idx="342">
                  <c:v>11.313083333333333</c:v>
                </c:pt>
                <c:pt idx="343">
                  <c:v>11.30625</c:v>
                </c:pt>
                <c:pt idx="344">
                  <c:v>11.299416666666666</c:v>
                </c:pt>
                <c:pt idx="345">
                  <c:v>11.292583333333333</c:v>
                </c:pt>
                <c:pt idx="346">
                  <c:v>11.28575</c:v>
                </c:pt>
                <c:pt idx="347">
                  <c:v>11.278916666666667</c:v>
                </c:pt>
                <c:pt idx="348">
                  <c:v>11.272</c:v>
                </c:pt>
                <c:pt idx="349">
                  <c:v>11.265166666666666</c:v>
                </c:pt>
                <c:pt idx="350">
                  <c:v>11.258333333333333</c:v>
                </c:pt>
                <c:pt idx="351">
                  <c:v>11.2515</c:v>
                </c:pt>
                <c:pt idx="352">
                  <c:v>11.244666666666667</c:v>
                </c:pt>
                <c:pt idx="353">
                  <c:v>11.237833333333334</c:v>
                </c:pt>
                <c:pt idx="354">
                  <c:v>11.231</c:v>
                </c:pt>
                <c:pt idx="355">
                  <c:v>11.224083333333333</c:v>
                </c:pt>
                <c:pt idx="356">
                  <c:v>11.21725</c:v>
                </c:pt>
                <c:pt idx="357">
                  <c:v>11.210416666666667</c:v>
                </c:pt>
                <c:pt idx="358">
                  <c:v>11.203583333333334</c:v>
                </c:pt>
                <c:pt idx="359">
                  <c:v>11.19675</c:v>
                </c:pt>
                <c:pt idx="360">
                  <c:v>11.189916666666667</c:v>
                </c:pt>
                <c:pt idx="361">
                  <c:v>11.183083333333334</c:v>
                </c:pt>
                <c:pt idx="362">
                  <c:v>11.176166666666667</c:v>
                </c:pt>
                <c:pt idx="363">
                  <c:v>11.169333333333334</c:v>
                </c:pt>
                <c:pt idx="364">
                  <c:v>11.1625</c:v>
                </c:pt>
                <c:pt idx="365">
                  <c:v>11.155666666666667</c:v>
                </c:pt>
                <c:pt idx="366">
                  <c:v>11.148833333333334</c:v>
                </c:pt>
                <c:pt idx="367">
                  <c:v>11.142000000000001</c:v>
                </c:pt>
                <c:pt idx="368">
                  <c:v>11.135083333333334</c:v>
                </c:pt>
                <c:pt idx="369">
                  <c:v>11.12825</c:v>
                </c:pt>
                <c:pt idx="370">
                  <c:v>11.121416666666667</c:v>
                </c:pt>
                <c:pt idx="371">
                  <c:v>11.114583333333334</c:v>
                </c:pt>
                <c:pt idx="372">
                  <c:v>11.107750000000001</c:v>
                </c:pt>
                <c:pt idx="373">
                  <c:v>11.100916666666668</c:v>
                </c:pt>
                <c:pt idx="374">
                  <c:v>11.094083333333332</c:v>
                </c:pt>
                <c:pt idx="375">
                  <c:v>11.087166666666667</c:v>
                </c:pt>
                <c:pt idx="376">
                  <c:v>11.080333333333334</c:v>
                </c:pt>
                <c:pt idx="377">
                  <c:v>11.073500000000001</c:v>
                </c:pt>
                <c:pt idx="378">
                  <c:v>11.066666666666668</c:v>
                </c:pt>
                <c:pt idx="379">
                  <c:v>11.059833333333332</c:v>
                </c:pt>
                <c:pt idx="380">
                  <c:v>11.052999999999999</c:v>
                </c:pt>
                <c:pt idx="381">
                  <c:v>11.046166666666666</c:v>
                </c:pt>
                <c:pt idx="382">
                  <c:v>11.039250000000001</c:v>
                </c:pt>
                <c:pt idx="383">
                  <c:v>11.032416666666668</c:v>
                </c:pt>
                <c:pt idx="384">
                  <c:v>11.025583333333332</c:v>
                </c:pt>
                <c:pt idx="385">
                  <c:v>11.018749999999999</c:v>
                </c:pt>
                <c:pt idx="386">
                  <c:v>11.011916666666666</c:v>
                </c:pt>
                <c:pt idx="387">
                  <c:v>11.005083333333333</c:v>
                </c:pt>
                <c:pt idx="388">
                  <c:v>10.998250000000001</c:v>
                </c:pt>
                <c:pt idx="389">
                  <c:v>10.991333333333332</c:v>
                </c:pt>
                <c:pt idx="390">
                  <c:v>10.984499999999999</c:v>
                </c:pt>
                <c:pt idx="391">
                  <c:v>10.977666666666666</c:v>
                </c:pt>
                <c:pt idx="392">
                  <c:v>10.970833333333333</c:v>
                </c:pt>
                <c:pt idx="393">
                  <c:v>10.964</c:v>
                </c:pt>
                <c:pt idx="394">
                  <c:v>10.957166666666666</c:v>
                </c:pt>
                <c:pt idx="395">
                  <c:v>10.950249999999999</c:v>
                </c:pt>
                <c:pt idx="396">
                  <c:v>10.943416666666666</c:v>
                </c:pt>
                <c:pt idx="397">
                  <c:v>10.936583333333333</c:v>
                </c:pt>
                <c:pt idx="398">
                  <c:v>10.92975</c:v>
                </c:pt>
                <c:pt idx="399">
                  <c:v>10.922916666666666</c:v>
                </c:pt>
                <c:pt idx="400">
                  <c:v>10.916083333333333</c:v>
                </c:pt>
                <c:pt idx="401">
                  <c:v>10.90925</c:v>
                </c:pt>
                <c:pt idx="402">
                  <c:v>10.902333333333333</c:v>
                </c:pt>
                <c:pt idx="403">
                  <c:v>10.8955</c:v>
                </c:pt>
                <c:pt idx="404">
                  <c:v>10.888666666666666</c:v>
                </c:pt>
                <c:pt idx="405">
                  <c:v>10.881833333333333</c:v>
                </c:pt>
                <c:pt idx="406">
                  <c:v>10.875</c:v>
                </c:pt>
                <c:pt idx="407">
                  <c:v>10.868166666666667</c:v>
                </c:pt>
                <c:pt idx="408">
                  <c:v>10.861333333333334</c:v>
                </c:pt>
                <c:pt idx="409">
                  <c:v>10.854416666666665</c:v>
                </c:pt>
                <c:pt idx="410">
                  <c:v>10.847583333333333</c:v>
                </c:pt>
                <c:pt idx="411">
                  <c:v>10.84075</c:v>
                </c:pt>
                <c:pt idx="412">
                  <c:v>10.833916666666667</c:v>
                </c:pt>
                <c:pt idx="413">
                  <c:v>10.827083333333334</c:v>
                </c:pt>
                <c:pt idx="414">
                  <c:v>10.82025</c:v>
                </c:pt>
                <c:pt idx="415">
                  <c:v>10.813416666666667</c:v>
                </c:pt>
                <c:pt idx="416">
                  <c:v>10.8065</c:v>
                </c:pt>
                <c:pt idx="417">
                  <c:v>10.799666666666667</c:v>
                </c:pt>
                <c:pt idx="418">
                  <c:v>10.792833333333334</c:v>
                </c:pt>
                <c:pt idx="419">
                  <c:v>10.786</c:v>
                </c:pt>
                <c:pt idx="420">
                  <c:v>10.779166666666667</c:v>
                </c:pt>
                <c:pt idx="421">
                  <c:v>10.772333333333334</c:v>
                </c:pt>
                <c:pt idx="422">
                  <c:v>10.765416666666667</c:v>
                </c:pt>
                <c:pt idx="423">
                  <c:v>10.758583333333334</c:v>
                </c:pt>
                <c:pt idx="424">
                  <c:v>10.751749999999999</c:v>
                </c:pt>
                <c:pt idx="425">
                  <c:v>10.744916666666667</c:v>
                </c:pt>
                <c:pt idx="426">
                  <c:v>10.738083333333334</c:v>
                </c:pt>
                <c:pt idx="427">
                  <c:v>10.731250000000001</c:v>
                </c:pt>
                <c:pt idx="428">
                  <c:v>10.724416666666668</c:v>
                </c:pt>
                <c:pt idx="429">
                  <c:v>10.717500000000001</c:v>
                </c:pt>
                <c:pt idx="430">
                  <c:v>10.710666666666667</c:v>
                </c:pt>
                <c:pt idx="431">
                  <c:v>10.703833333333334</c:v>
                </c:pt>
                <c:pt idx="432">
                  <c:v>10.697000000000001</c:v>
                </c:pt>
                <c:pt idx="433">
                  <c:v>10.690166666666668</c:v>
                </c:pt>
                <c:pt idx="434">
                  <c:v>10.683333333333332</c:v>
                </c:pt>
                <c:pt idx="435">
                  <c:v>10.676499999999999</c:v>
                </c:pt>
                <c:pt idx="436">
                  <c:v>10.669583333333334</c:v>
                </c:pt>
                <c:pt idx="437">
                  <c:v>10.662750000000001</c:v>
                </c:pt>
                <c:pt idx="438">
                  <c:v>10.655916666666666</c:v>
                </c:pt>
                <c:pt idx="439">
                  <c:v>10.649083333333333</c:v>
                </c:pt>
                <c:pt idx="440">
                  <c:v>10.642249999999999</c:v>
                </c:pt>
                <c:pt idx="441">
                  <c:v>10.635416666666666</c:v>
                </c:pt>
                <c:pt idx="442">
                  <c:v>10.628583333333333</c:v>
                </c:pt>
                <c:pt idx="443">
                  <c:v>10.621666666666666</c:v>
                </c:pt>
                <c:pt idx="444">
                  <c:v>10.614833333333333</c:v>
                </c:pt>
                <c:pt idx="445">
                  <c:v>10.608000000000001</c:v>
                </c:pt>
                <c:pt idx="446">
                  <c:v>10.601166666666666</c:v>
                </c:pt>
                <c:pt idx="447">
                  <c:v>10.594333333333333</c:v>
                </c:pt>
                <c:pt idx="448">
                  <c:v>10.5875</c:v>
                </c:pt>
                <c:pt idx="449">
                  <c:v>10.580583333333333</c:v>
                </c:pt>
                <c:pt idx="450">
                  <c:v>10.57375</c:v>
                </c:pt>
                <c:pt idx="451">
                  <c:v>10.566916666666666</c:v>
                </c:pt>
                <c:pt idx="452">
                  <c:v>10.560083333333333</c:v>
                </c:pt>
                <c:pt idx="453">
                  <c:v>10.55325</c:v>
                </c:pt>
                <c:pt idx="454">
                  <c:v>10.546416666666667</c:v>
                </c:pt>
                <c:pt idx="455">
                  <c:v>10.539583333333333</c:v>
                </c:pt>
                <c:pt idx="456">
                  <c:v>10.532666666666666</c:v>
                </c:pt>
                <c:pt idx="457">
                  <c:v>10.525833333333333</c:v>
                </c:pt>
                <c:pt idx="458">
                  <c:v>10.519</c:v>
                </c:pt>
                <c:pt idx="459">
                  <c:v>10.512166666666667</c:v>
                </c:pt>
                <c:pt idx="460">
                  <c:v>10.505333333333333</c:v>
                </c:pt>
                <c:pt idx="461">
                  <c:v>10.4985</c:v>
                </c:pt>
                <c:pt idx="462">
                  <c:v>10.491666666666667</c:v>
                </c:pt>
                <c:pt idx="463">
                  <c:v>10.48475</c:v>
                </c:pt>
                <c:pt idx="464">
                  <c:v>10.477916666666667</c:v>
                </c:pt>
                <c:pt idx="465">
                  <c:v>10.471083333333334</c:v>
                </c:pt>
                <c:pt idx="466">
                  <c:v>10.46425</c:v>
                </c:pt>
                <c:pt idx="467">
                  <c:v>10.457416666666667</c:v>
                </c:pt>
                <c:pt idx="468">
                  <c:v>10.450583333333332</c:v>
                </c:pt>
                <c:pt idx="469">
                  <c:v>10.443666666666667</c:v>
                </c:pt>
                <c:pt idx="470">
                  <c:v>10.436833333333334</c:v>
                </c:pt>
                <c:pt idx="471">
                  <c:v>10.43</c:v>
                </c:pt>
                <c:pt idx="472">
                  <c:v>10.423166666666667</c:v>
                </c:pt>
                <c:pt idx="473">
                  <c:v>10.416333333333332</c:v>
                </c:pt>
                <c:pt idx="474">
                  <c:v>10.4095</c:v>
                </c:pt>
                <c:pt idx="475">
                  <c:v>10.402666666666667</c:v>
                </c:pt>
                <c:pt idx="476">
                  <c:v>10.39575</c:v>
                </c:pt>
                <c:pt idx="477">
                  <c:v>10.388916666666667</c:v>
                </c:pt>
                <c:pt idx="478">
                  <c:v>10.382083333333332</c:v>
                </c:pt>
                <c:pt idx="479">
                  <c:v>10.375249999999999</c:v>
                </c:pt>
                <c:pt idx="480">
                  <c:v>10.368416666666667</c:v>
                </c:pt>
                <c:pt idx="481">
                  <c:v>10.361583333333334</c:v>
                </c:pt>
                <c:pt idx="482">
                  <c:v>10.354750000000001</c:v>
                </c:pt>
                <c:pt idx="483">
                  <c:v>10.347833333333334</c:v>
                </c:pt>
                <c:pt idx="484">
                  <c:v>10.340999999999999</c:v>
                </c:pt>
                <c:pt idx="485">
                  <c:v>10.334166666666667</c:v>
                </c:pt>
                <c:pt idx="486">
                  <c:v>10.327333333333334</c:v>
                </c:pt>
                <c:pt idx="487">
                  <c:v>10.320500000000001</c:v>
                </c:pt>
                <c:pt idx="488">
                  <c:v>10.313666666666666</c:v>
                </c:pt>
                <c:pt idx="489">
                  <c:v>10.306833333333334</c:v>
                </c:pt>
                <c:pt idx="490">
                  <c:v>10.299916666666666</c:v>
                </c:pt>
                <c:pt idx="491">
                  <c:v>10.293083333333334</c:v>
                </c:pt>
                <c:pt idx="492">
                  <c:v>10.286250000000001</c:v>
                </c:pt>
                <c:pt idx="493">
                  <c:v>10.279416666666666</c:v>
                </c:pt>
                <c:pt idx="494">
                  <c:v>10.272583333333333</c:v>
                </c:pt>
                <c:pt idx="495">
                  <c:v>10.265749999999999</c:v>
                </c:pt>
                <c:pt idx="496">
                  <c:v>10.258833333333333</c:v>
                </c:pt>
                <c:pt idx="497">
                  <c:v>10.252000000000001</c:v>
                </c:pt>
                <c:pt idx="498">
                  <c:v>10.245166666666666</c:v>
                </c:pt>
                <c:pt idx="499">
                  <c:v>10.238333333333333</c:v>
                </c:pt>
                <c:pt idx="500">
                  <c:v>10.2315</c:v>
                </c:pt>
                <c:pt idx="501">
                  <c:v>10.224666666666666</c:v>
                </c:pt>
                <c:pt idx="502">
                  <c:v>10.217833333333333</c:v>
                </c:pt>
                <c:pt idx="503">
                  <c:v>10.210916666666668</c:v>
                </c:pt>
                <c:pt idx="504">
                  <c:v>10.204083333333333</c:v>
                </c:pt>
                <c:pt idx="505">
                  <c:v>10.19725</c:v>
                </c:pt>
                <c:pt idx="506">
                  <c:v>10.190416666666666</c:v>
                </c:pt>
                <c:pt idx="507">
                  <c:v>10.183583333333333</c:v>
                </c:pt>
                <c:pt idx="508">
                  <c:v>10.17675</c:v>
                </c:pt>
                <c:pt idx="509">
                  <c:v>10.169916666666667</c:v>
                </c:pt>
                <c:pt idx="510">
                  <c:v>10.163</c:v>
                </c:pt>
                <c:pt idx="511">
                  <c:v>10.156166666666666</c:v>
                </c:pt>
                <c:pt idx="512">
                  <c:v>10.149333333333333</c:v>
                </c:pt>
                <c:pt idx="513">
                  <c:v>10.1425</c:v>
                </c:pt>
                <c:pt idx="514">
                  <c:v>10.135666666666667</c:v>
                </c:pt>
                <c:pt idx="515">
                  <c:v>10.128833333333334</c:v>
                </c:pt>
                <c:pt idx="516">
                  <c:v>10.122</c:v>
                </c:pt>
                <c:pt idx="517">
                  <c:v>10.115083333333333</c:v>
                </c:pt>
                <c:pt idx="518">
                  <c:v>10.10825</c:v>
                </c:pt>
                <c:pt idx="519">
                  <c:v>10.101416666666667</c:v>
                </c:pt>
                <c:pt idx="520">
                  <c:v>10.094583333333334</c:v>
                </c:pt>
                <c:pt idx="521">
                  <c:v>10.08775</c:v>
                </c:pt>
                <c:pt idx="522">
                  <c:v>10.080916666666667</c:v>
                </c:pt>
                <c:pt idx="523">
                  <c:v>10.074</c:v>
                </c:pt>
                <c:pt idx="524">
                  <c:v>10.067166666666667</c:v>
                </c:pt>
                <c:pt idx="525">
                  <c:v>10.060333333333334</c:v>
                </c:pt>
                <c:pt idx="526">
                  <c:v>10.0535</c:v>
                </c:pt>
                <c:pt idx="527">
                  <c:v>10.046666666666667</c:v>
                </c:pt>
                <c:pt idx="528">
                  <c:v>10.039833333333332</c:v>
                </c:pt>
                <c:pt idx="529">
                  <c:v>10.032999999999999</c:v>
                </c:pt>
                <c:pt idx="530">
                  <c:v>10.026083333333334</c:v>
                </c:pt>
                <c:pt idx="531">
                  <c:v>10.01925</c:v>
                </c:pt>
                <c:pt idx="532">
                  <c:v>10.012416666666667</c:v>
                </c:pt>
                <c:pt idx="533">
                  <c:v>10.005583333333332</c:v>
                </c:pt>
                <c:pt idx="534">
                  <c:v>9.9987499999999994</c:v>
                </c:pt>
                <c:pt idx="535">
                  <c:v>9.9919166666666666</c:v>
                </c:pt>
                <c:pt idx="536">
                  <c:v>9.9850833333333338</c:v>
                </c:pt>
                <c:pt idx="537">
                  <c:v>9.9781666666666666</c:v>
                </c:pt>
                <c:pt idx="538">
                  <c:v>9.9713333333333338</c:v>
                </c:pt>
                <c:pt idx="539">
                  <c:v>9.9644999999999992</c:v>
                </c:pt>
                <c:pt idx="540">
                  <c:v>9.9576666666666664</c:v>
                </c:pt>
                <c:pt idx="541">
                  <c:v>9.9508333333333336</c:v>
                </c:pt>
                <c:pt idx="542">
                  <c:v>9.9440000000000008</c:v>
                </c:pt>
                <c:pt idx="543">
                  <c:v>9.9371666666666663</c:v>
                </c:pt>
                <c:pt idx="544">
                  <c:v>9.9302499999999991</c:v>
                </c:pt>
                <c:pt idx="545">
                  <c:v>9.9234166666666663</c:v>
                </c:pt>
                <c:pt idx="546">
                  <c:v>9.9165833333333335</c:v>
                </c:pt>
                <c:pt idx="547">
                  <c:v>9.9097500000000007</c:v>
                </c:pt>
                <c:pt idx="548">
                  <c:v>9.9029166666666661</c:v>
                </c:pt>
                <c:pt idx="549">
                  <c:v>9.8960833333333333</c:v>
                </c:pt>
                <c:pt idx="550">
                  <c:v>9.8891666666666662</c:v>
                </c:pt>
                <c:pt idx="551">
                  <c:v>9.8823333333333334</c:v>
                </c:pt>
                <c:pt idx="552">
                  <c:v>9.8755000000000006</c:v>
                </c:pt>
                <c:pt idx="553">
                  <c:v>9.8686666666666678</c:v>
                </c:pt>
                <c:pt idx="554">
                  <c:v>9.8618333333333332</c:v>
                </c:pt>
                <c:pt idx="555">
                  <c:v>9.8550000000000004</c:v>
                </c:pt>
                <c:pt idx="556">
                  <c:v>9.8481666666666658</c:v>
                </c:pt>
                <c:pt idx="557">
                  <c:v>9.8412500000000005</c:v>
                </c:pt>
                <c:pt idx="558">
                  <c:v>9.8344166666666677</c:v>
                </c:pt>
                <c:pt idx="559">
                  <c:v>9.8275833333333331</c:v>
                </c:pt>
                <c:pt idx="560">
                  <c:v>9.8207500000000003</c:v>
                </c:pt>
                <c:pt idx="561">
                  <c:v>9.8139166666666657</c:v>
                </c:pt>
                <c:pt idx="562">
                  <c:v>9.8070833333333329</c:v>
                </c:pt>
                <c:pt idx="563">
                  <c:v>9.8002500000000001</c:v>
                </c:pt>
                <c:pt idx="564">
                  <c:v>9.793333333333333</c:v>
                </c:pt>
                <c:pt idx="565">
                  <c:v>9.7865000000000002</c:v>
                </c:pt>
                <c:pt idx="566">
                  <c:v>9.7796666666666656</c:v>
                </c:pt>
                <c:pt idx="567">
                  <c:v>9.7728333333333328</c:v>
                </c:pt>
                <c:pt idx="568">
                  <c:v>9.766</c:v>
                </c:pt>
                <c:pt idx="569">
                  <c:v>9.7591666666666672</c:v>
                </c:pt>
                <c:pt idx="570">
                  <c:v>9.7522500000000001</c:v>
                </c:pt>
                <c:pt idx="571">
                  <c:v>9.7454166666666655</c:v>
                </c:pt>
                <c:pt idx="572">
                  <c:v>9.7385833333333327</c:v>
                </c:pt>
                <c:pt idx="573">
                  <c:v>9.7317499999999999</c:v>
                </c:pt>
                <c:pt idx="574">
                  <c:v>9.7249166666666671</c:v>
                </c:pt>
                <c:pt idx="575">
                  <c:v>9.7180833333333343</c:v>
                </c:pt>
                <c:pt idx="576">
                  <c:v>9.7112499999999997</c:v>
                </c:pt>
                <c:pt idx="577">
                  <c:v>9.7043333333333326</c:v>
                </c:pt>
                <c:pt idx="578">
                  <c:v>9.6974999999999998</c:v>
                </c:pt>
                <c:pt idx="579">
                  <c:v>9.690666666666667</c:v>
                </c:pt>
                <c:pt idx="580">
                  <c:v>9.6838333333333342</c:v>
                </c:pt>
                <c:pt idx="581">
                  <c:v>9.6769999999999996</c:v>
                </c:pt>
                <c:pt idx="582">
                  <c:v>9.6701666666666668</c:v>
                </c:pt>
                <c:pt idx="583">
                  <c:v>9.6633333333333322</c:v>
                </c:pt>
                <c:pt idx="584">
                  <c:v>9.6564166666666669</c:v>
                </c:pt>
                <c:pt idx="585">
                  <c:v>9.6495833333333341</c:v>
                </c:pt>
                <c:pt idx="586">
                  <c:v>9.6427499999999995</c:v>
                </c:pt>
                <c:pt idx="587">
                  <c:v>9.6359166666666667</c:v>
                </c:pt>
                <c:pt idx="588">
                  <c:v>9.6290833333333339</c:v>
                </c:pt>
                <c:pt idx="589">
                  <c:v>9.6222499999999993</c:v>
                </c:pt>
                <c:pt idx="590">
                  <c:v>9.6154166666666665</c:v>
                </c:pt>
                <c:pt idx="591">
                  <c:v>9.6085000000000012</c:v>
                </c:pt>
                <c:pt idx="592">
                  <c:v>9.6016666666666666</c:v>
                </c:pt>
                <c:pt idx="593">
                  <c:v>9.5948333333333338</c:v>
                </c:pt>
                <c:pt idx="594">
                  <c:v>9.5879999999999992</c:v>
                </c:pt>
                <c:pt idx="595">
                  <c:v>9.5811666666666664</c:v>
                </c:pt>
                <c:pt idx="596">
                  <c:v>9.5743333333333336</c:v>
                </c:pt>
                <c:pt idx="597">
                  <c:v>9.5674166666666665</c:v>
                </c:pt>
                <c:pt idx="598">
                  <c:v>9.5605833333333337</c:v>
                </c:pt>
                <c:pt idx="599">
                  <c:v>9.5537499999999991</c:v>
                </c:pt>
                <c:pt idx="600">
                  <c:v>9.5469166666666663</c:v>
                </c:pt>
                <c:pt idx="601">
                  <c:v>9.5400833333333335</c:v>
                </c:pt>
                <c:pt idx="602">
                  <c:v>9.5332500000000007</c:v>
                </c:pt>
                <c:pt idx="603">
                  <c:v>9.5264166666666661</c:v>
                </c:pt>
                <c:pt idx="604">
                  <c:v>9.519499999999999</c:v>
                </c:pt>
                <c:pt idx="605">
                  <c:v>9.5126666666666662</c:v>
                </c:pt>
                <c:pt idx="606">
                  <c:v>9.5058333333333334</c:v>
                </c:pt>
                <c:pt idx="607">
                  <c:v>9.4990000000000006</c:v>
                </c:pt>
                <c:pt idx="608">
                  <c:v>9.4921666666666678</c:v>
                </c:pt>
                <c:pt idx="609">
                  <c:v>9.4853333333333332</c:v>
                </c:pt>
                <c:pt idx="610">
                  <c:v>9.4785000000000004</c:v>
                </c:pt>
                <c:pt idx="611">
                  <c:v>9.4715833333333332</c:v>
                </c:pt>
                <c:pt idx="612">
                  <c:v>9.4647500000000004</c:v>
                </c:pt>
                <c:pt idx="613">
                  <c:v>9.4579166666666676</c:v>
                </c:pt>
                <c:pt idx="614">
                  <c:v>9.4510833333333331</c:v>
                </c:pt>
                <c:pt idx="615">
                  <c:v>9.4442500000000003</c:v>
                </c:pt>
                <c:pt idx="616">
                  <c:v>9.4374166666666657</c:v>
                </c:pt>
                <c:pt idx="617">
                  <c:v>9.4305833333333329</c:v>
                </c:pt>
                <c:pt idx="618">
                  <c:v>9.4236666666666675</c:v>
                </c:pt>
                <c:pt idx="619">
                  <c:v>9.4168333333333329</c:v>
                </c:pt>
                <c:pt idx="620">
                  <c:v>9.41</c:v>
                </c:pt>
                <c:pt idx="621">
                  <c:v>9.4031666666666656</c:v>
                </c:pt>
                <c:pt idx="622">
                  <c:v>9.3963333333333328</c:v>
                </c:pt>
                <c:pt idx="623">
                  <c:v>9.3895</c:v>
                </c:pt>
                <c:pt idx="624">
                  <c:v>9.3825833333333328</c:v>
                </c:pt>
                <c:pt idx="625">
                  <c:v>9.37575</c:v>
                </c:pt>
                <c:pt idx="626">
                  <c:v>9.3689166666666672</c:v>
                </c:pt>
                <c:pt idx="627">
                  <c:v>9.3620833333333326</c:v>
                </c:pt>
                <c:pt idx="628">
                  <c:v>9.3552499999999998</c:v>
                </c:pt>
                <c:pt idx="629">
                  <c:v>9.348416666666667</c:v>
                </c:pt>
                <c:pt idx="630">
                  <c:v>9.3415833333333342</c:v>
                </c:pt>
                <c:pt idx="631">
                  <c:v>9.3346666666666671</c:v>
                </c:pt>
                <c:pt idx="632">
                  <c:v>9.3278333333333325</c:v>
                </c:pt>
                <c:pt idx="633">
                  <c:v>9.3209999999999997</c:v>
                </c:pt>
                <c:pt idx="634">
                  <c:v>9.3141666666666669</c:v>
                </c:pt>
                <c:pt idx="635">
                  <c:v>9.3073333333333341</c:v>
                </c:pt>
                <c:pt idx="636">
                  <c:v>9.3004999999999995</c:v>
                </c:pt>
                <c:pt idx="637">
                  <c:v>9.2936666666666667</c:v>
                </c:pt>
                <c:pt idx="638">
                  <c:v>9.2867499999999996</c:v>
                </c:pt>
                <c:pt idx="639">
                  <c:v>9.2799166666666668</c:v>
                </c:pt>
                <c:pt idx="640">
                  <c:v>9.273083333333334</c:v>
                </c:pt>
                <c:pt idx="641">
                  <c:v>9.2662499999999994</c:v>
                </c:pt>
                <c:pt idx="642">
                  <c:v>9.2594166666666666</c:v>
                </c:pt>
                <c:pt idx="643">
                  <c:v>9.2525833333333338</c:v>
                </c:pt>
                <c:pt idx="644">
                  <c:v>9.2457499999999992</c:v>
                </c:pt>
                <c:pt idx="645">
                  <c:v>9.2388333333333339</c:v>
                </c:pt>
                <c:pt idx="646">
                  <c:v>9.2320000000000011</c:v>
                </c:pt>
                <c:pt idx="647">
                  <c:v>9.2251666666666665</c:v>
                </c:pt>
                <c:pt idx="648">
                  <c:v>9.2183333333333337</c:v>
                </c:pt>
                <c:pt idx="649">
                  <c:v>9.2114999999999991</c:v>
                </c:pt>
                <c:pt idx="650">
                  <c:v>9.2046666666666663</c:v>
                </c:pt>
                <c:pt idx="651">
                  <c:v>9.197750000000001</c:v>
                </c:pt>
                <c:pt idx="652">
                  <c:v>9.1909166666666664</c:v>
                </c:pt>
                <c:pt idx="653">
                  <c:v>9.1840833333333336</c:v>
                </c:pt>
                <c:pt idx="654">
                  <c:v>9.177249999999999</c:v>
                </c:pt>
                <c:pt idx="655">
                  <c:v>9.1704166666666662</c:v>
                </c:pt>
                <c:pt idx="656">
                  <c:v>9.1635833333333334</c:v>
                </c:pt>
                <c:pt idx="657">
                  <c:v>9.1567500000000006</c:v>
                </c:pt>
                <c:pt idx="658">
                  <c:v>9.1498333333333335</c:v>
                </c:pt>
                <c:pt idx="659">
                  <c:v>9.1429999999999989</c:v>
                </c:pt>
                <c:pt idx="660">
                  <c:v>9.1361666666666661</c:v>
                </c:pt>
                <c:pt idx="661">
                  <c:v>9.1293333333333333</c:v>
                </c:pt>
                <c:pt idx="662">
                  <c:v>9.1225000000000005</c:v>
                </c:pt>
                <c:pt idx="663">
                  <c:v>9.1156666666666677</c:v>
                </c:pt>
                <c:pt idx="664">
                  <c:v>9.1088333333333331</c:v>
                </c:pt>
                <c:pt idx="665">
                  <c:v>9.101916666666666</c:v>
                </c:pt>
                <c:pt idx="666">
                  <c:v>9.0950833333333332</c:v>
                </c:pt>
                <c:pt idx="667">
                  <c:v>9.0882500000000004</c:v>
                </c:pt>
                <c:pt idx="668">
                  <c:v>9.0814166666666676</c:v>
                </c:pt>
                <c:pt idx="669">
                  <c:v>9.074583333333333</c:v>
                </c:pt>
                <c:pt idx="670">
                  <c:v>9.0677500000000002</c:v>
                </c:pt>
                <c:pt idx="671">
                  <c:v>9.0608333333333331</c:v>
                </c:pt>
                <c:pt idx="672">
                  <c:v>9.0540000000000003</c:v>
                </c:pt>
                <c:pt idx="673">
                  <c:v>9.0471666666666675</c:v>
                </c:pt>
                <c:pt idx="674">
                  <c:v>9.0403333333333329</c:v>
                </c:pt>
                <c:pt idx="675">
                  <c:v>9.0335000000000001</c:v>
                </c:pt>
                <c:pt idx="676">
                  <c:v>9.0266666666666655</c:v>
                </c:pt>
                <c:pt idx="677">
                  <c:v>9.0198333333333327</c:v>
                </c:pt>
                <c:pt idx="678">
                  <c:v>9.0129166666666674</c:v>
                </c:pt>
                <c:pt idx="679">
                  <c:v>9.0060833333333328</c:v>
                </c:pt>
                <c:pt idx="680">
                  <c:v>8.99925</c:v>
                </c:pt>
                <c:pt idx="681">
                  <c:v>8.9924166666666672</c:v>
                </c:pt>
                <c:pt idx="682">
                  <c:v>8.9855833333333326</c:v>
                </c:pt>
                <c:pt idx="683">
                  <c:v>8.9787499999999998</c:v>
                </c:pt>
                <c:pt idx="684">
                  <c:v>8.971916666666667</c:v>
                </c:pt>
                <c:pt idx="685">
                  <c:v>8.9649999999999999</c:v>
                </c:pt>
                <c:pt idx="686">
                  <c:v>8.9581666666666671</c:v>
                </c:pt>
                <c:pt idx="687">
                  <c:v>8.9513333333333325</c:v>
                </c:pt>
                <c:pt idx="688">
                  <c:v>8.9444999999999997</c:v>
                </c:pt>
                <c:pt idx="689">
                  <c:v>8.9376666666666669</c:v>
                </c:pt>
                <c:pt idx="690">
                  <c:v>8.9308333333333341</c:v>
                </c:pt>
                <c:pt idx="691">
                  <c:v>8.9239999999999995</c:v>
                </c:pt>
                <c:pt idx="692">
                  <c:v>8.9170833333333324</c:v>
                </c:pt>
                <c:pt idx="693">
                  <c:v>8.9102499999999996</c:v>
                </c:pt>
                <c:pt idx="694">
                  <c:v>8.9034166666666668</c:v>
                </c:pt>
                <c:pt idx="695">
                  <c:v>8.896583333333334</c:v>
                </c:pt>
                <c:pt idx="696">
                  <c:v>8.8897500000000012</c:v>
                </c:pt>
                <c:pt idx="697">
                  <c:v>8.8829166666666666</c:v>
                </c:pt>
                <c:pt idx="698">
                  <c:v>8.8759999999999994</c:v>
                </c:pt>
                <c:pt idx="699">
                  <c:v>8.8691666666666666</c:v>
                </c:pt>
                <c:pt idx="700">
                  <c:v>8.8623333333333338</c:v>
                </c:pt>
                <c:pt idx="701">
                  <c:v>8.855500000000001</c:v>
                </c:pt>
                <c:pt idx="702">
                  <c:v>8.8486666666666665</c:v>
                </c:pt>
                <c:pt idx="703">
                  <c:v>8.8418333333333337</c:v>
                </c:pt>
                <c:pt idx="704">
                  <c:v>8.8349999999999991</c:v>
                </c:pt>
                <c:pt idx="705">
                  <c:v>8.8280833333333337</c:v>
                </c:pt>
                <c:pt idx="706">
                  <c:v>8.8212500000000009</c:v>
                </c:pt>
                <c:pt idx="707">
                  <c:v>8.8144166666666663</c:v>
                </c:pt>
                <c:pt idx="708">
                  <c:v>8.8075833333333335</c:v>
                </c:pt>
                <c:pt idx="709">
                  <c:v>8.800749999999999</c:v>
                </c:pt>
                <c:pt idx="710">
                  <c:v>8.7939166666666662</c:v>
                </c:pt>
                <c:pt idx="711">
                  <c:v>8.7870833333333334</c:v>
                </c:pt>
                <c:pt idx="712">
                  <c:v>8.7801666666666662</c:v>
                </c:pt>
                <c:pt idx="713">
                  <c:v>8.7733333333333334</c:v>
                </c:pt>
                <c:pt idx="714">
                  <c:v>8.7664999999999988</c:v>
                </c:pt>
                <c:pt idx="715">
                  <c:v>8.759666666666666</c:v>
                </c:pt>
                <c:pt idx="716">
                  <c:v>8.7528333333333332</c:v>
                </c:pt>
                <c:pt idx="717">
                  <c:v>8.7460000000000004</c:v>
                </c:pt>
                <c:pt idx="718">
                  <c:v>8.7391666666666676</c:v>
                </c:pt>
                <c:pt idx="719">
                  <c:v>8.7322500000000005</c:v>
                </c:pt>
                <c:pt idx="720">
                  <c:v>8.7254166666666659</c:v>
                </c:pt>
                <c:pt idx="721">
                  <c:v>8.7185833333333331</c:v>
                </c:pt>
                <c:pt idx="722">
                  <c:v>8.7117500000000003</c:v>
                </c:pt>
                <c:pt idx="723">
                  <c:v>8.7049166666666675</c:v>
                </c:pt>
                <c:pt idx="724">
                  <c:v>8.6980833333333329</c:v>
                </c:pt>
                <c:pt idx="725">
                  <c:v>8.6911666666666658</c:v>
                </c:pt>
                <c:pt idx="726">
                  <c:v>8.684333333333333</c:v>
                </c:pt>
                <c:pt idx="727">
                  <c:v>8.6775000000000002</c:v>
                </c:pt>
                <c:pt idx="728">
                  <c:v>8.6706666666666674</c:v>
                </c:pt>
                <c:pt idx="729">
                  <c:v>8.6638333333333328</c:v>
                </c:pt>
                <c:pt idx="730">
                  <c:v>8.657</c:v>
                </c:pt>
                <c:pt idx="731">
                  <c:v>8.6501666666666672</c:v>
                </c:pt>
                <c:pt idx="732">
                  <c:v>8.6432500000000001</c:v>
                </c:pt>
                <c:pt idx="733">
                  <c:v>8.6364166666666673</c:v>
                </c:pt>
                <c:pt idx="734">
                  <c:v>8.6295833333333345</c:v>
                </c:pt>
                <c:pt idx="735">
                  <c:v>8.6227499999999999</c:v>
                </c:pt>
                <c:pt idx="736">
                  <c:v>8.6159166666666671</c:v>
                </c:pt>
                <c:pt idx="737">
                  <c:v>8.6090833333333325</c:v>
                </c:pt>
                <c:pt idx="738">
                  <c:v>8.6022499999999997</c:v>
                </c:pt>
                <c:pt idx="739">
                  <c:v>8.5953333333333344</c:v>
                </c:pt>
                <c:pt idx="740">
                  <c:v>8.5884999999999998</c:v>
                </c:pt>
                <c:pt idx="741">
                  <c:v>8.581666666666667</c:v>
                </c:pt>
                <c:pt idx="742">
                  <c:v>8.5748333333333324</c:v>
                </c:pt>
                <c:pt idx="743">
                  <c:v>8.5679999999999996</c:v>
                </c:pt>
                <c:pt idx="744">
                  <c:v>8.5611666666666668</c:v>
                </c:pt>
                <c:pt idx="745">
                  <c:v>8.554333333333334</c:v>
                </c:pt>
                <c:pt idx="746">
                  <c:v>8.5474166666666669</c:v>
                </c:pt>
                <c:pt idx="747">
                  <c:v>8.5405833333333323</c:v>
                </c:pt>
                <c:pt idx="748">
                  <c:v>8.5337499999999995</c:v>
                </c:pt>
                <c:pt idx="749">
                  <c:v>8.5269166666666667</c:v>
                </c:pt>
                <c:pt idx="750">
                  <c:v>8.5200833333333339</c:v>
                </c:pt>
                <c:pt idx="751">
                  <c:v>8.5132500000000011</c:v>
                </c:pt>
                <c:pt idx="752">
                  <c:v>8.5063333333333322</c:v>
                </c:pt>
                <c:pt idx="753">
                  <c:v>8.4994999999999994</c:v>
                </c:pt>
                <c:pt idx="754">
                  <c:v>8.4926666666666666</c:v>
                </c:pt>
                <c:pt idx="755">
                  <c:v>8.4858333333333338</c:v>
                </c:pt>
                <c:pt idx="756">
                  <c:v>8.479000000000001</c:v>
                </c:pt>
                <c:pt idx="757">
                  <c:v>8.4721666666666664</c:v>
                </c:pt>
                <c:pt idx="758">
                  <c:v>8.4653333333333336</c:v>
                </c:pt>
                <c:pt idx="759">
                  <c:v>8.4584166666666665</c:v>
                </c:pt>
                <c:pt idx="760">
                  <c:v>8.4515833333333337</c:v>
                </c:pt>
                <c:pt idx="761">
                  <c:v>8.4447500000000009</c:v>
                </c:pt>
                <c:pt idx="762">
                  <c:v>8.4379166666666663</c:v>
                </c:pt>
                <c:pt idx="763">
                  <c:v>8.4310833333333335</c:v>
                </c:pt>
                <c:pt idx="764">
                  <c:v>8.4242499999999989</c:v>
                </c:pt>
                <c:pt idx="765">
                  <c:v>8.4174166666666661</c:v>
                </c:pt>
                <c:pt idx="766">
                  <c:v>8.4105000000000008</c:v>
                </c:pt>
                <c:pt idx="767">
                  <c:v>8.4036666666666662</c:v>
                </c:pt>
                <c:pt idx="768">
                  <c:v>8.3968333333333334</c:v>
                </c:pt>
                <c:pt idx="769">
                  <c:v>8.39</c:v>
                </c:pt>
                <c:pt idx="770">
                  <c:v>8.383166666666666</c:v>
                </c:pt>
                <c:pt idx="771">
                  <c:v>8.3763333333333332</c:v>
                </c:pt>
                <c:pt idx="772">
                  <c:v>8.3694166666666678</c:v>
                </c:pt>
                <c:pt idx="773">
                  <c:v>8.3625833333333333</c:v>
                </c:pt>
                <c:pt idx="774">
                  <c:v>8.3557500000000005</c:v>
                </c:pt>
                <c:pt idx="775">
                  <c:v>8.3489166666666659</c:v>
                </c:pt>
                <c:pt idx="776">
                  <c:v>8.3420833333333331</c:v>
                </c:pt>
                <c:pt idx="777">
                  <c:v>8.3352500000000003</c:v>
                </c:pt>
                <c:pt idx="778">
                  <c:v>8.3284166666666675</c:v>
                </c:pt>
                <c:pt idx="779">
                  <c:v>8.3215000000000003</c:v>
                </c:pt>
                <c:pt idx="780">
                  <c:v>8.3146666666666658</c:v>
                </c:pt>
                <c:pt idx="781">
                  <c:v>8.307833333333333</c:v>
                </c:pt>
                <c:pt idx="782">
                  <c:v>8.3010000000000002</c:v>
                </c:pt>
                <c:pt idx="783">
                  <c:v>8.2941666666666674</c:v>
                </c:pt>
                <c:pt idx="784">
                  <c:v>8.2873333333333328</c:v>
                </c:pt>
                <c:pt idx="785">
                  <c:v>8.2805</c:v>
                </c:pt>
                <c:pt idx="786">
                  <c:v>8.2735833333333328</c:v>
                </c:pt>
                <c:pt idx="787">
                  <c:v>8.26675</c:v>
                </c:pt>
                <c:pt idx="788">
                  <c:v>8.2599166666666672</c:v>
                </c:pt>
                <c:pt idx="789">
                  <c:v>8.2530833333333344</c:v>
                </c:pt>
                <c:pt idx="790">
                  <c:v>8.2462499999999999</c:v>
                </c:pt>
                <c:pt idx="791">
                  <c:v>8.2394166666666671</c:v>
                </c:pt>
                <c:pt idx="792">
                  <c:v>8.2324999999999999</c:v>
                </c:pt>
                <c:pt idx="793">
                  <c:v>8.2256666666666671</c:v>
                </c:pt>
                <c:pt idx="794">
                  <c:v>8.2188333333333343</c:v>
                </c:pt>
                <c:pt idx="795">
                  <c:v>8.2119999999999997</c:v>
                </c:pt>
                <c:pt idx="796">
                  <c:v>8.2051666666666669</c:v>
                </c:pt>
                <c:pt idx="797">
                  <c:v>8.1983333333333324</c:v>
                </c:pt>
                <c:pt idx="798">
                  <c:v>8.1914999999999996</c:v>
                </c:pt>
                <c:pt idx="799">
                  <c:v>8.1845833333333342</c:v>
                </c:pt>
                <c:pt idx="800">
                  <c:v>8.1777499999999996</c:v>
                </c:pt>
                <c:pt idx="801">
                  <c:v>8.1709166666666668</c:v>
                </c:pt>
                <c:pt idx="802">
                  <c:v>8.1640833333333322</c:v>
                </c:pt>
                <c:pt idx="803">
                  <c:v>8.1572499999999994</c:v>
                </c:pt>
                <c:pt idx="804">
                  <c:v>8.1504166666666666</c:v>
                </c:pt>
                <c:pt idx="805">
                  <c:v>8.1435833333333338</c:v>
                </c:pt>
                <c:pt idx="806">
                  <c:v>8.1366666666666667</c:v>
                </c:pt>
                <c:pt idx="807">
                  <c:v>8.1298333333333339</c:v>
                </c:pt>
                <c:pt idx="808">
                  <c:v>8.1229999999999993</c:v>
                </c:pt>
                <c:pt idx="809">
                  <c:v>8.1161666666666665</c:v>
                </c:pt>
                <c:pt idx="810">
                  <c:v>8.1093333333333337</c:v>
                </c:pt>
                <c:pt idx="811">
                  <c:v>8.1025000000000009</c:v>
                </c:pt>
                <c:pt idx="812">
                  <c:v>8.0955833333333338</c:v>
                </c:pt>
                <c:pt idx="813">
                  <c:v>8.0887499999999992</c:v>
                </c:pt>
                <c:pt idx="814">
                  <c:v>8.0819166666666664</c:v>
                </c:pt>
                <c:pt idx="815">
                  <c:v>8.0750833333333336</c:v>
                </c:pt>
                <c:pt idx="816">
                  <c:v>8.0682500000000008</c:v>
                </c:pt>
                <c:pt idx="817">
                  <c:v>8.0614166666666662</c:v>
                </c:pt>
                <c:pt idx="818">
                  <c:v>8.0545833333333334</c:v>
                </c:pt>
                <c:pt idx="819">
                  <c:v>8.0476666666666663</c:v>
                </c:pt>
                <c:pt idx="820">
                  <c:v>8.0408333333333335</c:v>
                </c:pt>
                <c:pt idx="821">
                  <c:v>8.0340000000000007</c:v>
                </c:pt>
                <c:pt idx="822">
                  <c:v>8.0271666666666661</c:v>
                </c:pt>
                <c:pt idx="823">
                  <c:v>8.0203333333333333</c:v>
                </c:pt>
                <c:pt idx="824">
                  <c:v>8.0135000000000005</c:v>
                </c:pt>
                <c:pt idx="825">
                  <c:v>8.0066666666666659</c:v>
                </c:pt>
                <c:pt idx="826">
                  <c:v>7.9997499999999997</c:v>
                </c:pt>
                <c:pt idx="827">
                  <c:v>7.9929166666666669</c:v>
                </c:pt>
                <c:pt idx="828">
                  <c:v>7.9860833333333332</c:v>
                </c:pt>
                <c:pt idx="829">
                  <c:v>7.9792500000000004</c:v>
                </c:pt>
                <c:pt idx="830">
                  <c:v>7.9724166666666667</c:v>
                </c:pt>
                <c:pt idx="831">
                  <c:v>7.9655833333333339</c:v>
                </c:pt>
                <c:pt idx="832">
                  <c:v>7.9587499999999993</c:v>
                </c:pt>
                <c:pt idx="833">
                  <c:v>7.9518333333333331</c:v>
                </c:pt>
                <c:pt idx="834">
                  <c:v>7.9450000000000003</c:v>
                </c:pt>
                <c:pt idx="835">
                  <c:v>7.9381666666666666</c:v>
                </c:pt>
                <c:pt idx="836">
                  <c:v>7.9313333333333338</c:v>
                </c:pt>
                <c:pt idx="837">
                  <c:v>7.9244999999999992</c:v>
                </c:pt>
                <c:pt idx="838">
                  <c:v>7.9176666666666664</c:v>
                </c:pt>
                <c:pt idx="839">
                  <c:v>7.9107500000000002</c:v>
                </c:pt>
                <c:pt idx="840">
                  <c:v>7.9039166666666665</c:v>
                </c:pt>
                <c:pt idx="841">
                  <c:v>7.8970833333333337</c:v>
                </c:pt>
                <c:pt idx="842">
                  <c:v>7.8902500000000009</c:v>
                </c:pt>
                <c:pt idx="843">
                  <c:v>7.8834166666666663</c:v>
                </c:pt>
                <c:pt idx="844">
                  <c:v>7.8765833333333335</c:v>
                </c:pt>
                <c:pt idx="845">
                  <c:v>7.8697499999999998</c:v>
                </c:pt>
                <c:pt idx="846">
                  <c:v>7.8628333333333336</c:v>
                </c:pt>
                <c:pt idx="847">
                  <c:v>7.8560000000000008</c:v>
                </c:pt>
                <c:pt idx="848">
                  <c:v>7.8491666666666662</c:v>
                </c:pt>
                <c:pt idx="849">
                  <c:v>7.8423333333333334</c:v>
                </c:pt>
                <c:pt idx="850">
                  <c:v>7.8354999999999997</c:v>
                </c:pt>
                <c:pt idx="851">
                  <c:v>7.8286666666666669</c:v>
                </c:pt>
                <c:pt idx="852">
                  <c:v>7.8218333333333332</c:v>
                </c:pt>
                <c:pt idx="853">
                  <c:v>7.8149166666666661</c:v>
                </c:pt>
                <c:pt idx="854">
                  <c:v>7.8080833333333333</c:v>
                </c:pt>
                <c:pt idx="855">
                  <c:v>7.8012499999999996</c:v>
                </c:pt>
                <c:pt idx="856">
                  <c:v>7.7944166666666668</c:v>
                </c:pt>
                <c:pt idx="857">
                  <c:v>7.7875833333333331</c:v>
                </c:pt>
                <c:pt idx="858">
                  <c:v>7.7807500000000003</c:v>
                </c:pt>
                <c:pt idx="859">
                  <c:v>7.7739166666666675</c:v>
                </c:pt>
                <c:pt idx="860">
                  <c:v>7.7669999999999995</c:v>
                </c:pt>
                <c:pt idx="861">
                  <c:v>7.7601666666666667</c:v>
                </c:pt>
                <c:pt idx="862">
                  <c:v>7.7533333333333339</c:v>
                </c:pt>
                <c:pt idx="863">
                  <c:v>7.7465000000000002</c:v>
                </c:pt>
                <c:pt idx="864">
                  <c:v>7.7396666666666674</c:v>
                </c:pt>
                <c:pt idx="865">
                  <c:v>7.7328333333333328</c:v>
                </c:pt>
                <c:pt idx="866">
                  <c:v>7.7259166666666665</c:v>
                </c:pt>
                <c:pt idx="867">
                  <c:v>7.7190833333333337</c:v>
                </c:pt>
                <c:pt idx="868">
                  <c:v>7.71225</c:v>
                </c:pt>
                <c:pt idx="869">
                  <c:v>7.7054166666666672</c:v>
                </c:pt>
                <c:pt idx="870">
                  <c:v>7.6985833333333327</c:v>
                </c:pt>
                <c:pt idx="871">
                  <c:v>7.6917499999999999</c:v>
                </c:pt>
                <c:pt idx="872">
                  <c:v>7.6849166666666662</c:v>
                </c:pt>
                <c:pt idx="873">
                  <c:v>7.6779999999999999</c:v>
                </c:pt>
                <c:pt idx="874">
                  <c:v>7.6711666666666671</c:v>
                </c:pt>
                <c:pt idx="875">
                  <c:v>7.6643333333333326</c:v>
                </c:pt>
                <c:pt idx="876">
                  <c:v>7.6574999999999998</c:v>
                </c:pt>
                <c:pt idx="877">
                  <c:v>7.6506666666666669</c:v>
                </c:pt>
                <c:pt idx="878">
                  <c:v>7.6438333333333333</c:v>
                </c:pt>
                <c:pt idx="879">
                  <c:v>7.6370000000000005</c:v>
                </c:pt>
                <c:pt idx="880">
                  <c:v>7.6300833333333342</c:v>
                </c:pt>
                <c:pt idx="881">
                  <c:v>7.6232499999999996</c:v>
                </c:pt>
                <c:pt idx="882">
                  <c:v>7.6164166666666668</c:v>
                </c:pt>
                <c:pt idx="883">
                  <c:v>7.6095833333333331</c:v>
                </c:pt>
                <c:pt idx="884">
                  <c:v>7.6027500000000003</c:v>
                </c:pt>
                <c:pt idx="885">
                  <c:v>7.5959166666666667</c:v>
                </c:pt>
                <c:pt idx="886">
                  <c:v>7.5890833333333338</c:v>
                </c:pt>
                <c:pt idx="887">
                  <c:v>7.5821666666666667</c:v>
                </c:pt>
                <c:pt idx="888">
                  <c:v>7.575333333333333</c:v>
                </c:pt>
                <c:pt idx="889">
                  <c:v>7.5685000000000002</c:v>
                </c:pt>
                <c:pt idx="890">
                  <c:v>7.5616666666666665</c:v>
                </c:pt>
                <c:pt idx="891">
                  <c:v>7.5548333333333337</c:v>
                </c:pt>
                <c:pt idx="892">
                  <c:v>7.5479999999999992</c:v>
                </c:pt>
                <c:pt idx="893">
                  <c:v>7.5410833333333329</c:v>
                </c:pt>
                <c:pt idx="894">
                  <c:v>7.5342500000000001</c:v>
                </c:pt>
                <c:pt idx="895">
                  <c:v>7.5274166666666664</c:v>
                </c:pt>
                <c:pt idx="896">
                  <c:v>7.5205833333333336</c:v>
                </c:pt>
                <c:pt idx="897">
                  <c:v>7.5137500000000008</c:v>
                </c:pt>
                <c:pt idx="898">
                  <c:v>7.5069166666666662</c:v>
                </c:pt>
                <c:pt idx="899">
                  <c:v>7.5000833333333334</c:v>
                </c:pt>
                <c:pt idx="900">
                  <c:v>7.4931666666666672</c:v>
                </c:pt>
                <c:pt idx="901">
                  <c:v>7.4863333333333335</c:v>
                </c:pt>
                <c:pt idx="902">
                  <c:v>7.4795000000000007</c:v>
                </c:pt>
                <c:pt idx="903">
                  <c:v>7.4726666666666661</c:v>
                </c:pt>
                <c:pt idx="904">
                  <c:v>7.4658333333333333</c:v>
                </c:pt>
                <c:pt idx="905">
                  <c:v>7.4589999999999996</c:v>
                </c:pt>
                <c:pt idx="906">
                  <c:v>7.4521666666666668</c:v>
                </c:pt>
                <c:pt idx="907">
                  <c:v>7.4452500000000006</c:v>
                </c:pt>
                <c:pt idx="908">
                  <c:v>7.438416666666666</c:v>
                </c:pt>
                <c:pt idx="909">
                  <c:v>7.4315833333333332</c:v>
                </c:pt>
                <c:pt idx="910">
                  <c:v>7.4247499999999995</c:v>
                </c:pt>
                <c:pt idx="911">
                  <c:v>7.4179166666666667</c:v>
                </c:pt>
                <c:pt idx="912">
                  <c:v>7.4110833333333339</c:v>
                </c:pt>
                <c:pt idx="913">
                  <c:v>7.4041666666666659</c:v>
                </c:pt>
                <c:pt idx="914">
                  <c:v>7.3973333333333331</c:v>
                </c:pt>
                <c:pt idx="915">
                  <c:v>7.3905000000000003</c:v>
                </c:pt>
                <c:pt idx="916">
                  <c:v>7.3836666666666666</c:v>
                </c:pt>
                <c:pt idx="917">
                  <c:v>7.3768333333333338</c:v>
                </c:pt>
                <c:pt idx="918">
                  <c:v>7.37</c:v>
                </c:pt>
                <c:pt idx="919">
                  <c:v>7.3631666666666673</c:v>
                </c:pt>
                <c:pt idx="920">
                  <c:v>7.3562500000000002</c:v>
                </c:pt>
                <c:pt idx="921">
                  <c:v>7.3494166666666665</c:v>
                </c:pt>
                <c:pt idx="922">
                  <c:v>7.3425833333333337</c:v>
                </c:pt>
                <c:pt idx="923">
                  <c:v>7.33575</c:v>
                </c:pt>
                <c:pt idx="924">
                  <c:v>7.3289166666666672</c:v>
                </c:pt>
                <c:pt idx="925">
                  <c:v>7.3220833333333326</c:v>
                </c:pt>
                <c:pt idx="926">
                  <c:v>7.3152499999999998</c:v>
                </c:pt>
                <c:pt idx="927">
                  <c:v>7.3083333333333336</c:v>
                </c:pt>
                <c:pt idx="928">
                  <c:v>7.3014999999999999</c:v>
                </c:pt>
                <c:pt idx="929">
                  <c:v>7.2946666666666671</c:v>
                </c:pt>
                <c:pt idx="930">
                  <c:v>7.2878333333333325</c:v>
                </c:pt>
                <c:pt idx="931">
                  <c:v>7.2809999999999997</c:v>
                </c:pt>
                <c:pt idx="932">
                  <c:v>7.2741666666666669</c:v>
                </c:pt>
                <c:pt idx="933">
                  <c:v>7.2673333333333332</c:v>
                </c:pt>
                <c:pt idx="934">
                  <c:v>7.260416666666667</c:v>
                </c:pt>
                <c:pt idx="935">
                  <c:v>7.2535833333333342</c:v>
                </c:pt>
                <c:pt idx="936">
                  <c:v>7.2467499999999996</c:v>
                </c:pt>
                <c:pt idx="937">
                  <c:v>7.2399166666666668</c:v>
                </c:pt>
                <c:pt idx="938">
                  <c:v>7.2330833333333331</c:v>
                </c:pt>
                <c:pt idx="939">
                  <c:v>7.2262500000000003</c:v>
                </c:pt>
                <c:pt idx="940">
                  <c:v>7.219333333333334</c:v>
                </c:pt>
                <c:pt idx="941">
                  <c:v>7.2124999999999995</c:v>
                </c:pt>
                <c:pt idx="942">
                  <c:v>7.2056666666666667</c:v>
                </c:pt>
                <c:pt idx="943">
                  <c:v>7.198833333333333</c:v>
                </c:pt>
                <c:pt idx="944">
                  <c:v>7.1920000000000002</c:v>
                </c:pt>
                <c:pt idx="945">
                  <c:v>7.1851666666666665</c:v>
                </c:pt>
                <c:pt idx="946">
                  <c:v>7.1783333333333337</c:v>
                </c:pt>
                <c:pt idx="947">
                  <c:v>7.1714166666666666</c:v>
                </c:pt>
                <c:pt idx="948">
                  <c:v>7.1645833333333329</c:v>
                </c:pt>
                <c:pt idx="949">
                  <c:v>7.1577500000000001</c:v>
                </c:pt>
                <c:pt idx="950">
                  <c:v>7.1509166666666673</c:v>
                </c:pt>
                <c:pt idx="951">
                  <c:v>7.1440833333333336</c:v>
                </c:pt>
                <c:pt idx="952">
                  <c:v>7.1372500000000008</c:v>
                </c:pt>
                <c:pt idx="953">
                  <c:v>7.1304166666666662</c:v>
                </c:pt>
                <c:pt idx="954">
                  <c:v>7.1234999999999999</c:v>
                </c:pt>
                <c:pt idx="955">
                  <c:v>7.1166666666666671</c:v>
                </c:pt>
                <c:pt idx="956">
                  <c:v>7.1098333333333334</c:v>
                </c:pt>
                <c:pt idx="957">
                  <c:v>7.1030000000000006</c:v>
                </c:pt>
                <c:pt idx="958">
                  <c:v>7.0961666666666661</c:v>
                </c:pt>
                <c:pt idx="959">
                  <c:v>7.0893333333333333</c:v>
                </c:pt>
                <c:pt idx="960">
                  <c:v>7.0824999999999996</c:v>
                </c:pt>
                <c:pt idx="961">
                  <c:v>7.0755833333333333</c:v>
                </c:pt>
                <c:pt idx="962">
                  <c:v>7.0687500000000005</c:v>
                </c:pt>
                <c:pt idx="963">
                  <c:v>7.061916666666666</c:v>
                </c:pt>
                <c:pt idx="964">
                  <c:v>7.0550833333333332</c:v>
                </c:pt>
                <c:pt idx="965">
                  <c:v>7.0482499999999995</c:v>
                </c:pt>
                <c:pt idx="966">
                  <c:v>7.0414166666666667</c:v>
                </c:pt>
                <c:pt idx="967">
                  <c:v>7.0345000000000004</c:v>
                </c:pt>
                <c:pt idx="968">
                  <c:v>7.0276666666666658</c:v>
                </c:pt>
                <c:pt idx="969">
                  <c:v>7.020833333333333</c:v>
                </c:pt>
                <c:pt idx="970">
                  <c:v>7.0140000000000002</c:v>
                </c:pt>
                <c:pt idx="971">
                  <c:v>7.0071666666666665</c:v>
                </c:pt>
                <c:pt idx="972">
                  <c:v>7.0003333333333337</c:v>
                </c:pt>
                <c:pt idx="973">
                  <c:v>6.9935</c:v>
                </c:pt>
                <c:pt idx="974">
                  <c:v>6.9865833333333329</c:v>
                </c:pt>
                <c:pt idx="975">
                  <c:v>6.9797500000000001</c:v>
                </c:pt>
                <c:pt idx="976">
                  <c:v>6.9729166666666664</c:v>
                </c:pt>
                <c:pt idx="977">
                  <c:v>6.9660833333333336</c:v>
                </c:pt>
                <c:pt idx="978">
                  <c:v>6.9592499999999999</c:v>
                </c:pt>
                <c:pt idx="979">
                  <c:v>6.9524166666666671</c:v>
                </c:pt>
                <c:pt idx="980">
                  <c:v>6.9455833333333326</c:v>
                </c:pt>
                <c:pt idx="981">
                  <c:v>6.9386666666666663</c:v>
                </c:pt>
                <c:pt idx="982">
                  <c:v>6.9318333333333335</c:v>
                </c:pt>
                <c:pt idx="983">
                  <c:v>6.9249999999999998</c:v>
                </c:pt>
                <c:pt idx="984">
                  <c:v>6.918166666666667</c:v>
                </c:pt>
                <c:pt idx="985">
                  <c:v>6.9113333333333342</c:v>
                </c:pt>
                <c:pt idx="986">
                  <c:v>6.9044999999999996</c:v>
                </c:pt>
                <c:pt idx="987">
                  <c:v>6.8976666666666668</c:v>
                </c:pt>
                <c:pt idx="988">
                  <c:v>6.8907499999999997</c:v>
                </c:pt>
                <c:pt idx="989">
                  <c:v>6.8839166666666669</c:v>
                </c:pt>
                <c:pt idx="990">
                  <c:v>6.8770833333333341</c:v>
                </c:pt>
                <c:pt idx="991">
                  <c:v>6.8702499999999995</c:v>
                </c:pt>
                <c:pt idx="992">
                  <c:v>6.8634166666666667</c:v>
                </c:pt>
                <c:pt idx="993">
                  <c:v>6.856583333333333</c:v>
                </c:pt>
                <c:pt idx="994">
                  <c:v>6.8496666666666668</c:v>
                </c:pt>
                <c:pt idx="995">
                  <c:v>6.842833333333334</c:v>
                </c:pt>
                <c:pt idx="996">
                  <c:v>6.8359999999999994</c:v>
                </c:pt>
                <c:pt idx="997">
                  <c:v>6.8291666666666666</c:v>
                </c:pt>
                <c:pt idx="998">
                  <c:v>6.8223333333333329</c:v>
                </c:pt>
                <c:pt idx="999">
                  <c:v>6.8155000000000001</c:v>
                </c:pt>
                <c:pt idx="1000">
                  <c:v>6.8086666666666664</c:v>
                </c:pt>
                <c:pt idx="1001">
                  <c:v>6.8017499999999993</c:v>
                </c:pt>
                <c:pt idx="1002">
                  <c:v>6.7949166666666665</c:v>
                </c:pt>
                <c:pt idx="1003">
                  <c:v>6.7880833333333328</c:v>
                </c:pt>
                <c:pt idx="1004">
                  <c:v>6.78125</c:v>
                </c:pt>
                <c:pt idx="1005">
                  <c:v>6.7744166666666672</c:v>
                </c:pt>
                <c:pt idx="1006">
                  <c:v>6.7675833333333335</c:v>
                </c:pt>
                <c:pt idx="1007">
                  <c:v>6.7607500000000007</c:v>
                </c:pt>
                <c:pt idx="1008">
                  <c:v>6.7538333333333336</c:v>
                </c:pt>
                <c:pt idx="1009">
                  <c:v>6.7469999999999999</c:v>
                </c:pt>
                <c:pt idx="1010">
                  <c:v>6.7401666666666671</c:v>
                </c:pt>
                <c:pt idx="1011">
                  <c:v>6.7333333333333334</c:v>
                </c:pt>
                <c:pt idx="1012">
                  <c:v>6.7265000000000006</c:v>
                </c:pt>
                <c:pt idx="1013">
                  <c:v>6.719666666666666</c:v>
                </c:pt>
                <c:pt idx="1014">
                  <c:v>6.7127499999999998</c:v>
                </c:pt>
                <c:pt idx="1015">
                  <c:v>6.705916666666667</c:v>
                </c:pt>
                <c:pt idx="1016">
                  <c:v>6.6990833333333333</c:v>
                </c:pt>
                <c:pt idx="1017">
                  <c:v>6.6922500000000005</c:v>
                </c:pt>
                <c:pt idx="1018">
                  <c:v>6.6854166666666659</c:v>
                </c:pt>
                <c:pt idx="1019">
                  <c:v>6.6785833333333331</c:v>
                </c:pt>
                <c:pt idx="1020">
                  <c:v>6.6717500000000003</c:v>
                </c:pt>
                <c:pt idx="1021">
                  <c:v>6.6648333333333332</c:v>
                </c:pt>
                <c:pt idx="1022">
                  <c:v>6.6580000000000004</c:v>
                </c:pt>
                <c:pt idx="1023">
                  <c:v>6.6511666666666658</c:v>
                </c:pt>
                <c:pt idx="1024">
                  <c:v>6.644333333333333</c:v>
                </c:pt>
                <c:pt idx="1025">
                  <c:v>6.6375000000000002</c:v>
                </c:pt>
                <c:pt idx="1026">
                  <c:v>6.6306666666666665</c:v>
                </c:pt>
                <c:pt idx="1027">
                  <c:v>6.6238333333333337</c:v>
                </c:pt>
                <c:pt idx="1028">
                  <c:v>6.6169166666666674</c:v>
                </c:pt>
                <c:pt idx="1029">
                  <c:v>6.6100833333333329</c:v>
                </c:pt>
                <c:pt idx="1030">
                  <c:v>6.6032500000000001</c:v>
                </c:pt>
                <c:pt idx="1031">
                  <c:v>6.5964166666666664</c:v>
                </c:pt>
                <c:pt idx="1032">
                  <c:v>6.5895833333333336</c:v>
                </c:pt>
                <c:pt idx="1033">
                  <c:v>6.5827499999999999</c:v>
                </c:pt>
                <c:pt idx="1034">
                  <c:v>6.5759166666666671</c:v>
                </c:pt>
                <c:pt idx="1035">
                  <c:v>6.569</c:v>
                </c:pt>
                <c:pt idx="1036">
                  <c:v>6.5621666666666663</c:v>
                </c:pt>
                <c:pt idx="1037">
                  <c:v>6.5553333333333335</c:v>
                </c:pt>
                <c:pt idx="1038">
                  <c:v>6.5484999999999998</c:v>
                </c:pt>
                <c:pt idx="1039">
                  <c:v>6.541666666666667</c:v>
                </c:pt>
                <c:pt idx="1040">
                  <c:v>6.5348333333333342</c:v>
                </c:pt>
                <c:pt idx="1041">
                  <c:v>6.5279166666666661</c:v>
                </c:pt>
                <c:pt idx="1042">
                  <c:v>6.5210833333333333</c:v>
                </c:pt>
                <c:pt idx="1043">
                  <c:v>6.5142500000000005</c:v>
                </c:pt>
                <c:pt idx="1044">
                  <c:v>6.5074166666666668</c:v>
                </c:pt>
                <c:pt idx="1045">
                  <c:v>6.500583333333334</c:v>
                </c:pt>
                <c:pt idx="1046">
                  <c:v>6.4937499999999995</c:v>
                </c:pt>
                <c:pt idx="1047">
                  <c:v>6.4869166666666667</c:v>
                </c:pt>
                <c:pt idx="1048">
                  <c:v>6.48</c:v>
                </c:pt>
                <c:pt idx="1049">
                  <c:v>6.4731666666666667</c:v>
                </c:pt>
                <c:pt idx="1050">
                  <c:v>6.4663333333333339</c:v>
                </c:pt>
                <c:pt idx="1051">
                  <c:v>6.4594999999999994</c:v>
                </c:pt>
                <c:pt idx="1052">
                  <c:v>6.4526666666666666</c:v>
                </c:pt>
                <c:pt idx="1053">
                  <c:v>6.4458333333333329</c:v>
                </c:pt>
                <c:pt idx="1054">
                  <c:v>6.4390000000000001</c:v>
                </c:pt>
                <c:pt idx="1055">
                  <c:v>6.4320833333333338</c:v>
                </c:pt>
                <c:pt idx="1056">
                  <c:v>6.4252499999999992</c:v>
                </c:pt>
                <c:pt idx="1057">
                  <c:v>6.4184166666666664</c:v>
                </c:pt>
                <c:pt idx="1058">
                  <c:v>6.4115833333333327</c:v>
                </c:pt>
                <c:pt idx="1059">
                  <c:v>6.4047499999999999</c:v>
                </c:pt>
                <c:pt idx="1060">
                  <c:v>6.3979166666666671</c:v>
                </c:pt>
                <c:pt idx="1061">
                  <c:v>6.3910833333333334</c:v>
                </c:pt>
                <c:pt idx="1062">
                  <c:v>6.3841666666666663</c:v>
                </c:pt>
                <c:pt idx="1063">
                  <c:v>6.3773333333333335</c:v>
                </c:pt>
                <c:pt idx="1064">
                  <c:v>6.3704999999999998</c:v>
                </c:pt>
                <c:pt idx="1065">
                  <c:v>6.363666666666667</c:v>
                </c:pt>
                <c:pt idx="1066">
                  <c:v>6.3568333333333333</c:v>
                </c:pt>
                <c:pt idx="1067">
                  <c:v>6.3500000000000005</c:v>
                </c:pt>
                <c:pt idx="1068">
                  <c:v>6.3430833333333334</c:v>
                </c:pt>
                <c:pt idx="1069">
                  <c:v>6.3362499999999997</c:v>
                </c:pt>
                <c:pt idx="1070">
                  <c:v>6.3294166666666669</c:v>
                </c:pt>
                <c:pt idx="1071">
                  <c:v>6.3225833333333332</c:v>
                </c:pt>
                <c:pt idx="1072">
                  <c:v>6.3157500000000004</c:v>
                </c:pt>
                <c:pt idx="1073">
                  <c:v>6.3089166666666658</c:v>
                </c:pt>
                <c:pt idx="1074">
                  <c:v>6.302083333333333</c:v>
                </c:pt>
                <c:pt idx="1075">
                  <c:v>6.2951666666666668</c:v>
                </c:pt>
                <c:pt idx="1076">
                  <c:v>6.2883333333333331</c:v>
                </c:pt>
                <c:pt idx="1077">
                  <c:v>6.2815000000000003</c:v>
                </c:pt>
                <c:pt idx="1078">
                  <c:v>6.2746666666666675</c:v>
                </c:pt>
                <c:pt idx="1079">
                  <c:v>6.2678333333333329</c:v>
                </c:pt>
                <c:pt idx="1080">
                  <c:v>6.2610000000000001</c:v>
                </c:pt>
                <c:pt idx="1081">
                  <c:v>6.2541666666666664</c:v>
                </c:pt>
                <c:pt idx="1082">
                  <c:v>6.2472500000000002</c:v>
                </c:pt>
                <c:pt idx="1083">
                  <c:v>6.2404166666666674</c:v>
                </c:pt>
                <c:pt idx="1084">
                  <c:v>6.2335833333333328</c:v>
                </c:pt>
                <c:pt idx="1085">
                  <c:v>6.22675</c:v>
                </c:pt>
                <c:pt idx="1086">
                  <c:v>6.2199166666666663</c:v>
                </c:pt>
                <c:pt idx="1087">
                  <c:v>6.2130833333333335</c:v>
                </c:pt>
                <c:pt idx="1088">
                  <c:v>6.2062499999999998</c:v>
                </c:pt>
                <c:pt idx="1089">
                  <c:v>6.1993333333333327</c:v>
                </c:pt>
                <c:pt idx="1090">
                  <c:v>6.1924999999999999</c:v>
                </c:pt>
                <c:pt idx="1091">
                  <c:v>6.1856666666666662</c:v>
                </c:pt>
                <c:pt idx="1092">
                  <c:v>6.1788333333333334</c:v>
                </c:pt>
                <c:pt idx="1093">
                  <c:v>6.1719999999999997</c:v>
                </c:pt>
                <c:pt idx="1094">
                  <c:v>6.1651666666666669</c:v>
                </c:pt>
                <c:pt idx="1095">
                  <c:v>6.1582499999999998</c:v>
                </c:pt>
                <c:pt idx="1096">
                  <c:v>6.1514166666666661</c:v>
                </c:pt>
                <c:pt idx="1097">
                  <c:v>6.1445833333333333</c:v>
                </c:pt>
                <c:pt idx="1098">
                  <c:v>6.1377500000000005</c:v>
                </c:pt>
                <c:pt idx="1099">
                  <c:v>6.1309166666666668</c:v>
                </c:pt>
              </c:numCache>
            </c:numRef>
          </c:yVal>
        </c:ser>
        <c:ser>
          <c:idx val="5"/>
          <c:order val="5"/>
          <c:tx>
            <c:strRef>
              <c:f>Frauen!$V$5</c:f>
              <c:strCache>
                <c:ptCount val="1"/>
                <c:pt idx="0">
                  <c:v>46km Bleiloch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Frauen!$U$7:$U$1106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Frauen!$V$7:$V$1106</c:f>
              <c:numCache>
                <c:formatCode>0.000</c:formatCode>
                <c:ptCount val="1100"/>
                <c:pt idx="0">
                  <c:v>16.346902563518725</c:v>
                </c:pt>
                <c:pt idx="1">
                  <c:v>16.337382304519167</c:v>
                </c:pt>
                <c:pt idx="2">
                  <c:v>16.327862045519602</c:v>
                </c:pt>
                <c:pt idx="3">
                  <c:v>16.31834178652004</c:v>
                </c:pt>
                <c:pt idx="4">
                  <c:v>16.308821527520479</c:v>
                </c:pt>
                <c:pt idx="5">
                  <c:v>16.299301268520914</c:v>
                </c:pt>
                <c:pt idx="6">
                  <c:v>16.289781009521352</c:v>
                </c:pt>
                <c:pt idx="7">
                  <c:v>16.280260750521791</c:v>
                </c:pt>
                <c:pt idx="8">
                  <c:v>16.270740491522226</c:v>
                </c:pt>
                <c:pt idx="9">
                  <c:v>16.261220232522664</c:v>
                </c:pt>
                <c:pt idx="10">
                  <c:v>16.251699973523102</c:v>
                </c:pt>
                <c:pt idx="11">
                  <c:v>16.242179714523537</c:v>
                </c:pt>
                <c:pt idx="12">
                  <c:v>16.232659455523979</c:v>
                </c:pt>
                <c:pt idx="13">
                  <c:v>16.223139196524414</c:v>
                </c:pt>
                <c:pt idx="14">
                  <c:v>16.213618937524853</c:v>
                </c:pt>
                <c:pt idx="15">
                  <c:v>16.204098678525291</c:v>
                </c:pt>
                <c:pt idx="16">
                  <c:v>16.194578419525726</c:v>
                </c:pt>
                <c:pt idx="17">
                  <c:v>16.185058160526165</c:v>
                </c:pt>
                <c:pt idx="18">
                  <c:v>16.175537901526603</c:v>
                </c:pt>
                <c:pt idx="19">
                  <c:v>16.166017642527038</c:v>
                </c:pt>
                <c:pt idx="20">
                  <c:v>16.15649738352748</c:v>
                </c:pt>
                <c:pt idx="21">
                  <c:v>16.146977124527915</c:v>
                </c:pt>
                <c:pt idx="22">
                  <c:v>16.137456865528353</c:v>
                </c:pt>
                <c:pt idx="23">
                  <c:v>16.127936606528792</c:v>
                </c:pt>
                <c:pt idx="24">
                  <c:v>16.118416347529227</c:v>
                </c:pt>
                <c:pt idx="25">
                  <c:v>16.108896088529665</c:v>
                </c:pt>
                <c:pt idx="26">
                  <c:v>16.099375829530103</c:v>
                </c:pt>
                <c:pt idx="27">
                  <c:v>16.089855570530538</c:v>
                </c:pt>
                <c:pt idx="28">
                  <c:v>16.080335311530977</c:v>
                </c:pt>
                <c:pt idx="29">
                  <c:v>16.070815052531415</c:v>
                </c:pt>
                <c:pt idx="30">
                  <c:v>16.06129479353185</c:v>
                </c:pt>
                <c:pt idx="31">
                  <c:v>16.051774534532292</c:v>
                </c:pt>
                <c:pt idx="32">
                  <c:v>16.042254275532727</c:v>
                </c:pt>
                <c:pt idx="33">
                  <c:v>16.032734016533166</c:v>
                </c:pt>
                <c:pt idx="34">
                  <c:v>16.023213757533604</c:v>
                </c:pt>
                <c:pt idx="35">
                  <c:v>16.013693498534039</c:v>
                </c:pt>
                <c:pt idx="36">
                  <c:v>16.004173239534477</c:v>
                </c:pt>
                <c:pt idx="37">
                  <c:v>15.994652980534916</c:v>
                </c:pt>
                <c:pt idx="38">
                  <c:v>15.985132721535352</c:v>
                </c:pt>
                <c:pt idx="39">
                  <c:v>15.975612462535791</c:v>
                </c:pt>
                <c:pt idx="40">
                  <c:v>15.966092203536228</c:v>
                </c:pt>
                <c:pt idx="41">
                  <c:v>15.956571944536664</c:v>
                </c:pt>
                <c:pt idx="42">
                  <c:v>15.947051685537103</c:v>
                </c:pt>
                <c:pt idx="43">
                  <c:v>15.937531426537539</c:v>
                </c:pt>
                <c:pt idx="44">
                  <c:v>15.928011167537978</c:v>
                </c:pt>
                <c:pt idx="45">
                  <c:v>15.918490908538415</c:v>
                </c:pt>
                <c:pt idx="46">
                  <c:v>15.908970649538853</c:v>
                </c:pt>
                <c:pt idx="47">
                  <c:v>15.89945039053929</c:v>
                </c:pt>
                <c:pt idx="48">
                  <c:v>15.889930131539728</c:v>
                </c:pt>
                <c:pt idx="49">
                  <c:v>15.880409872540165</c:v>
                </c:pt>
                <c:pt idx="50">
                  <c:v>15.870889613540603</c:v>
                </c:pt>
                <c:pt idx="51">
                  <c:v>15.86136935454104</c:v>
                </c:pt>
                <c:pt idx="52">
                  <c:v>15.851849095541478</c:v>
                </c:pt>
                <c:pt idx="53">
                  <c:v>15.842328836541915</c:v>
                </c:pt>
                <c:pt idx="54">
                  <c:v>15.832808577542353</c:v>
                </c:pt>
                <c:pt idx="55">
                  <c:v>15.82328831854279</c:v>
                </c:pt>
                <c:pt idx="56">
                  <c:v>15.813768059543229</c:v>
                </c:pt>
                <c:pt idx="57">
                  <c:v>15.804247800543665</c:v>
                </c:pt>
                <c:pt idx="58">
                  <c:v>15.794727541544104</c:v>
                </c:pt>
                <c:pt idx="59">
                  <c:v>15.78520728254454</c:v>
                </c:pt>
                <c:pt idx="60">
                  <c:v>15.775687023544977</c:v>
                </c:pt>
                <c:pt idx="61">
                  <c:v>15.766166764545416</c:v>
                </c:pt>
                <c:pt idx="62">
                  <c:v>15.756646505545852</c:v>
                </c:pt>
                <c:pt idx="63">
                  <c:v>15.747126246546291</c:v>
                </c:pt>
                <c:pt idx="64">
                  <c:v>15.737605987546727</c:v>
                </c:pt>
                <c:pt idx="65">
                  <c:v>15.728085728547166</c:v>
                </c:pt>
                <c:pt idx="66">
                  <c:v>15.718565469547602</c:v>
                </c:pt>
                <c:pt idx="67">
                  <c:v>15.709045210548041</c:v>
                </c:pt>
                <c:pt idx="68">
                  <c:v>15.699524951548478</c:v>
                </c:pt>
                <c:pt idx="69">
                  <c:v>15.690004692548916</c:v>
                </c:pt>
                <c:pt idx="70">
                  <c:v>15.680484433549353</c:v>
                </c:pt>
                <c:pt idx="71">
                  <c:v>15.670964174549791</c:v>
                </c:pt>
                <c:pt idx="72">
                  <c:v>15.661443915550228</c:v>
                </c:pt>
                <c:pt idx="73">
                  <c:v>15.651923656550666</c:v>
                </c:pt>
                <c:pt idx="74">
                  <c:v>15.642403397551103</c:v>
                </c:pt>
                <c:pt idx="75">
                  <c:v>15.632883138551541</c:v>
                </c:pt>
                <c:pt idx="76">
                  <c:v>15.623362879551978</c:v>
                </c:pt>
                <c:pt idx="77">
                  <c:v>15.613842620552415</c:v>
                </c:pt>
                <c:pt idx="78">
                  <c:v>15.604322361552853</c:v>
                </c:pt>
                <c:pt idx="79">
                  <c:v>15.59480210255329</c:v>
                </c:pt>
                <c:pt idx="80">
                  <c:v>15.585281843553728</c:v>
                </c:pt>
                <c:pt idx="81">
                  <c:v>15.575761584554165</c:v>
                </c:pt>
                <c:pt idx="82">
                  <c:v>15.566241325554603</c:v>
                </c:pt>
                <c:pt idx="83">
                  <c:v>15.55672106655504</c:v>
                </c:pt>
                <c:pt idx="84">
                  <c:v>15.547200807555479</c:v>
                </c:pt>
                <c:pt idx="85">
                  <c:v>15.537680548555915</c:v>
                </c:pt>
                <c:pt idx="86">
                  <c:v>15.528160289556354</c:v>
                </c:pt>
                <c:pt idx="87">
                  <c:v>15.51864003055679</c:v>
                </c:pt>
                <c:pt idx="88">
                  <c:v>15.509119771557229</c:v>
                </c:pt>
                <c:pt idx="89">
                  <c:v>15.499599512557666</c:v>
                </c:pt>
                <c:pt idx="90">
                  <c:v>15.490079253558104</c:v>
                </c:pt>
                <c:pt idx="91">
                  <c:v>15.480558994558541</c:v>
                </c:pt>
                <c:pt idx="92">
                  <c:v>15.471038735558979</c:v>
                </c:pt>
                <c:pt idx="93">
                  <c:v>15.461518476559416</c:v>
                </c:pt>
                <c:pt idx="94">
                  <c:v>15.451998217559852</c:v>
                </c:pt>
                <c:pt idx="95">
                  <c:v>15.442477958560291</c:v>
                </c:pt>
                <c:pt idx="96">
                  <c:v>15.432957699560728</c:v>
                </c:pt>
                <c:pt idx="97">
                  <c:v>15.423437440561166</c:v>
                </c:pt>
                <c:pt idx="98">
                  <c:v>15.413917181561603</c:v>
                </c:pt>
                <c:pt idx="99">
                  <c:v>15.404396922562041</c:v>
                </c:pt>
                <c:pt idx="100">
                  <c:v>15.394876663562478</c:v>
                </c:pt>
                <c:pt idx="101">
                  <c:v>15.385356404562916</c:v>
                </c:pt>
                <c:pt idx="102">
                  <c:v>15.375836145563353</c:v>
                </c:pt>
                <c:pt idx="103">
                  <c:v>15.366315886563791</c:v>
                </c:pt>
                <c:pt idx="104">
                  <c:v>15.356795627564228</c:v>
                </c:pt>
                <c:pt idx="105">
                  <c:v>15.347275368564667</c:v>
                </c:pt>
                <c:pt idx="106">
                  <c:v>15.337755109565103</c:v>
                </c:pt>
                <c:pt idx="107">
                  <c:v>15.328234850565542</c:v>
                </c:pt>
                <c:pt idx="108">
                  <c:v>15.318714591565978</c:v>
                </c:pt>
                <c:pt idx="109">
                  <c:v>15.309194332566417</c:v>
                </c:pt>
                <c:pt idx="110">
                  <c:v>15.299674073566853</c:v>
                </c:pt>
                <c:pt idx="111">
                  <c:v>15.290153814567292</c:v>
                </c:pt>
                <c:pt idx="112">
                  <c:v>15.280633555567729</c:v>
                </c:pt>
                <c:pt idx="113">
                  <c:v>15.271113296568165</c:v>
                </c:pt>
                <c:pt idx="114">
                  <c:v>15.261593037568604</c:v>
                </c:pt>
                <c:pt idx="115">
                  <c:v>15.25207277856904</c:v>
                </c:pt>
                <c:pt idx="116">
                  <c:v>15.242552519569479</c:v>
                </c:pt>
                <c:pt idx="117">
                  <c:v>15.233032260569916</c:v>
                </c:pt>
                <c:pt idx="118">
                  <c:v>15.223512001570354</c:v>
                </c:pt>
                <c:pt idx="119">
                  <c:v>15.213991742570791</c:v>
                </c:pt>
                <c:pt idx="120">
                  <c:v>15.204471483571229</c:v>
                </c:pt>
                <c:pt idx="121">
                  <c:v>15.194951224571666</c:v>
                </c:pt>
                <c:pt idx="122">
                  <c:v>15.185430965572104</c:v>
                </c:pt>
                <c:pt idx="123">
                  <c:v>15.175910706572541</c:v>
                </c:pt>
                <c:pt idx="124">
                  <c:v>15.166390447572979</c:v>
                </c:pt>
                <c:pt idx="125">
                  <c:v>15.156870188573416</c:v>
                </c:pt>
                <c:pt idx="126">
                  <c:v>15.147349929573855</c:v>
                </c:pt>
                <c:pt idx="127">
                  <c:v>15.137829670574291</c:v>
                </c:pt>
                <c:pt idx="128">
                  <c:v>15.12830941157473</c:v>
                </c:pt>
                <c:pt idx="129">
                  <c:v>15.118789152575166</c:v>
                </c:pt>
                <c:pt idx="130">
                  <c:v>15.109268893575603</c:v>
                </c:pt>
                <c:pt idx="131">
                  <c:v>15.099748634576041</c:v>
                </c:pt>
                <c:pt idx="132">
                  <c:v>15.090228375576478</c:v>
                </c:pt>
                <c:pt idx="133">
                  <c:v>15.080708116576917</c:v>
                </c:pt>
                <c:pt idx="134">
                  <c:v>15.071187857577353</c:v>
                </c:pt>
                <c:pt idx="135">
                  <c:v>15.061667598577792</c:v>
                </c:pt>
                <c:pt idx="136">
                  <c:v>15.052147339578228</c:v>
                </c:pt>
                <c:pt idx="137">
                  <c:v>15.042627080578667</c:v>
                </c:pt>
                <c:pt idx="138">
                  <c:v>15.033106821579103</c:v>
                </c:pt>
                <c:pt idx="139">
                  <c:v>15.023586562579542</c:v>
                </c:pt>
                <c:pt idx="140">
                  <c:v>15.014066303579979</c:v>
                </c:pt>
                <c:pt idx="141">
                  <c:v>15.004546044580417</c:v>
                </c:pt>
                <c:pt idx="142">
                  <c:v>14.995025785580854</c:v>
                </c:pt>
                <c:pt idx="143">
                  <c:v>14.985505526581292</c:v>
                </c:pt>
                <c:pt idx="144">
                  <c:v>14.975985267581729</c:v>
                </c:pt>
                <c:pt idx="145">
                  <c:v>14.966465008582167</c:v>
                </c:pt>
                <c:pt idx="146">
                  <c:v>14.956944749582604</c:v>
                </c:pt>
                <c:pt idx="147">
                  <c:v>14.947424490583041</c:v>
                </c:pt>
                <c:pt idx="148">
                  <c:v>14.937904231583479</c:v>
                </c:pt>
                <c:pt idx="149">
                  <c:v>14.928383972583916</c:v>
                </c:pt>
                <c:pt idx="150">
                  <c:v>14.918863713584354</c:v>
                </c:pt>
                <c:pt idx="151">
                  <c:v>14.909343454584791</c:v>
                </c:pt>
                <c:pt idx="152">
                  <c:v>14.899823195585229</c:v>
                </c:pt>
                <c:pt idx="153">
                  <c:v>14.890302936585666</c:v>
                </c:pt>
                <c:pt idx="154">
                  <c:v>14.880782677586105</c:v>
                </c:pt>
                <c:pt idx="155">
                  <c:v>14.871262418586541</c:v>
                </c:pt>
                <c:pt idx="156">
                  <c:v>14.86174215958698</c:v>
                </c:pt>
                <c:pt idx="157">
                  <c:v>14.852221900587416</c:v>
                </c:pt>
                <c:pt idx="158">
                  <c:v>14.842701641587855</c:v>
                </c:pt>
                <c:pt idx="159">
                  <c:v>14.833181382588291</c:v>
                </c:pt>
                <c:pt idx="160">
                  <c:v>14.82366112358873</c:v>
                </c:pt>
                <c:pt idx="161">
                  <c:v>14.814140864589167</c:v>
                </c:pt>
                <c:pt idx="162">
                  <c:v>14.804620605589605</c:v>
                </c:pt>
                <c:pt idx="163">
                  <c:v>14.795100346590042</c:v>
                </c:pt>
                <c:pt idx="164">
                  <c:v>14.78558008759048</c:v>
                </c:pt>
                <c:pt idx="165">
                  <c:v>14.776059828590917</c:v>
                </c:pt>
                <c:pt idx="166">
                  <c:v>14.766539569591353</c:v>
                </c:pt>
                <c:pt idx="167">
                  <c:v>14.757019310591792</c:v>
                </c:pt>
                <c:pt idx="168">
                  <c:v>14.747499051592229</c:v>
                </c:pt>
                <c:pt idx="169">
                  <c:v>14.737978792592667</c:v>
                </c:pt>
                <c:pt idx="170">
                  <c:v>14.728458533593104</c:v>
                </c:pt>
                <c:pt idx="171">
                  <c:v>14.718938274593542</c:v>
                </c:pt>
                <c:pt idx="172">
                  <c:v>14.709418015593979</c:v>
                </c:pt>
                <c:pt idx="173">
                  <c:v>14.699897756594417</c:v>
                </c:pt>
                <c:pt idx="174">
                  <c:v>14.690377497594854</c:v>
                </c:pt>
                <c:pt idx="175">
                  <c:v>14.680857238595292</c:v>
                </c:pt>
                <c:pt idx="176">
                  <c:v>14.671336979595729</c:v>
                </c:pt>
                <c:pt idx="177">
                  <c:v>14.661816720596168</c:v>
                </c:pt>
                <c:pt idx="178">
                  <c:v>14.652296461596604</c:v>
                </c:pt>
                <c:pt idx="179">
                  <c:v>14.642776202597043</c:v>
                </c:pt>
                <c:pt idx="180">
                  <c:v>14.633255943597479</c:v>
                </c:pt>
                <c:pt idx="181">
                  <c:v>14.623735684597918</c:v>
                </c:pt>
                <c:pt idx="182">
                  <c:v>14.614215425598355</c:v>
                </c:pt>
                <c:pt idx="183">
                  <c:v>14.604695166598791</c:v>
                </c:pt>
                <c:pt idx="184">
                  <c:v>14.59517490759923</c:v>
                </c:pt>
                <c:pt idx="185">
                  <c:v>14.585654648599666</c:v>
                </c:pt>
                <c:pt idx="186">
                  <c:v>14.576134389600105</c:v>
                </c:pt>
                <c:pt idx="187">
                  <c:v>14.566614130600541</c:v>
                </c:pt>
                <c:pt idx="188">
                  <c:v>14.55709387160098</c:v>
                </c:pt>
                <c:pt idx="189">
                  <c:v>14.547573612601417</c:v>
                </c:pt>
                <c:pt idx="190">
                  <c:v>14.538053353601855</c:v>
                </c:pt>
                <c:pt idx="191">
                  <c:v>14.528533094602292</c:v>
                </c:pt>
                <c:pt idx="192">
                  <c:v>14.51901283560273</c:v>
                </c:pt>
                <c:pt idx="193">
                  <c:v>14.509492576603167</c:v>
                </c:pt>
                <c:pt idx="194">
                  <c:v>14.499972317603605</c:v>
                </c:pt>
                <c:pt idx="195">
                  <c:v>14.490452058604042</c:v>
                </c:pt>
                <c:pt idx="196">
                  <c:v>14.48093179960448</c:v>
                </c:pt>
                <c:pt idx="197">
                  <c:v>14.471411540604917</c:v>
                </c:pt>
                <c:pt idx="198">
                  <c:v>14.461891281605356</c:v>
                </c:pt>
                <c:pt idx="199">
                  <c:v>14.452371022605792</c:v>
                </c:pt>
                <c:pt idx="200">
                  <c:v>14.442850763606229</c:v>
                </c:pt>
                <c:pt idx="201">
                  <c:v>14.433330504606667</c:v>
                </c:pt>
                <c:pt idx="202">
                  <c:v>14.423810245607104</c:v>
                </c:pt>
                <c:pt idx="203">
                  <c:v>14.414289986607542</c:v>
                </c:pt>
                <c:pt idx="204">
                  <c:v>14.404769727607979</c:v>
                </c:pt>
                <c:pt idx="205">
                  <c:v>14.395249468608418</c:v>
                </c:pt>
                <c:pt idx="206">
                  <c:v>14.385729209608854</c:v>
                </c:pt>
                <c:pt idx="207">
                  <c:v>14.376208950609293</c:v>
                </c:pt>
                <c:pt idx="208">
                  <c:v>14.366688691609729</c:v>
                </c:pt>
                <c:pt idx="209">
                  <c:v>14.357168432610168</c:v>
                </c:pt>
                <c:pt idx="210">
                  <c:v>14.347648173610605</c:v>
                </c:pt>
                <c:pt idx="211">
                  <c:v>14.338127914611043</c:v>
                </c:pt>
                <c:pt idx="212">
                  <c:v>14.32860765561148</c:v>
                </c:pt>
                <c:pt idx="213">
                  <c:v>14.319087396611918</c:v>
                </c:pt>
                <c:pt idx="214">
                  <c:v>14.309567137612355</c:v>
                </c:pt>
                <c:pt idx="215">
                  <c:v>14.300046878612793</c:v>
                </c:pt>
                <c:pt idx="216">
                  <c:v>14.29052661961323</c:v>
                </c:pt>
                <c:pt idx="217">
                  <c:v>14.281006360613668</c:v>
                </c:pt>
                <c:pt idx="218">
                  <c:v>14.271486101614105</c:v>
                </c:pt>
                <c:pt idx="219">
                  <c:v>14.261965842614542</c:v>
                </c:pt>
                <c:pt idx="220">
                  <c:v>14.25244558361498</c:v>
                </c:pt>
                <c:pt idx="221">
                  <c:v>14.242925324615417</c:v>
                </c:pt>
                <c:pt idx="222">
                  <c:v>14.233405065615855</c:v>
                </c:pt>
                <c:pt idx="223">
                  <c:v>14.223884806616292</c:v>
                </c:pt>
                <c:pt idx="224">
                  <c:v>14.21436454761673</c:v>
                </c:pt>
                <c:pt idx="225">
                  <c:v>14.204844288617167</c:v>
                </c:pt>
                <c:pt idx="226">
                  <c:v>14.195324029617606</c:v>
                </c:pt>
                <c:pt idx="227">
                  <c:v>14.185803770618042</c:v>
                </c:pt>
                <c:pt idx="228">
                  <c:v>14.176283511618481</c:v>
                </c:pt>
                <c:pt idx="229">
                  <c:v>14.166763252618917</c:v>
                </c:pt>
                <c:pt idx="230">
                  <c:v>14.157242993619356</c:v>
                </c:pt>
                <c:pt idx="231">
                  <c:v>14.147722734619792</c:v>
                </c:pt>
                <c:pt idx="232">
                  <c:v>14.138202475620231</c:v>
                </c:pt>
                <c:pt idx="233">
                  <c:v>14.128682216620668</c:v>
                </c:pt>
                <c:pt idx="234">
                  <c:v>14.119161957621106</c:v>
                </c:pt>
                <c:pt idx="235">
                  <c:v>14.109641698621543</c:v>
                </c:pt>
                <c:pt idx="236">
                  <c:v>14.100121439621979</c:v>
                </c:pt>
                <c:pt idx="237">
                  <c:v>14.090601180622418</c:v>
                </c:pt>
                <c:pt idx="238">
                  <c:v>14.081080921622855</c:v>
                </c:pt>
                <c:pt idx="239">
                  <c:v>14.071560662623293</c:v>
                </c:pt>
                <c:pt idx="240">
                  <c:v>14.06204040362373</c:v>
                </c:pt>
                <c:pt idx="241">
                  <c:v>14.052520144624168</c:v>
                </c:pt>
                <c:pt idx="242">
                  <c:v>14.042999885624605</c:v>
                </c:pt>
                <c:pt idx="243">
                  <c:v>14.033479626625043</c:v>
                </c:pt>
                <c:pt idx="244">
                  <c:v>14.02395936762548</c:v>
                </c:pt>
                <c:pt idx="245">
                  <c:v>14.014439108625918</c:v>
                </c:pt>
                <c:pt idx="246">
                  <c:v>14.004918849626355</c:v>
                </c:pt>
                <c:pt idx="247">
                  <c:v>13.995398590626793</c:v>
                </c:pt>
                <c:pt idx="248">
                  <c:v>13.98587833162723</c:v>
                </c:pt>
                <c:pt idx="249">
                  <c:v>13.976358072627669</c:v>
                </c:pt>
                <c:pt idx="250">
                  <c:v>13.966837813628105</c:v>
                </c:pt>
                <c:pt idx="251">
                  <c:v>13.957317554628544</c:v>
                </c:pt>
                <c:pt idx="252">
                  <c:v>13.94779729562898</c:v>
                </c:pt>
                <c:pt idx="253">
                  <c:v>13.938277036629417</c:v>
                </c:pt>
                <c:pt idx="254">
                  <c:v>13.928756777629856</c:v>
                </c:pt>
                <c:pt idx="255">
                  <c:v>13.919236518630292</c:v>
                </c:pt>
                <c:pt idx="256">
                  <c:v>13.909716259630731</c:v>
                </c:pt>
                <c:pt idx="257">
                  <c:v>13.900196000631167</c:v>
                </c:pt>
                <c:pt idx="258">
                  <c:v>13.890675741631606</c:v>
                </c:pt>
                <c:pt idx="259">
                  <c:v>13.881155482632042</c:v>
                </c:pt>
                <c:pt idx="260">
                  <c:v>13.871635223632481</c:v>
                </c:pt>
                <c:pt idx="261">
                  <c:v>13.862114964632919</c:v>
                </c:pt>
                <c:pt idx="262">
                  <c:v>13.852594705633354</c:v>
                </c:pt>
                <c:pt idx="263">
                  <c:v>13.843074446633793</c:v>
                </c:pt>
                <c:pt idx="264">
                  <c:v>13.833554187634231</c:v>
                </c:pt>
                <c:pt idx="265">
                  <c:v>13.824033928634668</c:v>
                </c:pt>
                <c:pt idx="266">
                  <c:v>13.814513669635105</c:v>
                </c:pt>
                <c:pt idx="267">
                  <c:v>13.804993410635543</c:v>
                </c:pt>
                <c:pt idx="268">
                  <c:v>13.795473151635981</c:v>
                </c:pt>
                <c:pt idx="269">
                  <c:v>13.785952892636418</c:v>
                </c:pt>
                <c:pt idx="270">
                  <c:v>13.776432633636855</c:v>
                </c:pt>
                <c:pt idx="271">
                  <c:v>13.766912374637293</c:v>
                </c:pt>
                <c:pt idx="272">
                  <c:v>13.757392115637732</c:v>
                </c:pt>
                <c:pt idx="273">
                  <c:v>13.747871856638168</c:v>
                </c:pt>
                <c:pt idx="274">
                  <c:v>13.738351597638605</c:v>
                </c:pt>
                <c:pt idx="275">
                  <c:v>13.728831338639043</c:v>
                </c:pt>
                <c:pt idx="276">
                  <c:v>13.719311079639482</c:v>
                </c:pt>
                <c:pt idx="277">
                  <c:v>13.709790820639919</c:v>
                </c:pt>
                <c:pt idx="278">
                  <c:v>13.700270561640355</c:v>
                </c:pt>
                <c:pt idx="279">
                  <c:v>13.690750302640794</c:v>
                </c:pt>
                <c:pt idx="280">
                  <c:v>13.68123004364123</c:v>
                </c:pt>
                <c:pt idx="281">
                  <c:v>13.671709784641667</c:v>
                </c:pt>
                <c:pt idx="282">
                  <c:v>13.662189525642106</c:v>
                </c:pt>
                <c:pt idx="283">
                  <c:v>13.652669266642544</c:v>
                </c:pt>
                <c:pt idx="284">
                  <c:v>13.643149007642981</c:v>
                </c:pt>
                <c:pt idx="285">
                  <c:v>13.633628748643417</c:v>
                </c:pt>
                <c:pt idx="286">
                  <c:v>13.624108489643856</c:v>
                </c:pt>
                <c:pt idx="287">
                  <c:v>13.614588230644294</c:v>
                </c:pt>
                <c:pt idx="288">
                  <c:v>13.605067971644731</c:v>
                </c:pt>
                <c:pt idx="289">
                  <c:v>13.595547712645168</c:v>
                </c:pt>
                <c:pt idx="290">
                  <c:v>13.586027453645606</c:v>
                </c:pt>
                <c:pt idx="291">
                  <c:v>13.576507194646044</c:v>
                </c:pt>
                <c:pt idx="292">
                  <c:v>13.566986935646481</c:v>
                </c:pt>
                <c:pt idx="293">
                  <c:v>13.557466676646918</c:v>
                </c:pt>
                <c:pt idx="294">
                  <c:v>13.547946417647356</c:v>
                </c:pt>
                <c:pt idx="295">
                  <c:v>13.538426158647795</c:v>
                </c:pt>
                <c:pt idx="296">
                  <c:v>13.528905899648231</c:v>
                </c:pt>
                <c:pt idx="297">
                  <c:v>13.519385640648668</c:v>
                </c:pt>
                <c:pt idx="298">
                  <c:v>13.509865381649107</c:v>
                </c:pt>
                <c:pt idx="299">
                  <c:v>13.500345122649543</c:v>
                </c:pt>
                <c:pt idx="300">
                  <c:v>13.49082486364998</c:v>
                </c:pt>
                <c:pt idx="301">
                  <c:v>13.481304604650418</c:v>
                </c:pt>
                <c:pt idx="302">
                  <c:v>13.471784345650857</c:v>
                </c:pt>
                <c:pt idx="303">
                  <c:v>13.462264086651293</c:v>
                </c:pt>
                <c:pt idx="304">
                  <c:v>13.45274382765173</c:v>
                </c:pt>
                <c:pt idx="305">
                  <c:v>13.443223568652169</c:v>
                </c:pt>
                <c:pt idx="306">
                  <c:v>13.433703309652607</c:v>
                </c:pt>
                <c:pt idx="307">
                  <c:v>13.424183050653044</c:v>
                </c:pt>
                <c:pt idx="308">
                  <c:v>13.41466279165348</c:v>
                </c:pt>
                <c:pt idx="309">
                  <c:v>13.405142532653919</c:v>
                </c:pt>
                <c:pt idx="310">
                  <c:v>13.395622273654357</c:v>
                </c:pt>
                <c:pt idx="311">
                  <c:v>13.386102014654794</c:v>
                </c:pt>
                <c:pt idx="312">
                  <c:v>13.376581755655231</c:v>
                </c:pt>
                <c:pt idx="313">
                  <c:v>13.367061496655669</c:v>
                </c:pt>
                <c:pt idx="314">
                  <c:v>13.357541237656108</c:v>
                </c:pt>
                <c:pt idx="315">
                  <c:v>13.348020978656542</c:v>
                </c:pt>
                <c:pt idx="316">
                  <c:v>13.338500719656981</c:v>
                </c:pt>
                <c:pt idx="317">
                  <c:v>13.328980460657419</c:v>
                </c:pt>
                <c:pt idx="318">
                  <c:v>13.319460201657856</c:v>
                </c:pt>
                <c:pt idx="319">
                  <c:v>13.309939942658293</c:v>
                </c:pt>
                <c:pt idx="320">
                  <c:v>13.300419683658731</c:v>
                </c:pt>
                <c:pt idx="321">
                  <c:v>13.29089942465917</c:v>
                </c:pt>
                <c:pt idx="322">
                  <c:v>13.281379165659606</c:v>
                </c:pt>
                <c:pt idx="323">
                  <c:v>13.271858906660043</c:v>
                </c:pt>
                <c:pt idx="324">
                  <c:v>13.262338647660481</c:v>
                </c:pt>
                <c:pt idx="325">
                  <c:v>13.25281838866092</c:v>
                </c:pt>
                <c:pt idx="326">
                  <c:v>13.243298129661357</c:v>
                </c:pt>
                <c:pt idx="327">
                  <c:v>13.233777870661793</c:v>
                </c:pt>
                <c:pt idx="328">
                  <c:v>13.224257611662232</c:v>
                </c:pt>
                <c:pt idx="329">
                  <c:v>13.21473735266267</c:v>
                </c:pt>
                <c:pt idx="330">
                  <c:v>13.205217093663107</c:v>
                </c:pt>
                <c:pt idx="331">
                  <c:v>13.195696834663543</c:v>
                </c:pt>
                <c:pt idx="332">
                  <c:v>13.186176575663982</c:v>
                </c:pt>
                <c:pt idx="333">
                  <c:v>13.176656316664419</c:v>
                </c:pt>
                <c:pt idx="334">
                  <c:v>13.167136057664855</c:v>
                </c:pt>
                <c:pt idx="335">
                  <c:v>13.157615798665294</c:v>
                </c:pt>
                <c:pt idx="336">
                  <c:v>13.148095539665732</c:v>
                </c:pt>
                <c:pt idx="337">
                  <c:v>13.138575280666169</c:v>
                </c:pt>
                <c:pt idx="338">
                  <c:v>13.129055021666606</c:v>
                </c:pt>
                <c:pt idx="339">
                  <c:v>13.119534762667044</c:v>
                </c:pt>
                <c:pt idx="340">
                  <c:v>13.110014503667482</c:v>
                </c:pt>
                <c:pt idx="341">
                  <c:v>13.100494244667919</c:v>
                </c:pt>
                <c:pt idx="342">
                  <c:v>13.090973985668356</c:v>
                </c:pt>
                <c:pt idx="343">
                  <c:v>13.081453726668794</c:v>
                </c:pt>
                <c:pt idx="344">
                  <c:v>13.071933467669233</c:v>
                </c:pt>
                <c:pt idx="345">
                  <c:v>13.062413208669669</c:v>
                </c:pt>
                <c:pt idx="346">
                  <c:v>13.052892949670106</c:v>
                </c:pt>
                <c:pt idx="347">
                  <c:v>13.043372690670545</c:v>
                </c:pt>
                <c:pt idx="348">
                  <c:v>13.033852431670983</c:v>
                </c:pt>
                <c:pt idx="349">
                  <c:v>13.02433217267142</c:v>
                </c:pt>
                <c:pt idx="350">
                  <c:v>13.014811913671856</c:v>
                </c:pt>
                <c:pt idx="351">
                  <c:v>13.005291654672295</c:v>
                </c:pt>
                <c:pt idx="352">
                  <c:v>12.995771395672731</c:v>
                </c:pt>
                <c:pt idx="353">
                  <c:v>12.986251136673168</c:v>
                </c:pt>
                <c:pt idx="354">
                  <c:v>12.976730877673607</c:v>
                </c:pt>
                <c:pt idx="355">
                  <c:v>12.967210618674045</c:v>
                </c:pt>
                <c:pt idx="356">
                  <c:v>12.957690359674482</c:v>
                </c:pt>
                <c:pt idx="357">
                  <c:v>12.948170100674918</c:v>
                </c:pt>
                <c:pt idx="358">
                  <c:v>12.938649841675357</c:v>
                </c:pt>
                <c:pt idx="359">
                  <c:v>12.929129582675795</c:v>
                </c:pt>
                <c:pt idx="360">
                  <c:v>12.919609323676232</c:v>
                </c:pt>
                <c:pt idx="361">
                  <c:v>12.910089064676669</c:v>
                </c:pt>
                <c:pt idx="362">
                  <c:v>12.900568805677107</c:v>
                </c:pt>
                <c:pt idx="363">
                  <c:v>12.891048546677546</c:v>
                </c:pt>
                <c:pt idx="364">
                  <c:v>12.881528287677982</c:v>
                </c:pt>
                <c:pt idx="365">
                  <c:v>12.872008028678419</c:v>
                </c:pt>
                <c:pt idx="366">
                  <c:v>12.862487769678857</c:v>
                </c:pt>
                <c:pt idx="367">
                  <c:v>12.852967510679296</c:v>
                </c:pt>
                <c:pt idx="368">
                  <c:v>12.843447251679731</c:v>
                </c:pt>
                <c:pt idx="369">
                  <c:v>12.833926992680169</c:v>
                </c:pt>
                <c:pt idx="370">
                  <c:v>12.824406733680608</c:v>
                </c:pt>
                <c:pt idx="371">
                  <c:v>12.814886474681044</c:v>
                </c:pt>
                <c:pt idx="372">
                  <c:v>12.805366215681481</c:v>
                </c:pt>
                <c:pt idx="373">
                  <c:v>12.795845956681919</c:v>
                </c:pt>
                <c:pt idx="374">
                  <c:v>12.786325697682358</c:v>
                </c:pt>
                <c:pt idx="375">
                  <c:v>12.776805438682795</c:v>
                </c:pt>
                <c:pt idx="376">
                  <c:v>12.767285179683231</c:v>
                </c:pt>
                <c:pt idx="377">
                  <c:v>12.75776492068367</c:v>
                </c:pt>
                <c:pt idx="378">
                  <c:v>12.748244661684108</c:v>
                </c:pt>
                <c:pt idx="379">
                  <c:v>12.738724402684545</c:v>
                </c:pt>
                <c:pt idx="380">
                  <c:v>12.729204143684981</c:v>
                </c:pt>
                <c:pt idx="381">
                  <c:v>12.71968388468542</c:v>
                </c:pt>
                <c:pt idx="382">
                  <c:v>12.710163625685858</c:v>
                </c:pt>
                <c:pt idx="383">
                  <c:v>12.700643366686295</c:v>
                </c:pt>
                <c:pt idx="384">
                  <c:v>12.691123107686732</c:v>
                </c:pt>
                <c:pt idx="385">
                  <c:v>12.68160284868717</c:v>
                </c:pt>
                <c:pt idx="386">
                  <c:v>12.672082589687607</c:v>
                </c:pt>
                <c:pt idx="387">
                  <c:v>12.662562330688043</c:v>
                </c:pt>
                <c:pt idx="388">
                  <c:v>12.653042071688482</c:v>
                </c:pt>
                <c:pt idx="389">
                  <c:v>12.64352181268892</c:v>
                </c:pt>
                <c:pt idx="390">
                  <c:v>12.634001553689357</c:v>
                </c:pt>
                <c:pt idx="391">
                  <c:v>12.624481294689794</c:v>
                </c:pt>
                <c:pt idx="392">
                  <c:v>12.614961035690232</c:v>
                </c:pt>
                <c:pt idx="393">
                  <c:v>12.605440776690671</c:v>
                </c:pt>
                <c:pt idx="394">
                  <c:v>12.595920517691107</c:v>
                </c:pt>
                <c:pt idx="395">
                  <c:v>12.586400258691544</c:v>
                </c:pt>
                <c:pt idx="396">
                  <c:v>12.576879999691982</c:v>
                </c:pt>
                <c:pt idx="397">
                  <c:v>12.567359740692421</c:v>
                </c:pt>
                <c:pt idx="398">
                  <c:v>12.557839481692858</c:v>
                </c:pt>
                <c:pt idx="399">
                  <c:v>12.548319222693294</c:v>
                </c:pt>
                <c:pt idx="400">
                  <c:v>12.538798963693733</c:v>
                </c:pt>
                <c:pt idx="401">
                  <c:v>12.529278704694171</c:v>
                </c:pt>
                <c:pt idx="402">
                  <c:v>12.519758445694608</c:v>
                </c:pt>
                <c:pt idx="403">
                  <c:v>12.510238186695045</c:v>
                </c:pt>
                <c:pt idx="404">
                  <c:v>12.500717927695483</c:v>
                </c:pt>
                <c:pt idx="405">
                  <c:v>12.49119766869592</c:v>
                </c:pt>
                <c:pt idx="406">
                  <c:v>12.481677409696356</c:v>
                </c:pt>
                <c:pt idx="407">
                  <c:v>12.472157150696795</c:v>
                </c:pt>
                <c:pt idx="408">
                  <c:v>12.462636891697233</c:v>
                </c:pt>
                <c:pt idx="409">
                  <c:v>12.45311663269767</c:v>
                </c:pt>
                <c:pt idx="410">
                  <c:v>12.443596373698107</c:v>
                </c:pt>
                <c:pt idx="411">
                  <c:v>12.434076114698545</c:v>
                </c:pt>
                <c:pt idx="412">
                  <c:v>12.424555855698983</c:v>
                </c:pt>
                <c:pt idx="413">
                  <c:v>12.41503559669942</c:v>
                </c:pt>
                <c:pt idx="414">
                  <c:v>12.405515337699857</c:v>
                </c:pt>
                <c:pt idx="415">
                  <c:v>12.395995078700295</c:v>
                </c:pt>
                <c:pt idx="416">
                  <c:v>12.386474819700734</c:v>
                </c:pt>
                <c:pt idx="417">
                  <c:v>12.37695456070117</c:v>
                </c:pt>
                <c:pt idx="418">
                  <c:v>12.367434301701607</c:v>
                </c:pt>
                <c:pt idx="419">
                  <c:v>12.357914042702046</c:v>
                </c:pt>
                <c:pt idx="420">
                  <c:v>12.348393783702484</c:v>
                </c:pt>
                <c:pt idx="421">
                  <c:v>12.338873524702919</c:v>
                </c:pt>
                <c:pt idx="422">
                  <c:v>12.329353265703357</c:v>
                </c:pt>
                <c:pt idx="423">
                  <c:v>12.319833006703796</c:v>
                </c:pt>
                <c:pt idx="424">
                  <c:v>12.310312747704232</c:v>
                </c:pt>
                <c:pt idx="425">
                  <c:v>12.300792488704669</c:v>
                </c:pt>
                <c:pt idx="426">
                  <c:v>12.291272229705108</c:v>
                </c:pt>
                <c:pt idx="427">
                  <c:v>12.281751970705546</c:v>
                </c:pt>
                <c:pt idx="428">
                  <c:v>12.272231711705983</c:v>
                </c:pt>
                <c:pt idx="429">
                  <c:v>12.262711452706419</c:v>
                </c:pt>
                <c:pt idx="430">
                  <c:v>12.253191193706858</c:v>
                </c:pt>
                <c:pt idx="431">
                  <c:v>12.243670934707296</c:v>
                </c:pt>
                <c:pt idx="432">
                  <c:v>12.234150675707733</c:v>
                </c:pt>
                <c:pt idx="433">
                  <c:v>12.22463041670817</c:v>
                </c:pt>
                <c:pt idx="434">
                  <c:v>12.215110157708608</c:v>
                </c:pt>
                <c:pt idx="435">
                  <c:v>12.205589898709047</c:v>
                </c:pt>
                <c:pt idx="436">
                  <c:v>12.196069639709483</c:v>
                </c:pt>
                <c:pt idx="437">
                  <c:v>12.18654938070992</c:v>
                </c:pt>
                <c:pt idx="438">
                  <c:v>12.177029121710358</c:v>
                </c:pt>
                <c:pt idx="439">
                  <c:v>12.167508862710795</c:v>
                </c:pt>
                <c:pt idx="440">
                  <c:v>12.157988603711232</c:v>
                </c:pt>
                <c:pt idx="441">
                  <c:v>12.14846834471167</c:v>
                </c:pt>
                <c:pt idx="442">
                  <c:v>12.138948085712109</c:v>
                </c:pt>
                <c:pt idx="443">
                  <c:v>12.129427826712545</c:v>
                </c:pt>
                <c:pt idx="444">
                  <c:v>12.119907567712982</c:v>
                </c:pt>
                <c:pt idx="445">
                  <c:v>12.11038730871342</c:v>
                </c:pt>
                <c:pt idx="446">
                  <c:v>12.100867049713859</c:v>
                </c:pt>
                <c:pt idx="447">
                  <c:v>12.091346790714296</c:v>
                </c:pt>
                <c:pt idx="448">
                  <c:v>12.081826531714732</c:v>
                </c:pt>
                <c:pt idx="449">
                  <c:v>12.072306272715171</c:v>
                </c:pt>
                <c:pt idx="450">
                  <c:v>12.062786013715609</c:v>
                </c:pt>
                <c:pt idx="451">
                  <c:v>12.053265754716046</c:v>
                </c:pt>
                <c:pt idx="452">
                  <c:v>12.043745495716482</c:v>
                </c:pt>
                <c:pt idx="453">
                  <c:v>12.034225236716921</c:v>
                </c:pt>
                <c:pt idx="454">
                  <c:v>12.024704977717359</c:v>
                </c:pt>
                <c:pt idx="455">
                  <c:v>12.015184718717796</c:v>
                </c:pt>
                <c:pt idx="456">
                  <c:v>12.005664459718233</c:v>
                </c:pt>
                <c:pt idx="457">
                  <c:v>11.996144200718671</c:v>
                </c:pt>
                <c:pt idx="458">
                  <c:v>11.986623941719108</c:v>
                </c:pt>
                <c:pt idx="459">
                  <c:v>11.977103682719545</c:v>
                </c:pt>
                <c:pt idx="460">
                  <c:v>11.967583423719983</c:v>
                </c:pt>
                <c:pt idx="461">
                  <c:v>11.958063164720421</c:v>
                </c:pt>
                <c:pt idx="462">
                  <c:v>11.948542905720858</c:v>
                </c:pt>
                <c:pt idx="463">
                  <c:v>11.939022646721295</c:v>
                </c:pt>
                <c:pt idx="464">
                  <c:v>11.929502387721733</c:v>
                </c:pt>
                <c:pt idx="465">
                  <c:v>11.919982128722172</c:v>
                </c:pt>
                <c:pt idx="466">
                  <c:v>11.910461869722608</c:v>
                </c:pt>
                <c:pt idx="467">
                  <c:v>11.900941610723045</c:v>
                </c:pt>
                <c:pt idx="468">
                  <c:v>11.891421351723483</c:v>
                </c:pt>
                <c:pt idx="469">
                  <c:v>11.881901092723922</c:v>
                </c:pt>
                <c:pt idx="470">
                  <c:v>11.872380833724359</c:v>
                </c:pt>
                <c:pt idx="471">
                  <c:v>11.862860574724795</c:v>
                </c:pt>
                <c:pt idx="472">
                  <c:v>11.853340315725234</c:v>
                </c:pt>
                <c:pt idx="473">
                  <c:v>11.843820056725672</c:v>
                </c:pt>
                <c:pt idx="474">
                  <c:v>11.834299797726107</c:v>
                </c:pt>
                <c:pt idx="475">
                  <c:v>11.824779538726546</c:v>
                </c:pt>
                <c:pt idx="476">
                  <c:v>11.815259279726984</c:v>
                </c:pt>
                <c:pt idx="477">
                  <c:v>11.805739020727421</c:v>
                </c:pt>
                <c:pt idx="478">
                  <c:v>11.796218761727857</c:v>
                </c:pt>
                <c:pt idx="479">
                  <c:v>11.786698502728296</c:v>
                </c:pt>
                <c:pt idx="480">
                  <c:v>11.777178243728734</c:v>
                </c:pt>
                <c:pt idx="481">
                  <c:v>11.767657984729171</c:v>
                </c:pt>
                <c:pt idx="482">
                  <c:v>11.758137725729608</c:v>
                </c:pt>
                <c:pt idx="483">
                  <c:v>11.748617466730046</c:v>
                </c:pt>
                <c:pt idx="484">
                  <c:v>11.739097207730484</c:v>
                </c:pt>
                <c:pt idx="485">
                  <c:v>11.729576948730921</c:v>
                </c:pt>
                <c:pt idx="486">
                  <c:v>11.720056689731358</c:v>
                </c:pt>
                <c:pt idx="487">
                  <c:v>11.710536430731796</c:v>
                </c:pt>
                <c:pt idx="488">
                  <c:v>11.701016171732235</c:v>
                </c:pt>
                <c:pt idx="489">
                  <c:v>11.691495912732671</c:v>
                </c:pt>
                <c:pt idx="490">
                  <c:v>11.681975653733108</c:v>
                </c:pt>
                <c:pt idx="491">
                  <c:v>11.672455394733547</c:v>
                </c:pt>
                <c:pt idx="492">
                  <c:v>11.662935135733983</c:v>
                </c:pt>
                <c:pt idx="493">
                  <c:v>11.65341487673442</c:v>
                </c:pt>
                <c:pt idx="494">
                  <c:v>11.643894617734858</c:v>
                </c:pt>
                <c:pt idx="495">
                  <c:v>11.634374358735297</c:v>
                </c:pt>
                <c:pt idx="496">
                  <c:v>11.624854099735733</c:v>
                </c:pt>
                <c:pt idx="497">
                  <c:v>11.61533384073617</c:v>
                </c:pt>
                <c:pt idx="498">
                  <c:v>11.605813581736609</c:v>
                </c:pt>
                <c:pt idx="499">
                  <c:v>11.596293322737047</c:v>
                </c:pt>
                <c:pt idx="500">
                  <c:v>11.586773063737484</c:v>
                </c:pt>
                <c:pt idx="501">
                  <c:v>11.57725280473792</c:v>
                </c:pt>
                <c:pt idx="502">
                  <c:v>11.567732545738359</c:v>
                </c:pt>
                <c:pt idx="503">
                  <c:v>11.558212286738797</c:v>
                </c:pt>
                <c:pt idx="504">
                  <c:v>11.548692027739234</c:v>
                </c:pt>
                <c:pt idx="505">
                  <c:v>11.539171768739671</c:v>
                </c:pt>
                <c:pt idx="506">
                  <c:v>11.529651509740109</c:v>
                </c:pt>
                <c:pt idx="507">
                  <c:v>11.520131250740548</c:v>
                </c:pt>
                <c:pt idx="508">
                  <c:v>11.510610991740984</c:v>
                </c:pt>
                <c:pt idx="509">
                  <c:v>11.501090732741421</c:v>
                </c:pt>
                <c:pt idx="510">
                  <c:v>11.491570473741859</c:v>
                </c:pt>
                <c:pt idx="511">
                  <c:v>11.482050214742296</c:v>
                </c:pt>
                <c:pt idx="512">
                  <c:v>11.472529955742733</c:v>
                </c:pt>
                <c:pt idx="513">
                  <c:v>11.463009696743171</c:v>
                </c:pt>
                <c:pt idx="514">
                  <c:v>11.45348943774361</c:v>
                </c:pt>
                <c:pt idx="515">
                  <c:v>11.443969178744046</c:v>
                </c:pt>
                <c:pt idx="516">
                  <c:v>11.434448919744483</c:v>
                </c:pt>
                <c:pt idx="517">
                  <c:v>11.424928660744921</c:v>
                </c:pt>
                <c:pt idx="518">
                  <c:v>11.41540840174536</c:v>
                </c:pt>
                <c:pt idx="519">
                  <c:v>11.405888142745797</c:v>
                </c:pt>
                <c:pt idx="520">
                  <c:v>11.396367883746233</c:v>
                </c:pt>
                <c:pt idx="521">
                  <c:v>11.386847624746672</c:v>
                </c:pt>
                <c:pt idx="522">
                  <c:v>11.37732736574711</c:v>
                </c:pt>
                <c:pt idx="523">
                  <c:v>11.367807106747547</c:v>
                </c:pt>
                <c:pt idx="524">
                  <c:v>11.358286847747983</c:v>
                </c:pt>
                <c:pt idx="525">
                  <c:v>11.348766588748422</c:v>
                </c:pt>
                <c:pt idx="526">
                  <c:v>11.33924632974886</c:v>
                </c:pt>
                <c:pt idx="527">
                  <c:v>11.329726070749295</c:v>
                </c:pt>
                <c:pt idx="528">
                  <c:v>11.320205811749734</c:v>
                </c:pt>
                <c:pt idx="529">
                  <c:v>11.310685552750172</c:v>
                </c:pt>
                <c:pt idx="530">
                  <c:v>11.301165293750609</c:v>
                </c:pt>
                <c:pt idx="531">
                  <c:v>11.291645034751046</c:v>
                </c:pt>
                <c:pt idx="532">
                  <c:v>11.282124775751484</c:v>
                </c:pt>
                <c:pt idx="533">
                  <c:v>11.272604516751922</c:v>
                </c:pt>
                <c:pt idx="534">
                  <c:v>11.263084257752359</c:v>
                </c:pt>
                <c:pt idx="535">
                  <c:v>11.253563998752796</c:v>
                </c:pt>
                <c:pt idx="536">
                  <c:v>11.244043739753234</c:v>
                </c:pt>
                <c:pt idx="537">
                  <c:v>11.234523480753673</c:v>
                </c:pt>
                <c:pt idx="538">
                  <c:v>11.225003221754109</c:v>
                </c:pt>
                <c:pt idx="539">
                  <c:v>11.215482962754546</c:v>
                </c:pt>
                <c:pt idx="540">
                  <c:v>11.205962703754984</c:v>
                </c:pt>
                <c:pt idx="541">
                  <c:v>11.196442444755423</c:v>
                </c:pt>
                <c:pt idx="542">
                  <c:v>11.18692218575586</c:v>
                </c:pt>
                <c:pt idx="543">
                  <c:v>11.177401926756296</c:v>
                </c:pt>
                <c:pt idx="544">
                  <c:v>11.167881667756735</c:v>
                </c:pt>
                <c:pt idx="545">
                  <c:v>11.158361408757171</c:v>
                </c:pt>
                <c:pt idx="546">
                  <c:v>11.148841149757608</c:v>
                </c:pt>
                <c:pt idx="547">
                  <c:v>11.139320890758047</c:v>
                </c:pt>
                <c:pt idx="548">
                  <c:v>11.129800631758485</c:v>
                </c:pt>
                <c:pt idx="549">
                  <c:v>11.120280372758922</c:v>
                </c:pt>
                <c:pt idx="550">
                  <c:v>11.110760113759358</c:v>
                </c:pt>
                <c:pt idx="551">
                  <c:v>11.101239854759797</c:v>
                </c:pt>
                <c:pt idx="552">
                  <c:v>11.091719595760235</c:v>
                </c:pt>
                <c:pt idx="553">
                  <c:v>11.082199336760672</c:v>
                </c:pt>
                <c:pt idx="554">
                  <c:v>11.072679077761109</c:v>
                </c:pt>
                <c:pt idx="555">
                  <c:v>11.063158818761547</c:v>
                </c:pt>
                <c:pt idx="556">
                  <c:v>11.053638559761986</c:v>
                </c:pt>
                <c:pt idx="557">
                  <c:v>11.044118300762422</c:v>
                </c:pt>
                <c:pt idx="558">
                  <c:v>11.034598041762859</c:v>
                </c:pt>
                <c:pt idx="559">
                  <c:v>11.025077782763297</c:v>
                </c:pt>
                <c:pt idx="560">
                  <c:v>11.015557523763736</c:v>
                </c:pt>
                <c:pt idx="561">
                  <c:v>11.006037264764172</c:v>
                </c:pt>
                <c:pt idx="562">
                  <c:v>10.996517005764609</c:v>
                </c:pt>
                <c:pt idx="563">
                  <c:v>10.986996746765048</c:v>
                </c:pt>
                <c:pt idx="564">
                  <c:v>10.977476487765484</c:v>
                </c:pt>
                <c:pt idx="565">
                  <c:v>10.967956228765921</c:v>
                </c:pt>
                <c:pt idx="566">
                  <c:v>10.958435969766359</c:v>
                </c:pt>
                <c:pt idx="567">
                  <c:v>10.948915710766798</c:v>
                </c:pt>
                <c:pt idx="568">
                  <c:v>10.939395451767234</c:v>
                </c:pt>
                <c:pt idx="569">
                  <c:v>10.929875192767671</c:v>
                </c:pt>
                <c:pt idx="570">
                  <c:v>10.92035493376811</c:v>
                </c:pt>
                <c:pt idx="571">
                  <c:v>10.910834674768548</c:v>
                </c:pt>
                <c:pt idx="572">
                  <c:v>10.901314415768985</c:v>
                </c:pt>
                <c:pt idx="573">
                  <c:v>10.891794156769421</c:v>
                </c:pt>
                <c:pt idx="574">
                  <c:v>10.88227389776986</c:v>
                </c:pt>
                <c:pt idx="575">
                  <c:v>10.872753638770298</c:v>
                </c:pt>
                <c:pt idx="576">
                  <c:v>10.863233379770735</c:v>
                </c:pt>
                <c:pt idx="577">
                  <c:v>10.853713120771172</c:v>
                </c:pt>
                <c:pt idx="578">
                  <c:v>10.84419286177161</c:v>
                </c:pt>
                <c:pt idx="579">
                  <c:v>10.834672602772049</c:v>
                </c:pt>
                <c:pt idx="580">
                  <c:v>10.825152343772483</c:v>
                </c:pt>
                <c:pt idx="581">
                  <c:v>10.815632084772922</c:v>
                </c:pt>
                <c:pt idx="582">
                  <c:v>10.80611182577336</c:v>
                </c:pt>
                <c:pt idx="583">
                  <c:v>10.796591566773797</c:v>
                </c:pt>
                <c:pt idx="584">
                  <c:v>10.787071307774234</c:v>
                </c:pt>
                <c:pt idx="585">
                  <c:v>10.777551048774672</c:v>
                </c:pt>
                <c:pt idx="586">
                  <c:v>10.768030789775111</c:v>
                </c:pt>
                <c:pt idx="587">
                  <c:v>10.758510530775547</c:v>
                </c:pt>
                <c:pt idx="588">
                  <c:v>10.748990271775984</c:v>
                </c:pt>
                <c:pt idx="589">
                  <c:v>10.739470012776422</c:v>
                </c:pt>
                <c:pt idx="590">
                  <c:v>10.729949753776861</c:v>
                </c:pt>
                <c:pt idx="591">
                  <c:v>10.720429494777298</c:v>
                </c:pt>
                <c:pt idx="592">
                  <c:v>10.710909235777734</c:v>
                </c:pt>
                <c:pt idx="593">
                  <c:v>10.701388976778173</c:v>
                </c:pt>
                <c:pt idx="594">
                  <c:v>10.691868717778611</c:v>
                </c:pt>
                <c:pt idx="595">
                  <c:v>10.682348458779048</c:v>
                </c:pt>
                <c:pt idx="596">
                  <c:v>10.672828199779484</c:v>
                </c:pt>
                <c:pt idx="597">
                  <c:v>10.663307940779923</c:v>
                </c:pt>
                <c:pt idx="598">
                  <c:v>10.65378768178036</c:v>
                </c:pt>
                <c:pt idx="599">
                  <c:v>10.644267422780796</c:v>
                </c:pt>
                <c:pt idx="600">
                  <c:v>10.634747163781235</c:v>
                </c:pt>
                <c:pt idx="601">
                  <c:v>10.625226904781673</c:v>
                </c:pt>
                <c:pt idx="602">
                  <c:v>10.61570664578211</c:v>
                </c:pt>
                <c:pt idx="603">
                  <c:v>10.606186386782547</c:v>
                </c:pt>
                <c:pt idx="604">
                  <c:v>10.596666127782985</c:v>
                </c:pt>
                <c:pt idx="605">
                  <c:v>10.587145868783423</c:v>
                </c:pt>
                <c:pt idx="606">
                  <c:v>10.57762560978386</c:v>
                </c:pt>
                <c:pt idx="607">
                  <c:v>10.568105350784297</c:v>
                </c:pt>
                <c:pt idx="608">
                  <c:v>10.558585091784735</c:v>
                </c:pt>
                <c:pt idx="609">
                  <c:v>10.549064832785174</c:v>
                </c:pt>
                <c:pt idx="610">
                  <c:v>10.53954457378561</c:v>
                </c:pt>
                <c:pt idx="611">
                  <c:v>10.530024314786047</c:v>
                </c:pt>
                <c:pt idx="612">
                  <c:v>10.520504055786486</c:v>
                </c:pt>
                <c:pt idx="613">
                  <c:v>10.510983796786924</c:v>
                </c:pt>
                <c:pt idx="614">
                  <c:v>10.501463537787361</c:v>
                </c:pt>
                <c:pt idx="615">
                  <c:v>10.491943278787797</c:v>
                </c:pt>
                <c:pt idx="616">
                  <c:v>10.482423019788236</c:v>
                </c:pt>
                <c:pt idx="617">
                  <c:v>10.472902760788672</c:v>
                </c:pt>
                <c:pt idx="618">
                  <c:v>10.463382501789109</c:v>
                </c:pt>
                <c:pt idx="619">
                  <c:v>10.453862242789548</c:v>
                </c:pt>
                <c:pt idx="620">
                  <c:v>10.444341983789986</c:v>
                </c:pt>
                <c:pt idx="621">
                  <c:v>10.434821724790423</c:v>
                </c:pt>
                <c:pt idx="622">
                  <c:v>10.425301465790859</c:v>
                </c:pt>
                <c:pt idx="623">
                  <c:v>10.415781206791298</c:v>
                </c:pt>
                <c:pt idx="624">
                  <c:v>10.406260947791736</c:v>
                </c:pt>
                <c:pt idx="625">
                  <c:v>10.396740688792173</c:v>
                </c:pt>
                <c:pt idx="626">
                  <c:v>10.38722042979261</c:v>
                </c:pt>
                <c:pt idx="627">
                  <c:v>10.377700170793048</c:v>
                </c:pt>
                <c:pt idx="628">
                  <c:v>10.368179911793487</c:v>
                </c:pt>
                <c:pt idx="629">
                  <c:v>10.358659652793923</c:v>
                </c:pt>
                <c:pt idx="630">
                  <c:v>10.34913939379436</c:v>
                </c:pt>
                <c:pt idx="631">
                  <c:v>10.339619134794798</c:v>
                </c:pt>
                <c:pt idx="632">
                  <c:v>10.330098875795237</c:v>
                </c:pt>
                <c:pt idx="633">
                  <c:v>10.320578616795672</c:v>
                </c:pt>
                <c:pt idx="634">
                  <c:v>10.31105835779611</c:v>
                </c:pt>
                <c:pt idx="635">
                  <c:v>10.301538098796549</c:v>
                </c:pt>
                <c:pt idx="636">
                  <c:v>10.292017839796985</c:v>
                </c:pt>
                <c:pt idx="637">
                  <c:v>10.282497580797422</c:v>
                </c:pt>
                <c:pt idx="638">
                  <c:v>10.27297732179786</c:v>
                </c:pt>
                <c:pt idx="639">
                  <c:v>10.263457062798299</c:v>
                </c:pt>
                <c:pt idx="640">
                  <c:v>10.253936803798736</c:v>
                </c:pt>
                <c:pt idx="641">
                  <c:v>10.244416544799172</c:v>
                </c:pt>
                <c:pt idx="642">
                  <c:v>10.234896285799611</c:v>
                </c:pt>
                <c:pt idx="643">
                  <c:v>10.225376026800049</c:v>
                </c:pt>
                <c:pt idx="644">
                  <c:v>10.215855767800486</c:v>
                </c:pt>
                <c:pt idx="645">
                  <c:v>10.206335508800922</c:v>
                </c:pt>
                <c:pt idx="646">
                  <c:v>10.196815249801361</c:v>
                </c:pt>
                <c:pt idx="647">
                  <c:v>10.187294990801799</c:v>
                </c:pt>
                <c:pt idx="648">
                  <c:v>10.177774731802236</c:v>
                </c:pt>
                <c:pt idx="649">
                  <c:v>10.168254472802673</c:v>
                </c:pt>
                <c:pt idx="650">
                  <c:v>10.158734213803111</c:v>
                </c:pt>
                <c:pt idx="651">
                  <c:v>10.149213954803548</c:v>
                </c:pt>
                <c:pt idx="652">
                  <c:v>10.139693695803984</c:v>
                </c:pt>
                <c:pt idx="653">
                  <c:v>10.130173436804423</c:v>
                </c:pt>
                <c:pt idx="654">
                  <c:v>10.120653177804861</c:v>
                </c:pt>
                <c:pt idx="655">
                  <c:v>10.111132918805298</c:v>
                </c:pt>
                <c:pt idx="656">
                  <c:v>10.101612659805735</c:v>
                </c:pt>
                <c:pt idx="657">
                  <c:v>10.092092400806173</c:v>
                </c:pt>
                <c:pt idx="658">
                  <c:v>10.082572141806612</c:v>
                </c:pt>
                <c:pt idx="659">
                  <c:v>10.073051882807048</c:v>
                </c:pt>
                <c:pt idx="660">
                  <c:v>10.063531623807485</c:v>
                </c:pt>
                <c:pt idx="661">
                  <c:v>10.054011364807923</c:v>
                </c:pt>
                <c:pt idx="662">
                  <c:v>10.044491105808362</c:v>
                </c:pt>
                <c:pt idx="663">
                  <c:v>10.034970846808799</c:v>
                </c:pt>
                <c:pt idx="664">
                  <c:v>10.025450587809235</c:v>
                </c:pt>
                <c:pt idx="665">
                  <c:v>10.015930328809674</c:v>
                </c:pt>
                <c:pt idx="666">
                  <c:v>10.006410069810112</c:v>
                </c:pt>
                <c:pt idx="667">
                  <c:v>9.9968898108105488</c:v>
                </c:pt>
                <c:pt idx="668">
                  <c:v>9.9873695518109855</c:v>
                </c:pt>
                <c:pt idx="669">
                  <c:v>9.977849292811424</c:v>
                </c:pt>
                <c:pt idx="670">
                  <c:v>9.9683290338118606</c:v>
                </c:pt>
                <c:pt idx="671">
                  <c:v>9.9588087748122973</c:v>
                </c:pt>
                <c:pt idx="672">
                  <c:v>9.9492885158127358</c:v>
                </c:pt>
                <c:pt idx="673">
                  <c:v>9.9397682568131742</c:v>
                </c:pt>
                <c:pt idx="674">
                  <c:v>9.9302479978136109</c:v>
                </c:pt>
                <c:pt idx="675">
                  <c:v>9.9207277388140476</c:v>
                </c:pt>
                <c:pt idx="676">
                  <c:v>9.911207479814486</c:v>
                </c:pt>
                <c:pt idx="677">
                  <c:v>9.9016872208149245</c:v>
                </c:pt>
                <c:pt idx="678">
                  <c:v>9.8921669618153611</c:v>
                </c:pt>
                <c:pt idx="679">
                  <c:v>9.8826467028157978</c:v>
                </c:pt>
                <c:pt idx="680">
                  <c:v>9.8731264438162363</c:v>
                </c:pt>
                <c:pt idx="681">
                  <c:v>9.863606184816673</c:v>
                </c:pt>
                <c:pt idx="682">
                  <c:v>9.8540859258171114</c:v>
                </c:pt>
                <c:pt idx="683">
                  <c:v>9.8445656668175481</c:v>
                </c:pt>
                <c:pt idx="684">
                  <c:v>9.8350454078179865</c:v>
                </c:pt>
                <c:pt idx="685">
                  <c:v>9.8255251488184232</c:v>
                </c:pt>
                <c:pt idx="686">
                  <c:v>9.8160048898188617</c:v>
                </c:pt>
                <c:pt idx="687">
                  <c:v>9.8064846308192983</c:v>
                </c:pt>
                <c:pt idx="688">
                  <c:v>9.7969643718197368</c:v>
                </c:pt>
                <c:pt idx="689">
                  <c:v>9.7874441128201735</c:v>
                </c:pt>
                <c:pt idx="690">
                  <c:v>9.7779238538206101</c:v>
                </c:pt>
                <c:pt idx="691">
                  <c:v>9.7684035948210486</c:v>
                </c:pt>
                <c:pt idx="692">
                  <c:v>9.758883335821487</c:v>
                </c:pt>
                <c:pt idx="693">
                  <c:v>9.7493630768219237</c:v>
                </c:pt>
                <c:pt idx="694">
                  <c:v>9.7398428178223604</c:v>
                </c:pt>
                <c:pt idx="695">
                  <c:v>9.7303225588227988</c:v>
                </c:pt>
                <c:pt idx="696">
                  <c:v>9.7208022998232373</c:v>
                </c:pt>
                <c:pt idx="697">
                  <c:v>9.711282040823674</c:v>
                </c:pt>
                <c:pt idx="698">
                  <c:v>9.7017617818241106</c:v>
                </c:pt>
                <c:pt idx="699">
                  <c:v>9.6922415228245491</c:v>
                </c:pt>
                <c:pt idx="700">
                  <c:v>9.6827212638249858</c:v>
                </c:pt>
                <c:pt idx="701">
                  <c:v>9.6732010048254242</c:v>
                </c:pt>
                <c:pt idx="702">
                  <c:v>9.6636807458258609</c:v>
                </c:pt>
                <c:pt idx="703">
                  <c:v>9.6541604868262993</c:v>
                </c:pt>
                <c:pt idx="704">
                  <c:v>9.644640227826736</c:v>
                </c:pt>
                <c:pt idx="705">
                  <c:v>9.6351199688271745</c:v>
                </c:pt>
                <c:pt idx="706">
                  <c:v>9.6255997098276112</c:v>
                </c:pt>
                <c:pt idx="707">
                  <c:v>9.6160794508280496</c:v>
                </c:pt>
                <c:pt idx="708">
                  <c:v>9.6065591918284863</c:v>
                </c:pt>
                <c:pt idx="709">
                  <c:v>9.597038932828923</c:v>
                </c:pt>
                <c:pt idx="710">
                  <c:v>9.5875186738293614</c:v>
                </c:pt>
                <c:pt idx="711">
                  <c:v>9.5779984148297999</c:v>
                </c:pt>
                <c:pt idx="712">
                  <c:v>9.5684781558302365</c:v>
                </c:pt>
                <c:pt idx="713">
                  <c:v>9.5589578968306732</c:v>
                </c:pt>
                <c:pt idx="714">
                  <c:v>9.5494376378311117</c:v>
                </c:pt>
                <c:pt idx="715">
                  <c:v>9.5399173788315501</c:v>
                </c:pt>
                <c:pt idx="716">
                  <c:v>9.5303971198319868</c:v>
                </c:pt>
                <c:pt idx="717">
                  <c:v>9.5208768608324235</c:v>
                </c:pt>
                <c:pt idx="718">
                  <c:v>9.5113566018328619</c:v>
                </c:pt>
                <c:pt idx="719">
                  <c:v>9.5018363428332986</c:v>
                </c:pt>
                <c:pt idx="720">
                  <c:v>9.492316083833737</c:v>
                </c:pt>
                <c:pt idx="721">
                  <c:v>9.4827958248341737</c:v>
                </c:pt>
                <c:pt idx="722">
                  <c:v>9.4732755658346122</c:v>
                </c:pt>
                <c:pt idx="723">
                  <c:v>9.4637553068350488</c:v>
                </c:pt>
                <c:pt idx="724">
                  <c:v>9.4542350478354873</c:v>
                </c:pt>
                <c:pt idx="725">
                  <c:v>9.444714788835924</c:v>
                </c:pt>
                <c:pt idx="726">
                  <c:v>9.4351945298363624</c:v>
                </c:pt>
                <c:pt idx="727">
                  <c:v>9.4256742708367991</c:v>
                </c:pt>
                <c:pt idx="728">
                  <c:v>9.4161540118372358</c:v>
                </c:pt>
                <c:pt idx="729">
                  <c:v>9.4066337528376742</c:v>
                </c:pt>
                <c:pt idx="730">
                  <c:v>9.3971134938381127</c:v>
                </c:pt>
                <c:pt idx="731">
                  <c:v>9.3875932348385493</c:v>
                </c:pt>
                <c:pt idx="732">
                  <c:v>9.378072975838986</c:v>
                </c:pt>
                <c:pt idx="733">
                  <c:v>9.3685527168394245</c:v>
                </c:pt>
                <c:pt idx="734">
                  <c:v>9.3590324578398612</c:v>
                </c:pt>
                <c:pt idx="735">
                  <c:v>9.3495121988402996</c:v>
                </c:pt>
                <c:pt idx="736">
                  <c:v>9.3399919398407363</c:v>
                </c:pt>
                <c:pt idx="737">
                  <c:v>9.3304716808411747</c:v>
                </c:pt>
                <c:pt idx="738">
                  <c:v>9.3209514218416114</c:v>
                </c:pt>
                <c:pt idx="739">
                  <c:v>9.3114311628420499</c:v>
                </c:pt>
                <c:pt idx="740">
                  <c:v>9.3019109038424865</c:v>
                </c:pt>
                <c:pt idx="741">
                  <c:v>9.292390644842925</c:v>
                </c:pt>
                <c:pt idx="742">
                  <c:v>9.2828703858433617</c:v>
                </c:pt>
                <c:pt idx="743">
                  <c:v>9.2733501268437983</c:v>
                </c:pt>
                <c:pt idx="744">
                  <c:v>9.2638298678442368</c:v>
                </c:pt>
                <c:pt idx="745">
                  <c:v>9.2543096088446752</c:v>
                </c:pt>
                <c:pt idx="746">
                  <c:v>9.2447893498451119</c:v>
                </c:pt>
                <c:pt idx="747">
                  <c:v>9.2352690908455486</c:v>
                </c:pt>
                <c:pt idx="748">
                  <c:v>9.225748831845987</c:v>
                </c:pt>
                <c:pt idx="749">
                  <c:v>9.2162285728464255</c:v>
                </c:pt>
                <c:pt idx="750">
                  <c:v>9.2067083138468622</c:v>
                </c:pt>
                <c:pt idx="751">
                  <c:v>9.1971880548472988</c:v>
                </c:pt>
                <c:pt idx="752">
                  <c:v>9.1876677958477373</c:v>
                </c:pt>
                <c:pt idx="753">
                  <c:v>9.178147536848174</c:v>
                </c:pt>
                <c:pt idx="754">
                  <c:v>9.1686272778486124</c:v>
                </c:pt>
                <c:pt idx="755">
                  <c:v>9.1591070188490491</c:v>
                </c:pt>
                <c:pt idx="756">
                  <c:v>9.1495867598494875</c:v>
                </c:pt>
                <c:pt idx="757">
                  <c:v>9.1400665008499242</c:v>
                </c:pt>
                <c:pt idx="758">
                  <c:v>9.1305462418503627</c:v>
                </c:pt>
                <c:pt idx="759">
                  <c:v>9.1210259828507994</c:v>
                </c:pt>
                <c:pt idx="760">
                  <c:v>9.1115057238512378</c:v>
                </c:pt>
                <c:pt idx="761">
                  <c:v>9.1019854648516745</c:v>
                </c:pt>
                <c:pt idx="762">
                  <c:v>9.0924652058521112</c:v>
                </c:pt>
                <c:pt idx="763">
                  <c:v>9.0829449468525496</c:v>
                </c:pt>
                <c:pt idx="764">
                  <c:v>9.0734246878529881</c:v>
                </c:pt>
                <c:pt idx="765">
                  <c:v>9.0639044288534247</c:v>
                </c:pt>
                <c:pt idx="766">
                  <c:v>9.0543841698538614</c:v>
                </c:pt>
                <c:pt idx="767">
                  <c:v>9.0448639108542999</c:v>
                </c:pt>
                <c:pt idx="768">
                  <c:v>9.0353436518547383</c:v>
                </c:pt>
                <c:pt idx="769">
                  <c:v>9.025823392855175</c:v>
                </c:pt>
                <c:pt idx="770">
                  <c:v>9.0163031338556117</c:v>
                </c:pt>
                <c:pt idx="771">
                  <c:v>9.0067828748560501</c:v>
                </c:pt>
                <c:pt idx="772">
                  <c:v>8.9972626158564868</c:v>
                </c:pt>
                <c:pt idx="773">
                  <c:v>8.9877423568569252</c:v>
                </c:pt>
                <c:pt idx="774">
                  <c:v>8.9782220978573619</c:v>
                </c:pt>
                <c:pt idx="775">
                  <c:v>8.9687018388578004</c:v>
                </c:pt>
                <c:pt idx="776">
                  <c:v>8.959181579858237</c:v>
                </c:pt>
                <c:pt idx="777">
                  <c:v>8.9496613208586755</c:v>
                </c:pt>
                <c:pt idx="778">
                  <c:v>8.9401410618591122</c:v>
                </c:pt>
                <c:pt idx="779">
                  <c:v>8.9306208028595506</c:v>
                </c:pt>
                <c:pt idx="780">
                  <c:v>8.9211005438599873</c:v>
                </c:pt>
                <c:pt idx="781">
                  <c:v>8.911580284860424</c:v>
                </c:pt>
                <c:pt idx="782">
                  <c:v>8.9020600258608624</c:v>
                </c:pt>
                <c:pt idx="783">
                  <c:v>8.8925397668613009</c:v>
                </c:pt>
                <c:pt idx="784">
                  <c:v>8.8830195078617376</c:v>
                </c:pt>
                <c:pt idx="785">
                  <c:v>8.8734992488621742</c:v>
                </c:pt>
                <c:pt idx="786">
                  <c:v>8.8639789898626127</c:v>
                </c:pt>
                <c:pt idx="787">
                  <c:v>8.8544587308630494</c:v>
                </c:pt>
                <c:pt idx="788">
                  <c:v>8.8449384718634878</c:v>
                </c:pt>
                <c:pt idx="789">
                  <c:v>8.8354182128639245</c:v>
                </c:pt>
                <c:pt idx="790">
                  <c:v>8.8258979538643629</c:v>
                </c:pt>
                <c:pt idx="791">
                  <c:v>8.8163776948647996</c:v>
                </c:pt>
                <c:pt idx="792">
                  <c:v>8.8068574358652381</c:v>
                </c:pt>
                <c:pt idx="793">
                  <c:v>8.7973371768656747</c:v>
                </c:pt>
                <c:pt idx="794">
                  <c:v>8.7878169178661132</c:v>
                </c:pt>
                <c:pt idx="795">
                  <c:v>8.7782966588665499</c:v>
                </c:pt>
                <c:pt idx="796">
                  <c:v>8.7687763998669865</c:v>
                </c:pt>
                <c:pt idx="797">
                  <c:v>8.759256140867425</c:v>
                </c:pt>
                <c:pt idx="798">
                  <c:v>8.7497358818678634</c:v>
                </c:pt>
                <c:pt idx="799">
                  <c:v>8.7402156228683001</c:v>
                </c:pt>
                <c:pt idx="800">
                  <c:v>8.7306953638687368</c:v>
                </c:pt>
                <c:pt idx="801">
                  <c:v>8.7211751048691752</c:v>
                </c:pt>
                <c:pt idx="802">
                  <c:v>8.7116548458696137</c:v>
                </c:pt>
                <c:pt idx="803">
                  <c:v>8.7021345868700504</c:v>
                </c:pt>
                <c:pt idx="804">
                  <c:v>8.692614327870487</c:v>
                </c:pt>
                <c:pt idx="805">
                  <c:v>8.6830940688709255</c:v>
                </c:pt>
                <c:pt idx="806">
                  <c:v>8.6735738098713622</c:v>
                </c:pt>
                <c:pt idx="807">
                  <c:v>8.6640535508718006</c:v>
                </c:pt>
                <c:pt idx="808">
                  <c:v>8.6545332918722373</c:v>
                </c:pt>
                <c:pt idx="809">
                  <c:v>8.6450130328726758</c:v>
                </c:pt>
                <c:pt idx="810">
                  <c:v>8.6354927738731124</c:v>
                </c:pt>
                <c:pt idx="811">
                  <c:v>8.6259725148735509</c:v>
                </c:pt>
                <c:pt idx="812">
                  <c:v>8.6164522558739876</c:v>
                </c:pt>
                <c:pt idx="813">
                  <c:v>8.606931996874426</c:v>
                </c:pt>
                <c:pt idx="814">
                  <c:v>8.5974117378748627</c:v>
                </c:pt>
                <c:pt idx="815">
                  <c:v>8.5878914788752994</c:v>
                </c:pt>
                <c:pt idx="816">
                  <c:v>8.5783712198757378</c:v>
                </c:pt>
                <c:pt idx="817">
                  <c:v>8.5688509608761763</c:v>
                </c:pt>
                <c:pt idx="818">
                  <c:v>8.5593307018766129</c:v>
                </c:pt>
                <c:pt idx="819">
                  <c:v>8.5498104428770496</c:v>
                </c:pt>
                <c:pt idx="820">
                  <c:v>8.5402901838774881</c:v>
                </c:pt>
                <c:pt idx="821">
                  <c:v>8.5307699248779265</c:v>
                </c:pt>
                <c:pt idx="822">
                  <c:v>8.5212496658783632</c:v>
                </c:pt>
                <c:pt idx="823">
                  <c:v>8.5117294068787999</c:v>
                </c:pt>
                <c:pt idx="824">
                  <c:v>8.5022091478792383</c:v>
                </c:pt>
                <c:pt idx="825">
                  <c:v>8.492688888879675</c:v>
                </c:pt>
                <c:pt idx="826">
                  <c:v>8.4831686298801134</c:v>
                </c:pt>
                <c:pt idx="827">
                  <c:v>8.4736483708805501</c:v>
                </c:pt>
                <c:pt idx="828">
                  <c:v>8.4641281118809886</c:v>
                </c:pt>
                <c:pt idx="829">
                  <c:v>8.4546078528814252</c:v>
                </c:pt>
                <c:pt idx="830">
                  <c:v>8.4450875938818637</c:v>
                </c:pt>
                <c:pt idx="831">
                  <c:v>8.4355673348823004</c:v>
                </c:pt>
                <c:pt idx="832">
                  <c:v>8.4260470758827388</c:v>
                </c:pt>
                <c:pt idx="833">
                  <c:v>8.4165268168831755</c:v>
                </c:pt>
                <c:pt idx="834">
                  <c:v>8.4070065578836122</c:v>
                </c:pt>
                <c:pt idx="835">
                  <c:v>8.3974862988840506</c:v>
                </c:pt>
                <c:pt idx="836">
                  <c:v>8.3879660398844891</c:v>
                </c:pt>
                <c:pt idx="837">
                  <c:v>8.3784457808849258</c:v>
                </c:pt>
                <c:pt idx="838">
                  <c:v>8.3689255218853624</c:v>
                </c:pt>
                <c:pt idx="839">
                  <c:v>8.3594052628858009</c:v>
                </c:pt>
                <c:pt idx="840">
                  <c:v>8.3498850038862376</c:v>
                </c:pt>
                <c:pt idx="841">
                  <c:v>8.340364744886676</c:v>
                </c:pt>
                <c:pt idx="842">
                  <c:v>8.3308444858871127</c:v>
                </c:pt>
                <c:pt idx="843">
                  <c:v>8.3213242268875511</c:v>
                </c:pt>
                <c:pt idx="844">
                  <c:v>8.3118039678879878</c:v>
                </c:pt>
                <c:pt idx="845">
                  <c:v>8.3022837088884263</c:v>
                </c:pt>
                <c:pt idx="846">
                  <c:v>8.2927634498888629</c:v>
                </c:pt>
                <c:pt idx="847">
                  <c:v>8.2832431908893014</c:v>
                </c:pt>
                <c:pt idx="848">
                  <c:v>8.2737229318897381</c:v>
                </c:pt>
                <c:pt idx="849">
                  <c:v>8.2642026728901747</c:v>
                </c:pt>
                <c:pt idx="850">
                  <c:v>8.2546824138906132</c:v>
                </c:pt>
                <c:pt idx="851">
                  <c:v>8.2451621548910516</c:v>
                </c:pt>
                <c:pt idx="852">
                  <c:v>8.2356418958914883</c:v>
                </c:pt>
                <c:pt idx="853">
                  <c:v>8.226121636891925</c:v>
                </c:pt>
                <c:pt idx="854">
                  <c:v>8.2166013778923634</c:v>
                </c:pt>
                <c:pt idx="855">
                  <c:v>8.2070811188928019</c:v>
                </c:pt>
                <c:pt idx="856">
                  <c:v>8.1975608598932386</c:v>
                </c:pt>
                <c:pt idx="857">
                  <c:v>8.1880406008936752</c:v>
                </c:pt>
                <c:pt idx="858">
                  <c:v>8.1785203418941137</c:v>
                </c:pt>
                <c:pt idx="859">
                  <c:v>8.1690000828945504</c:v>
                </c:pt>
                <c:pt idx="860">
                  <c:v>8.1594798238949888</c:v>
                </c:pt>
                <c:pt idx="861">
                  <c:v>8.1499595648954255</c:v>
                </c:pt>
                <c:pt idx="862">
                  <c:v>8.140439305895864</c:v>
                </c:pt>
                <c:pt idx="863">
                  <c:v>8.1309190468963006</c:v>
                </c:pt>
                <c:pt idx="864">
                  <c:v>8.1213987878967391</c:v>
                </c:pt>
                <c:pt idx="865">
                  <c:v>8.1118785288971758</c:v>
                </c:pt>
                <c:pt idx="866">
                  <c:v>8.1023582698976142</c:v>
                </c:pt>
                <c:pt idx="867">
                  <c:v>8.0928380108980509</c:v>
                </c:pt>
                <c:pt idx="868">
                  <c:v>8.0833177518984876</c:v>
                </c:pt>
                <c:pt idx="869">
                  <c:v>8.073797492898926</c:v>
                </c:pt>
                <c:pt idx="870">
                  <c:v>8.0642772338993645</c:v>
                </c:pt>
                <c:pt idx="871">
                  <c:v>8.0547569748998011</c:v>
                </c:pt>
                <c:pt idx="872">
                  <c:v>8.0452367159002378</c:v>
                </c:pt>
                <c:pt idx="873">
                  <c:v>8.0357164569006763</c:v>
                </c:pt>
                <c:pt idx="874">
                  <c:v>8.0261961979011147</c:v>
                </c:pt>
                <c:pt idx="875">
                  <c:v>8.0166759389015514</c:v>
                </c:pt>
                <c:pt idx="876">
                  <c:v>8.0071556799019881</c:v>
                </c:pt>
                <c:pt idx="877">
                  <c:v>7.9976354209024265</c:v>
                </c:pt>
                <c:pt idx="878">
                  <c:v>7.9881151619028632</c:v>
                </c:pt>
                <c:pt idx="879">
                  <c:v>7.9785949029033016</c:v>
                </c:pt>
                <c:pt idx="880">
                  <c:v>7.9690746439037383</c:v>
                </c:pt>
                <c:pt idx="881">
                  <c:v>7.9595543849041768</c:v>
                </c:pt>
                <c:pt idx="882">
                  <c:v>7.9500341259046134</c:v>
                </c:pt>
                <c:pt idx="883">
                  <c:v>7.9405138669050519</c:v>
                </c:pt>
                <c:pt idx="884">
                  <c:v>7.9309936079054886</c:v>
                </c:pt>
                <c:pt idx="885">
                  <c:v>7.9214733489059261</c:v>
                </c:pt>
                <c:pt idx="886">
                  <c:v>7.9119530899063637</c:v>
                </c:pt>
                <c:pt idx="887">
                  <c:v>7.9024328309068013</c:v>
                </c:pt>
                <c:pt idx="888">
                  <c:v>7.8929125719072388</c:v>
                </c:pt>
                <c:pt idx="889">
                  <c:v>7.8833923129076764</c:v>
                </c:pt>
                <c:pt idx="890">
                  <c:v>7.873872053908114</c:v>
                </c:pt>
                <c:pt idx="891">
                  <c:v>7.8643517949085515</c:v>
                </c:pt>
                <c:pt idx="892">
                  <c:v>7.8548315359089891</c:v>
                </c:pt>
                <c:pt idx="893">
                  <c:v>7.8453112769094266</c:v>
                </c:pt>
                <c:pt idx="894">
                  <c:v>7.8357910179098642</c:v>
                </c:pt>
                <c:pt idx="895">
                  <c:v>7.8262707589103009</c:v>
                </c:pt>
                <c:pt idx="896">
                  <c:v>7.8167504999107393</c:v>
                </c:pt>
                <c:pt idx="897">
                  <c:v>7.807230240911176</c:v>
                </c:pt>
                <c:pt idx="898">
                  <c:v>7.7977099819116145</c:v>
                </c:pt>
                <c:pt idx="899">
                  <c:v>7.7881897229120511</c:v>
                </c:pt>
                <c:pt idx="900">
                  <c:v>7.7786694639124887</c:v>
                </c:pt>
                <c:pt idx="901">
                  <c:v>7.7691492049129263</c:v>
                </c:pt>
                <c:pt idx="902">
                  <c:v>7.7596289459133638</c:v>
                </c:pt>
                <c:pt idx="903">
                  <c:v>7.7501086869138014</c:v>
                </c:pt>
                <c:pt idx="904">
                  <c:v>7.740588427914239</c:v>
                </c:pt>
                <c:pt idx="905">
                  <c:v>7.7310681689146765</c:v>
                </c:pt>
                <c:pt idx="906">
                  <c:v>7.7215479099151141</c:v>
                </c:pt>
                <c:pt idx="907">
                  <c:v>7.7120276509155516</c:v>
                </c:pt>
                <c:pt idx="908">
                  <c:v>7.7025073919159892</c:v>
                </c:pt>
                <c:pt idx="909">
                  <c:v>7.6929871329164268</c:v>
                </c:pt>
                <c:pt idx="910">
                  <c:v>7.6834668739168643</c:v>
                </c:pt>
                <c:pt idx="911">
                  <c:v>7.6739466149173019</c:v>
                </c:pt>
                <c:pt idx="912">
                  <c:v>7.6644263559177395</c:v>
                </c:pt>
                <c:pt idx="913">
                  <c:v>7.654906096918177</c:v>
                </c:pt>
                <c:pt idx="914">
                  <c:v>7.6453858379186137</c:v>
                </c:pt>
                <c:pt idx="915">
                  <c:v>7.6358655789190522</c:v>
                </c:pt>
                <c:pt idx="916">
                  <c:v>7.6263453199194888</c:v>
                </c:pt>
                <c:pt idx="917">
                  <c:v>7.6168250609199264</c:v>
                </c:pt>
                <c:pt idx="918">
                  <c:v>7.607304801920364</c:v>
                </c:pt>
                <c:pt idx="919">
                  <c:v>7.5977845429208015</c:v>
                </c:pt>
                <c:pt idx="920">
                  <c:v>7.5882642839212391</c:v>
                </c:pt>
                <c:pt idx="921">
                  <c:v>7.5787440249216766</c:v>
                </c:pt>
                <c:pt idx="922">
                  <c:v>7.5692237659221142</c:v>
                </c:pt>
                <c:pt idx="923">
                  <c:v>7.5597035069225518</c:v>
                </c:pt>
                <c:pt idx="924">
                  <c:v>7.5501832479229893</c:v>
                </c:pt>
                <c:pt idx="925">
                  <c:v>7.5406629889234269</c:v>
                </c:pt>
                <c:pt idx="926">
                  <c:v>7.5311427299238645</c:v>
                </c:pt>
                <c:pt idx="927">
                  <c:v>7.521622470924302</c:v>
                </c:pt>
                <c:pt idx="928">
                  <c:v>7.5121022119247396</c:v>
                </c:pt>
                <c:pt idx="929">
                  <c:v>7.5025819529251772</c:v>
                </c:pt>
                <c:pt idx="930">
                  <c:v>7.4930616939256147</c:v>
                </c:pt>
                <c:pt idx="931">
                  <c:v>7.4835414349260514</c:v>
                </c:pt>
                <c:pt idx="932">
                  <c:v>7.4740211759264898</c:v>
                </c:pt>
                <c:pt idx="933">
                  <c:v>7.4645009169269265</c:v>
                </c:pt>
                <c:pt idx="934">
                  <c:v>7.454980657927365</c:v>
                </c:pt>
                <c:pt idx="935">
                  <c:v>7.4454603989278016</c:v>
                </c:pt>
                <c:pt idx="936">
                  <c:v>7.4359401399282392</c:v>
                </c:pt>
                <c:pt idx="937">
                  <c:v>7.4264198809286768</c:v>
                </c:pt>
                <c:pt idx="938">
                  <c:v>7.4168996219291143</c:v>
                </c:pt>
                <c:pt idx="939">
                  <c:v>7.4073793629295519</c:v>
                </c:pt>
                <c:pt idx="940">
                  <c:v>7.3978591039299895</c:v>
                </c:pt>
                <c:pt idx="941">
                  <c:v>7.388338844930427</c:v>
                </c:pt>
                <c:pt idx="942">
                  <c:v>7.3788185859308646</c:v>
                </c:pt>
                <c:pt idx="943">
                  <c:v>7.3692983269313022</c:v>
                </c:pt>
                <c:pt idx="944">
                  <c:v>7.3597780679317397</c:v>
                </c:pt>
                <c:pt idx="945">
                  <c:v>7.3502578089321773</c:v>
                </c:pt>
                <c:pt idx="946">
                  <c:v>7.3407375499326148</c:v>
                </c:pt>
                <c:pt idx="947">
                  <c:v>7.3312172909330524</c:v>
                </c:pt>
                <c:pt idx="948">
                  <c:v>7.3216970319334891</c:v>
                </c:pt>
                <c:pt idx="949">
                  <c:v>7.3121767729339275</c:v>
                </c:pt>
                <c:pt idx="950">
                  <c:v>7.3026565139343642</c:v>
                </c:pt>
                <c:pt idx="951">
                  <c:v>7.2931362549348027</c:v>
                </c:pt>
                <c:pt idx="952">
                  <c:v>7.2836159959352393</c:v>
                </c:pt>
                <c:pt idx="953">
                  <c:v>7.2740957369356769</c:v>
                </c:pt>
                <c:pt idx="954">
                  <c:v>7.2645754779361145</c:v>
                </c:pt>
                <c:pt idx="955">
                  <c:v>7.255055218936552</c:v>
                </c:pt>
                <c:pt idx="956">
                  <c:v>7.2455349599369896</c:v>
                </c:pt>
                <c:pt idx="957">
                  <c:v>7.2360147009374272</c:v>
                </c:pt>
                <c:pt idx="958">
                  <c:v>7.2264944419378647</c:v>
                </c:pt>
                <c:pt idx="959">
                  <c:v>7.2169741829383023</c:v>
                </c:pt>
                <c:pt idx="960">
                  <c:v>7.2074539239387398</c:v>
                </c:pt>
                <c:pt idx="961">
                  <c:v>7.1979336649391774</c:v>
                </c:pt>
                <c:pt idx="962">
                  <c:v>7.188413405939615</c:v>
                </c:pt>
                <c:pt idx="963">
                  <c:v>7.1788931469400525</c:v>
                </c:pt>
                <c:pt idx="964">
                  <c:v>7.1693728879404901</c:v>
                </c:pt>
                <c:pt idx="965">
                  <c:v>7.1598526289409277</c:v>
                </c:pt>
                <c:pt idx="966">
                  <c:v>7.1503323699413652</c:v>
                </c:pt>
                <c:pt idx="967">
                  <c:v>7.1408121109418019</c:v>
                </c:pt>
                <c:pt idx="968">
                  <c:v>7.1312918519422404</c:v>
                </c:pt>
                <c:pt idx="969">
                  <c:v>7.121771592942677</c:v>
                </c:pt>
                <c:pt idx="970">
                  <c:v>7.1122513339431146</c:v>
                </c:pt>
                <c:pt idx="971">
                  <c:v>7.1027310749435522</c:v>
                </c:pt>
                <c:pt idx="972">
                  <c:v>7.0932108159439897</c:v>
                </c:pt>
                <c:pt idx="973">
                  <c:v>7.0836905569444273</c:v>
                </c:pt>
                <c:pt idx="974">
                  <c:v>7.0741702979448648</c:v>
                </c:pt>
                <c:pt idx="975">
                  <c:v>7.0646500389453024</c:v>
                </c:pt>
                <c:pt idx="976">
                  <c:v>7.05512977994574</c:v>
                </c:pt>
                <c:pt idx="977">
                  <c:v>7.0456095209461775</c:v>
                </c:pt>
                <c:pt idx="978">
                  <c:v>7.0360892619466151</c:v>
                </c:pt>
                <c:pt idx="979">
                  <c:v>7.0265690029470527</c:v>
                </c:pt>
                <c:pt idx="980">
                  <c:v>7.0170487439474902</c:v>
                </c:pt>
                <c:pt idx="981">
                  <c:v>7.0075284849479278</c:v>
                </c:pt>
                <c:pt idx="982">
                  <c:v>6.9980082259483654</c:v>
                </c:pt>
                <c:pt idx="983">
                  <c:v>6.9884879669488029</c:v>
                </c:pt>
                <c:pt idx="984">
                  <c:v>6.9789677079492396</c:v>
                </c:pt>
                <c:pt idx="985">
                  <c:v>6.969447448949678</c:v>
                </c:pt>
                <c:pt idx="986">
                  <c:v>6.9599271899501147</c:v>
                </c:pt>
                <c:pt idx="987">
                  <c:v>6.9504069309505532</c:v>
                </c:pt>
                <c:pt idx="988">
                  <c:v>6.9408866719509899</c:v>
                </c:pt>
                <c:pt idx="989">
                  <c:v>6.9313664129514274</c:v>
                </c:pt>
                <c:pt idx="990">
                  <c:v>6.921846153951865</c:v>
                </c:pt>
                <c:pt idx="991">
                  <c:v>6.9123258949523025</c:v>
                </c:pt>
                <c:pt idx="992">
                  <c:v>6.9028056359527401</c:v>
                </c:pt>
                <c:pt idx="993">
                  <c:v>6.8932853769531777</c:v>
                </c:pt>
                <c:pt idx="994">
                  <c:v>6.8837651179536152</c:v>
                </c:pt>
                <c:pt idx="995">
                  <c:v>6.8742448589540528</c:v>
                </c:pt>
                <c:pt idx="996">
                  <c:v>6.8647245999544904</c:v>
                </c:pt>
                <c:pt idx="997">
                  <c:v>6.8552043409549279</c:v>
                </c:pt>
                <c:pt idx="998">
                  <c:v>6.8456840819553655</c:v>
                </c:pt>
                <c:pt idx="999">
                  <c:v>6.836163822955803</c:v>
                </c:pt>
                <c:pt idx="1000">
                  <c:v>6.8266435639562406</c:v>
                </c:pt>
                <c:pt idx="1001">
                  <c:v>6.8171233049566782</c:v>
                </c:pt>
                <c:pt idx="1002">
                  <c:v>6.8076030459571157</c:v>
                </c:pt>
                <c:pt idx="1003">
                  <c:v>6.7980827869575524</c:v>
                </c:pt>
                <c:pt idx="1004">
                  <c:v>6.7885625279579909</c:v>
                </c:pt>
                <c:pt idx="1005">
                  <c:v>6.7790422689584275</c:v>
                </c:pt>
                <c:pt idx="1006">
                  <c:v>6.7695220099588651</c:v>
                </c:pt>
                <c:pt idx="1007">
                  <c:v>6.7600017509593027</c:v>
                </c:pt>
                <c:pt idx="1008">
                  <c:v>6.7504814919597402</c:v>
                </c:pt>
                <c:pt idx="1009">
                  <c:v>6.7409612329601778</c:v>
                </c:pt>
                <c:pt idx="1010">
                  <c:v>6.7314409739606154</c:v>
                </c:pt>
                <c:pt idx="1011">
                  <c:v>6.7219207149610529</c:v>
                </c:pt>
                <c:pt idx="1012">
                  <c:v>6.7124004559614905</c:v>
                </c:pt>
                <c:pt idx="1013">
                  <c:v>6.702880196961928</c:v>
                </c:pt>
                <c:pt idx="1014">
                  <c:v>6.6933599379623656</c:v>
                </c:pt>
                <c:pt idx="1015">
                  <c:v>6.6838396789628032</c:v>
                </c:pt>
                <c:pt idx="1016">
                  <c:v>6.6743194199632407</c:v>
                </c:pt>
                <c:pt idx="1017">
                  <c:v>6.6647991609636783</c:v>
                </c:pt>
                <c:pt idx="1018">
                  <c:v>6.6552789019641159</c:v>
                </c:pt>
                <c:pt idx="1019">
                  <c:v>6.6457586429645534</c:v>
                </c:pt>
                <c:pt idx="1020">
                  <c:v>6.6362383839649901</c:v>
                </c:pt>
                <c:pt idx="1021">
                  <c:v>6.6267181249654286</c:v>
                </c:pt>
                <c:pt idx="1022">
                  <c:v>6.6171978659658652</c:v>
                </c:pt>
                <c:pt idx="1023">
                  <c:v>6.6076776069663028</c:v>
                </c:pt>
                <c:pt idx="1024">
                  <c:v>6.5981573479667404</c:v>
                </c:pt>
                <c:pt idx="1025">
                  <c:v>6.5886370889671779</c:v>
                </c:pt>
                <c:pt idx="1026">
                  <c:v>6.5791168299676155</c:v>
                </c:pt>
                <c:pt idx="1027">
                  <c:v>6.5695965709680531</c:v>
                </c:pt>
                <c:pt idx="1028">
                  <c:v>6.5600763119684906</c:v>
                </c:pt>
                <c:pt idx="1029">
                  <c:v>6.5505560529689282</c:v>
                </c:pt>
                <c:pt idx="1030">
                  <c:v>6.5410357939693657</c:v>
                </c:pt>
                <c:pt idx="1031">
                  <c:v>6.5315155349698033</c:v>
                </c:pt>
                <c:pt idx="1032">
                  <c:v>6.5219952759702409</c:v>
                </c:pt>
                <c:pt idx="1033">
                  <c:v>6.5124750169706784</c:v>
                </c:pt>
                <c:pt idx="1034">
                  <c:v>6.502954757971116</c:v>
                </c:pt>
                <c:pt idx="1035">
                  <c:v>6.4934344989715536</c:v>
                </c:pt>
                <c:pt idx="1036">
                  <c:v>6.4839142399719911</c:v>
                </c:pt>
                <c:pt idx="1037">
                  <c:v>6.4743939809724287</c:v>
                </c:pt>
                <c:pt idx="1038">
                  <c:v>6.4648737219728662</c:v>
                </c:pt>
                <c:pt idx="1039">
                  <c:v>6.4553534629733029</c:v>
                </c:pt>
                <c:pt idx="1040">
                  <c:v>6.4458332039737405</c:v>
                </c:pt>
                <c:pt idx="1041">
                  <c:v>6.4363129449741781</c:v>
                </c:pt>
                <c:pt idx="1042">
                  <c:v>6.4267926859746156</c:v>
                </c:pt>
                <c:pt idx="1043">
                  <c:v>6.4172724269750532</c:v>
                </c:pt>
                <c:pt idx="1044">
                  <c:v>6.4077521679754907</c:v>
                </c:pt>
                <c:pt idx="1045">
                  <c:v>6.3982319089759283</c:v>
                </c:pt>
                <c:pt idx="1046">
                  <c:v>6.3887116499763659</c:v>
                </c:pt>
                <c:pt idx="1047">
                  <c:v>6.3791913909768034</c:v>
                </c:pt>
                <c:pt idx="1048">
                  <c:v>6.369671131977241</c:v>
                </c:pt>
                <c:pt idx="1049">
                  <c:v>6.3601508729776786</c:v>
                </c:pt>
                <c:pt idx="1050">
                  <c:v>6.3506306139781161</c:v>
                </c:pt>
                <c:pt idx="1051">
                  <c:v>6.3411103549785537</c:v>
                </c:pt>
                <c:pt idx="1052">
                  <c:v>6.3315900959789913</c:v>
                </c:pt>
                <c:pt idx="1053">
                  <c:v>6.3220698369794288</c:v>
                </c:pt>
                <c:pt idx="1054">
                  <c:v>6.3125495779798664</c:v>
                </c:pt>
                <c:pt idx="1055">
                  <c:v>6.3030293189803039</c:v>
                </c:pt>
                <c:pt idx="1056">
                  <c:v>6.2935090599807406</c:v>
                </c:pt>
                <c:pt idx="1057">
                  <c:v>6.2839888009811782</c:v>
                </c:pt>
                <c:pt idx="1058">
                  <c:v>6.2744685419816157</c:v>
                </c:pt>
                <c:pt idx="1059">
                  <c:v>6.2649482829820533</c:v>
                </c:pt>
                <c:pt idx="1060">
                  <c:v>6.2554280239824909</c:v>
                </c:pt>
                <c:pt idx="1061">
                  <c:v>6.2459077649829284</c:v>
                </c:pt>
                <c:pt idx="1062">
                  <c:v>6.236387505983366</c:v>
                </c:pt>
                <c:pt idx="1063">
                  <c:v>6.2268672469838036</c:v>
                </c:pt>
                <c:pt idx="1064">
                  <c:v>6.2173469879842411</c:v>
                </c:pt>
                <c:pt idx="1065">
                  <c:v>6.2078267289846787</c:v>
                </c:pt>
                <c:pt idx="1066">
                  <c:v>6.1983064699851163</c:v>
                </c:pt>
                <c:pt idx="1067">
                  <c:v>6.1887862109855538</c:v>
                </c:pt>
                <c:pt idx="1068">
                  <c:v>6.1792659519859914</c:v>
                </c:pt>
                <c:pt idx="1069">
                  <c:v>6.1697456929864289</c:v>
                </c:pt>
                <c:pt idx="1070">
                  <c:v>6.1602254339868665</c:v>
                </c:pt>
                <c:pt idx="1071">
                  <c:v>6.1507051749873041</c:v>
                </c:pt>
                <c:pt idx="1072">
                  <c:v>6.1411849159877416</c:v>
                </c:pt>
                <c:pt idx="1073">
                  <c:v>6.1316646569881783</c:v>
                </c:pt>
                <c:pt idx="1074">
                  <c:v>6.1221443979886159</c:v>
                </c:pt>
                <c:pt idx="1075">
                  <c:v>6.1126241389890534</c:v>
                </c:pt>
                <c:pt idx="1076">
                  <c:v>6.103103879989491</c:v>
                </c:pt>
                <c:pt idx="1077">
                  <c:v>6.0935836209899286</c:v>
                </c:pt>
                <c:pt idx="1078">
                  <c:v>6.0840633619903661</c:v>
                </c:pt>
                <c:pt idx="1079">
                  <c:v>6.0745431029908037</c:v>
                </c:pt>
                <c:pt idx="1080">
                  <c:v>6.0650228439912413</c:v>
                </c:pt>
                <c:pt idx="1081">
                  <c:v>6.0555025849916788</c:v>
                </c:pt>
                <c:pt idx="1082">
                  <c:v>6.0459823259921164</c:v>
                </c:pt>
                <c:pt idx="1083">
                  <c:v>6.0364620669925539</c:v>
                </c:pt>
                <c:pt idx="1084">
                  <c:v>6.0269418079929915</c:v>
                </c:pt>
                <c:pt idx="1085">
                  <c:v>6.0174215489934291</c:v>
                </c:pt>
                <c:pt idx="1086">
                  <c:v>6.0079012899938666</c:v>
                </c:pt>
                <c:pt idx="1087">
                  <c:v>5.9983810309943042</c:v>
                </c:pt>
                <c:pt idx="1088">
                  <c:v>5.9888607719947418</c:v>
                </c:pt>
                <c:pt idx="1089">
                  <c:v>5.9793405129951793</c:v>
                </c:pt>
                <c:pt idx="1090">
                  <c:v>5.9698202539956169</c:v>
                </c:pt>
                <c:pt idx="1091">
                  <c:v>5.9602999949960545</c:v>
                </c:pt>
                <c:pt idx="1092">
                  <c:v>5.9507797359964911</c:v>
                </c:pt>
                <c:pt idx="1093">
                  <c:v>5.9412594769969287</c:v>
                </c:pt>
                <c:pt idx="1094">
                  <c:v>5.9317392179973663</c:v>
                </c:pt>
                <c:pt idx="1095">
                  <c:v>5.9222189589978038</c:v>
                </c:pt>
                <c:pt idx="1096">
                  <c:v>5.9126986999982414</c:v>
                </c:pt>
                <c:pt idx="1097">
                  <c:v>5.9031784409986789</c:v>
                </c:pt>
                <c:pt idx="1098">
                  <c:v>5.8936581819991165</c:v>
                </c:pt>
                <c:pt idx="1099">
                  <c:v>5.8841379229995541</c:v>
                </c:pt>
              </c:numCache>
            </c:numRef>
          </c:yVal>
        </c:ser>
        <c:ser>
          <c:idx val="6"/>
          <c:order val="6"/>
          <c:tx>
            <c:strRef>
              <c:f>Frauen!$W$5</c:f>
              <c:strCache>
                <c:ptCount val="1"/>
                <c:pt idx="0">
                  <c:v>54km Bilstein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xVal>
            <c:numRef>
              <c:f>Frauen!$U$7:$U$1106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Frauen!$W$7:$W$1106</c:f>
              <c:numCache>
                <c:formatCode>0.000</c:formatCode>
                <c:ptCount val="1100"/>
                <c:pt idx="0">
                  <c:v>16.416518421124209</c:v>
                </c:pt>
                <c:pt idx="1">
                  <c:v>16.406957618603187</c:v>
                </c:pt>
                <c:pt idx="2">
                  <c:v>16.397396816082164</c:v>
                </c:pt>
                <c:pt idx="3">
                  <c:v>16.387836013561142</c:v>
                </c:pt>
                <c:pt idx="4">
                  <c:v>16.378275211040119</c:v>
                </c:pt>
                <c:pt idx="5">
                  <c:v>16.368714408519097</c:v>
                </c:pt>
                <c:pt idx="6">
                  <c:v>16.359153605998074</c:v>
                </c:pt>
                <c:pt idx="7">
                  <c:v>16.349592803477055</c:v>
                </c:pt>
                <c:pt idx="8">
                  <c:v>16.340032000956032</c:v>
                </c:pt>
                <c:pt idx="9">
                  <c:v>16.33047119843501</c:v>
                </c:pt>
                <c:pt idx="10">
                  <c:v>16.320910395913991</c:v>
                </c:pt>
                <c:pt idx="11">
                  <c:v>16.311349593392968</c:v>
                </c:pt>
                <c:pt idx="12">
                  <c:v>16.301788790871946</c:v>
                </c:pt>
                <c:pt idx="13">
                  <c:v>16.292227988350923</c:v>
                </c:pt>
                <c:pt idx="14">
                  <c:v>16.282667185829901</c:v>
                </c:pt>
                <c:pt idx="15">
                  <c:v>16.273106383308878</c:v>
                </c:pt>
                <c:pt idx="16">
                  <c:v>16.263545580787856</c:v>
                </c:pt>
                <c:pt idx="17">
                  <c:v>16.253984778266833</c:v>
                </c:pt>
                <c:pt idx="18">
                  <c:v>16.244423975745811</c:v>
                </c:pt>
                <c:pt idx="19">
                  <c:v>16.234863173224788</c:v>
                </c:pt>
                <c:pt idx="20">
                  <c:v>16.225302370703769</c:v>
                </c:pt>
                <c:pt idx="21">
                  <c:v>16.215741568182747</c:v>
                </c:pt>
                <c:pt idx="22">
                  <c:v>16.206180765661724</c:v>
                </c:pt>
                <c:pt idx="23">
                  <c:v>16.196619963140702</c:v>
                </c:pt>
                <c:pt idx="24">
                  <c:v>16.187059160619683</c:v>
                </c:pt>
                <c:pt idx="25">
                  <c:v>16.17749835809866</c:v>
                </c:pt>
                <c:pt idx="26">
                  <c:v>16.167937555577637</c:v>
                </c:pt>
                <c:pt idx="27">
                  <c:v>16.158376753056615</c:v>
                </c:pt>
                <c:pt idx="28">
                  <c:v>16.148815950535592</c:v>
                </c:pt>
                <c:pt idx="29">
                  <c:v>16.13925514801457</c:v>
                </c:pt>
                <c:pt idx="30">
                  <c:v>16.129694345493547</c:v>
                </c:pt>
                <c:pt idx="31">
                  <c:v>16.120133542972525</c:v>
                </c:pt>
                <c:pt idx="32">
                  <c:v>16.110572740451502</c:v>
                </c:pt>
                <c:pt idx="33">
                  <c:v>16.10101193793048</c:v>
                </c:pt>
                <c:pt idx="34">
                  <c:v>16.091451135409461</c:v>
                </c:pt>
                <c:pt idx="35">
                  <c:v>16.081890332888438</c:v>
                </c:pt>
                <c:pt idx="36">
                  <c:v>16.072329530367416</c:v>
                </c:pt>
                <c:pt idx="37">
                  <c:v>16.062768727846397</c:v>
                </c:pt>
                <c:pt idx="38">
                  <c:v>16.053207925325374</c:v>
                </c:pt>
                <c:pt idx="39">
                  <c:v>16.043647122804352</c:v>
                </c:pt>
                <c:pt idx="40">
                  <c:v>16.034086320283329</c:v>
                </c:pt>
                <c:pt idx="41">
                  <c:v>16.024525517762306</c:v>
                </c:pt>
                <c:pt idx="42">
                  <c:v>16.014964715241284</c:v>
                </c:pt>
                <c:pt idx="43">
                  <c:v>16.005403912720261</c:v>
                </c:pt>
                <c:pt idx="44">
                  <c:v>15.995843110199241</c:v>
                </c:pt>
                <c:pt idx="45">
                  <c:v>15.986282307678218</c:v>
                </c:pt>
                <c:pt idx="46">
                  <c:v>15.976721505157196</c:v>
                </c:pt>
                <c:pt idx="47">
                  <c:v>15.967160702636173</c:v>
                </c:pt>
                <c:pt idx="48">
                  <c:v>15.957599900115152</c:v>
                </c:pt>
                <c:pt idx="49">
                  <c:v>15.94803909759413</c:v>
                </c:pt>
                <c:pt idx="50">
                  <c:v>15.938478295073107</c:v>
                </c:pt>
                <c:pt idx="51">
                  <c:v>15.928917492552086</c:v>
                </c:pt>
                <c:pt idx="52">
                  <c:v>15.919356690031064</c:v>
                </c:pt>
                <c:pt idx="53">
                  <c:v>15.909795887510041</c:v>
                </c:pt>
                <c:pt idx="54">
                  <c:v>15.900235084989021</c:v>
                </c:pt>
                <c:pt idx="55">
                  <c:v>15.890674282467998</c:v>
                </c:pt>
                <c:pt idx="56">
                  <c:v>15.881113479946976</c:v>
                </c:pt>
                <c:pt idx="57">
                  <c:v>15.871552677425953</c:v>
                </c:pt>
                <c:pt idx="58">
                  <c:v>15.861991874904932</c:v>
                </c:pt>
                <c:pt idx="59">
                  <c:v>15.85243107238391</c:v>
                </c:pt>
                <c:pt idx="60">
                  <c:v>15.842870269862887</c:v>
                </c:pt>
                <c:pt idx="61">
                  <c:v>15.833309467341866</c:v>
                </c:pt>
                <c:pt idx="62">
                  <c:v>15.823748664820844</c:v>
                </c:pt>
                <c:pt idx="63">
                  <c:v>15.814187862299821</c:v>
                </c:pt>
                <c:pt idx="64">
                  <c:v>15.804627059778799</c:v>
                </c:pt>
                <c:pt idx="65">
                  <c:v>15.795066257257778</c:v>
                </c:pt>
                <c:pt idx="66">
                  <c:v>15.785505454736755</c:v>
                </c:pt>
                <c:pt idx="67">
                  <c:v>15.775944652215733</c:v>
                </c:pt>
                <c:pt idx="68">
                  <c:v>15.766383849694712</c:v>
                </c:pt>
                <c:pt idx="69">
                  <c:v>15.75682304717369</c:v>
                </c:pt>
                <c:pt idx="70">
                  <c:v>15.747262244652667</c:v>
                </c:pt>
                <c:pt idx="71">
                  <c:v>15.737701442131646</c:v>
                </c:pt>
                <c:pt idx="72">
                  <c:v>15.728140639610624</c:v>
                </c:pt>
                <c:pt idx="73">
                  <c:v>15.718579837089601</c:v>
                </c:pt>
                <c:pt idx="74">
                  <c:v>15.709019034568579</c:v>
                </c:pt>
                <c:pt idx="75">
                  <c:v>15.699458232047558</c:v>
                </c:pt>
                <c:pt idx="76">
                  <c:v>15.689897429526535</c:v>
                </c:pt>
                <c:pt idx="77">
                  <c:v>15.680336627005513</c:v>
                </c:pt>
                <c:pt idx="78">
                  <c:v>15.670775824484492</c:v>
                </c:pt>
                <c:pt idx="79">
                  <c:v>15.66121502196347</c:v>
                </c:pt>
                <c:pt idx="80">
                  <c:v>15.651654219442447</c:v>
                </c:pt>
                <c:pt idx="81">
                  <c:v>15.642093416921425</c:v>
                </c:pt>
                <c:pt idx="82">
                  <c:v>15.632532614400404</c:v>
                </c:pt>
                <c:pt idx="83">
                  <c:v>15.622971811879381</c:v>
                </c:pt>
                <c:pt idx="84">
                  <c:v>15.613411009358359</c:v>
                </c:pt>
                <c:pt idx="85">
                  <c:v>15.603850206837338</c:v>
                </c:pt>
                <c:pt idx="86">
                  <c:v>15.594289404316315</c:v>
                </c:pt>
                <c:pt idx="87">
                  <c:v>15.584728601795293</c:v>
                </c:pt>
                <c:pt idx="88">
                  <c:v>15.575167799274272</c:v>
                </c:pt>
                <c:pt idx="89">
                  <c:v>15.56560699675325</c:v>
                </c:pt>
                <c:pt idx="90">
                  <c:v>15.556046194232227</c:v>
                </c:pt>
                <c:pt idx="91">
                  <c:v>15.546485391711204</c:v>
                </c:pt>
                <c:pt idx="92">
                  <c:v>15.536924589190184</c:v>
                </c:pt>
                <c:pt idx="93">
                  <c:v>15.527363786669161</c:v>
                </c:pt>
                <c:pt idx="94">
                  <c:v>15.517802984148139</c:v>
                </c:pt>
                <c:pt idx="95">
                  <c:v>15.508242181627118</c:v>
                </c:pt>
                <c:pt idx="96">
                  <c:v>15.498681379106095</c:v>
                </c:pt>
                <c:pt idx="97">
                  <c:v>15.489120576585073</c:v>
                </c:pt>
                <c:pt idx="98">
                  <c:v>15.47955977406405</c:v>
                </c:pt>
                <c:pt idx="99">
                  <c:v>15.469998971543029</c:v>
                </c:pt>
                <c:pt idx="100">
                  <c:v>15.460438169022007</c:v>
                </c:pt>
                <c:pt idx="101">
                  <c:v>15.450877366500984</c:v>
                </c:pt>
                <c:pt idx="102">
                  <c:v>15.441316563979964</c:v>
                </c:pt>
                <c:pt idx="103">
                  <c:v>15.431755761458941</c:v>
                </c:pt>
                <c:pt idx="104">
                  <c:v>15.422194958937919</c:v>
                </c:pt>
                <c:pt idx="105">
                  <c:v>15.412634156416898</c:v>
                </c:pt>
                <c:pt idx="106">
                  <c:v>15.403073353895875</c:v>
                </c:pt>
                <c:pt idx="107">
                  <c:v>15.393512551374853</c:v>
                </c:pt>
                <c:pt idx="108">
                  <c:v>15.38395174885383</c:v>
                </c:pt>
                <c:pt idx="109">
                  <c:v>15.374390946332809</c:v>
                </c:pt>
                <c:pt idx="110">
                  <c:v>15.364830143811787</c:v>
                </c:pt>
                <c:pt idx="111">
                  <c:v>15.355269341290764</c:v>
                </c:pt>
                <c:pt idx="112">
                  <c:v>15.345708538769744</c:v>
                </c:pt>
                <c:pt idx="113">
                  <c:v>15.336147736248721</c:v>
                </c:pt>
                <c:pt idx="114">
                  <c:v>15.326586933727699</c:v>
                </c:pt>
                <c:pt idx="115">
                  <c:v>15.317026131206676</c:v>
                </c:pt>
                <c:pt idx="116">
                  <c:v>15.307465328685655</c:v>
                </c:pt>
                <c:pt idx="117">
                  <c:v>15.297904526164633</c:v>
                </c:pt>
                <c:pt idx="118">
                  <c:v>15.28834372364361</c:v>
                </c:pt>
                <c:pt idx="119">
                  <c:v>15.278782921122589</c:v>
                </c:pt>
                <c:pt idx="120">
                  <c:v>15.269222118601567</c:v>
                </c:pt>
                <c:pt idx="121">
                  <c:v>15.259661316080544</c:v>
                </c:pt>
                <c:pt idx="122">
                  <c:v>15.250100513559524</c:v>
                </c:pt>
                <c:pt idx="123">
                  <c:v>15.240539711038501</c:v>
                </c:pt>
                <c:pt idx="124">
                  <c:v>15.230978908517478</c:v>
                </c:pt>
                <c:pt idx="125">
                  <c:v>15.221418105996456</c:v>
                </c:pt>
                <c:pt idx="126">
                  <c:v>15.211857303475435</c:v>
                </c:pt>
                <c:pt idx="127">
                  <c:v>15.202296500954413</c:v>
                </c:pt>
                <c:pt idx="128">
                  <c:v>15.19273569843339</c:v>
                </c:pt>
                <c:pt idx="129">
                  <c:v>15.183174895912369</c:v>
                </c:pt>
                <c:pt idx="130">
                  <c:v>15.173614093391347</c:v>
                </c:pt>
                <c:pt idx="131">
                  <c:v>15.164053290870324</c:v>
                </c:pt>
                <c:pt idx="132">
                  <c:v>15.154492488349302</c:v>
                </c:pt>
                <c:pt idx="133">
                  <c:v>15.144931685828281</c:v>
                </c:pt>
                <c:pt idx="134">
                  <c:v>15.135370883307258</c:v>
                </c:pt>
                <c:pt idx="135">
                  <c:v>15.125810080786236</c:v>
                </c:pt>
                <c:pt idx="136">
                  <c:v>15.116249278265215</c:v>
                </c:pt>
                <c:pt idx="137">
                  <c:v>15.106688475744193</c:v>
                </c:pt>
                <c:pt idx="138">
                  <c:v>15.09712767322317</c:v>
                </c:pt>
                <c:pt idx="139">
                  <c:v>15.087566870702149</c:v>
                </c:pt>
                <c:pt idx="140">
                  <c:v>15.078006068181127</c:v>
                </c:pt>
                <c:pt idx="141">
                  <c:v>15.068445265660104</c:v>
                </c:pt>
                <c:pt idx="142">
                  <c:v>15.058884463139082</c:v>
                </c:pt>
                <c:pt idx="143">
                  <c:v>15.049323660618061</c:v>
                </c:pt>
                <c:pt idx="144">
                  <c:v>15.039762858097038</c:v>
                </c:pt>
                <c:pt idx="145">
                  <c:v>15.030202055576016</c:v>
                </c:pt>
                <c:pt idx="146">
                  <c:v>15.020641253054995</c:v>
                </c:pt>
                <c:pt idx="147">
                  <c:v>15.011080450533973</c:v>
                </c:pt>
                <c:pt idx="148">
                  <c:v>15.00151964801295</c:v>
                </c:pt>
                <c:pt idx="149">
                  <c:v>14.991958845491927</c:v>
                </c:pt>
                <c:pt idx="150">
                  <c:v>14.982398042970907</c:v>
                </c:pt>
                <c:pt idx="151">
                  <c:v>14.972837240449884</c:v>
                </c:pt>
                <c:pt idx="152">
                  <c:v>14.963276437928862</c:v>
                </c:pt>
                <c:pt idx="153">
                  <c:v>14.953715635407841</c:v>
                </c:pt>
                <c:pt idx="154">
                  <c:v>14.944154832886818</c:v>
                </c:pt>
                <c:pt idx="155">
                  <c:v>14.934594030365796</c:v>
                </c:pt>
                <c:pt idx="156">
                  <c:v>14.925033227844775</c:v>
                </c:pt>
                <c:pt idx="157">
                  <c:v>14.915472425323753</c:v>
                </c:pt>
                <c:pt idx="158">
                  <c:v>14.90591162280273</c:v>
                </c:pt>
                <c:pt idx="159">
                  <c:v>14.896350820281707</c:v>
                </c:pt>
                <c:pt idx="160">
                  <c:v>14.886790017760687</c:v>
                </c:pt>
                <c:pt idx="161">
                  <c:v>14.877229215239664</c:v>
                </c:pt>
                <c:pt idx="162">
                  <c:v>14.867668412718642</c:v>
                </c:pt>
                <c:pt idx="163">
                  <c:v>14.858107610197621</c:v>
                </c:pt>
                <c:pt idx="164">
                  <c:v>14.848546807676598</c:v>
                </c:pt>
                <c:pt idx="165">
                  <c:v>14.838986005155576</c:v>
                </c:pt>
                <c:pt idx="166">
                  <c:v>14.829425202634553</c:v>
                </c:pt>
                <c:pt idx="167">
                  <c:v>14.819864400113532</c:v>
                </c:pt>
                <c:pt idx="168">
                  <c:v>14.81030359759251</c:v>
                </c:pt>
                <c:pt idx="169">
                  <c:v>14.800742795071487</c:v>
                </c:pt>
                <c:pt idx="170">
                  <c:v>14.791181992550467</c:v>
                </c:pt>
                <c:pt idx="171">
                  <c:v>14.781621190029444</c:v>
                </c:pt>
                <c:pt idx="172">
                  <c:v>14.772060387508422</c:v>
                </c:pt>
                <c:pt idx="173">
                  <c:v>14.762499584987401</c:v>
                </c:pt>
                <c:pt idx="174">
                  <c:v>14.752938782466378</c:v>
                </c:pt>
                <c:pt idx="175">
                  <c:v>14.743377979945356</c:v>
                </c:pt>
                <c:pt idx="176">
                  <c:v>14.733817177424333</c:v>
                </c:pt>
                <c:pt idx="177">
                  <c:v>14.724256374903312</c:v>
                </c:pt>
                <c:pt idx="178">
                  <c:v>14.71469557238229</c:v>
                </c:pt>
                <c:pt idx="179">
                  <c:v>14.705134769861267</c:v>
                </c:pt>
                <c:pt idx="180">
                  <c:v>14.695573967340247</c:v>
                </c:pt>
                <c:pt idx="181">
                  <c:v>14.686013164819224</c:v>
                </c:pt>
                <c:pt idx="182">
                  <c:v>14.676452362298201</c:v>
                </c:pt>
                <c:pt idx="183">
                  <c:v>14.666891559777179</c:v>
                </c:pt>
                <c:pt idx="184">
                  <c:v>14.657330757256158</c:v>
                </c:pt>
                <c:pt idx="185">
                  <c:v>14.647769954735136</c:v>
                </c:pt>
                <c:pt idx="186">
                  <c:v>14.638209152214113</c:v>
                </c:pt>
                <c:pt idx="187">
                  <c:v>14.628648349693092</c:v>
                </c:pt>
                <c:pt idx="188">
                  <c:v>14.61908754717207</c:v>
                </c:pt>
                <c:pt idx="189">
                  <c:v>14.609526744651047</c:v>
                </c:pt>
                <c:pt idx="190">
                  <c:v>14.599965942130027</c:v>
                </c:pt>
                <c:pt idx="191">
                  <c:v>14.590405139609004</c:v>
                </c:pt>
                <c:pt idx="192">
                  <c:v>14.580844337087981</c:v>
                </c:pt>
                <c:pt idx="193">
                  <c:v>14.571283534566959</c:v>
                </c:pt>
                <c:pt idx="194">
                  <c:v>14.561722732045938</c:v>
                </c:pt>
                <c:pt idx="195">
                  <c:v>14.552161929524916</c:v>
                </c:pt>
                <c:pt idx="196">
                  <c:v>14.542601127003893</c:v>
                </c:pt>
                <c:pt idx="197">
                  <c:v>14.533040324482872</c:v>
                </c:pt>
                <c:pt idx="198">
                  <c:v>14.52347952196185</c:v>
                </c:pt>
                <c:pt idx="199">
                  <c:v>14.513918719440827</c:v>
                </c:pt>
                <c:pt idx="200">
                  <c:v>14.504357916919805</c:v>
                </c:pt>
                <c:pt idx="201">
                  <c:v>14.494797114398784</c:v>
                </c:pt>
                <c:pt idx="202">
                  <c:v>14.485236311877761</c:v>
                </c:pt>
                <c:pt idx="203">
                  <c:v>14.475675509356739</c:v>
                </c:pt>
                <c:pt idx="204">
                  <c:v>14.466114706835718</c:v>
                </c:pt>
                <c:pt idx="205">
                  <c:v>14.456553904314696</c:v>
                </c:pt>
                <c:pt idx="206">
                  <c:v>14.446993101793673</c:v>
                </c:pt>
                <c:pt idx="207">
                  <c:v>14.437432299272652</c:v>
                </c:pt>
                <c:pt idx="208">
                  <c:v>14.42787149675163</c:v>
                </c:pt>
                <c:pt idx="209">
                  <c:v>14.418310694230607</c:v>
                </c:pt>
                <c:pt idx="210">
                  <c:v>14.408749891709585</c:v>
                </c:pt>
                <c:pt idx="211">
                  <c:v>14.399189089188564</c:v>
                </c:pt>
                <c:pt idx="212">
                  <c:v>14.389628286667541</c:v>
                </c:pt>
                <c:pt idx="213">
                  <c:v>14.380067484146519</c:v>
                </c:pt>
                <c:pt idx="214">
                  <c:v>14.370506681625498</c:v>
                </c:pt>
                <c:pt idx="215">
                  <c:v>14.360945879104476</c:v>
                </c:pt>
                <c:pt idx="216">
                  <c:v>14.351385076583453</c:v>
                </c:pt>
                <c:pt idx="217">
                  <c:v>14.34182427406243</c:v>
                </c:pt>
                <c:pt idx="218">
                  <c:v>14.33226347154141</c:v>
                </c:pt>
                <c:pt idx="219">
                  <c:v>14.322702669020387</c:v>
                </c:pt>
                <c:pt idx="220">
                  <c:v>14.313141866499365</c:v>
                </c:pt>
                <c:pt idx="221">
                  <c:v>14.303581063978344</c:v>
                </c:pt>
                <c:pt idx="222">
                  <c:v>14.294020261457321</c:v>
                </c:pt>
                <c:pt idx="223">
                  <c:v>14.284459458936299</c:v>
                </c:pt>
                <c:pt idx="224">
                  <c:v>14.274898656415278</c:v>
                </c:pt>
                <c:pt idx="225">
                  <c:v>14.265337853894255</c:v>
                </c:pt>
                <c:pt idx="226">
                  <c:v>14.255777051373233</c:v>
                </c:pt>
                <c:pt idx="227">
                  <c:v>14.24621624885221</c:v>
                </c:pt>
                <c:pt idx="228">
                  <c:v>14.23665544633119</c:v>
                </c:pt>
                <c:pt idx="229">
                  <c:v>14.227094643810167</c:v>
                </c:pt>
                <c:pt idx="230">
                  <c:v>14.217533841289145</c:v>
                </c:pt>
                <c:pt idx="231">
                  <c:v>14.207973038768124</c:v>
                </c:pt>
                <c:pt idx="232">
                  <c:v>14.198412236247101</c:v>
                </c:pt>
                <c:pt idx="233">
                  <c:v>14.188851433726079</c:v>
                </c:pt>
                <c:pt idx="234">
                  <c:v>14.179290631205056</c:v>
                </c:pt>
                <c:pt idx="235">
                  <c:v>14.169729828684035</c:v>
                </c:pt>
                <c:pt idx="236">
                  <c:v>14.160169026163013</c:v>
                </c:pt>
                <c:pt idx="237">
                  <c:v>14.15060822364199</c:v>
                </c:pt>
                <c:pt idx="238">
                  <c:v>14.14104742112097</c:v>
                </c:pt>
                <c:pt idx="239">
                  <c:v>14.131486618599947</c:v>
                </c:pt>
                <c:pt idx="240">
                  <c:v>14.121925816078924</c:v>
                </c:pt>
                <c:pt idx="241">
                  <c:v>14.112365013557904</c:v>
                </c:pt>
                <c:pt idx="242">
                  <c:v>14.102804211036881</c:v>
                </c:pt>
                <c:pt idx="243">
                  <c:v>14.093243408515859</c:v>
                </c:pt>
                <c:pt idx="244">
                  <c:v>14.083682605994836</c:v>
                </c:pt>
                <c:pt idx="245">
                  <c:v>14.074121803473815</c:v>
                </c:pt>
                <c:pt idx="246">
                  <c:v>14.064561000952793</c:v>
                </c:pt>
                <c:pt idx="247">
                  <c:v>14.05500019843177</c:v>
                </c:pt>
                <c:pt idx="248">
                  <c:v>14.04543939591075</c:v>
                </c:pt>
                <c:pt idx="249">
                  <c:v>14.035878593389727</c:v>
                </c:pt>
                <c:pt idx="250">
                  <c:v>14.026317790868704</c:v>
                </c:pt>
                <c:pt idx="251">
                  <c:v>14.016756988347682</c:v>
                </c:pt>
                <c:pt idx="252">
                  <c:v>14.007196185826661</c:v>
                </c:pt>
                <c:pt idx="253">
                  <c:v>13.997635383305639</c:v>
                </c:pt>
                <c:pt idx="254">
                  <c:v>13.988074580784616</c:v>
                </c:pt>
                <c:pt idx="255">
                  <c:v>13.978513778263595</c:v>
                </c:pt>
                <c:pt idx="256">
                  <c:v>13.968952975742573</c:v>
                </c:pt>
                <c:pt idx="257">
                  <c:v>13.95939217322155</c:v>
                </c:pt>
                <c:pt idx="258">
                  <c:v>13.949831370700528</c:v>
                </c:pt>
                <c:pt idx="259">
                  <c:v>13.940270568179507</c:v>
                </c:pt>
                <c:pt idx="260">
                  <c:v>13.930709765658484</c:v>
                </c:pt>
                <c:pt idx="261">
                  <c:v>13.921148963137462</c:v>
                </c:pt>
                <c:pt idx="262">
                  <c:v>13.911588160616441</c:v>
                </c:pt>
                <c:pt idx="263">
                  <c:v>13.902027358095419</c:v>
                </c:pt>
                <c:pt idx="264">
                  <c:v>13.892466555574398</c:v>
                </c:pt>
                <c:pt idx="265">
                  <c:v>13.882905753053375</c:v>
                </c:pt>
                <c:pt idx="266">
                  <c:v>13.873344950532353</c:v>
                </c:pt>
                <c:pt idx="267">
                  <c:v>13.86378414801133</c:v>
                </c:pt>
                <c:pt idx="268">
                  <c:v>13.854223345490308</c:v>
                </c:pt>
                <c:pt idx="269">
                  <c:v>13.844662542969285</c:v>
                </c:pt>
                <c:pt idx="270">
                  <c:v>13.835101740448264</c:v>
                </c:pt>
                <c:pt idx="271">
                  <c:v>13.825540937927244</c:v>
                </c:pt>
                <c:pt idx="272">
                  <c:v>13.815980135406221</c:v>
                </c:pt>
                <c:pt idx="273">
                  <c:v>13.806419332885199</c:v>
                </c:pt>
                <c:pt idx="274">
                  <c:v>13.796858530364176</c:v>
                </c:pt>
                <c:pt idx="275">
                  <c:v>13.787297727843153</c:v>
                </c:pt>
                <c:pt idx="276">
                  <c:v>13.777736925322133</c:v>
                </c:pt>
                <c:pt idx="277">
                  <c:v>13.76817612280111</c:v>
                </c:pt>
                <c:pt idx="278">
                  <c:v>13.758615320280089</c:v>
                </c:pt>
                <c:pt idx="279">
                  <c:v>13.749054517759067</c:v>
                </c:pt>
                <c:pt idx="280">
                  <c:v>13.739493715238044</c:v>
                </c:pt>
                <c:pt idx="281">
                  <c:v>13.729932912717022</c:v>
                </c:pt>
                <c:pt idx="282">
                  <c:v>13.720372110195999</c:v>
                </c:pt>
                <c:pt idx="283">
                  <c:v>13.710811307674978</c:v>
                </c:pt>
                <c:pt idx="284">
                  <c:v>13.701250505153956</c:v>
                </c:pt>
                <c:pt idx="285">
                  <c:v>13.691689702632935</c:v>
                </c:pt>
                <c:pt idx="286">
                  <c:v>13.682128900111913</c:v>
                </c:pt>
                <c:pt idx="287">
                  <c:v>13.67256809759089</c:v>
                </c:pt>
                <c:pt idx="288">
                  <c:v>13.663007295069868</c:v>
                </c:pt>
                <c:pt idx="289">
                  <c:v>13.653446492548845</c:v>
                </c:pt>
                <c:pt idx="290">
                  <c:v>13.643885690027824</c:v>
                </c:pt>
                <c:pt idx="291">
                  <c:v>13.634324887506802</c:v>
                </c:pt>
                <c:pt idx="292">
                  <c:v>13.624764084985781</c:v>
                </c:pt>
                <c:pt idx="293">
                  <c:v>13.615203282464758</c:v>
                </c:pt>
                <c:pt idx="294">
                  <c:v>13.605642479943736</c:v>
                </c:pt>
                <c:pt idx="295">
                  <c:v>13.596081677422713</c:v>
                </c:pt>
                <c:pt idx="296">
                  <c:v>13.586520874901691</c:v>
                </c:pt>
                <c:pt idx="297">
                  <c:v>13.57696007238067</c:v>
                </c:pt>
                <c:pt idx="298">
                  <c:v>13.567399269859649</c:v>
                </c:pt>
                <c:pt idx="299">
                  <c:v>13.557838467338627</c:v>
                </c:pt>
                <c:pt idx="300">
                  <c:v>13.548277664817604</c:v>
                </c:pt>
                <c:pt idx="301">
                  <c:v>13.538716862296582</c:v>
                </c:pt>
                <c:pt idx="302">
                  <c:v>13.529156059775559</c:v>
                </c:pt>
                <c:pt idx="303">
                  <c:v>13.519595257254537</c:v>
                </c:pt>
                <c:pt idx="304">
                  <c:v>13.510034454733516</c:v>
                </c:pt>
                <c:pt idx="305">
                  <c:v>13.500473652212495</c:v>
                </c:pt>
                <c:pt idx="306">
                  <c:v>13.490912849691473</c:v>
                </c:pt>
                <c:pt idx="307">
                  <c:v>13.48135204717045</c:v>
                </c:pt>
                <c:pt idx="308">
                  <c:v>13.471791244649427</c:v>
                </c:pt>
                <c:pt idx="309">
                  <c:v>13.462230442128405</c:v>
                </c:pt>
                <c:pt idx="310">
                  <c:v>13.452669639607384</c:v>
                </c:pt>
                <c:pt idx="311">
                  <c:v>13.443108837086362</c:v>
                </c:pt>
                <c:pt idx="312">
                  <c:v>13.433548034565341</c:v>
                </c:pt>
                <c:pt idx="313">
                  <c:v>13.423987232044318</c:v>
                </c:pt>
                <c:pt idx="314">
                  <c:v>13.414426429523296</c:v>
                </c:pt>
                <c:pt idx="315">
                  <c:v>13.404865627002273</c:v>
                </c:pt>
                <c:pt idx="316">
                  <c:v>13.395304824481251</c:v>
                </c:pt>
                <c:pt idx="317">
                  <c:v>13.38574402196023</c:v>
                </c:pt>
                <c:pt idx="318">
                  <c:v>13.376183219439207</c:v>
                </c:pt>
                <c:pt idx="319">
                  <c:v>13.366622416918187</c:v>
                </c:pt>
                <c:pt idx="320">
                  <c:v>13.357061614397164</c:v>
                </c:pt>
                <c:pt idx="321">
                  <c:v>13.347500811876142</c:v>
                </c:pt>
                <c:pt idx="322">
                  <c:v>13.337940009355119</c:v>
                </c:pt>
                <c:pt idx="323">
                  <c:v>13.328379206834096</c:v>
                </c:pt>
                <c:pt idx="324">
                  <c:v>13.318818404313076</c:v>
                </c:pt>
                <c:pt idx="325">
                  <c:v>13.309257601792053</c:v>
                </c:pt>
                <c:pt idx="326">
                  <c:v>13.299696799271032</c:v>
                </c:pt>
                <c:pt idx="327">
                  <c:v>13.29013599675001</c:v>
                </c:pt>
                <c:pt idx="328">
                  <c:v>13.280575194228987</c:v>
                </c:pt>
                <c:pt idx="329">
                  <c:v>13.271014391707965</c:v>
                </c:pt>
                <c:pt idx="330">
                  <c:v>13.261453589186942</c:v>
                </c:pt>
                <c:pt idx="331">
                  <c:v>13.251892786665922</c:v>
                </c:pt>
                <c:pt idx="332">
                  <c:v>13.242331984144899</c:v>
                </c:pt>
                <c:pt idx="333">
                  <c:v>13.232771181623878</c:v>
                </c:pt>
                <c:pt idx="334">
                  <c:v>13.223210379102856</c:v>
                </c:pt>
                <c:pt idx="335">
                  <c:v>13.213649576581833</c:v>
                </c:pt>
                <c:pt idx="336">
                  <c:v>13.204088774060811</c:v>
                </c:pt>
                <c:pt idx="337">
                  <c:v>13.194527971539788</c:v>
                </c:pt>
                <c:pt idx="338">
                  <c:v>13.184967169018767</c:v>
                </c:pt>
                <c:pt idx="339">
                  <c:v>13.175406366497747</c:v>
                </c:pt>
                <c:pt idx="340">
                  <c:v>13.165845563976724</c:v>
                </c:pt>
                <c:pt idx="341">
                  <c:v>13.156284761455701</c:v>
                </c:pt>
                <c:pt idx="342">
                  <c:v>13.146723958934679</c:v>
                </c:pt>
                <c:pt idx="343">
                  <c:v>13.137163156413656</c:v>
                </c:pt>
                <c:pt idx="344">
                  <c:v>13.127602353892636</c:v>
                </c:pt>
                <c:pt idx="345">
                  <c:v>13.118041551371613</c:v>
                </c:pt>
                <c:pt idx="346">
                  <c:v>13.108480748850592</c:v>
                </c:pt>
                <c:pt idx="347">
                  <c:v>13.09891994632957</c:v>
                </c:pt>
                <c:pt idx="348">
                  <c:v>13.089359143808547</c:v>
                </c:pt>
                <c:pt idx="349">
                  <c:v>13.079798341287525</c:v>
                </c:pt>
                <c:pt idx="350">
                  <c:v>13.070237538766502</c:v>
                </c:pt>
                <c:pt idx="351">
                  <c:v>13.060676736245481</c:v>
                </c:pt>
                <c:pt idx="352">
                  <c:v>13.051115933724459</c:v>
                </c:pt>
                <c:pt idx="353">
                  <c:v>13.041555131203438</c:v>
                </c:pt>
                <c:pt idx="354">
                  <c:v>13.031994328682416</c:v>
                </c:pt>
                <c:pt idx="355">
                  <c:v>13.022433526161393</c:v>
                </c:pt>
                <c:pt idx="356">
                  <c:v>13.012872723640371</c:v>
                </c:pt>
                <c:pt idx="357">
                  <c:v>13.003311921119348</c:v>
                </c:pt>
                <c:pt idx="358">
                  <c:v>12.993751118598327</c:v>
                </c:pt>
                <c:pt idx="359">
                  <c:v>12.984190316077305</c:v>
                </c:pt>
                <c:pt idx="360">
                  <c:v>12.974629513556284</c:v>
                </c:pt>
                <c:pt idx="361">
                  <c:v>12.965068711035261</c:v>
                </c:pt>
                <c:pt idx="362">
                  <c:v>12.955507908514239</c:v>
                </c:pt>
                <c:pt idx="363">
                  <c:v>12.945947105993216</c:v>
                </c:pt>
                <c:pt idx="364">
                  <c:v>12.936386303472194</c:v>
                </c:pt>
                <c:pt idx="365">
                  <c:v>12.926825500951173</c:v>
                </c:pt>
                <c:pt idx="366">
                  <c:v>12.91726469843015</c:v>
                </c:pt>
                <c:pt idx="367">
                  <c:v>12.90770389590913</c:v>
                </c:pt>
                <c:pt idx="368">
                  <c:v>12.898143093388107</c:v>
                </c:pt>
                <c:pt idx="369">
                  <c:v>12.888582290867085</c:v>
                </c:pt>
                <c:pt idx="370">
                  <c:v>12.879021488346062</c:v>
                </c:pt>
                <c:pt idx="371">
                  <c:v>12.86946068582504</c:v>
                </c:pt>
                <c:pt idx="372">
                  <c:v>12.859899883304019</c:v>
                </c:pt>
                <c:pt idx="373">
                  <c:v>12.850339080782998</c:v>
                </c:pt>
                <c:pt idx="374">
                  <c:v>12.840778278261975</c:v>
                </c:pt>
                <c:pt idx="375">
                  <c:v>12.831217475740953</c:v>
                </c:pt>
                <c:pt idx="376">
                  <c:v>12.82165667321993</c:v>
                </c:pt>
                <c:pt idx="377">
                  <c:v>12.812095870698908</c:v>
                </c:pt>
                <c:pt idx="378">
                  <c:v>12.802535068177887</c:v>
                </c:pt>
                <c:pt idx="379">
                  <c:v>12.792974265656865</c:v>
                </c:pt>
                <c:pt idx="380">
                  <c:v>12.783413463135844</c:v>
                </c:pt>
                <c:pt idx="381">
                  <c:v>12.773852660614821</c:v>
                </c:pt>
                <c:pt idx="382">
                  <c:v>12.764291858093799</c:v>
                </c:pt>
                <c:pt idx="383">
                  <c:v>12.754731055572776</c:v>
                </c:pt>
                <c:pt idx="384">
                  <c:v>12.745170253051754</c:v>
                </c:pt>
                <c:pt idx="385">
                  <c:v>12.735609450530733</c:v>
                </c:pt>
                <c:pt idx="386">
                  <c:v>12.72604864800971</c:v>
                </c:pt>
                <c:pt idx="387">
                  <c:v>12.71648784548869</c:v>
                </c:pt>
                <c:pt idx="388">
                  <c:v>12.706927042967667</c:v>
                </c:pt>
                <c:pt idx="389">
                  <c:v>12.697366240446645</c:v>
                </c:pt>
                <c:pt idx="390">
                  <c:v>12.687805437925622</c:v>
                </c:pt>
                <c:pt idx="391">
                  <c:v>12.678244635404599</c:v>
                </c:pt>
                <c:pt idx="392">
                  <c:v>12.668683832883579</c:v>
                </c:pt>
                <c:pt idx="393">
                  <c:v>12.659123030362556</c:v>
                </c:pt>
                <c:pt idx="394">
                  <c:v>12.649562227841535</c:v>
                </c:pt>
                <c:pt idx="395">
                  <c:v>12.640001425320513</c:v>
                </c:pt>
                <c:pt idx="396">
                  <c:v>12.63044062279949</c:v>
                </c:pt>
                <c:pt idx="397">
                  <c:v>12.620879820278468</c:v>
                </c:pt>
                <c:pt idx="398">
                  <c:v>12.611319017757445</c:v>
                </c:pt>
                <c:pt idx="399">
                  <c:v>12.601758215236424</c:v>
                </c:pt>
                <c:pt idx="400">
                  <c:v>12.592197412715402</c:v>
                </c:pt>
                <c:pt idx="401">
                  <c:v>12.582636610194381</c:v>
                </c:pt>
                <c:pt idx="402">
                  <c:v>12.573075807673359</c:v>
                </c:pt>
                <c:pt idx="403">
                  <c:v>12.563515005152336</c:v>
                </c:pt>
                <c:pt idx="404">
                  <c:v>12.553954202631314</c:v>
                </c:pt>
                <c:pt idx="405">
                  <c:v>12.544393400110291</c:v>
                </c:pt>
                <c:pt idx="406">
                  <c:v>12.53483259758927</c:v>
                </c:pt>
                <c:pt idx="407">
                  <c:v>12.52527179506825</c:v>
                </c:pt>
                <c:pt idx="408">
                  <c:v>12.515710992547227</c:v>
                </c:pt>
                <c:pt idx="409">
                  <c:v>12.506150190026204</c:v>
                </c:pt>
                <c:pt idx="410">
                  <c:v>12.496589387505182</c:v>
                </c:pt>
                <c:pt idx="411">
                  <c:v>12.487028584984159</c:v>
                </c:pt>
                <c:pt idx="412">
                  <c:v>12.477467782463139</c:v>
                </c:pt>
                <c:pt idx="413">
                  <c:v>12.467906979942116</c:v>
                </c:pt>
                <c:pt idx="414">
                  <c:v>12.458346177421095</c:v>
                </c:pt>
                <c:pt idx="415">
                  <c:v>12.448785374900073</c:v>
                </c:pt>
                <c:pt idx="416">
                  <c:v>12.43922457237905</c:v>
                </c:pt>
                <c:pt idx="417">
                  <c:v>12.429663769858028</c:v>
                </c:pt>
                <c:pt idx="418">
                  <c:v>12.420102967337005</c:v>
                </c:pt>
                <c:pt idx="419">
                  <c:v>12.410542164815984</c:v>
                </c:pt>
                <c:pt idx="420">
                  <c:v>12.400981362294962</c:v>
                </c:pt>
                <c:pt idx="421">
                  <c:v>12.391420559773941</c:v>
                </c:pt>
                <c:pt idx="422">
                  <c:v>12.381859757252919</c:v>
                </c:pt>
                <c:pt idx="423">
                  <c:v>12.372298954731896</c:v>
                </c:pt>
                <c:pt idx="424">
                  <c:v>12.362738152210873</c:v>
                </c:pt>
                <c:pt idx="425">
                  <c:v>12.353177349689851</c:v>
                </c:pt>
                <c:pt idx="426">
                  <c:v>12.34361654716883</c:v>
                </c:pt>
                <c:pt idx="427">
                  <c:v>12.334055744647808</c:v>
                </c:pt>
                <c:pt idx="428">
                  <c:v>12.324494942126787</c:v>
                </c:pt>
                <c:pt idx="429">
                  <c:v>12.314934139605764</c:v>
                </c:pt>
                <c:pt idx="430">
                  <c:v>12.305373337084742</c:v>
                </c:pt>
                <c:pt idx="431">
                  <c:v>12.295812534563719</c:v>
                </c:pt>
                <c:pt idx="432">
                  <c:v>12.286251732042697</c:v>
                </c:pt>
                <c:pt idx="433">
                  <c:v>12.276690929521676</c:v>
                </c:pt>
                <c:pt idx="434">
                  <c:v>12.267130127000653</c:v>
                </c:pt>
                <c:pt idx="435">
                  <c:v>12.257569324479633</c:v>
                </c:pt>
                <c:pt idx="436">
                  <c:v>12.24800852195861</c:v>
                </c:pt>
                <c:pt idx="437">
                  <c:v>12.238447719437588</c:v>
                </c:pt>
                <c:pt idx="438">
                  <c:v>12.228886916916565</c:v>
                </c:pt>
                <c:pt idx="439">
                  <c:v>12.219326114395543</c:v>
                </c:pt>
                <c:pt idx="440">
                  <c:v>12.209765311874522</c:v>
                </c:pt>
                <c:pt idx="441">
                  <c:v>12.200204509353501</c:v>
                </c:pt>
                <c:pt idx="442">
                  <c:v>12.190643706832478</c:v>
                </c:pt>
                <c:pt idx="443">
                  <c:v>12.181082904311456</c:v>
                </c:pt>
                <c:pt idx="444">
                  <c:v>12.171522101790433</c:v>
                </c:pt>
                <c:pt idx="445">
                  <c:v>12.161961299269411</c:v>
                </c:pt>
                <c:pt idx="446">
                  <c:v>12.15240049674839</c:v>
                </c:pt>
                <c:pt idx="447">
                  <c:v>12.142839694227368</c:v>
                </c:pt>
                <c:pt idx="448">
                  <c:v>12.133278891706347</c:v>
                </c:pt>
                <c:pt idx="449">
                  <c:v>12.123718089185324</c:v>
                </c:pt>
                <c:pt idx="450">
                  <c:v>12.114157286664302</c:v>
                </c:pt>
                <c:pt idx="451">
                  <c:v>12.104596484143279</c:v>
                </c:pt>
                <c:pt idx="452">
                  <c:v>12.095035681622257</c:v>
                </c:pt>
                <c:pt idx="453">
                  <c:v>12.085474879101236</c:v>
                </c:pt>
                <c:pt idx="454">
                  <c:v>12.075914076580213</c:v>
                </c:pt>
                <c:pt idx="455">
                  <c:v>12.066353274059193</c:v>
                </c:pt>
                <c:pt idx="456">
                  <c:v>12.05679247153817</c:v>
                </c:pt>
                <c:pt idx="457">
                  <c:v>12.047231669017147</c:v>
                </c:pt>
                <c:pt idx="458">
                  <c:v>12.037670866496125</c:v>
                </c:pt>
                <c:pt idx="459">
                  <c:v>12.028110063975102</c:v>
                </c:pt>
                <c:pt idx="460">
                  <c:v>12.018549261454082</c:v>
                </c:pt>
                <c:pt idx="461">
                  <c:v>12.008988458933059</c:v>
                </c:pt>
                <c:pt idx="462">
                  <c:v>11.999427656412038</c:v>
                </c:pt>
                <c:pt idx="463">
                  <c:v>11.989866853891016</c:v>
                </c:pt>
                <c:pt idx="464">
                  <c:v>11.980306051369993</c:v>
                </c:pt>
                <c:pt idx="465">
                  <c:v>11.970745248848971</c:v>
                </c:pt>
                <c:pt idx="466">
                  <c:v>11.961184446327948</c:v>
                </c:pt>
                <c:pt idx="467">
                  <c:v>11.951623643806927</c:v>
                </c:pt>
                <c:pt idx="468">
                  <c:v>11.942062841285905</c:v>
                </c:pt>
                <c:pt idx="469">
                  <c:v>11.932502038764884</c:v>
                </c:pt>
                <c:pt idx="470">
                  <c:v>11.922941236243862</c:v>
                </c:pt>
                <c:pt idx="471">
                  <c:v>11.913380433722839</c:v>
                </c:pt>
                <c:pt idx="472">
                  <c:v>11.903819631201817</c:v>
                </c:pt>
                <c:pt idx="473">
                  <c:v>11.894258828680794</c:v>
                </c:pt>
                <c:pt idx="474">
                  <c:v>11.884698026159773</c:v>
                </c:pt>
                <c:pt idx="475">
                  <c:v>11.875137223638752</c:v>
                </c:pt>
                <c:pt idx="476">
                  <c:v>11.86557642111773</c:v>
                </c:pt>
                <c:pt idx="477">
                  <c:v>11.856015618596707</c:v>
                </c:pt>
                <c:pt idx="478">
                  <c:v>11.846454816075685</c:v>
                </c:pt>
                <c:pt idx="479">
                  <c:v>11.836894013554662</c:v>
                </c:pt>
                <c:pt idx="480">
                  <c:v>11.827333211033642</c:v>
                </c:pt>
                <c:pt idx="481">
                  <c:v>11.817772408512619</c:v>
                </c:pt>
                <c:pt idx="482">
                  <c:v>11.808211605991598</c:v>
                </c:pt>
                <c:pt idx="483">
                  <c:v>11.798650803470576</c:v>
                </c:pt>
                <c:pt idx="484">
                  <c:v>11.789090000949553</c:v>
                </c:pt>
                <c:pt idx="485">
                  <c:v>11.779529198428531</c:v>
                </c:pt>
                <c:pt idx="486">
                  <c:v>11.769968395907508</c:v>
                </c:pt>
                <c:pt idx="487">
                  <c:v>11.760407593386487</c:v>
                </c:pt>
                <c:pt idx="488">
                  <c:v>11.750846790865465</c:v>
                </c:pt>
                <c:pt idx="489">
                  <c:v>11.741285988344444</c:v>
                </c:pt>
                <c:pt idx="490">
                  <c:v>11.731725185823421</c:v>
                </c:pt>
                <c:pt idx="491">
                  <c:v>11.722164383302399</c:v>
                </c:pt>
                <c:pt idx="492">
                  <c:v>11.712603580781376</c:v>
                </c:pt>
                <c:pt idx="493">
                  <c:v>11.703042778260354</c:v>
                </c:pt>
                <c:pt idx="494">
                  <c:v>11.693481975739333</c:v>
                </c:pt>
                <c:pt idx="495">
                  <c:v>11.683921173218311</c:v>
                </c:pt>
                <c:pt idx="496">
                  <c:v>11.67436037069729</c:v>
                </c:pt>
                <c:pt idx="497">
                  <c:v>11.664799568176267</c:v>
                </c:pt>
                <c:pt idx="498">
                  <c:v>11.655238765655245</c:v>
                </c:pt>
                <c:pt idx="499">
                  <c:v>11.645677963134222</c:v>
                </c:pt>
                <c:pt idx="500">
                  <c:v>11.6361171606132</c:v>
                </c:pt>
                <c:pt idx="501">
                  <c:v>11.626556358092179</c:v>
                </c:pt>
                <c:pt idx="502">
                  <c:v>11.616995555571156</c:v>
                </c:pt>
                <c:pt idx="503">
                  <c:v>11.607434753050136</c:v>
                </c:pt>
                <c:pt idx="504">
                  <c:v>11.597873950529113</c:v>
                </c:pt>
                <c:pt idx="505">
                  <c:v>11.588313148008091</c:v>
                </c:pt>
                <c:pt idx="506">
                  <c:v>11.578752345487068</c:v>
                </c:pt>
                <c:pt idx="507">
                  <c:v>11.569191542966045</c:v>
                </c:pt>
                <c:pt idx="508">
                  <c:v>11.559630740445025</c:v>
                </c:pt>
                <c:pt idx="509">
                  <c:v>11.550069937924004</c:v>
                </c:pt>
                <c:pt idx="510">
                  <c:v>11.540509135402981</c:v>
                </c:pt>
                <c:pt idx="511">
                  <c:v>11.530948332881959</c:v>
                </c:pt>
                <c:pt idx="512">
                  <c:v>11.521387530360936</c:v>
                </c:pt>
                <c:pt idx="513">
                  <c:v>11.511826727839914</c:v>
                </c:pt>
                <c:pt idx="514">
                  <c:v>11.502265925318891</c:v>
                </c:pt>
                <c:pt idx="515">
                  <c:v>11.49270512279787</c:v>
                </c:pt>
                <c:pt idx="516">
                  <c:v>11.48314432027685</c:v>
                </c:pt>
                <c:pt idx="517">
                  <c:v>11.473583517755827</c:v>
                </c:pt>
                <c:pt idx="518">
                  <c:v>11.464022715234805</c:v>
                </c:pt>
                <c:pt idx="519">
                  <c:v>11.454461912713782</c:v>
                </c:pt>
                <c:pt idx="520">
                  <c:v>11.44490111019276</c:v>
                </c:pt>
                <c:pt idx="521">
                  <c:v>11.435340307671739</c:v>
                </c:pt>
                <c:pt idx="522">
                  <c:v>11.425779505150716</c:v>
                </c:pt>
                <c:pt idx="523">
                  <c:v>11.416218702629696</c:v>
                </c:pt>
                <c:pt idx="524">
                  <c:v>11.406657900108673</c:v>
                </c:pt>
                <c:pt idx="525">
                  <c:v>11.39709709758765</c:v>
                </c:pt>
                <c:pt idx="526">
                  <c:v>11.387536295066628</c:v>
                </c:pt>
                <c:pt idx="527">
                  <c:v>11.377975492545605</c:v>
                </c:pt>
                <c:pt idx="528">
                  <c:v>11.368414690024585</c:v>
                </c:pt>
                <c:pt idx="529">
                  <c:v>11.358853887503562</c:v>
                </c:pt>
                <c:pt idx="530">
                  <c:v>11.349293084982541</c:v>
                </c:pt>
                <c:pt idx="531">
                  <c:v>11.339732282461519</c:v>
                </c:pt>
                <c:pt idx="532">
                  <c:v>11.330171479940496</c:v>
                </c:pt>
                <c:pt idx="533">
                  <c:v>11.320610677419474</c:v>
                </c:pt>
                <c:pt idx="534">
                  <c:v>11.311049874898451</c:v>
                </c:pt>
                <c:pt idx="535">
                  <c:v>11.30148907237743</c:v>
                </c:pt>
                <c:pt idx="536">
                  <c:v>11.291928269856408</c:v>
                </c:pt>
                <c:pt idx="537">
                  <c:v>11.282367467335387</c:v>
                </c:pt>
                <c:pt idx="538">
                  <c:v>11.272806664814365</c:v>
                </c:pt>
                <c:pt idx="539">
                  <c:v>11.263245862293342</c:v>
                </c:pt>
                <c:pt idx="540">
                  <c:v>11.253685059772319</c:v>
                </c:pt>
                <c:pt idx="541">
                  <c:v>11.244124257251297</c:v>
                </c:pt>
                <c:pt idx="542">
                  <c:v>11.234563454730276</c:v>
                </c:pt>
                <c:pt idx="543">
                  <c:v>11.225002652209255</c:v>
                </c:pt>
                <c:pt idx="544">
                  <c:v>11.215441849688233</c:v>
                </c:pt>
                <c:pt idx="545">
                  <c:v>11.20588104716721</c:v>
                </c:pt>
                <c:pt idx="546">
                  <c:v>11.196320244646188</c:v>
                </c:pt>
                <c:pt idx="547">
                  <c:v>11.186759442125165</c:v>
                </c:pt>
                <c:pt idx="548">
                  <c:v>11.177198639604143</c:v>
                </c:pt>
                <c:pt idx="549">
                  <c:v>11.167637837083122</c:v>
                </c:pt>
                <c:pt idx="550">
                  <c:v>11.158077034562101</c:v>
                </c:pt>
                <c:pt idx="551">
                  <c:v>11.148516232041079</c:v>
                </c:pt>
                <c:pt idx="552">
                  <c:v>11.138955429520056</c:v>
                </c:pt>
                <c:pt idx="553">
                  <c:v>11.129394626999034</c:v>
                </c:pt>
                <c:pt idx="554">
                  <c:v>11.119833824478011</c:v>
                </c:pt>
                <c:pt idx="555">
                  <c:v>11.11027302195699</c:v>
                </c:pt>
                <c:pt idx="556">
                  <c:v>11.100712219435968</c:v>
                </c:pt>
                <c:pt idx="557">
                  <c:v>11.091151416914947</c:v>
                </c:pt>
                <c:pt idx="558">
                  <c:v>11.081590614393924</c:v>
                </c:pt>
                <c:pt idx="559">
                  <c:v>11.072029811872902</c:v>
                </c:pt>
                <c:pt idx="560">
                  <c:v>11.062469009351879</c:v>
                </c:pt>
                <c:pt idx="561">
                  <c:v>11.052908206830857</c:v>
                </c:pt>
                <c:pt idx="562">
                  <c:v>11.043347404309836</c:v>
                </c:pt>
                <c:pt idx="563">
                  <c:v>11.033786601788814</c:v>
                </c:pt>
                <c:pt idx="564">
                  <c:v>11.024225799267793</c:v>
                </c:pt>
                <c:pt idx="565">
                  <c:v>11.01466499674677</c:v>
                </c:pt>
                <c:pt idx="566">
                  <c:v>11.005104194225748</c:v>
                </c:pt>
                <c:pt idx="567">
                  <c:v>10.995543391704725</c:v>
                </c:pt>
                <c:pt idx="568">
                  <c:v>10.985982589183703</c:v>
                </c:pt>
                <c:pt idx="569">
                  <c:v>10.976421786662682</c:v>
                </c:pt>
                <c:pt idx="570">
                  <c:v>10.966860984141659</c:v>
                </c:pt>
                <c:pt idx="571">
                  <c:v>10.957300181620639</c:v>
                </c:pt>
                <c:pt idx="572">
                  <c:v>10.947739379099616</c:v>
                </c:pt>
                <c:pt idx="573">
                  <c:v>10.938178576578593</c:v>
                </c:pt>
                <c:pt idx="574">
                  <c:v>10.928617774057571</c:v>
                </c:pt>
                <c:pt idx="575">
                  <c:v>10.919056971536548</c:v>
                </c:pt>
                <c:pt idx="576">
                  <c:v>10.909496169015528</c:v>
                </c:pt>
                <c:pt idx="577">
                  <c:v>10.899935366494507</c:v>
                </c:pt>
                <c:pt idx="578">
                  <c:v>10.890374563973484</c:v>
                </c:pt>
                <c:pt idx="579">
                  <c:v>10.880813761452462</c:v>
                </c:pt>
                <c:pt idx="580">
                  <c:v>10.871252958931439</c:v>
                </c:pt>
                <c:pt idx="581">
                  <c:v>10.861692156410417</c:v>
                </c:pt>
                <c:pt idx="582">
                  <c:v>10.852131353889394</c:v>
                </c:pt>
                <c:pt idx="583">
                  <c:v>10.842570551368373</c:v>
                </c:pt>
                <c:pt idx="584">
                  <c:v>10.833009748847353</c:v>
                </c:pt>
                <c:pt idx="585">
                  <c:v>10.82344894632633</c:v>
                </c:pt>
                <c:pt idx="586">
                  <c:v>10.813888143805308</c:v>
                </c:pt>
                <c:pt idx="587">
                  <c:v>10.804327341284285</c:v>
                </c:pt>
                <c:pt idx="588">
                  <c:v>10.794766538763263</c:v>
                </c:pt>
                <c:pt idx="589">
                  <c:v>10.785205736242242</c:v>
                </c:pt>
                <c:pt idx="590">
                  <c:v>10.775644933721219</c:v>
                </c:pt>
                <c:pt idx="591">
                  <c:v>10.766084131200198</c:v>
                </c:pt>
                <c:pt idx="592">
                  <c:v>10.756523328679176</c:v>
                </c:pt>
                <c:pt idx="593">
                  <c:v>10.746962526158153</c:v>
                </c:pt>
                <c:pt idx="594">
                  <c:v>10.737401723637131</c:v>
                </c:pt>
                <c:pt idx="595">
                  <c:v>10.727840921116108</c:v>
                </c:pt>
                <c:pt idx="596">
                  <c:v>10.718280118595088</c:v>
                </c:pt>
                <c:pt idx="597">
                  <c:v>10.708719316074065</c:v>
                </c:pt>
                <c:pt idx="598">
                  <c:v>10.699158513553044</c:v>
                </c:pt>
                <c:pt idx="599">
                  <c:v>10.689597711032022</c:v>
                </c:pt>
                <c:pt idx="600">
                  <c:v>10.680036908510999</c:v>
                </c:pt>
                <c:pt idx="601">
                  <c:v>10.670476105989977</c:v>
                </c:pt>
                <c:pt idx="602">
                  <c:v>10.660915303468954</c:v>
                </c:pt>
                <c:pt idx="603">
                  <c:v>10.651354500947933</c:v>
                </c:pt>
                <c:pt idx="604">
                  <c:v>10.641793698426911</c:v>
                </c:pt>
                <c:pt idx="605">
                  <c:v>10.63223289590589</c:v>
                </c:pt>
                <c:pt idx="606">
                  <c:v>10.622672093384868</c:v>
                </c:pt>
                <c:pt idx="607">
                  <c:v>10.613111290863845</c:v>
                </c:pt>
                <c:pt idx="608">
                  <c:v>10.603550488342822</c:v>
                </c:pt>
                <c:pt idx="609">
                  <c:v>10.5939896858218</c:v>
                </c:pt>
                <c:pt idx="610">
                  <c:v>10.584428883300779</c:v>
                </c:pt>
                <c:pt idx="611">
                  <c:v>10.574868080779758</c:v>
                </c:pt>
                <c:pt idx="612">
                  <c:v>10.565307278258736</c:v>
                </c:pt>
                <c:pt idx="613">
                  <c:v>10.555746475737713</c:v>
                </c:pt>
                <c:pt idx="614">
                  <c:v>10.546185673216691</c:v>
                </c:pt>
                <c:pt idx="615">
                  <c:v>10.536624870695668</c:v>
                </c:pt>
                <c:pt idx="616">
                  <c:v>10.527064068174646</c:v>
                </c:pt>
                <c:pt idx="617">
                  <c:v>10.517503265653625</c:v>
                </c:pt>
                <c:pt idx="618">
                  <c:v>10.507942463132604</c:v>
                </c:pt>
                <c:pt idx="619">
                  <c:v>10.498381660611582</c:v>
                </c:pt>
                <c:pt idx="620">
                  <c:v>10.488820858090559</c:v>
                </c:pt>
                <c:pt idx="621">
                  <c:v>10.479260055569537</c:v>
                </c:pt>
                <c:pt idx="622">
                  <c:v>10.469699253048514</c:v>
                </c:pt>
                <c:pt idx="623">
                  <c:v>10.460138450527493</c:v>
                </c:pt>
                <c:pt idx="624">
                  <c:v>10.450577648006471</c:v>
                </c:pt>
                <c:pt idx="625">
                  <c:v>10.44101684548545</c:v>
                </c:pt>
                <c:pt idx="626">
                  <c:v>10.431456042964427</c:v>
                </c:pt>
                <c:pt idx="627">
                  <c:v>10.421895240443405</c:v>
                </c:pt>
                <c:pt idx="628">
                  <c:v>10.412334437922382</c:v>
                </c:pt>
                <c:pt idx="629">
                  <c:v>10.40277363540136</c:v>
                </c:pt>
                <c:pt idx="630">
                  <c:v>10.393212832880339</c:v>
                </c:pt>
                <c:pt idx="631">
                  <c:v>10.383652030359316</c:v>
                </c:pt>
                <c:pt idx="632">
                  <c:v>10.374091227838296</c:v>
                </c:pt>
                <c:pt idx="633">
                  <c:v>10.364530425317273</c:v>
                </c:pt>
                <c:pt idx="634">
                  <c:v>10.354969622796251</c:v>
                </c:pt>
                <c:pt idx="635">
                  <c:v>10.345408820275228</c:v>
                </c:pt>
                <c:pt idx="636">
                  <c:v>10.335848017754206</c:v>
                </c:pt>
                <c:pt idx="637">
                  <c:v>10.326287215233185</c:v>
                </c:pt>
                <c:pt idx="638">
                  <c:v>10.316726412712162</c:v>
                </c:pt>
                <c:pt idx="639">
                  <c:v>10.307165610191142</c:v>
                </c:pt>
                <c:pt idx="640">
                  <c:v>10.297604807670119</c:v>
                </c:pt>
                <c:pt idx="641">
                  <c:v>10.288044005149096</c:v>
                </c:pt>
                <c:pt idx="642">
                  <c:v>10.278483202628074</c:v>
                </c:pt>
                <c:pt idx="643">
                  <c:v>10.268922400107051</c:v>
                </c:pt>
                <c:pt idx="644">
                  <c:v>10.259361597586031</c:v>
                </c:pt>
                <c:pt idx="645">
                  <c:v>10.24980079506501</c:v>
                </c:pt>
                <c:pt idx="646">
                  <c:v>10.240239992543987</c:v>
                </c:pt>
                <c:pt idx="647">
                  <c:v>10.230679190022965</c:v>
                </c:pt>
                <c:pt idx="648">
                  <c:v>10.221118387501942</c:v>
                </c:pt>
                <c:pt idx="649">
                  <c:v>10.21155758498092</c:v>
                </c:pt>
                <c:pt idx="650">
                  <c:v>10.201996782459897</c:v>
                </c:pt>
                <c:pt idx="651">
                  <c:v>10.192435979938876</c:v>
                </c:pt>
                <c:pt idx="652">
                  <c:v>10.182875177417856</c:v>
                </c:pt>
                <c:pt idx="653">
                  <c:v>10.173314374896833</c:v>
                </c:pt>
                <c:pt idx="654">
                  <c:v>10.163753572375811</c:v>
                </c:pt>
                <c:pt idx="655">
                  <c:v>10.154192769854788</c:v>
                </c:pt>
                <c:pt idx="656">
                  <c:v>10.144631967333765</c:v>
                </c:pt>
                <c:pt idx="657">
                  <c:v>10.135071164812745</c:v>
                </c:pt>
                <c:pt idx="658">
                  <c:v>10.125510362291722</c:v>
                </c:pt>
                <c:pt idx="659">
                  <c:v>10.115949559770701</c:v>
                </c:pt>
                <c:pt idx="660">
                  <c:v>10.106388757249679</c:v>
                </c:pt>
                <c:pt idx="661">
                  <c:v>10.096827954728656</c:v>
                </c:pt>
                <c:pt idx="662">
                  <c:v>10.087267152207634</c:v>
                </c:pt>
                <c:pt idx="663">
                  <c:v>10.077706349686611</c:v>
                </c:pt>
                <c:pt idx="664">
                  <c:v>10.068145547165591</c:v>
                </c:pt>
                <c:pt idx="665">
                  <c:v>10.058584744644568</c:v>
                </c:pt>
                <c:pt idx="666">
                  <c:v>10.049023942123547</c:v>
                </c:pt>
                <c:pt idx="667">
                  <c:v>10.039463139602525</c:v>
                </c:pt>
                <c:pt idx="668">
                  <c:v>10.029902337081502</c:v>
                </c:pt>
                <c:pt idx="669">
                  <c:v>10.02034153456048</c:v>
                </c:pt>
                <c:pt idx="670">
                  <c:v>10.010780732039457</c:v>
                </c:pt>
                <c:pt idx="671">
                  <c:v>10.001219929518436</c:v>
                </c:pt>
                <c:pt idx="672">
                  <c:v>9.9916591269974138</c:v>
                </c:pt>
                <c:pt idx="673">
                  <c:v>9.982098324476393</c:v>
                </c:pt>
                <c:pt idx="674">
                  <c:v>9.9725375219553705</c:v>
                </c:pt>
                <c:pt idx="675">
                  <c:v>9.9629767194343479</c:v>
                </c:pt>
                <c:pt idx="676">
                  <c:v>9.9534159169133254</c:v>
                </c:pt>
                <c:pt idx="677">
                  <c:v>9.9438551143923029</c:v>
                </c:pt>
                <c:pt idx="678">
                  <c:v>9.9342943118712821</c:v>
                </c:pt>
                <c:pt idx="679">
                  <c:v>9.9247335093502596</c:v>
                </c:pt>
                <c:pt idx="680">
                  <c:v>9.9151727068292388</c:v>
                </c:pt>
                <c:pt idx="681">
                  <c:v>9.9056119043082163</c:v>
                </c:pt>
                <c:pt idx="682">
                  <c:v>9.8960511017871937</c:v>
                </c:pt>
                <c:pt idx="683">
                  <c:v>9.8864902992661712</c:v>
                </c:pt>
                <c:pt idx="684">
                  <c:v>9.8769294967451504</c:v>
                </c:pt>
                <c:pt idx="685">
                  <c:v>9.8673686942241279</c:v>
                </c:pt>
                <c:pt idx="686">
                  <c:v>9.8578078917031053</c:v>
                </c:pt>
                <c:pt idx="687">
                  <c:v>9.8482470891820846</c:v>
                </c:pt>
                <c:pt idx="688">
                  <c:v>9.838686286661062</c:v>
                </c:pt>
                <c:pt idx="689">
                  <c:v>9.8291254841400395</c:v>
                </c:pt>
                <c:pt idx="690">
                  <c:v>9.819564681619017</c:v>
                </c:pt>
                <c:pt idx="691">
                  <c:v>9.8100038790979962</c:v>
                </c:pt>
                <c:pt idx="692">
                  <c:v>9.8004430765769737</c:v>
                </c:pt>
                <c:pt idx="693">
                  <c:v>9.7908822740559511</c:v>
                </c:pt>
                <c:pt idx="694">
                  <c:v>9.7813214715349304</c:v>
                </c:pt>
                <c:pt idx="695">
                  <c:v>9.7717606690139078</c:v>
                </c:pt>
                <c:pt idx="696">
                  <c:v>9.7621998664928853</c:v>
                </c:pt>
                <c:pt idx="697">
                  <c:v>9.7526390639718628</c:v>
                </c:pt>
                <c:pt idx="698">
                  <c:v>9.743078261450842</c:v>
                </c:pt>
                <c:pt idx="699">
                  <c:v>9.7335174589298195</c:v>
                </c:pt>
                <c:pt idx="700">
                  <c:v>9.7239566564087987</c:v>
                </c:pt>
                <c:pt idx="701">
                  <c:v>9.7143958538877762</c:v>
                </c:pt>
                <c:pt idx="702">
                  <c:v>9.7048350513667536</c:v>
                </c:pt>
                <c:pt idx="703">
                  <c:v>9.6952742488457311</c:v>
                </c:pt>
                <c:pt idx="704">
                  <c:v>9.6857134463247085</c:v>
                </c:pt>
                <c:pt idx="705">
                  <c:v>9.6761526438036878</c:v>
                </c:pt>
                <c:pt idx="706">
                  <c:v>9.6665918412826652</c:v>
                </c:pt>
                <c:pt idx="707">
                  <c:v>9.6570310387616445</c:v>
                </c:pt>
                <c:pt idx="708">
                  <c:v>9.6474702362406219</c:v>
                </c:pt>
                <c:pt idx="709">
                  <c:v>9.6379094337195994</c:v>
                </c:pt>
                <c:pt idx="710">
                  <c:v>9.6283486311985769</c:v>
                </c:pt>
                <c:pt idx="711">
                  <c:v>9.6187878286775561</c:v>
                </c:pt>
                <c:pt idx="712">
                  <c:v>9.6092270261565336</c:v>
                </c:pt>
                <c:pt idx="713">
                  <c:v>9.599666223635511</c:v>
                </c:pt>
                <c:pt idx="714">
                  <c:v>9.5901054211144903</c:v>
                </c:pt>
                <c:pt idx="715">
                  <c:v>9.5805446185934677</c:v>
                </c:pt>
                <c:pt idx="716">
                  <c:v>9.5709838160724452</c:v>
                </c:pt>
                <c:pt idx="717">
                  <c:v>9.5614230135514227</c:v>
                </c:pt>
                <c:pt idx="718">
                  <c:v>9.5518622110304019</c:v>
                </c:pt>
                <c:pt idx="719">
                  <c:v>9.5423014085093794</c:v>
                </c:pt>
                <c:pt idx="720">
                  <c:v>9.5327406059883568</c:v>
                </c:pt>
                <c:pt idx="721">
                  <c:v>9.5231798034673361</c:v>
                </c:pt>
                <c:pt idx="722">
                  <c:v>9.5136190009463135</c:v>
                </c:pt>
                <c:pt idx="723">
                  <c:v>9.504058198425291</c:v>
                </c:pt>
                <c:pt idx="724">
                  <c:v>9.4944973959042684</c:v>
                </c:pt>
                <c:pt idx="725">
                  <c:v>9.4849365933832477</c:v>
                </c:pt>
                <c:pt idx="726">
                  <c:v>9.4753757908622251</c:v>
                </c:pt>
                <c:pt idx="727">
                  <c:v>9.4658149883412026</c:v>
                </c:pt>
                <c:pt idx="728">
                  <c:v>9.4562541858201818</c:v>
                </c:pt>
                <c:pt idx="729">
                  <c:v>9.4466933832991593</c:v>
                </c:pt>
                <c:pt idx="730">
                  <c:v>9.4371325807781368</c:v>
                </c:pt>
                <c:pt idx="731">
                  <c:v>9.4275717782571142</c:v>
                </c:pt>
                <c:pt idx="732">
                  <c:v>9.4180109757360935</c:v>
                </c:pt>
                <c:pt idx="733">
                  <c:v>9.4084501732150709</c:v>
                </c:pt>
                <c:pt idx="734">
                  <c:v>9.3988893706940502</c:v>
                </c:pt>
                <c:pt idx="735">
                  <c:v>9.3893285681730276</c:v>
                </c:pt>
                <c:pt idx="736">
                  <c:v>9.3797677656520051</c:v>
                </c:pt>
                <c:pt idx="737">
                  <c:v>9.3702069631309826</c:v>
                </c:pt>
                <c:pt idx="738">
                  <c:v>9.36064616060996</c:v>
                </c:pt>
                <c:pt idx="739">
                  <c:v>9.3510853580889393</c:v>
                </c:pt>
                <c:pt idx="740">
                  <c:v>9.3415245555679167</c:v>
                </c:pt>
                <c:pt idx="741">
                  <c:v>9.331963753046896</c:v>
                </c:pt>
                <c:pt idx="742">
                  <c:v>9.3224029505258734</c:v>
                </c:pt>
                <c:pt idx="743">
                  <c:v>9.3128421480048509</c:v>
                </c:pt>
                <c:pt idx="744">
                  <c:v>9.3032813454838283</c:v>
                </c:pt>
                <c:pt idx="745">
                  <c:v>9.2937205429628076</c:v>
                </c:pt>
                <c:pt idx="746">
                  <c:v>9.284159740441785</c:v>
                </c:pt>
                <c:pt idx="747">
                  <c:v>9.2745989379207625</c:v>
                </c:pt>
                <c:pt idx="748">
                  <c:v>9.2650381353997417</c:v>
                </c:pt>
                <c:pt idx="749">
                  <c:v>9.2554773328787192</c:v>
                </c:pt>
                <c:pt idx="750">
                  <c:v>9.2459165303576967</c:v>
                </c:pt>
                <c:pt idx="751">
                  <c:v>9.2363557278366741</c:v>
                </c:pt>
                <c:pt idx="752">
                  <c:v>9.2267949253156534</c:v>
                </c:pt>
                <c:pt idx="753">
                  <c:v>9.2172341227946308</c:v>
                </c:pt>
                <c:pt idx="754">
                  <c:v>9.2076733202736083</c:v>
                </c:pt>
                <c:pt idx="755">
                  <c:v>9.1981125177525875</c:v>
                </c:pt>
                <c:pt idx="756">
                  <c:v>9.188551715231565</c:v>
                </c:pt>
                <c:pt idx="757">
                  <c:v>9.1789909127105425</c:v>
                </c:pt>
                <c:pt idx="758">
                  <c:v>9.1694301101895199</c:v>
                </c:pt>
                <c:pt idx="759">
                  <c:v>9.1598693076684992</c:v>
                </c:pt>
                <c:pt idx="760">
                  <c:v>9.1503085051474766</c:v>
                </c:pt>
                <c:pt idx="761">
                  <c:v>9.1407477026264541</c:v>
                </c:pt>
                <c:pt idx="762">
                  <c:v>9.1311869001054333</c:v>
                </c:pt>
                <c:pt idx="763">
                  <c:v>9.1216260975844108</c:v>
                </c:pt>
                <c:pt idx="764">
                  <c:v>9.1120652950633882</c:v>
                </c:pt>
                <c:pt idx="765">
                  <c:v>9.1025044925423657</c:v>
                </c:pt>
                <c:pt idx="766">
                  <c:v>9.0929436900213449</c:v>
                </c:pt>
                <c:pt idx="767">
                  <c:v>9.0833828875003224</c:v>
                </c:pt>
                <c:pt idx="768">
                  <c:v>9.0738220849793016</c:v>
                </c:pt>
                <c:pt idx="769">
                  <c:v>9.0642612824582791</c:v>
                </c:pt>
                <c:pt idx="770">
                  <c:v>9.0547004799372566</c:v>
                </c:pt>
                <c:pt idx="771">
                  <c:v>9.045139677416234</c:v>
                </c:pt>
                <c:pt idx="772">
                  <c:v>9.0355788748952115</c:v>
                </c:pt>
                <c:pt idx="773">
                  <c:v>9.0260180723741907</c:v>
                </c:pt>
                <c:pt idx="774">
                  <c:v>9.0164572698531682</c:v>
                </c:pt>
                <c:pt idx="775">
                  <c:v>9.0068964673321474</c:v>
                </c:pt>
                <c:pt idx="776">
                  <c:v>8.9973356648111249</c:v>
                </c:pt>
                <c:pt idx="777">
                  <c:v>8.9877748622901024</c:v>
                </c:pt>
                <c:pt idx="778">
                  <c:v>8.9782140597690798</c:v>
                </c:pt>
                <c:pt idx="779">
                  <c:v>8.9686532572480591</c:v>
                </c:pt>
                <c:pt idx="780">
                  <c:v>8.9590924547270365</c:v>
                </c:pt>
                <c:pt idx="781">
                  <c:v>8.949531652206014</c:v>
                </c:pt>
                <c:pt idx="782">
                  <c:v>8.9399708496849932</c:v>
                </c:pt>
                <c:pt idx="783">
                  <c:v>8.9304100471639707</c:v>
                </c:pt>
                <c:pt idx="784">
                  <c:v>8.9208492446429482</c:v>
                </c:pt>
                <c:pt idx="785">
                  <c:v>8.9112884421219256</c:v>
                </c:pt>
                <c:pt idx="786">
                  <c:v>8.9017276396009049</c:v>
                </c:pt>
                <c:pt idx="787">
                  <c:v>8.8921668370798823</c:v>
                </c:pt>
                <c:pt idx="788">
                  <c:v>8.8826060345588598</c:v>
                </c:pt>
                <c:pt idx="789">
                  <c:v>8.873045232037839</c:v>
                </c:pt>
                <c:pt idx="790">
                  <c:v>8.8634844295168165</c:v>
                </c:pt>
                <c:pt idx="791">
                  <c:v>8.8539236269957939</c:v>
                </c:pt>
                <c:pt idx="792">
                  <c:v>8.8443628244747714</c:v>
                </c:pt>
                <c:pt idx="793">
                  <c:v>8.8348020219537506</c:v>
                </c:pt>
                <c:pt idx="794">
                  <c:v>8.8252412194327281</c:v>
                </c:pt>
                <c:pt idx="795">
                  <c:v>8.8156804169117056</c:v>
                </c:pt>
                <c:pt idx="796">
                  <c:v>8.8061196143906848</c:v>
                </c:pt>
                <c:pt idx="797">
                  <c:v>8.7965588118696623</c:v>
                </c:pt>
                <c:pt idx="798">
                  <c:v>8.7869980093486397</c:v>
                </c:pt>
                <c:pt idx="799">
                  <c:v>8.7774372068276172</c:v>
                </c:pt>
                <c:pt idx="800">
                  <c:v>8.7678764043065964</c:v>
                </c:pt>
                <c:pt idx="801">
                  <c:v>8.7583156017855739</c:v>
                </c:pt>
                <c:pt idx="802">
                  <c:v>8.7487547992645531</c:v>
                </c:pt>
                <c:pt idx="803">
                  <c:v>8.7391939967435306</c:v>
                </c:pt>
                <c:pt idx="804">
                  <c:v>8.7296331942225081</c:v>
                </c:pt>
                <c:pt idx="805">
                  <c:v>8.7200723917014855</c:v>
                </c:pt>
                <c:pt idx="806">
                  <c:v>8.710511589180463</c:v>
                </c:pt>
                <c:pt idx="807">
                  <c:v>8.7009507866594422</c:v>
                </c:pt>
                <c:pt idx="808">
                  <c:v>8.6913899841384197</c:v>
                </c:pt>
                <c:pt idx="809">
                  <c:v>8.6818291816173989</c:v>
                </c:pt>
                <c:pt idx="810">
                  <c:v>8.6722683790963764</c:v>
                </c:pt>
                <c:pt idx="811">
                  <c:v>8.6627075765753538</c:v>
                </c:pt>
                <c:pt idx="812">
                  <c:v>8.6531467740543313</c:v>
                </c:pt>
                <c:pt idx="813">
                  <c:v>8.6435859715333105</c:v>
                </c:pt>
                <c:pt idx="814">
                  <c:v>8.634025169012288</c:v>
                </c:pt>
                <c:pt idx="815">
                  <c:v>8.6244643664912655</c:v>
                </c:pt>
                <c:pt idx="816">
                  <c:v>8.6149035639702447</c:v>
                </c:pt>
                <c:pt idx="817">
                  <c:v>8.6053427614492222</c:v>
                </c:pt>
                <c:pt idx="818">
                  <c:v>8.5957819589281996</c:v>
                </c:pt>
                <c:pt idx="819">
                  <c:v>8.5862211564071771</c:v>
                </c:pt>
                <c:pt idx="820">
                  <c:v>8.5766603538861563</c:v>
                </c:pt>
                <c:pt idx="821">
                  <c:v>8.5670995513651338</c:v>
                </c:pt>
                <c:pt idx="822">
                  <c:v>8.5575387488441113</c:v>
                </c:pt>
                <c:pt idx="823">
                  <c:v>8.5479779463230905</c:v>
                </c:pt>
                <c:pt idx="824">
                  <c:v>8.538417143802068</c:v>
                </c:pt>
                <c:pt idx="825">
                  <c:v>8.5288563412810454</c:v>
                </c:pt>
                <c:pt idx="826">
                  <c:v>8.5192955387600229</c:v>
                </c:pt>
                <c:pt idx="827">
                  <c:v>8.5097347362390021</c:v>
                </c:pt>
                <c:pt idx="828">
                  <c:v>8.5001739337179796</c:v>
                </c:pt>
                <c:pt idx="829">
                  <c:v>8.490613131196957</c:v>
                </c:pt>
                <c:pt idx="830">
                  <c:v>8.4810523286759363</c:v>
                </c:pt>
                <c:pt idx="831">
                  <c:v>8.4714915261549137</c:v>
                </c:pt>
                <c:pt idx="832">
                  <c:v>8.4619307236338912</c:v>
                </c:pt>
                <c:pt idx="833">
                  <c:v>8.4523699211128687</c:v>
                </c:pt>
                <c:pt idx="834">
                  <c:v>8.4428091185918479</c:v>
                </c:pt>
                <c:pt idx="835">
                  <c:v>8.4332483160708254</c:v>
                </c:pt>
                <c:pt idx="836">
                  <c:v>8.4236875135498046</c:v>
                </c:pt>
                <c:pt idx="837">
                  <c:v>8.4141267110287821</c:v>
                </c:pt>
                <c:pt idx="838">
                  <c:v>8.4045659085077595</c:v>
                </c:pt>
                <c:pt idx="839">
                  <c:v>8.395005105986737</c:v>
                </c:pt>
                <c:pt idx="840">
                  <c:v>8.3854443034657145</c:v>
                </c:pt>
                <c:pt idx="841">
                  <c:v>8.3758835009446937</c:v>
                </c:pt>
                <c:pt idx="842">
                  <c:v>8.3663226984236712</c:v>
                </c:pt>
                <c:pt idx="843">
                  <c:v>8.3567618959026504</c:v>
                </c:pt>
                <c:pt idx="844">
                  <c:v>8.3472010933816279</c:v>
                </c:pt>
                <c:pt idx="845">
                  <c:v>8.3376402908606053</c:v>
                </c:pt>
                <c:pt idx="846">
                  <c:v>8.3280794883395828</c:v>
                </c:pt>
                <c:pt idx="847">
                  <c:v>8.318518685818562</c:v>
                </c:pt>
                <c:pt idx="848">
                  <c:v>8.3089578832975395</c:v>
                </c:pt>
                <c:pt idx="849">
                  <c:v>8.2993970807765169</c:v>
                </c:pt>
                <c:pt idx="850">
                  <c:v>8.2898362782554962</c:v>
                </c:pt>
                <c:pt idx="851">
                  <c:v>8.2802754757344736</c:v>
                </c:pt>
                <c:pt idx="852">
                  <c:v>8.2707146732134511</c:v>
                </c:pt>
                <c:pt idx="853">
                  <c:v>8.2611538706924286</c:v>
                </c:pt>
                <c:pt idx="854">
                  <c:v>8.2515930681714078</c:v>
                </c:pt>
                <c:pt idx="855">
                  <c:v>8.2420322656503853</c:v>
                </c:pt>
                <c:pt idx="856">
                  <c:v>8.2324714631293627</c:v>
                </c:pt>
                <c:pt idx="857">
                  <c:v>8.222910660608342</c:v>
                </c:pt>
                <c:pt idx="858">
                  <c:v>8.2133498580873194</c:v>
                </c:pt>
                <c:pt idx="859">
                  <c:v>8.2037890555662969</c:v>
                </c:pt>
                <c:pt idx="860">
                  <c:v>8.1942282530452744</c:v>
                </c:pt>
                <c:pt idx="861">
                  <c:v>8.1846674505242536</c:v>
                </c:pt>
                <c:pt idx="862">
                  <c:v>8.1751066480032311</c:v>
                </c:pt>
                <c:pt idx="863">
                  <c:v>8.1655458454822085</c:v>
                </c:pt>
                <c:pt idx="864">
                  <c:v>8.1559850429611878</c:v>
                </c:pt>
                <c:pt idx="865">
                  <c:v>8.1464242404401652</c:v>
                </c:pt>
                <c:pt idx="866">
                  <c:v>8.1368634379191427</c:v>
                </c:pt>
                <c:pt idx="867">
                  <c:v>8.1273026353981201</c:v>
                </c:pt>
                <c:pt idx="868">
                  <c:v>8.1177418328770994</c:v>
                </c:pt>
                <c:pt idx="869">
                  <c:v>8.1081810303560768</c:v>
                </c:pt>
                <c:pt idx="870">
                  <c:v>8.0986202278350561</c:v>
                </c:pt>
                <c:pt idx="871">
                  <c:v>8.0890594253140335</c:v>
                </c:pt>
                <c:pt idx="872">
                  <c:v>8.079498622793011</c:v>
                </c:pt>
                <c:pt idx="873">
                  <c:v>8.0699378202719885</c:v>
                </c:pt>
                <c:pt idx="874">
                  <c:v>8.0603770177509659</c:v>
                </c:pt>
                <c:pt idx="875">
                  <c:v>8.0508162152299452</c:v>
                </c:pt>
                <c:pt idx="876">
                  <c:v>8.0412554127089226</c:v>
                </c:pt>
                <c:pt idx="877">
                  <c:v>8.0316946101879019</c:v>
                </c:pt>
                <c:pt idx="878">
                  <c:v>8.0221338076668793</c:v>
                </c:pt>
                <c:pt idx="879">
                  <c:v>8.0125730051458568</c:v>
                </c:pt>
                <c:pt idx="880">
                  <c:v>8.0030122026248343</c:v>
                </c:pt>
                <c:pt idx="881">
                  <c:v>7.9934514001038135</c:v>
                </c:pt>
                <c:pt idx="882">
                  <c:v>7.983890597582791</c:v>
                </c:pt>
                <c:pt idx="883">
                  <c:v>7.9743297950617684</c:v>
                </c:pt>
                <c:pt idx="884">
                  <c:v>7.9647689925407468</c:v>
                </c:pt>
                <c:pt idx="885">
                  <c:v>7.9552081900197251</c:v>
                </c:pt>
                <c:pt idx="886">
                  <c:v>7.9456473874987026</c:v>
                </c:pt>
                <c:pt idx="887">
                  <c:v>7.9360865849776809</c:v>
                </c:pt>
                <c:pt idx="888">
                  <c:v>7.9265257824566593</c:v>
                </c:pt>
                <c:pt idx="889">
                  <c:v>7.9169649799356367</c:v>
                </c:pt>
                <c:pt idx="890">
                  <c:v>7.9074041774146142</c:v>
                </c:pt>
                <c:pt idx="891">
                  <c:v>7.8978433748935926</c:v>
                </c:pt>
                <c:pt idx="892">
                  <c:v>7.8882825723725709</c:v>
                </c:pt>
                <c:pt idx="893">
                  <c:v>7.8787217698515484</c:v>
                </c:pt>
                <c:pt idx="894">
                  <c:v>7.8691609673305267</c:v>
                </c:pt>
                <c:pt idx="895">
                  <c:v>7.8596001648095051</c:v>
                </c:pt>
                <c:pt idx="896">
                  <c:v>7.8500393622884825</c:v>
                </c:pt>
                <c:pt idx="897">
                  <c:v>7.8404785597674609</c:v>
                </c:pt>
                <c:pt idx="898">
                  <c:v>7.8309177572464383</c:v>
                </c:pt>
                <c:pt idx="899">
                  <c:v>7.8213569547254167</c:v>
                </c:pt>
                <c:pt idx="900">
                  <c:v>7.8117961522043942</c:v>
                </c:pt>
                <c:pt idx="901">
                  <c:v>7.8022353496833725</c:v>
                </c:pt>
                <c:pt idx="902">
                  <c:v>7.7926745471623509</c:v>
                </c:pt>
                <c:pt idx="903">
                  <c:v>7.7831137446413283</c:v>
                </c:pt>
                <c:pt idx="904">
                  <c:v>7.7735529421203067</c:v>
                </c:pt>
                <c:pt idx="905">
                  <c:v>7.7639921395992841</c:v>
                </c:pt>
                <c:pt idx="906">
                  <c:v>7.7544313370782625</c:v>
                </c:pt>
                <c:pt idx="907">
                  <c:v>7.7448705345572399</c:v>
                </c:pt>
                <c:pt idx="908">
                  <c:v>7.7353097320362183</c:v>
                </c:pt>
                <c:pt idx="909">
                  <c:v>7.7257489295151967</c:v>
                </c:pt>
                <c:pt idx="910">
                  <c:v>7.7161881269941741</c:v>
                </c:pt>
                <c:pt idx="911">
                  <c:v>7.7066273244731525</c:v>
                </c:pt>
                <c:pt idx="912">
                  <c:v>7.6970665219521308</c:v>
                </c:pt>
                <c:pt idx="913">
                  <c:v>7.6875057194311083</c:v>
                </c:pt>
                <c:pt idx="914">
                  <c:v>7.6779449169100866</c:v>
                </c:pt>
                <c:pt idx="915">
                  <c:v>7.6683841143890641</c:v>
                </c:pt>
                <c:pt idx="916">
                  <c:v>7.6588233118680424</c:v>
                </c:pt>
                <c:pt idx="917">
                  <c:v>7.6492625093470199</c:v>
                </c:pt>
                <c:pt idx="918">
                  <c:v>7.6397017068259983</c:v>
                </c:pt>
                <c:pt idx="919">
                  <c:v>7.6301409043049766</c:v>
                </c:pt>
                <c:pt idx="920">
                  <c:v>7.6205801017839541</c:v>
                </c:pt>
                <c:pt idx="921">
                  <c:v>7.6110192992629324</c:v>
                </c:pt>
                <c:pt idx="922">
                  <c:v>7.6014584967419099</c:v>
                </c:pt>
                <c:pt idx="923">
                  <c:v>7.5918976942208882</c:v>
                </c:pt>
                <c:pt idx="924">
                  <c:v>7.5823368916998657</c:v>
                </c:pt>
                <c:pt idx="925">
                  <c:v>7.572776089178844</c:v>
                </c:pt>
                <c:pt idx="926">
                  <c:v>7.5632152866578224</c:v>
                </c:pt>
                <c:pt idx="927">
                  <c:v>7.5536544841367999</c:v>
                </c:pt>
                <c:pt idx="928">
                  <c:v>7.5440936816157782</c:v>
                </c:pt>
                <c:pt idx="929">
                  <c:v>7.5345328790947566</c:v>
                </c:pt>
                <c:pt idx="930">
                  <c:v>7.524972076573734</c:v>
                </c:pt>
                <c:pt idx="931">
                  <c:v>7.5154112740527124</c:v>
                </c:pt>
                <c:pt idx="932">
                  <c:v>7.5058504715316898</c:v>
                </c:pt>
                <c:pt idx="933">
                  <c:v>7.4962896690106682</c:v>
                </c:pt>
                <c:pt idx="934">
                  <c:v>7.4867288664896456</c:v>
                </c:pt>
                <c:pt idx="935">
                  <c:v>7.477168063968624</c:v>
                </c:pt>
                <c:pt idx="936">
                  <c:v>7.4676072614476023</c:v>
                </c:pt>
                <c:pt idx="937">
                  <c:v>7.4580464589265798</c:v>
                </c:pt>
                <c:pt idx="938">
                  <c:v>7.4484856564055582</c:v>
                </c:pt>
                <c:pt idx="939">
                  <c:v>7.4389248538845356</c:v>
                </c:pt>
                <c:pt idx="940">
                  <c:v>7.429364051363514</c:v>
                </c:pt>
                <c:pt idx="941">
                  <c:v>7.4198032488424914</c:v>
                </c:pt>
                <c:pt idx="942">
                  <c:v>7.4102424463214698</c:v>
                </c:pt>
                <c:pt idx="943">
                  <c:v>7.4006816438004481</c:v>
                </c:pt>
                <c:pt idx="944">
                  <c:v>7.3911208412794256</c:v>
                </c:pt>
                <c:pt idx="945">
                  <c:v>7.3815600387584039</c:v>
                </c:pt>
                <c:pt idx="946">
                  <c:v>7.3719992362373823</c:v>
                </c:pt>
                <c:pt idx="947">
                  <c:v>7.3624384337163598</c:v>
                </c:pt>
                <c:pt idx="948">
                  <c:v>7.3528776311953381</c:v>
                </c:pt>
                <c:pt idx="949">
                  <c:v>7.3433168286743156</c:v>
                </c:pt>
                <c:pt idx="950">
                  <c:v>7.3337560261532939</c:v>
                </c:pt>
                <c:pt idx="951">
                  <c:v>7.3241952236322714</c:v>
                </c:pt>
                <c:pt idx="952">
                  <c:v>7.3146344211112497</c:v>
                </c:pt>
                <c:pt idx="953">
                  <c:v>7.3050736185902281</c:v>
                </c:pt>
                <c:pt idx="954">
                  <c:v>7.2955128160692055</c:v>
                </c:pt>
                <c:pt idx="955">
                  <c:v>7.2859520135481839</c:v>
                </c:pt>
                <c:pt idx="956">
                  <c:v>7.2763912110271614</c:v>
                </c:pt>
                <c:pt idx="957">
                  <c:v>7.2668304085061397</c:v>
                </c:pt>
                <c:pt idx="958">
                  <c:v>7.2572696059851172</c:v>
                </c:pt>
                <c:pt idx="959">
                  <c:v>7.2477088034640955</c:v>
                </c:pt>
                <c:pt idx="960">
                  <c:v>7.2381480009430739</c:v>
                </c:pt>
                <c:pt idx="961">
                  <c:v>7.2285871984220513</c:v>
                </c:pt>
                <c:pt idx="962">
                  <c:v>7.2190263959010297</c:v>
                </c:pt>
                <c:pt idx="963">
                  <c:v>7.209465593380008</c:v>
                </c:pt>
                <c:pt idx="964">
                  <c:v>7.1999047908589855</c:v>
                </c:pt>
                <c:pt idx="965">
                  <c:v>7.1903439883379638</c:v>
                </c:pt>
                <c:pt idx="966">
                  <c:v>7.1807831858169413</c:v>
                </c:pt>
                <c:pt idx="967">
                  <c:v>7.1712223832959197</c:v>
                </c:pt>
                <c:pt idx="968">
                  <c:v>7.1616615807748971</c:v>
                </c:pt>
                <c:pt idx="969">
                  <c:v>7.1521007782538755</c:v>
                </c:pt>
                <c:pt idx="970">
                  <c:v>7.1425399757328538</c:v>
                </c:pt>
                <c:pt idx="971">
                  <c:v>7.1329791732118313</c:v>
                </c:pt>
                <c:pt idx="972">
                  <c:v>7.1234183706908096</c:v>
                </c:pt>
                <c:pt idx="973">
                  <c:v>7.1138575681697871</c:v>
                </c:pt>
                <c:pt idx="974">
                  <c:v>7.1042967656487654</c:v>
                </c:pt>
                <c:pt idx="975">
                  <c:v>7.0947359631277429</c:v>
                </c:pt>
                <c:pt idx="976">
                  <c:v>7.0851751606067213</c:v>
                </c:pt>
                <c:pt idx="977">
                  <c:v>7.0756143580856996</c:v>
                </c:pt>
                <c:pt idx="978">
                  <c:v>7.0660535555646771</c:v>
                </c:pt>
                <c:pt idx="979">
                  <c:v>7.0564927530436554</c:v>
                </c:pt>
                <c:pt idx="980">
                  <c:v>7.0469319505226338</c:v>
                </c:pt>
                <c:pt idx="981">
                  <c:v>7.0373711480016112</c:v>
                </c:pt>
                <c:pt idx="982">
                  <c:v>7.0278103454805896</c:v>
                </c:pt>
                <c:pt idx="983">
                  <c:v>7.018249542959567</c:v>
                </c:pt>
                <c:pt idx="984">
                  <c:v>7.0086887404385454</c:v>
                </c:pt>
                <c:pt idx="985">
                  <c:v>6.9991279379175229</c:v>
                </c:pt>
                <c:pt idx="986">
                  <c:v>6.9895671353965012</c:v>
                </c:pt>
                <c:pt idx="987">
                  <c:v>6.9800063328754796</c:v>
                </c:pt>
                <c:pt idx="988">
                  <c:v>6.970445530354457</c:v>
                </c:pt>
                <c:pt idx="989">
                  <c:v>6.9608847278334354</c:v>
                </c:pt>
                <c:pt idx="990">
                  <c:v>6.9513239253124128</c:v>
                </c:pt>
                <c:pt idx="991">
                  <c:v>6.9417631227913912</c:v>
                </c:pt>
                <c:pt idx="992">
                  <c:v>6.9322023202703686</c:v>
                </c:pt>
                <c:pt idx="993">
                  <c:v>6.922641517749347</c:v>
                </c:pt>
                <c:pt idx="994">
                  <c:v>6.9130807152283253</c:v>
                </c:pt>
                <c:pt idx="995">
                  <c:v>6.9035199127073028</c:v>
                </c:pt>
                <c:pt idx="996">
                  <c:v>6.8939591101862812</c:v>
                </c:pt>
                <c:pt idx="997">
                  <c:v>6.8843983076652595</c:v>
                </c:pt>
                <c:pt idx="998">
                  <c:v>6.874837505144237</c:v>
                </c:pt>
                <c:pt idx="999">
                  <c:v>6.8652767026232153</c:v>
                </c:pt>
                <c:pt idx="1000">
                  <c:v>6.8557159001021928</c:v>
                </c:pt>
                <c:pt idx="1001">
                  <c:v>6.8461550975811711</c:v>
                </c:pt>
                <c:pt idx="1002">
                  <c:v>6.8365942950601486</c:v>
                </c:pt>
                <c:pt idx="1003">
                  <c:v>6.8270334925391269</c:v>
                </c:pt>
                <c:pt idx="1004">
                  <c:v>6.8174726900181053</c:v>
                </c:pt>
                <c:pt idx="1005">
                  <c:v>6.8079118874970828</c:v>
                </c:pt>
                <c:pt idx="1006">
                  <c:v>6.7983510849760611</c:v>
                </c:pt>
                <c:pt idx="1007">
                  <c:v>6.7887902824550386</c:v>
                </c:pt>
                <c:pt idx="1008">
                  <c:v>6.7792294799340169</c:v>
                </c:pt>
                <c:pt idx="1009">
                  <c:v>6.7696686774129944</c:v>
                </c:pt>
                <c:pt idx="1010">
                  <c:v>6.7601078748919727</c:v>
                </c:pt>
                <c:pt idx="1011">
                  <c:v>6.7505470723709511</c:v>
                </c:pt>
                <c:pt idx="1012">
                  <c:v>6.7409862698499285</c:v>
                </c:pt>
                <c:pt idx="1013">
                  <c:v>6.7314254673289069</c:v>
                </c:pt>
                <c:pt idx="1014">
                  <c:v>6.7218646648078852</c:v>
                </c:pt>
                <c:pt idx="1015">
                  <c:v>6.7123038622868627</c:v>
                </c:pt>
                <c:pt idx="1016">
                  <c:v>6.7027430597658411</c:v>
                </c:pt>
                <c:pt idx="1017">
                  <c:v>6.6931822572448185</c:v>
                </c:pt>
                <c:pt idx="1018">
                  <c:v>6.6836214547237969</c:v>
                </c:pt>
                <c:pt idx="1019">
                  <c:v>6.6740606522027743</c:v>
                </c:pt>
                <c:pt idx="1020">
                  <c:v>6.6644998496817527</c:v>
                </c:pt>
                <c:pt idx="1021">
                  <c:v>6.654939047160731</c:v>
                </c:pt>
                <c:pt idx="1022">
                  <c:v>6.6453782446397085</c:v>
                </c:pt>
                <c:pt idx="1023">
                  <c:v>6.6358174421186868</c:v>
                </c:pt>
                <c:pt idx="1024">
                  <c:v>6.6262566395976643</c:v>
                </c:pt>
                <c:pt idx="1025">
                  <c:v>6.6166958370766427</c:v>
                </c:pt>
                <c:pt idx="1026">
                  <c:v>6.6071350345556201</c:v>
                </c:pt>
                <c:pt idx="1027">
                  <c:v>6.5975742320345985</c:v>
                </c:pt>
                <c:pt idx="1028">
                  <c:v>6.5880134295135768</c:v>
                </c:pt>
                <c:pt idx="1029">
                  <c:v>6.5784526269925543</c:v>
                </c:pt>
                <c:pt idx="1030">
                  <c:v>6.5688918244715326</c:v>
                </c:pt>
                <c:pt idx="1031">
                  <c:v>6.5593310219505101</c:v>
                </c:pt>
                <c:pt idx="1032">
                  <c:v>6.5497702194294884</c:v>
                </c:pt>
                <c:pt idx="1033">
                  <c:v>6.5402094169084668</c:v>
                </c:pt>
                <c:pt idx="1034">
                  <c:v>6.5306486143874443</c:v>
                </c:pt>
                <c:pt idx="1035">
                  <c:v>6.5210878118664226</c:v>
                </c:pt>
                <c:pt idx="1036">
                  <c:v>6.5115270093454001</c:v>
                </c:pt>
                <c:pt idx="1037">
                  <c:v>6.5019662068243784</c:v>
                </c:pt>
                <c:pt idx="1038">
                  <c:v>6.4924054043033568</c:v>
                </c:pt>
                <c:pt idx="1039">
                  <c:v>6.4828446017823342</c:v>
                </c:pt>
                <c:pt idx="1040">
                  <c:v>6.4732837992613126</c:v>
                </c:pt>
                <c:pt idx="1041">
                  <c:v>6.46372299674029</c:v>
                </c:pt>
                <c:pt idx="1042">
                  <c:v>6.4541621942192684</c:v>
                </c:pt>
                <c:pt idx="1043">
                  <c:v>6.4446013916982459</c:v>
                </c:pt>
                <c:pt idx="1044">
                  <c:v>6.4350405891772242</c:v>
                </c:pt>
                <c:pt idx="1045">
                  <c:v>6.4254797866562026</c:v>
                </c:pt>
                <c:pt idx="1046">
                  <c:v>6.41591898413518</c:v>
                </c:pt>
                <c:pt idx="1047">
                  <c:v>6.4063581816141584</c:v>
                </c:pt>
                <c:pt idx="1048">
                  <c:v>6.3967973790931358</c:v>
                </c:pt>
                <c:pt idx="1049">
                  <c:v>6.3872365765721142</c:v>
                </c:pt>
                <c:pt idx="1050">
                  <c:v>6.3776757740510925</c:v>
                </c:pt>
                <c:pt idx="1051">
                  <c:v>6.36811497153007</c:v>
                </c:pt>
                <c:pt idx="1052">
                  <c:v>6.3585541690090484</c:v>
                </c:pt>
                <c:pt idx="1053">
                  <c:v>6.3489933664880258</c:v>
                </c:pt>
                <c:pt idx="1054">
                  <c:v>6.3394325639670042</c:v>
                </c:pt>
                <c:pt idx="1055">
                  <c:v>6.3298717614459825</c:v>
                </c:pt>
                <c:pt idx="1056">
                  <c:v>6.32031095892496</c:v>
                </c:pt>
                <c:pt idx="1057">
                  <c:v>6.3107501564039383</c:v>
                </c:pt>
                <c:pt idx="1058">
                  <c:v>6.3011893538829158</c:v>
                </c:pt>
                <c:pt idx="1059">
                  <c:v>6.2916285513618941</c:v>
                </c:pt>
                <c:pt idx="1060">
                  <c:v>6.2820677488408716</c:v>
                </c:pt>
                <c:pt idx="1061">
                  <c:v>6.27250694631985</c:v>
                </c:pt>
                <c:pt idx="1062">
                  <c:v>6.2629461437988283</c:v>
                </c:pt>
                <c:pt idx="1063">
                  <c:v>6.2533853412778058</c:v>
                </c:pt>
                <c:pt idx="1064">
                  <c:v>6.2438245387567841</c:v>
                </c:pt>
                <c:pt idx="1065">
                  <c:v>6.2342637362357616</c:v>
                </c:pt>
                <c:pt idx="1066">
                  <c:v>6.2247029337147399</c:v>
                </c:pt>
                <c:pt idx="1067">
                  <c:v>6.2151421311937183</c:v>
                </c:pt>
                <c:pt idx="1068">
                  <c:v>6.2055813286726957</c:v>
                </c:pt>
                <c:pt idx="1069">
                  <c:v>6.1960205261516741</c:v>
                </c:pt>
                <c:pt idx="1070">
                  <c:v>6.1864597236306516</c:v>
                </c:pt>
                <c:pt idx="1071">
                  <c:v>6.1768989211096299</c:v>
                </c:pt>
                <c:pt idx="1072">
                  <c:v>6.1673381185886083</c:v>
                </c:pt>
                <c:pt idx="1073">
                  <c:v>6.1577773160675857</c:v>
                </c:pt>
                <c:pt idx="1074">
                  <c:v>6.1482165135465641</c:v>
                </c:pt>
                <c:pt idx="1075">
                  <c:v>6.1386557110255415</c:v>
                </c:pt>
                <c:pt idx="1076">
                  <c:v>6.1290949085045199</c:v>
                </c:pt>
                <c:pt idx="1077">
                  <c:v>6.1195341059834973</c:v>
                </c:pt>
                <c:pt idx="1078">
                  <c:v>6.1099733034624757</c:v>
                </c:pt>
                <c:pt idx="1079">
                  <c:v>6.100412500941454</c:v>
                </c:pt>
                <c:pt idx="1080">
                  <c:v>6.0908516984204315</c:v>
                </c:pt>
                <c:pt idx="1081">
                  <c:v>6.0812908958994099</c:v>
                </c:pt>
                <c:pt idx="1082">
                  <c:v>6.0717300933783873</c:v>
                </c:pt>
                <c:pt idx="1083">
                  <c:v>6.0621692908573657</c:v>
                </c:pt>
                <c:pt idx="1084">
                  <c:v>6.052608488336344</c:v>
                </c:pt>
                <c:pt idx="1085">
                  <c:v>6.0430476858153215</c:v>
                </c:pt>
                <c:pt idx="1086">
                  <c:v>6.0334868832942998</c:v>
                </c:pt>
                <c:pt idx="1087">
                  <c:v>6.0239260807732773</c:v>
                </c:pt>
                <c:pt idx="1088">
                  <c:v>6.0143652782522556</c:v>
                </c:pt>
                <c:pt idx="1089">
                  <c:v>6.004804475731234</c:v>
                </c:pt>
                <c:pt idx="1090">
                  <c:v>5.9952436732102115</c:v>
                </c:pt>
                <c:pt idx="1091">
                  <c:v>5.9856828706891898</c:v>
                </c:pt>
                <c:pt idx="1092">
                  <c:v>5.9761220681681673</c:v>
                </c:pt>
                <c:pt idx="1093">
                  <c:v>5.9665612656471456</c:v>
                </c:pt>
                <c:pt idx="1094">
                  <c:v>5.9570004631261231</c:v>
                </c:pt>
                <c:pt idx="1095">
                  <c:v>5.9474396606051014</c:v>
                </c:pt>
                <c:pt idx="1096">
                  <c:v>5.9378788580840798</c:v>
                </c:pt>
                <c:pt idx="1097">
                  <c:v>5.9283180555630572</c:v>
                </c:pt>
                <c:pt idx="1098">
                  <c:v>5.9187572530420356</c:v>
                </c:pt>
                <c:pt idx="1099">
                  <c:v>5.9091964505210131</c:v>
                </c:pt>
              </c:numCache>
            </c:numRef>
          </c:yVal>
        </c:ser>
        <c:ser>
          <c:idx val="7"/>
          <c:order val="7"/>
          <c:tx>
            <c:strRef>
              <c:f>Frauen!$X$5</c:f>
              <c:strCache>
                <c:ptCount val="1"/>
                <c:pt idx="0">
                  <c:v>85km Keufelskopf</c:v>
                </c:pt>
              </c:strCache>
            </c:strRef>
          </c:tx>
          <c:marker>
            <c:symbol val="none"/>
          </c:marker>
          <c:xVal>
            <c:numRef>
              <c:f>Frauen!$U$7:$U$1106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Frauen!$X$7:$X$1106</c:f>
              <c:numCache>
                <c:formatCode>0.000</c:formatCode>
                <c:ptCount val="1100"/>
                <c:pt idx="0">
                  <c:v>10.110193539069989</c:v>
                </c:pt>
                <c:pt idx="1">
                  <c:v>10.104239468937738</c:v>
                </c:pt>
                <c:pt idx="2">
                  <c:v>10.098285398805485</c:v>
                </c:pt>
                <c:pt idx="3">
                  <c:v>10.092331328673234</c:v>
                </c:pt>
                <c:pt idx="4">
                  <c:v>10.086377258540981</c:v>
                </c:pt>
                <c:pt idx="5">
                  <c:v>10.08042318840873</c:v>
                </c:pt>
                <c:pt idx="6">
                  <c:v>10.074469118276479</c:v>
                </c:pt>
                <c:pt idx="7">
                  <c:v>10.068515048144228</c:v>
                </c:pt>
                <c:pt idx="8">
                  <c:v>10.062560978011977</c:v>
                </c:pt>
                <c:pt idx="9">
                  <c:v>10.056606907879724</c:v>
                </c:pt>
                <c:pt idx="10">
                  <c:v>10.050652837747473</c:v>
                </c:pt>
                <c:pt idx="11">
                  <c:v>10.04469876761522</c:v>
                </c:pt>
                <c:pt idx="12">
                  <c:v>10.038744697482969</c:v>
                </c:pt>
                <c:pt idx="13">
                  <c:v>10.032790627350717</c:v>
                </c:pt>
                <c:pt idx="14">
                  <c:v>10.026836557218466</c:v>
                </c:pt>
                <c:pt idx="15">
                  <c:v>10.020882487086215</c:v>
                </c:pt>
                <c:pt idx="16">
                  <c:v>10.014928416953962</c:v>
                </c:pt>
                <c:pt idx="17">
                  <c:v>10.008974346821711</c:v>
                </c:pt>
                <c:pt idx="18">
                  <c:v>10.003020276689458</c:v>
                </c:pt>
                <c:pt idx="19">
                  <c:v>9.9970662065572071</c:v>
                </c:pt>
                <c:pt idx="20">
                  <c:v>9.991112136424956</c:v>
                </c:pt>
                <c:pt idx="21">
                  <c:v>9.9851580662927049</c:v>
                </c:pt>
                <c:pt idx="22">
                  <c:v>9.9792039961604537</c:v>
                </c:pt>
                <c:pt idx="23">
                  <c:v>9.9732499260282008</c:v>
                </c:pt>
                <c:pt idx="24">
                  <c:v>9.9672958558959497</c:v>
                </c:pt>
                <c:pt idx="25">
                  <c:v>9.9613417857636968</c:v>
                </c:pt>
                <c:pt idx="26">
                  <c:v>9.9553877156314456</c:v>
                </c:pt>
                <c:pt idx="27">
                  <c:v>9.9494336454991945</c:v>
                </c:pt>
                <c:pt idx="28">
                  <c:v>9.9434795753669434</c:v>
                </c:pt>
                <c:pt idx="29">
                  <c:v>9.9375255052346922</c:v>
                </c:pt>
                <c:pt idx="30">
                  <c:v>9.9315714351024393</c:v>
                </c:pt>
                <c:pt idx="31">
                  <c:v>9.9256173649701882</c:v>
                </c:pt>
                <c:pt idx="32">
                  <c:v>9.9196632948379353</c:v>
                </c:pt>
                <c:pt idx="33">
                  <c:v>9.9137092247056842</c:v>
                </c:pt>
                <c:pt idx="34">
                  <c:v>9.907755154573433</c:v>
                </c:pt>
                <c:pt idx="35">
                  <c:v>9.9018010844411819</c:v>
                </c:pt>
                <c:pt idx="36">
                  <c:v>9.8958470143089308</c:v>
                </c:pt>
                <c:pt idx="37">
                  <c:v>9.8898929441766779</c:v>
                </c:pt>
                <c:pt idx="38">
                  <c:v>9.8839388740444267</c:v>
                </c:pt>
                <c:pt idx="39">
                  <c:v>9.8779848039121738</c:v>
                </c:pt>
                <c:pt idx="40">
                  <c:v>9.8720307337799227</c:v>
                </c:pt>
                <c:pt idx="41">
                  <c:v>9.8660766636476716</c:v>
                </c:pt>
                <c:pt idx="42">
                  <c:v>9.8601225935154204</c:v>
                </c:pt>
                <c:pt idx="43">
                  <c:v>9.8541685233831693</c:v>
                </c:pt>
                <c:pt idx="44">
                  <c:v>9.8482144532509164</c:v>
                </c:pt>
                <c:pt idx="45">
                  <c:v>9.8422603831186652</c:v>
                </c:pt>
                <c:pt idx="46">
                  <c:v>9.8363063129864123</c:v>
                </c:pt>
                <c:pt idx="47">
                  <c:v>9.8303522428541612</c:v>
                </c:pt>
                <c:pt idx="48">
                  <c:v>9.8243981727219101</c:v>
                </c:pt>
                <c:pt idx="49">
                  <c:v>9.8184441025896589</c:v>
                </c:pt>
                <c:pt idx="50">
                  <c:v>9.8124900324574078</c:v>
                </c:pt>
                <c:pt idx="51">
                  <c:v>9.8065359623251549</c:v>
                </c:pt>
                <c:pt idx="52">
                  <c:v>9.8005818921929038</c:v>
                </c:pt>
                <c:pt idx="53">
                  <c:v>9.7946278220606509</c:v>
                </c:pt>
                <c:pt idx="54">
                  <c:v>9.7886737519283997</c:v>
                </c:pt>
                <c:pt idx="55">
                  <c:v>9.7827196817961486</c:v>
                </c:pt>
                <c:pt idx="56">
                  <c:v>9.7767656116638975</c:v>
                </c:pt>
                <c:pt idx="57">
                  <c:v>9.7708115415316463</c:v>
                </c:pt>
                <c:pt idx="58">
                  <c:v>9.7648574713993934</c:v>
                </c:pt>
                <c:pt idx="59">
                  <c:v>9.7589034012671423</c:v>
                </c:pt>
                <c:pt idx="60">
                  <c:v>9.7529493311348894</c:v>
                </c:pt>
                <c:pt idx="61">
                  <c:v>9.7469952610026382</c:v>
                </c:pt>
                <c:pt idx="62">
                  <c:v>9.7410411908703871</c:v>
                </c:pt>
                <c:pt idx="63">
                  <c:v>9.735087120738136</c:v>
                </c:pt>
                <c:pt idx="64">
                  <c:v>9.7291330506058848</c:v>
                </c:pt>
                <c:pt idx="65">
                  <c:v>9.7231789804736319</c:v>
                </c:pt>
                <c:pt idx="66">
                  <c:v>9.7172249103413808</c:v>
                </c:pt>
                <c:pt idx="67">
                  <c:v>9.7112708402091279</c:v>
                </c:pt>
                <c:pt idx="68">
                  <c:v>9.7053167700768768</c:v>
                </c:pt>
                <c:pt idx="69">
                  <c:v>9.6993626999446256</c:v>
                </c:pt>
                <c:pt idx="70">
                  <c:v>9.6934086298123745</c:v>
                </c:pt>
                <c:pt idx="71">
                  <c:v>9.6874545596801234</c:v>
                </c:pt>
                <c:pt idx="72">
                  <c:v>9.6815004895478705</c:v>
                </c:pt>
                <c:pt idx="73">
                  <c:v>9.6755464194156193</c:v>
                </c:pt>
                <c:pt idx="74">
                  <c:v>9.6695923492833664</c:v>
                </c:pt>
                <c:pt idx="75">
                  <c:v>9.6636382791511153</c:v>
                </c:pt>
                <c:pt idx="76">
                  <c:v>9.6576842090188642</c:v>
                </c:pt>
                <c:pt idx="77">
                  <c:v>9.651730138886613</c:v>
                </c:pt>
                <c:pt idx="78">
                  <c:v>9.6457760687543619</c:v>
                </c:pt>
                <c:pt idx="79">
                  <c:v>9.639821998622109</c:v>
                </c:pt>
                <c:pt idx="80">
                  <c:v>9.6338679284898578</c:v>
                </c:pt>
                <c:pt idx="81">
                  <c:v>9.6279138583576049</c:v>
                </c:pt>
                <c:pt idx="82">
                  <c:v>9.6219597882253538</c:v>
                </c:pt>
                <c:pt idx="83">
                  <c:v>9.6160057180931027</c:v>
                </c:pt>
                <c:pt idx="84">
                  <c:v>9.6100516479608515</c:v>
                </c:pt>
                <c:pt idx="85">
                  <c:v>9.6040975778286004</c:v>
                </c:pt>
                <c:pt idx="86">
                  <c:v>9.5981435076963475</c:v>
                </c:pt>
                <c:pt idx="87">
                  <c:v>9.5921894375640964</c:v>
                </c:pt>
                <c:pt idx="88">
                  <c:v>9.5862353674318435</c:v>
                </c:pt>
                <c:pt idx="89">
                  <c:v>9.5802812972995923</c:v>
                </c:pt>
                <c:pt idx="90">
                  <c:v>9.5743272271673412</c:v>
                </c:pt>
                <c:pt idx="91">
                  <c:v>9.5683731570350901</c:v>
                </c:pt>
                <c:pt idx="92">
                  <c:v>9.5624190869028389</c:v>
                </c:pt>
                <c:pt idx="93">
                  <c:v>9.556465016770586</c:v>
                </c:pt>
                <c:pt idx="94">
                  <c:v>9.5505109466383349</c:v>
                </c:pt>
                <c:pt idx="95">
                  <c:v>9.544556876506082</c:v>
                </c:pt>
                <c:pt idx="96">
                  <c:v>9.5386028063738308</c:v>
                </c:pt>
                <c:pt idx="97">
                  <c:v>9.5326487362415797</c:v>
                </c:pt>
                <c:pt idx="98">
                  <c:v>9.5266946661093286</c:v>
                </c:pt>
                <c:pt idx="99">
                  <c:v>9.5207405959770774</c:v>
                </c:pt>
                <c:pt idx="100">
                  <c:v>9.5147865258448245</c:v>
                </c:pt>
                <c:pt idx="101">
                  <c:v>9.5088324557125734</c:v>
                </c:pt>
                <c:pt idx="102">
                  <c:v>9.5028783855803205</c:v>
                </c:pt>
                <c:pt idx="103">
                  <c:v>9.4969243154480694</c:v>
                </c:pt>
                <c:pt idx="104">
                  <c:v>9.4909702453158182</c:v>
                </c:pt>
                <c:pt idx="105">
                  <c:v>9.4850161751835671</c:v>
                </c:pt>
                <c:pt idx="106">
                  <c:v>9.479062105051316</c:v>
                </c:pt>
                <c:pt idx="107">
                  <c:v>9.4731080349190631</c:v>
                </c:pt>
                <c:pt idx="108">
                  <c:v>9.4671539647868119</c:v>
                </c:pt>
                <c:pt idx="109">
                  <c:v>9.461199894654559</c:v>
                </c:pt>
                <c:pt idx="110">
                  <c:v>9.4552458245223079</c:v>
                </c:pt>
                <c:pt idx="111">
                  <c:v>9.4492917543900568</c:v>
                </c:pt>
                <c:pt idx="112">
                  <c:v>9.4433376842578056</c:v>
                </c:pt>
                <c:pt idx="113">
                  <c:v>9.4373836141255545</c:v>
                </c:pt>
                <c:pt idx="114">
                  <c:v>9.4314295439933016</c:v>
                </c:pt>
                <c:pt idx="115">
                  <c:v>9.4254754738610504</c:v>
                </c:pt>
                <c:pt idx="116">
                  <c:v>9.4195214037287975</c:v>
                </c:pt>
                <c:pt idx="117">
                  <c:v>9.4135673335965464</c:v>
                </c:pt>
                <c:pt idx="118">
                  <c:v>9.4076132634642953</c:v>
                </c:pt>
                <c:pt idx="119">
                  <c:v>9.4016591933320441</c:v>
                </c:pt>
                <c:pt idx="120">
                  <c:v>9.395705123199793</c:v>
                </c:pt>
                <c:pt idx="121">
                  <c:v>9.3897510530675401</c:v>
                </c:pt>
                <c:pt idx="122">
                  <c:v>9.383796982935289</c:v>
                </c:pt>
                <c:pt idx="123">
                  <c:v>9.3778429128030361</c:v>
                </c:pt>
                <c:pt idx="124">
                  <c:v>9.3718888426707849</c:v>
                </c:pt>
                <c:pt idx="125">
                  <c:v>9.3659347725385338</c:v>
                </c:pt>
                <c:pt idx="126">
                  <c:v>9.3599807024062827</c:v>
                </c:pt>
                <c:pt idx="127">
                  <c:v>9.3540266322740315</c:v>
                </c:pt>
                <c:pt idx="128">
                  <c:v>9.3480725621417786</c:v>
                </c:pt>
                <c:pt idx="129">
                  <c:v>9.3421184920095275</c:v>
                </c:pt>
                <c:pt idx="130">
                  <c:v>9.3361644218772746</c:v>
                </c:pt>
                <c:pt idx="131">
                  <c:v>9.3302103517450234</c:v>
                </c:pt>
                <c:pt idx="132">
                  <c:v>9.3242562816127723</c:v>
                </c:pt>
                <c:pt idx="133">
                  <c:v>9.3183022114805212</c:v>
                </c:pt>
                <c:pt idx="134">
                  <c:v>9.31234814134827</c:v>
                </c:pt>
                <c:pt idx="135">
                  <c:v>9.3063940712160171</c:v>
                </c:pt>
                <c:pt idx="136">
                  <c:v>9.300440001083766</c:v>
                </c:pt>
                <c:pt idx="137">
                  <c:v>9.2944859309515131</c:v>
                </c:pt>
                <c:pt idx="138">
                  <c:v>9.288531860819262</c:v>
                </c:pt>
                <c:pt idx="139">
                  <c:v>9.2825777906870108</c:v>
                </c:pt>
                <c:pt idx="140">
                  <c:v>9.2766237205547597</c:v>
                </c:pt>
                <c:pt idx="141">
                  <c:v>9.2706696504225086</c:v>
                </c:pt>
                <c:pt idx="142">
                  <c:v>9.2647155802902557</c:v>
                </c:pt>
                <c:pt idx="143">
                  <c:v>9.2587615101580045</c:v>
                </c:pt>
                <c:pt idx="144">
                  <c:v>9.2528074400257516</c:v>
                </c:pt>
                <c:pt idx="145">
                  <c:v>9.2468533698935005</c:v>
                </c:pt>
                <c:pt idx="146">
                  <c:v>9.2408992997612494</c:v>
                </c:pt>
                <c:pt idx="147">
                  <c:v>9.2349452296289982</c:v>
                </c:pt>
                <c:pt idx="148">
                  <c:v>9.2289911594967471</c:v>
                </c:pt>
                <c:pt idx="149">
                  <c:v>9.2230370893644942</c:v>
                </c:pt>
                <c:pt idx="150">
                  <c:v>9.217083019232243</c:v>
                </c:pt>
                <c:pt idx="151">
                  <c:v>9.2111289490999901</c:v>
                </c:pt>
                <c:pt idx="152">
                  <c:v>9.205174878967739</c:v>
                </c:pt>
                <c:pt idx="153">
                  <c:v>9.1992208088354879</c:v>
                </c:pt>
                <c:pt idx="154">
                  <c:v>9.1932667387032367</c:v>
                </c:pt>
                <c:pt idx="155">
                  <c:v>9.1873126685709856</c:v>
                </c:pt>
                <c:pt idx="156">
                  <c:v>9.1813585984387327</c:v>
                </c:pt>
                <c:pt idx="157">
                  <c:v>9.1754045283064816</c:v>
                </c:pt>
                <c:pt idx="158">
                  <c:v>9.1694504581742287</c:v>
                </c:pt>
                <c:pt idx="159">
                  <c:v>9.1634963880419775</c:v>
                </c:pt>
                <c:pt idx="160">
                  <c:v>9.1575423179097264</c:v>
                </c:pt>
                <c:pt idx="161">
                  <c:v>9.1515882477774753</c:v>
                </c:pt>
                <c:pt idx="162">
                  <c:v>9.1456341776452241</c:v>
                </c:pt>
                <c:pt idx="163">
                  <c:v>9.1396801075129712</c:v>
                </c:pt>
                <c:pt idx="164">
                  <c:v>9.1337260373807201</c:v>
                </c:pt>
                <c:pt idx="165">
                  <c:v>9.1277719672484672</c:v>
                </c:pt>
                <c:pt idx="166">
                  <c:v>9.121817897116216</c:v>
                </c:pt>
                <c:pt idx="167">
                  <c:v>9.1158638269839649</c:v>
                </c:pt>
                <c:pt idx="168">
                  <c:v>9.1099097568517138</c:v>
                </c:pt>
                <c:pt idx="169">
                  <c:v>9.1039556867194626</c:v>
                </c:pt>
                <c:pt idx="170">
                  <c:v>9.0980016165872097</c:v>
                </c:pt>
                <c:pt idx="171">
                  <c:v>9.0920475464549586</c:v>
                </c:pt>
                <c:pt idx="172">
                  <c:v>9.0860934763227057</c:v>
                </c:pt>
                <c:pt idx="173">
                  <c:v>9.0801394061904546</c:v>
                </c:pt>
                <c:pt idx="174">
                  <c:v>9.0741853360582034</c:v>
                </c:pt>
                <c:pt idx="175">
                  <c:v>9.0682312659259523</c:v>
                </c:pt>
                <c:pt idx="176">
                  <c:v>9.0622771957937012</c:v>
                </c:pt>
                <c:pt idx="177">
                  <c:v>9.0563231256614483</c:v>
                </c:pt>
                <c:pt idx="178">
                  <c:v>9.0503690555291971</c:v>
                </c:pt>
                <c:pt idx="179">
                  <c:v>9.0444149853969442</c:v>
                </c:pt>
                <c:pt idx="180">
                  <c:v>9.0384609152646931</c:v>
                </c:pt>
                <c:pt idx="181">
                  <c:v>9.032506845132442</c:v>
                </c:pt>
                <c:pt idx="182">
                  <c:v>9.0265527750001908</c:v>
                </c:pt>
                <c:pt idx="183">
                  <c:v>9.0205987048679397</c:v>
                </c:pt>
                <c:pt idx="184">
                  <c:v>9.0146446347356868</c:v>
                </c:pt>
                <c:pt idx="185">
                  <c:v>9.0086905646034356</c:v>
                </c:pt>
                <c:pt idx="186">
                  <c:v>9.0027364944711827</c:v>
                </c:pt>
                <c:pt idx="187">
                  <c:v>8.9967824243389316</c:v>
                </c:pt>
                <c:pt idx="188">
                  <c:v>8.9908283542066805</c:v>
                </c:pt>
                <c:pt idx="189">
                  <c:v>8.9848742840744293</c:v>
                </c:pt>
                <c:pt idx="190">
                  <c:v>8.9789202139421782</c:v>
                </c:pt>
                <c:pt idx="191">
                  <c:v>8.9729661438099253</c:v>
                </c:pt>
                <c:pt idx="192">
                  <c:v>8.9670120736776742</c:v>
                </c:pt>
                <c:pt idx="193">
                  <c:v>8.9610580035454213</c:v>
                </c:pt>
                <c:pt idx="194">
                  <c:v>8.9551039334131701</c:v>
                </c:pt>
                <c:pt idx="195">
                  <c:v>8.949149863280919</c:v>
                </c:pt>
                <c:pt idx="196">
                  <c:v>8.9431957931486679</c:v>
                </c:pt>
                <c:pt idx="197">
                  <c:v>8.9372417230164167</c:v>
                </c:pt>
                <c:pt idx="198">
                  <c:v>8.9312876528841638</c:v>
                </c:pt>
                <c:pt idx="199">
                  <c:v>8.9253335827519127</c:v>
                </c:pt>
                <c:pt idx="200">
                  <c:v>8.9193795126196598</c:v>
                </c:pt>
                <c:pt idx="201">
                  <c:v>8.9134254424874086</c:v>
                </c:pt>
                <c:pt idx="202">
                  <c:v>8.9074713723551575</c:v>
                </c:pt>
                <c:pt idx="203">
                  <c:v>8.9015173022229064</c:v>
                </c:pt>
                <c:pt idx="204">
                  <c:v>8.8955632320906552</c:v>
                </c:pt>
                <c:pt idx="205">
                  <c:v>8.8896091619584023</c:v>
                </c:pt>
                <c:pt idx="206">
                  <c:v>8.8836550918261512</c:v>
                </c:pt>
                <c:pt idx="207">
                  <c:v>8.8777010216938983</c:v>
                </c:pt>
                <c:pt idx="208">
                  <c:v>8.8717469515616472</c:v>
                </c:pt>
                <c:pt idx="209">
                  <c:v>8.865792881429396</c:v>
                </c:pt>
                <c:pt idx="210">
                  <c:v>8.8598388112971449</c:v>
                </c:pt>
                <c:pt idx="211">
                  <c:v>8.8538847411648938</c:v>
                </c:pt>
                <c:pt idx="212">
                  <c:v>8.8479306710326409</c:v>
                </c:pt>
                <c:pt idx="213">
                  <c:v>8.8419766009003897</c:v>
                </c:pt>
                <c:pt idx="214">
                  <c:v>8.8360225307681368</c:v>
                </c:pt>
                <c:pt idx="215">
                  <c:v>8.8300684606358857</c:v>
                </c:pt>
                <c:pt idx="216">
                  <c:v>8.8241143905036346</c:v>
                </c:pt>
                <c:pt idx="217">
                  <c:v>8.8181603203713834</c:v>
                </c:pt>
                <c:pt idx="218">
                  <c:v>8.8122062502391323</c:v>
                </c:pt>
                <c:pt idx="219">
                  <c:v>8.8062521801068794</c:v>
                </c:pt>
                <c:pt idx="220">
                  <c:v>8.8002981099746282</c:v>
                </c:pt>
                <c:pt idx="221">
                  <c:v>8.7943440398423753</c:v>
                </c:pt>
                <c:pt idx="222">
                  <c:v>8.7883899697101242</c:v>
                </c:pt>
                <c:pt idx="223">
                  <c:v>8.7824358995778731</c:v>
                </c:pt>
                <c:pt idx="224">
                  <c:v>8.7764818294456219</c:v>
                </c:pt>
                <c:pt idx="225">
                  <c:v>8.7705277593133708</c:v>
                </c:pt>
                <c:pt idx="226">
                  <c:v>8.7645736891811179</c:v>
                </c:pt>
                <c:pt idx="227">
                  <c:v>8.7586196190488668</c:v>
                </c:pt>
                <c:pt idx="228">
                  <c:v>8.7526655489166139</c:v>
                </c:pt>
                <c:pt idx="229">
                  <c:v>8.7467114787843627</c:v>
                </c:pt>
                <c:pt idx="230">
                  <c:v>8.7407574086521116</c:v>
                </c:pt>
                <c:pt idx="231">
                  <c:v>8.7348033385198605</c:v>
                </c:pt>
                <c:pt idx="232">
                  <c:v>8.7288492683876093</c:v>
                </c:pt>
                <c:pt idx="233">
                  <c:v>8.7228951982553564</c:v>
                </c:pt>
                <c:pt idx="234">
                  <c:v>8.7169411281231053</c:v>
                </c:pt>
                <c:pt idx="235">
                  <c:v>8.7109870579908524</c:v>
                </c:pt>
                <c:pt idx="236">
                  <c:v>8.7050329878586012</c:v>
                </c:pt>
                <c:pt idx="237">
                  <c:v>8.6990789177263501</c:v>
                </c:pt>
                <c:pt idx="238">
                  <c:v>8.693124847594099</c:v>
                </c:pt>
                <c:pt idx="239">
                  <c:v>8.6871707774618478</c:v>
                </c:pt>
                <c:pt idx="240">
                  <c:v>8.6812167073295949</c:v>
                </c:pt>
                <c:pt idx="241">
                  <c:v>8.6752626371973438</c:v>
                </c:pt>
                <c:pt idx="242">
                  <c:v>8.6693085670650909</c:v>
                </c:pt>
                <c:pt idx="243">
                  <c:v>8.6633544969328398</c:v>
                </c:pt>
                <c:pt idx="244">
                  <c:v>8.6574004268005886</c:v>
                </c:pt>
                <c:pt idx="245">
                  <c:v>8.6514463566683375</c:v>
                </c:pt>
                <c:pt idx="246">
                  <c:v>8.6454922865360864</c:v>
                </c:pt>
                <c:pt idx="247">
                  <c:v>8.6395382164038335</c:v>
                </c:pt>
                <c:pt idx="248">
                  <c:v>8.6335841462715823</c:v>
                </c:pt>
                <c:pt idx="249">
                  <c:v>8.6276300761393294</c:v>
                </c:pt>
                <c:pt idx="250">
                  <c:v>8.6216760060070783</c:v>
                </c:pt>
                <c:pt idx="251">
                  <c:v>8.6157219358748272</c:v>
                </c:pt>
                <c:pt idx="252">
                  <c:v>8.609767865742576</c:v>
                </c:pt>
                <c:pt idx="253">
                  <c:v>8.6038137956103249</c:v>
                </c:pt>
                <c:pt idx="254">
                  <c:v>8.597859725478072</c:v>
                </c:pt>
                <c:pt idx="255">
                  <c:v>8.5919056553458208</c:v>
                </c:pt>
                <c:pt idx="256">
                  <c:v>8.5859515852135679</c:v>
                </c:pt>
                <c:pt idx="257">
                  <c:v>8.5799975150813168</c:v>
                </c:pt>
                <c:pt idx="258">
                  <c:v>8.5740434449490657</c:v>
                </c:pt>
                <c:pt idx="259">
                  <c:v>8.5680893748168145</c:v>
                </c:pt>
                <c:pt idx="260">
                  <c:v>8.5621353046845634</c:v>
                </c:pt>
                <c:pt idx="261">
                  <c:v>8.5561812345523105</c:v>
                </c:pt>
                <c:pt idx="262">
                  <c:v>8.5502271644200594</c:v>
                </c:pt>
                <c:pt idx="263">
                  <c:v>8.5442730942878065</c:v>
                </c:pt>
                <c:pt idx="264">
                  <c:v>8.5383190241555553</c:v>
                </c:pt>
                <c:pt idx="265">
                  <c:v>8.5323649540233042</c:v>
                </c:pt>
                <c:pt idx="266">
                  <c:v>8.5264108838910531</c:v>
                </c:pt>
                <c:pt idx="267">
                  <c:v>8.5204568137588019</c:v>
                </c:pt>
                <c:pt idx="268">
                  <c:v>8.514502743626549</c:v>
                </c:pt>
                <c:pt idx="269">
                  <c:v>8.5085486734942979</c:v>
                </c:pt>
                <c:pt idx="270">
                  <c:v>8.502594603362045</c:v>
                </c:pt>
                <c:pt idx="271">
                  <c:v>8.4966405332297938</c:v>
                </c:pt>
                <c:pt idx="272">
                  <c:v>8.4906864630975427</c:v>
                </c:pt>
                <c:pt idx="273">
                  <c:v>8.4847323929652916</c:v>
                </c:pt>
                <c:pt idx="274">
                  <c:v>8.4787783228330404</c:v>
                </c:pt>
                <c:pt idx="275">
                  <c:v>8.4728242527007893</c:v>
                </c:pt>
                <c:pt idx="276">
                  <c:v>8.4668701825685364</c:v>
                </c:pt>
                <c:pt idx="277">
                  <c:v>8.4609161124362835</c:v>
                </c:pt>
                <c:pt idx="278">
                  <c:v>8.4549620423040324</c:v>
                </c:pt>
                <c:pt idx="279">
                  <c:v>8.4490079721717812</c:v>
                </c:pt>
                <c:pt idx="280">
                  <c:v>8.4430539020395301</c:v>
                </c:pt>
                <c:pt idx="281">
                  <c:v>8.437099831907279</c:v>
                </c:pt>
                <c:pt idx="282">
                  <c:v>8.4311457617750278</c:v>
                </c:pt>
                <c:pt idx="283">
                  <c:v>8.4251916916427749</c:v>
                </c:pt>
                <c:pt idx="284">
                  <c:v>8.419237621510522</c:v>
                </c:pt>
                <c:pt idx="285">
                  <c:v>8.4132835513782709</c:v>
                </c:pt>
                <c:pt idx="286">
                  <c:v>8.4073294812460198</c:v>
                </c:pt>
                <c:pt idx="287">
                  <c:v>8.4013754111137686</c:v>
                </c:pt>
                <c:pt idx="288">
                  <c:v>8.3954213409815175</c:v>
                </c:pt>
                <c:pt idx="289">
                  <c:v>8.3894672708492664</c:v>
                </c:pt>
                <c:pt idx="290">
                  <c:v>8.3835132007170134</c:v>
                </c:pt>
                <c:pt idx="291">
                  <c:v>8.3775591305847605</c:v>
                </c:pt>
                <c:pt idx="292">
                  <c:v>8.3716050604525094</c:v>
                </c:pt>
                <c:pt idx="293">
                  <c:v>8.3656509903202583</c:v>
                </c:pt>
                <c:pt idx="294">
                  <c:v>8.3596969201880071</c:v>
                </c:pt>
                <c:pt idx="295">
                  <c:v>8.353742850055756</c:v>
                </c:pt>
                <c:pt idx="296">
                  <c:v>8.3477887799235049</c:v>
                </c:pt>
                <c:pt idx="297">
                  <c:v>8.341834709791252</c:v>
                </c:pt>
                <c:pt idx="298">
                  <c:v>8.3358806396589991</c:v>
                </c:pt>
                <c:pt idx="299">
                  <c:v>8.3299265695267479</c:v>
                </c:pt>
                <c:pt idx="300">
                  <c:v>8.3239724993944968</c:v>
                </c:pt>
                <c:pt idx="301">
                  <c:v>8.3180184292622457</c:v>
                </c:pt>
                <c:pt idx="302">
                  <c:v>8.3120643591299945</c:v>
                </c:pt>
                <c:pt idx="303">
                  <c:v>8.3061102889977434</c:v>
                </c:pt>
                <c:pt idx="304">
                  <c:v>8.3001562188654905</c:v>
                </c:pt>
                <c:pt idx="305">
                  <c:v>8.2942021487332376</c:v>
                </c:pt>
                <c:pt idx="306">
                  <c:v>8.2882480786009864</c:v>
                </c:pt>
                <c:pt idx="307">
                  <c:v>8.2822940084687353</c:v>
                </c:pt>
                <c:pt idx="308">
                  <c:v>8.2763399383364842</c:v>
                </c:pt>
                <c:pt idx="309">
                  <c:v>8.270385868204233</c:v>
                </c:pt>
                <c:pt idx="310">
                  <c:v>8.2644317980719819</c:v>
                </c:pt>
                <c:pt idx="311">
                  <c:v>8.258477727939729</c:v>
                </c:pt>
                <c:pt idx="312">
                  <c:v>8.2525236578074761</c:v>
                </c:pt>
                <c:pt idx="313">
                  <c:v>8.246569587675225</c:v>
                </c:pt>
                <c:pt idx="314">
                  <c:v>8.2406155175429738</c:v>
                </c:pt>
                <c:pt idx="315">
                  <c:v>8.2346614474107227</c:v>
                </c:pt>
                <c:pt idx="316">
                  <c:v>8.2287073772784716</c:v>
                </c:pt>
                <c:pt idx="317">
                  <c:v>8.2227533071462204</c:v>
                </c:pt>
                <c:pt idx="318">
                  <c:v>8.2167992370139675</c:v>
                </c:pt>
                <c:pt idx="319">
                  <c:v>8.2108451668817146</c:v>
                </c:pt>
                <c:pt idx="320">
                  <c:v>8.2048910967494635</c:v>
                </c:pt>
                <c:pt idx="321">
                  <c:v>8.1989370266172124</c:v>
                </c:pt>
                <c:pt idx="322">
                  <c:v>8.1929829564849612</c:v>
                </c:pt>
                <c:pt idx="323">
                  <c:v>8.1870288863527101</c:v>
                </c:pt>
                <c:pt idx="324">
                  <c:v>8.181074816220459</c:v>
                </c:pt>
                <c:pt idx="325">
                  <c:v>8.175120746088206</c:v>
                </c:pt>
                <c:pt idx="326">
                  <c:v>8.1691666759559531</c:v>
                </c:pt>
                <c:pt idx="327">
                  <c:v>8.163212605823702</c:v>
                </c:pt>
                <c:pt idx="328">
                  <c:v>8.1572585356914509</c:v>
                </c:pt>
                <c:pt idx="329">
                  <c:v>8.1513044655591997</c:v>
                </c:pt>
                <c:pt idx="330">
                  <c:v>8.1453503954269486</c:v>
                </c:pt>
                <c:pt idx="331">
                  <c:v>8.1393963252946975</c:v>
                </c:pt>
                <c:pt idx="332">
                  <c:v>8.1334422551624446</c:v>
                </c:pt>
                <c:pt idx="333">
                  <c:v>8.1274881850301917</c:v>
                </c:pt>
                <c:pt idx="334">
                  <c:v>8.1215341148979405</c:v>
                </c:pt>
                <c:pt idx="335">
                  <c:v>8.1155800447656894</c:v>
                </c:pt>
                <c:pt idx="336">
                  <c:v>8.1096259746334383</c:v>
                </c:pt>
                <c:pt idx="337">
                  <c:v>8.1036719045011871</c:v>
                </c:pt>
                <c:pt idx="338">
                  <c:v>8.097717834368936</c:v>
                </c:pt>
                <c:pt idx="339">
                  <c:v>8.0917637642366831</c:v>
                </c:pt>
                <c:pt idx="340">
                  <c:v>8.0858096941044302</c:v>
                </c:pt>
                <c:pt idx="341">
                  <c:v>8.079855623972179</c:v>
                </c:pt>
                <c:pt idx="342">
                  <c:v>8.0739015538399279</c:v>
                </c:pt>
                <c:pt idx="343">
                  <c:v>8.0679474837076768</c:v>
                </c:pt>
                <c:pt idx="344">
                  <c:v>8.0619934135754256</c:v>
                </c:pt>
                <c:pt idx="345">
                  <c:v>8.0560393434431745</c:v>
                </c:pt>
                <c:pt idx="346">
                  <c:v>8.0500852733109216</c:v>
                </c:pt>
                <c:pt idx="347">
                  <c:v>8.0441312031786687</c:v>
                </c:pt>
                <c:pt idx="348">
                  <c:v>8.0381771330464176</c:v>
                </c:pt>
                <c:pt idx="349">
                  <c:v>8.0322230629141664</c:v>
                </c:pt>
                <c:pt idx="350">
                  <c:v>8.0262689927819153</c:v>
                </c:pt>
                <c:pt idx="351">
                  <c:v>8.0203149226496642</c:v>
                </c:pt>
                <c:pt idx="352">
                  <c:v>8.014360852517413</c:v>
                </c:pt>
                <c:pt idx="353">
                  <c:v>8.0084067823851601</c:v>
                </c:pt>
                <c:pt idx="354">
                  <c:v>8.0024527122529072</c:v>
                </c:pt>
                <c:pt idx="355">
                  <c:v>7.996498642120657</c:v>
                </c:pt>
                <c:pt idx="356">
                  <c:v>7.990544571988405</c:v>
                </c:pt>
                <c:pt idx="357">
                  <c:v>7.9845905018561538</c:v>
                </c:pt>
                <c:pt idx="358">
                  <c:v>7.9786364317239018</c:v>
                </c:pt>
                <c:pt idx="359">
                  <c:v>7.9726823615916507</c:v>
                </c:pt>
                <c:pt idx="360">
                  <c:v>7.9667282914593986</c:v>
                </c:pt>
                <c:pt idx="361">
                  <c:v>7.9607742213271466</c:v>
                </c:pt>
                <c:pt idx="362">
                  <c:v>7.9548201511948955</c:v>
                </c:pt>
                <c:pt idx="363">
                  <c:v>7.9488660810626435</c:v>
                </c:pt>
                <c:pt idx="364">
                  <c:v>7.9429120109303923</c:v>
                </c:pt>
                <c:pt idx="365">
                  <c:v>7.9369579407981403</c:v>
                </c:pt>
                <c:pt idx="366">
                  <c:v>7.9310038706658892</c:v>
                </c:pt>
                <c:pt idx="367">
                  <c:v>7.9250498005336372</c:v>
                </c:pt>
                <c:pt idx="368">
                  <c:v>7.9190957304013851</c:v>
                </c:pt>
                <c:pt idx="369">
                  <c:v>7.913141660269134</c:v>
                </c:pt>
                <c:pt idx="370">
                  <c:v>7.907187590136882</c:v>
                </c:pt>
                <c:pt idx="371">
                  <c:v>7.9012335200046309</c:v>
                </c:pt>
                <c:pt idx="372">
                  <c:v>7.8952794498723788</c:v>
                </c:pt>
                <c:pt idx="373">
                  <c:v>7.8893253797401277</c:v>
                </c:pt>
                <c:pt idx="374">
                  <c:v>7.8833713096078757</c:v>
                </c:pt>
                <c:pt idx="375">
                  <c:v>7.8774172394756237</c:v>
                </c:pt>
                <c:pt idx="376">
                  <c:v>7.8714631693433725</c:v>
                </c:pt>
                <c:pt idx="377">
                  <c:v>7.8655090992111205</c:v>
                </c:pt>
                <c:pt idx="378">
                  <c:v>7.8595550290788694</c:v>
                </c:pt>
                <c:pt idx="379">
                  <c:v>7.8536009589466174</c:v>
                </c:pt>
                <c:pt idx="380">
                  <c:v>7.8476468888143662</c:v>
                </c:pt>
                <c:pt idx="381">
                  <c:v>7.8416928186821142</c:v>
                </c:pt>
                <c:pt idx="382">
                  <c:v>7.8357387485498622</c:v>
                </c:pt>
                <c:pt idx="383">
                  <c:v>7.8297846784176111</c:v>
                </c:pt>
                <c:pt idx="384">
                  <c:v>7.823830608285359</c:v>
                </c:pt>
                <c:pt idx="385">
                  <c:v>7.8178765381531079</c:v>
                </c:pt>
                <c:pt idx="386">
                  <c:v>7.8119224680208559</c:v>
                </c:pt>
                <c:pt idx="387">
                  <c:v>7.8059683978886047</c:v>
                </c:pt>
                <c:pt idx="388">
                  <c:v>7.8000143277563527</c:v>
                </c:pt>
                <c:pt idx="389">
                  <c:v>7.7940602576241007</c:v>
                </c:pt>
                <c:pt idx="390">
                  <c:v>7.7881061874918496</c:v>
                </c:pt>
                <c:pt idx="391">
                  <c:v>7.7821521173595976</c:v>
                </c:pt>
                <c:pt idx="392">
                  <c:v>7.7761980472273464</c:v>
                </c:pt>
                <c:pt idx="393">
                  <c:v>7.7702439770950944</c:v>
                </c:pt>
                <c:pt idx="394">
                  <c:v>7.7642899069628433</c:v>
                </c:pt>
                <c:pt idx="395">
                  <c:v>7.7583358368305912</c:v>
                </c:pt>
                <c:pt idx="396">
                  <c:v>7.7523817666983401</c:v>
                </c:pt>
                <c:pt idx="397">
                  <c:v>7.7464276965660881</c:v>
                </c:pt>
                <c:pt idx="398">
                  <c:v>7.7404736264338361</c:v>
                </c:pt>
                <c:pt idx="399">
                  <c:v>7.7345195563015849</c:v>
                </c:pt>
                <c:pt idx="400">
                  <c:v>7.7285654861693329</c:v>
                </c:pt>
                <c:pt idx="401">
                  <c:v>7.7226114160370818</c:v>
                </c:pt>
                <c:pt idx="402">
                  <c:v>7.7166573459048298</c:v>
                </c:pt>
                <c:pt idx="403">
                  <c:v>7.7107032757725786</c:v>
                </c:pt>
                <c:pt idx="404">
                  <c:v>7.7047492056403266</c:v>
                </c:pt>
                <c:pt idx="405">
                  <c:v>7.6987951355080746</c:v>
                </c:pt>
                <c:pt idx="406">
                  <c:v>7.6928410653758235</c:v>
                </c:pt>
                <c:pt idx="407">
                  <c:v>7.6868869952435714</c:v>
                </c:pt>
                <c:pt idx="408">
                  <c:v>7.6809329251113203</c:v>
                </c:pt>
                <c:pt idx="409">
                  <c:v>7.6749788549790683</c:v>
                </c:pt>
                <c:pt idx="410">
                  <c:v>7.6690247848468172</c:v>
                </c:pt>
                <c:pt idx="411">
                  <c:v>7.6630707147145651</c:v>
                </c:pt>
                <c:pt idx="412">
                  <c:v>7.6571166445823131</c:v>
                </c:pt>
                <c:pt idx="413">
                  <c:v>7.651162574450062</c:v>
                </c:pt>
                <c:pt idx="414">
                  <c:v>7.64520850431781</c:v>
                </c:pt>
                <c:pt idx="415">
                  <c:v>7.6392544341855588</c:v>
                </c:pt>
                <c:pt idx="416">
                  <c:v>7.6333003640533068</c:v>
                </c:pt>
                <c:pt idx="417">
                  <c:v>7.6273462939210557</c:v>
                </c:pt>
                <c:pt idx="418">
                  <c:v>7.6213922237888037</c:v>
                </c:pt>
                <c:pt idx="419">
                  <c:v>7.6154381536565516</c:v>
                </c:pt>
                <c:pt idx="420">
                  <c:v>7.6094840835243005</c:v>
                </c:pt>
                <c:pt idx="421">
                  <c:v>7.6035300133920485</c:v>
                </c:pt>
                <c:pt idx="422">
                  <c:v>7.5975759432597973</c:v>
                </c:pt>
                <c:pt idx="423">
                  <c:v>7.5916218731275453</c:v>
                </c:pt>
                <c:pt idx="424">
                  <c:v>7.5856678029952942</c:v>
                </c:pt>
                <c:pt idx="425">
                  <c:v>7.5797137328630422</c:v>
                </c:pt>
                <c:pt idx="426">
                  <c:v>7.5737596627307902</c:v>
                </c:pt>
                <c:pt idx="427">
                  <c:v>7.567805592598539</c:v>
                </c:pt>
                <c:pt idx="428">
                  <c:v>7.561851522466287</c:v>
                </c:pt>
                <c:pt idx="429">
                  <c:v>7.555897452334035</c:v>
                </c:pt>
                <c:pt idx="430">
                  <c:v>7.5499433822017838</c:v>
                </c:pt>
                <c:pt idx="431">
                  <c:v>7.5439893120695327</c:v>
                </c:pt>
                <c:pt idx="432">
                  <c:v>7.5380352419372807</c:v>
                </c:pt>
                <c:pt idx="433">
                  <c:v>7.5320811718050287</c:v>
                </c:pt>
                <c:pt idx="434">
                  <c:v>7.5261271016727775</c:v>
                </c:pt>
                <c:pt idx="435">
                  <c:v>7.5201730315405264</c:v>
                </c:pt>
                <c:pt idx="436">
                  <c:v>7.5142189614082735</c:v>
                </c:pt>
                <c:pt idx="437">
                  <c:v>7.5082648912760224</c:v>
                </c:pt>
                <c:pt idx="438">
                  <c:v>7.5023108211437712</c:v>
                </c:pt>
                <c:pt idx="439">
                  <c:v>7.4963567510115192</c:v>
                </c:pt>
                <c:pt idx="440">
                  <c:v>7.4904026808792672</c:v>
                </c:pt>
                <c:pt idx="441">
                  <c:v>7.4844486107470161</c:v>
                </c:pt>
                <c:pt idx="442">
                  <c:v>7.4784945406147649</c:v>
                </c:pt>
                <c:pt idx="443">
                  <c:v>7.472540470482512</c:v>
                </c:pt>
                <c:pt idx="444">
                  <c:v>7.4665864003502609</c:v>
                </c:pt>
                <c:pt idx="445">
                  <c:v>7.4606323302180098</c:v>
                </c:pt>
                <c:pt idx="446">
                  <c:v>7.4546782600857577</c:v>
                </c:pt>
                <c:pt idx="447">
                  <c:v>7.4487241899535057</c:v>
                </c:pt>
                <c:pt idx="448">
                  <c:v>7.4427701198212546</c:v>
                </c:pt>
                <c:pt idx="449">
                  <c:v>7.4368160496890034</c:v>
                </c:pt>
                <c:pt idx="450">
                  <c:v>7.4308619795567505</c:v>
                </c:pt>
                <c:pt idx="451">
                  <c:v>7.4249079094244994</c:v>
                </c:pt>
                <c:pt idx="452">
                  <c:v>7.4189538392922483</c:v>
                </c:pt>
                <c:pt idx="453">
                  <c:v>7.4129997691599963</c:v>
                </c:pt>
                <c:pt idx="454">
                  <c:v>7.4070456990277442</c:v>
                </c:pt>
                <c:pt idx="455">
                  <c:v>7.4010916288954931</c:v>
                </c:pt>
                <c:pt idx="456">
                  <c:v>7.395137558763242</c:v>
                </c:pt>
                <c:pt idx="457">
                  <c:v>7.3891834886309891</c:v>
                </c:pt>
                <c:pt idx="458">
                  <c:v>7.3832294184987379</c:v>
                </c:pt>
                <c:pt idx="459">
                  <c:v>7.3772753483664868</c:v>
                </c:pt>
                <c:pt idx="460">
                  <c:v>7.3713212782342348</c:v>
                </c:pt>
                <c:pt idx="461">
                  <c:v>7.3653672081019828</c:v>
                </c:pt>
                <c:pt idx="462">
                  <c:v>7.3594131379697316</c:v>
                </c:pt>
                <c:pt idx="463">
                  <c:v>7.3534590678374805</c:v>
                </c:pt>
                <c:pt idx="464">
                  <c:v>7.3475049977052276</c:v>
                </c:pt>
                <c:pt idx="465">
                  <c:v>7.3415509275729764</c:v>
                </c:pt>
                <c:pt idx="466">
                  <c:v>7.3355968574407253</c:v>
                </c:pt>
                <c:pt idx="467">
                  <c:v>7.3296427873084733</c:v>
                </c:pt>
                <c:pt idx="468">
                  <c:v>7.3236887171762213</c:v>
                </c:pt>
                <c:pt idx="469">
                  <c:v>7.3177346470439701</c:v>
                </c:pt>
                <c:pt idx="470">
                  <c:v>7.311780576911719</c:v>
                </c:pt>
                <c:pt idx="471">
                  <c:v>7.3058265067794661</c:v>
                </c:pt>
                <c:pt idx="472">
                  <c:v>7.299872436647215</c:v>
                </c:pt>
                <c:pt idx="473">
                  <c:v>7.2939183665149638</c:v>
                </c:pt>
                <c:pt idx="474">
                  <c:v>7.2879642963827118</c:v>
                </c:pt>
                <c:pt idx="475">
                  <c:v>7.2820102262504598</c:v>
                </c:pt>
                <c:pt idx="476">
                  <c:v>7.2760561561182087</c:v>
                </c:pt>
                <c:pt idx="477">
                  <c:v>7.2701020859859575</c:v>
                </c:pt>
                <c:pt idx="478">
                  <c:v>7.2641480158537046</c:v>
                </c:pt>
                <c:pt idx="479">
                  <c:v>7.2581939457214535</c:v>
                </c:pt>
                <c:pt idx="480">
                  <c:v>7.2522398755892024</c:v>
                </c:pt>
                <c:pt idx="481">
                  <c:v>7.2462858054569503</c:v>
                </c:pt>
                <c:pt idx="482">
                  <c:v>7.2403317353246983</c:v>
                </c:pt>
                <c:pt idx="483">
                  <c:v>7.2343776651924472</c:v>
                </c:pt>
                <c:pt idx="484">
                  <c:v>7.228423595060196</c:v>
                </c:pt>
                <c:pt idx="485">
                  <c:v>7.2224695249279431</c:v>
                </c:pt>
                <c:pt idx="486">
                  <c:v>7.216515454795692</c:v>
                </c:pt>
                <c:pt idx="487">
                  <c:v>7.2105613846634409</c:v>
                </c:pt>
                <c:pt idx="488">
                  <c:v>7.2046073145311889</c:v>
                </c:pt>
                <c:pt idx="489">
                  <c:v>7.1986532443989368</c:v>
                </c:pt>
                <c:pt idx="490">
                  <c:v>7.1926991742666857</c:v>
                </c:pt>
                <c:pt idx="491">
                  <c:v>7.1867451041344346</c:v>
                </c:pt>
                <c:pt idx="492">
                  <c:v>7.1807910340021825</c:v>
                </c:pt>
                <c:pt idx="493">
                  <c:v>7.1748369638699305</c:v>
                </c:pt>
                <c:pt idx="494">
                  <c:v>7.1688828937376794</c:v>
                </c:pt>
                <c:pt idx="495">
                  <c:v>7.1629288236054274</c:v>
                </c:pt>
                <c:pt idx="496">
                  <c:v>7.1569747534731754</c:v>
                </c:pt>
                <c:pt idx="497">
                  <c:v>7.1510206833409242</c:v>
                </c:pt>
                <c:pt idx="498">
                  <c:v>7.1450666132086731</c:v>
                </c:pt>
                <c:pt idx="499">
                  <c:v>7.1391125430764211</c:v>
                </c:pt>
                <c:pt idx="500">
                  <c:v>7.133158472944169</c:v>
                </c:pt>
                <c:pt idx="501">
                  <c:v>7.1272044028119179</c:v>
                </c:pt>
                <c:pt idx="502">
                  <c:v>7.1212503326796659</c:v>
                </c:pt>
                <c:pt idx="503">
                  <c:v>7.1152962625474139</c:v>
                </c:pt>
                <c:pt idx="504">
                  <c:v>7.1093421924151627</c:v>
                </c:pt>
                <c:pt idx="505">
                  <c:v>7.1033881222829116</c:v>
                </c:pt>
                <c:pt idx="506">
                  <c:v>7.0974340521506596</c:v>
                </c:pt>
                <c:pt idx="507">
                  <c:v>7.0914799820184076</c:v>
                </c:pt>
                <c:pt idx="508">
                  <c:v>7.0855259118861564</c:v>
                </c:pt>
                <c:pt idx="509">
                  <c:v>7.0795718417539044</c:v>
                </c:pt>
                <c:pt idx="510">
                  <c:v>7.0736177716216524</c:v>
                </c:pt>
                <c:pt idx="511">
                  <c:v>7.0676637014894013</c:v>
                </c:pt>
                <c:pt idx="512">
                  <c:v>7.0617096313571501</c:v>
                </c:pt>
                <c:pt idx="513">
                  <c:v>7.0557555612248981</c:v>
                </c:pt>
                <c:pt idx="514">
                  <c:v>7.0498014910926461</c:v>
                </c:pt>
                <c:pt idx="515">
                  <c:v>7.043847420960395</c:v>
                </c:pt>
                <c:pt idx="516">
                  <c:v>7.0378933508281429</c:v>
                </c:pt>
                <c:pt idx="517">
                  <c:v>7.0319392806958909</c:v>
                </c:pt>
                <c:pt idx="518">
                  <c:v>7.0259852105636398</c:v>
                </c:pt>
                <c:pt idx="519">
                  <c:v>7.0200311404313886</c:v>
                </c:pt>
                <c:pt idx="520">
                  <c:v>7.0140770702991366</c:v>
                </c:pt>
                <c:pt idx="521">
                  <c:v>7.0081230001668846</c:v>
                </c:pt>
                <c:pt idx="522">
                  <c:v>7.0021689300346335</c:v>
                </c:pt>
                <c:pt idx="523">
                  <c:v>6.9962148599023815</c:v>
                </c:pt>
                <c:pt idx="524">
                  <c:v>6.9902607897701294</c:v>
                </c:pt>
                <c:pt idx="525">
                  <c:v>6.9843067196378783</c:v>
                </c:pt>
                <c:pt idx="526">
                  <c:v>6.9783526495056272</c:v>
                </c:pt>
                <c:pt idx="527">
                  <c:v>6.9723985793733751</c:v>
                </c:pt>
                <c:pt idx="528">
                  <c:v>6.9664445092411231</c:v>
                </c:pt>
                <c:pt idx="529">
                  <c:v>6.960490439108872</c:v>
                </c:pt>
                <c:pt idx="530">
                  <c:v>6.95453636897662</c:v>
                </c:pt>
                <c:pt idx="531">
                  <c:v>6.948582298844368</c:v>
                </c:pt>
                <c:pt idx="532">
                  <c:v>6.9426282287121168</c:v>
                </c:pt>
                <c:pt idx="533">
                  <c:v>6.9366741585798657</c:v>
                </c:pt>
                <c:pt idx="534">
                  <c:v>6.9307200884476137</c:v>
                </c:pt>
                <c:pt idx="535">
                  <c:v>6.9247660183153616</c:v>
                </c:pt>
                <c:pt idx="536">
                  <c:v>6.9188119481831105</c:v>
                </c:pt>
                <c:pt idx="537">
                  <c:v>6.9128578780508585</c:v>
                </c:pt>
                <c:pt idx="538">
                  <c:v>6.9069038079186065</c:v>
                </c:pt>
                <c:pt idx="539">
                  <c:v>6.9009497377863553</c:v>
                </c:pt>
                <c:pt idx="540">
                  <c:v>6.8949956676541042</c:v>
                </c:pt>
                <c:pt idx="541">
                  <c:v>6.8890415975218522</c:v>
                </c:pt>
                <c:pt idx="542">
                  <c:v>6.8830875273896002</c:v>
                </c:pt>
                <c:pt idx="543">
                  <c:v>6.877133457257349</c:v>
                </c:pt>
                <c:pt idx="544">
                  <c:v>6.871179387125097</c:v>
                </c:pt>
                <c:pt idx="545">
                  <c:v>6.865225316992845</c:v>
                </c:pt>
                <c:pt idx="546">
                  <c:v>6.8592712468605939</c:v>
                </c:pt>
                <c:pt idx="547">
                  <c:v>6.8533171767283427</c:v>
                </c:pt>
                <c:pt idx="548">
                  <c:v>6.8473631065960907</c:v>
                </c:pt>
                <c:pt idx="549">
                  <c:v>6.8414090364638387</c:v>
                </c:pt>
                <c:pt idx="550">
                  <c:v>6.8354549663315876</c:v>
                </c:pt>
                <c:pt idx="551">
                  <c:v>6.8295008961993355</c:v>
                </c:pt>
                <c:pt idx="552">
                  <c:v>6.8235468260670835</c:v>
                </c:pt>
                <c:pt idx="553">
                  <c:v>6.8175927559348324</c:v>
                </c:pt>
                <c:pt idx="554">
                  <c:v>6.8116386858025813</c:v>
                </c:pt>
                <c:pt idx="555">
                  <c:v>6.8056846156703292</c:v>
                </c:pt>
                <c:pt idx="556">
                  <c:v>6.7997305455380772</c:v>
                </c:pt>
                <c:pt idx="557">
                  <c:v>6.7937764754058261</c:v>
                </c:pt>
                <c:pt idx="558">
                  <c:v>6.7878224052735741</c:v>
                </c:pt>
                <c:pt idx="559">
                  <c:v>6.781868335141322</c:v>
                </c:pt>
                <c:pt idx="560">
                  <c:v>6.7759142650090709</c:v>
                </c:pt>
                <c:pt idx="561">
                  <c:v>6.7699601948768198</c:v>
                </c:pt>
                <c:pt idx="562">
                  <c:v>6.7640061247445677</c:v>
                </c:pt>
                <c:pt idx="563">
                  <c:v>6.7580520546123157</c:v>
                </c:pt>
                <c:pt idx="564">
                  <c:v>6.7520979844800646</c:v>
                </c:pt>
                <c:pt idx="565">
                  <c:v>6.7461439143478126</c:v>
                </c:pt>
                <c:pt idx="566">
                  <c:v>6.7401898442155606</c:v>
                </c:pt>
                <c:pt idx="567">
                  <c:v>6.7342357740833094</c:v>
                </c:pt>
                <c:pt idx="568">
                  <c:v>6.7282817039510583</c:v>
                </c:pt>
                <c:pt idx="569">
                  <c:v>6.7223276338188063</c:v>
                </c:pt>
                <c:pt idx="570">
                  <c:v>6.7163735636865542</c:v>
                </c:pt>
                <c:pt idx="571">
                  <c:v>6.7104194935543031</c:v>
                </c:pt>
                <c:pt idx="572">
                  <c:v>6.7044654234220511</c:v>
                </c:pt>
                <c:pt idx="573">
                  <c:v>6.6985113532897991</c:v>
                </c:pt>
                <c:pt idx="574">
                  <c:v>6.6925572831575479</c:v>
                </c:pt>
                <c:pt idx="575">
                  <c:v>6.6866032130252968</c:v>
                </c:pt>
                <c:pt idx="576">
                  <c:v>6.6806491428930448</c:v>
                </c:pt>
                <c:pt idx="577">
                  <c:v>6.6746950727607928</c:v>
                </c:pt>
                <c:pt idx="578">
                  <c:v>6.6687410026285416</c:v>
                </c:pt>
                <c:pt idx="579">
                  <c:v>6.6627869324962896</c:v>
                </c:pt>
                <c:pt idx="580">
                  <c:v>6.6568328623640376</c:v>
                </c:pt>
                <c:pt idx="581">
                  <c:v>6.6508787922317865</c:v>
                </c:pt>
                <c:pt idx="582">
                  <c:v>6.6449247220995353</c:v>
                </c:pt>
                <c:pt idx="583">
                  <c:v>6.6389706519672833</c:v>
                </c:pt>
                <c:pt idx="584">
                  <c:v>6.6330165818350313</c:v>
                </c:pt>
                <c:pt idx="585">
                  <c:v>6.6270625117027802</c:v>
                </c:pt>
                <c:pt idx="586">
                  <c:v>6.6211084415705281</c:v>
                </c:pt>
                <c:pt idx="587">
                  <c:v>6.6151543714382761</c:v>
                </c:pt>
                <c:pt idx="588">
                  <c:v>6.609200301306025</c:v>
                </c:pt>
                <c:pt idx="589">
                  <c:v>6.6032462311737739</c:v>
                </c:pt>
                <c:pt idx="590">
                  <c:v>6.5972921610415218</c:v>
                </c:pt>
                <c:pt idx="591">
                  <c:v>6.5913380909092698</c:v>
                </c:pt>
                <c:pt idx="592">
                  <c:v>6.5853840207770187</c:v>
                </c:pt>
                <c:pt idx="593">
                  <c:v>6.5794299506447667</c:v>
                </c:pt>
                <c:pt idx="594">
                  <c:v>6.5734758805125146</c:v>
                </c:pt>
                <c:pt idx="595">
                  <c:v>6.5675218103802635</c:v>
                </c:pt>
                <c:pt idx="596">
                  <c:v>6.5615677402480124</c:v>
                </c:pt>
                <c:pt idx="597">
                  <c:v>6.5556136701157603</c:v>
                </c:pt>
                <c:pt idx="598">
                  <c:v>6.5496595999835083</c:v>
                </c:pt>
                <c:pt idx="599">
                  <c:v>6.5437055298512572</c:v>
                </c:pt>
                <c:pt idx="600">
                  <c:v>6.5377514597190052</c:v>
                </c:pt>
                <c:pt idx="601">
                  <c:v>6.5317973895867532</c:v>
                </c:pt>
                <c:pt idx="602">
                  <c:v>6.525843319454502</c:v>
                </c:pt>
                <c:pt idx="603">
                  <c:v>6.5198892493222509</c:v>
                </c:pt>
                <c:pt idx="604">
                  <c:v>6.5139351791899989</c:v>
                </c:pt>
                <c:pt idx="605">
                  <c:v>6.5079811090577468</c:v>
                </c:pt>
                <c:pt idx="606">
                  <c:v>6.5020270389254957</c:v>
                </c:pt>
                <c:pt idx="607">
                  <c:v>6.4960729687932437</c:v>
                </c:pt>
                <c:pt idx="608">
                  <c:v>6.4901188986609917</c:v>
                </c:pt>
                <c:pt idx="609">
                  <c:v>6.4841648285287405</c:v>
                </c:pt>
                <c:pt idx="610">
                  <c:v>6.4782107583964894</c:v>
                </c:pt>
                <c:pt idx="611">
                  <c:v>6.4722566882642374</c:v>
                </c:pt>
                <c:pt idx="612">
                  <c:v>6.4663026181319854</c:v>
                </c:pt>
                <c:pt idx="613">
                  <c:v>6.4603485479997342</c:v>
                </c:pt>
                <c:pt idx="614">
                  <c:v>6.4543944778674822</c:v>
                </c:pt>
                <c:pt idx="615">
                  <c:v>6.4484404077352302</c:v>
                </c:pt>
                <c:pt idx="616">
                  <c:v>6.4424863376029791</c:v>
                </c:pt>
                <c:pt idx="617">
                  <c:v>6.4365322674707279</c:v>
                </c:pt>
                <c:pt idx="618">
                  <c:v>6.4305781973384759</c:v>
                </c:pt>
                <c:pt idx="619">
                  <c:v>6.4246241272062239</c:v>
                </c:pt>
                <c:pt idx="620">
                  <c:v>6.4186700570739728</c:v>
                </c:pt>
                <c:pt idx="621">
                  <c:v>6.4127159869417207</c:v>
                </c:pt>
                <c:pt idx="622">
                  <c:v>6.4067619168094687</c:v>
                </c:pt>
                <c:pt idx="623">
                  <c:v>6.4008078466772176</c:v>
                </c:pt>
                <c:pt idx="624">
                  <c:v>6.3948537765449665</c:v>
                </c:pt>
                <c:pt idx="625">
                  <c:v>6.3888997064127144</c:v>
                </c:pt>
                <c:pt idx="626">
                  <c:v>6.3829456362804624</c:v>
                </c:pt>
                <c:pt idx="627">
                  <c:v>6.3769915661482113</c:v>
                </c:pt>
                <c:pt idx="628">
                  <c:v>6.3710374960159593</c:v>
                </c:pt>
                <c:pt idx="629">
                  <c:v>6.3650834258837072</c:v>
                </c:pt>
                <c:pt idx="630">
                  <c:v>6.3591293557514561</c:v>
                </c:pt>
                <c:pt idx="631">
                  <c:v>6.353175285619205</c:v>
                </c:pt>
                <c:pt idx="632">
                  <c:v>6.3472212154869529</c:v>
                </c:pt>
                <c:pt idx="633">
                  <c:v>6.3412671453547009</c:v>
                </c:pt>
                <c:pt idx="634">
                  <c:v>6.3353130752224498</c:v>
                </c:pt>
                <c:pt idx="635">
                  <c:v>6.3293590050901978</c:v>
                </c:pt>
                <c:pt idx="636">
                  <c:v>6.3234049349579458</c:v>
                </c:pt>
                <c:pt idx="637">
                  <c:v>6.3174508648256946</c:v>
                </c:pt>
                <c:pt idx="638">
                  <c:v>6.3114967946934435</c:v>
                </c:pt>
                <c:pt idx="639">
                  <c:v>6.3055427245611915</c:v>
                </c:pt>
                <c:pt idx="640">
                  <c:v>6.2995886544289394</c:v>
                </c:pt>
                <c:pt idx="641">
                  <c:v>6.2936345842966883</c:v>
                </c:pt>
                <c:pt idx="642">
                  <c:v>6.2876805141644363</c:v>
                </c:pt>
                <c:pt idx="643">
                  <c:v>6.2817264440321843</c:v>
                </c:pt>
                <c:pt idx="644">
                  <c:v>6.2757723738999331</c:v>
                </c:pt>
                <c:pt idx="645">
                  <c:v>6.269818303767682</c:v>
                </c:pt>
                <c:pt idx="646">
                  <c:v>6.26386423363543</c:v>
                </c:pt>
                <c:pt idx="647">
                  <c:v>6.257910163503178</c:v>
                </c:pt>
                <c:pt idx="648">
                  <c:v>6.2519560933709268</c:v>
                </c:pt>
                <c:pt idx="649">
                  <c:v>6.2460020232386748</c:v>
                </c:pt>
                <c:pt idx="650">
                  <c:v>6.2400479531064228</c:v>
                </c:pt>
                <c:pt idx="651">
                  <c:v>6.2340938829741717</c:v>
                </c:pt>
                <c:pt idx="652">
                  <c:v>6.2281398128419205</c:v>
                </c:pt>
                <c:pt idx="653">
                  <c:v>6.2221857427096685</c:v>
                </c:pt>
                <c:pt idx="654">
                  <c:v>6.2162316725774165</c:v>
                </c:pt>
                <c:pt idx="655">
                  <c:v>6.2102776024451654</c:v>
                </c:pt>
                <c:pt idx="656">
                  <c:v>6.2043235323129133</c:v>
                </c:pt>
                <c:pt idx="657">
                  <c:v>6.1983694621806613</c:v>
                </c:pt>
                <c:pt idx="658">
                  <c:v>6.1924153920484102</c:v>
                </c:pt>
                <c:pt idx="659">
                  <c:v>6.1864613219161591</c:v>
                </c:pt>
                <c:pt idx="660">
                  <c:v>6.180507251783907</c:v>
                </c:pt>
                <c:pt idx="661">
                  <c:v>6.174553181651655</c:v>
                </c:pt>
                <c:pt idx="662">
                  <c:v>6.1685991115194039</c:v>
                </c:pt>
                <c:pt idx="663">
                  <c:v>6.1626450413871519</c:v>
                </c:pt>
                <c:pt idx="664">
                  <c:v>6.1566909712548998</c:v>
                </c:pt>
                <c:pt idx="665">
                  <c:v>6.1507369011226487</c:v>
                </c:pt>
                <c:pt idx="666">
                  <c:v>6.1447828309903976</c:v>
                </c:pt>
                <c:pt idx="667">
                  <c:v>6.1388287608581456</c:v>
                </c:pt>
                <c:pt idx="668">
                  <c:v>6.1328746907258935</c:v>
                </c:pt>
                <c:pt idx="669">
                  <c:v>6.1269206205936424</c:v>
                </c:pt>
                <c:pt idx="670">
                  <c:v>6.1209665504613904</c:v>
                </c:pt>
                <c:pt idx="671">
                  <c:v>6.1150124803291384</c:v>
                </c:pt>
                <c:pt idx="672">
                  <c:v>6.1090584101968872</c:v>
                </c:pt>
                <c:pt idx="673">
                  <c:v>6.1031043400646361</c:v>
                </c:pt>
                <c:pt idx="674">
                  <c:v>6.0971502699323841</c:v>
                </c:pt>
                <c:pt idx="675">
                  <c:v>6.091196199800132</c:v>
                </c:pt>
                <c:pt idx="676">
                  <c:v>6.0852421296678809</c:v>
                </c:pt>
                <c:pt idx="677">
                  <c:v>6.0792880595356289</c:v>
                </c:pt>
                <c:pt idx="678">
                  <c:v>6.0733339894033769</c:v>
                </c:pt>
                <c:pt idx="679">
                  <c:v>6.0673799192711257</c:v>
                </c:pt>
                <c:pt idx="680">
                  <c:v>6.0614258491388746</c:v>
                </c:pt>
                <c:pt idx="681">
                  <c:v>6.0554717790066226</c:v>
                </c:pt>
                <c:pt idx="682">
                  <c:v>6.0495177088743706</c:v>
                </c:pt>
                <c:pt idx="683">
                  <c:v>6.0435636387421194</c:v>
                </c:pt>
                <c:pt idx="684">
                  <c:v>6.0376095686098674</c:v>
                </c:pt>
                <c:pt idx="685">
                  <c:v>6.0316554984776154</c:v>
                </c:pt>
                <c:pt idx="686">
                  <c:v>6.0257014283453643</c:v>
                </c:pt>
                <c:pt idx="687">
                  <c:v>6.0197473582131131</c:v>
                </c:pt>
                <c:pt idx="688">
                  <c:v>6.0137932880808611</c:v>
                </c:pt>
                <c:pt idx="689">
                  <c:v>6.0078392179486091</c:v>
                </c:pt>
                <c:pt idx="690">
                  <c:v>6.001885147816358</c:v>
                </c:pt>
                <c:pt idx="691">
                  <c:v>5.9959310776841068</c:v>
                </c:pt>
                <c:pt idx="692">
                  <c:v>5.9899770075518539</c:v>
                </c:pt>
                <c:pt idx="693">
                  <c:v>5.9840229374196028</c:v>
                </c:pt>
                <c:pt idx="694">
                  <c:v>5.9780688672873517</c:v>
                </c:pt>
                <c:pt idx="695">
                  <c:v>5.9721147971550996</c:v>
                </c:pt>
                <c:pt idx="696">
                  <c:v>5.9661607270228476</c:v>
                </c:pt>
                <c:pt idx="697">
                  <c:v>5.9602066568905965</c:v>
                </c:pt>
                <c:pt idx="698">
                  <c:v>5.9542525867583453</c:v>
                </c:pt>
                <c:pt idx="699">
                  <c:v>5.9482985166260924</c:v>
                </c:pt>
                <c:pt idx="700">
                  <c:v>5.9423444464938413</c:v>
                </c:pt>
                <c:pt idx="701">
                  <c:v>5.9363903763615902</c:v>
                </c:pt>
                <c:pt idx="702">
                  <c:v>5.9304363062293382</c:v>
                </c:pt>
                <c:pt idx="703">
                  <c:v>5.9244822360970861</c:v>
                </c:pt>
                <c:pt idx="704">
                  <c:v>5.918528165964835</c:v>
                </c:pt>
                <c:pt idx="705">
                  <c:v>5.9125740958325839</c:v>
                </c:pt>
                <c:pt idx="706">
                  <c:v>5.906620025700331</c:v>
                </c:pt>
                <c:pt idx="707">
                  <c:v>5.9006659555680798</c:v>
                </c:pt>
                <c:pt idx="708">
                  <c:v>5.8947118854358287</c:v>
                </c:pt>
                <c:pt idx="709">
                  <c:v>5.8887578153035767</c:v>
                </c:pt>
                <c:pt idx="710">
                  <c:v>5.8828037451713246</c:v>
                </c:pt>
                <c:pt idx="711">
                  <c:v>5.8768496750390735</c:v>
                </c:pt>
                <c:pt idx="712">
                  <c:v>5.8708956049068224</c:v>
                </c:pt>
                <c:pt idx="713">
                  <c:v>5.8649415347745695</c:v>
                </c:pt>
                <c:pt idx="714">
                  <c:v>5.8589874646423183</c:v>
                </c:pt>
                <c:pt idx="715">
                  <c:v>5.8530333945100672</c:v>
                </c:pt>
                <c:pt idx="716">
                  <c:v>5.8470793243778152</c:v>
                </c:pt>
                <c:pt idx="717">
                  <c:v>5.8411252542455632</c:v>
                </c:pt>
                <c:pt idx="718">
                  <c:v>5.835171184113312</c:v>
                </c:pt>
                <c:pt idx="719">
                  <c:v>5.8292171139810609</c:v>
                </c:pt>
                <c:pt idx="720">
                  <c:v>5.823263043848808</c:v>
                </c:pt>
                <c:pt idx="721">
                  <c:v>5.8173089737165569</c:v>
                </c:pt>
                <c:pt idx="722">
                  <c:v>5.8113549035843057</c:v>
                </c:pt>
                <c:pt idx="723">
                  <c:v>5.8054008334520537</c:v>
                </c:pt>
                <c:pt idx="724">
                  <c:v>5.7994467633198017</c:v>
                </c:pt>
                <c:pt idx="725">
                  <c:v>5.7934926931875506</c:v>
                </c:pt>
                <c:pt idx="726">
                  <c:v>5.7875386230552994</c:v>
                </c:pt>
                <c:pt idx="727">
                  <c:v>5.7815845529230465</c:v>
                </c:pt>
                <c:pt idx="728">
                  <c:v>5.7756304827907954</c:v>
                </c:pt>
                <c:pt idx="729">
                  <c:v>5.7696764126585443</c:v>
                </c:pt>
                <c:pt idx="730">
                  <c:v>5.7637223425262922</c:v>
                </c:pt>
                <c:pt idx="731">
                  <c:v>5.7577682723940402</c:v>
                </c:pt>
                <c:pt idx="732">
                  <c:v>5.7518142022617891</c:v>
                </c:pt>
                <c:pt idx="733">
                  <c:v>5.7458601321295379</c:v>
                </c:pt>
                <c:pt idx="734">
                  <c:v>5.739906061997285</c:v>
                </c:pt>
                <c:pt idx="735">
                  <c:v>5.7339519918650339</c:v>
                </c:pt>
                <c:pt idx="736">
                  <c:v>5.7279979217327828</c:v>
                </c:pt>
                <c:pt idx="737">
                  <c:v>5.7220438516005308</c:v>
                </c:pt>
                <c:pt idx="738">
                  <c:v>5.7160897814682787</c:v>
                </c:pt>
                <c:pt idx="739">
                  <c:v>5.7101357113360276</c:v>
                </c:pt>
                <c:pt idx="740">
                  <c:v>5.7041816412037765</c:v>
                </c:pt>
                <c:pt idx="741">
                  <c:v>5.6982275710715236</c:v>
                </c:pt>
                <c:pt idx="742">
                  <c:v>5.6922735009392724</c:v>
                </c:pt>
                <c:pt idx="743">
                  <c:v>5.6863194308070213</c:v>
                </c:pt>
                <c:pt idx="744">
                  <c:v>5.6803653606747693</c:v>
                </c:pt>
                <c:pt idx="745">
                  <c:v>5.6744112905425172</c:v>
                </c:pt>
                <c:pt idx="746">
                  <c:v>5.6684572204102661</c:v>
                </c:pt>
                <c:pt idx="747">
                  <c:v>5.662503150278015</c:v>
                </c:pt>
                <c:pt idx="748">
                  <c:v>5.656549080145763</c:v>
                </c:pt>
                <c:pt idx="749">
                  <c:v>5.6505950100135109</c:v>
                </c:pt>
                <c:pt idx="750">
                  <c:v>5.6446409398812598</c:v>
                </c:pt>
                <c:pt idx="751">
                  <c:v>5.6386868697490078</c:v>
                </c:pt>
                <c:pt idx="752">
                  <c:v>5.6327327996167558</c:v>
                </c:pt>
                <c:pt idx="753">
                  <c:v>5.6267787294845046</c:v>
                </c:pt>
                <c:pt idx="754">
                  <c:v>5.6208246593522535</c:v>
                </c:pt>
                <c:pt idx="755">
                  <c:v>5.6148705892200015</c:v>
                </c:pt>
                <c:pt idx="756">
                  <c:v>5.6089165190877495</c:v>
                </c:pt>
                <c:pt idx="757">
                  <c:v>5.6029624489554983</c:v>
                </c:pt>
                <c:pt idx="758">
                  <c:v>5.5970083788232463</c:v>
                </c:pt>
                <c:pt idx="759">
                  <c:v>5.5910543086909943</c:v>
                </c:pt>
                <c:pt idx="760">
                  <c:v>5.5851002385587432</c:v>
                </c:pt>
                <c:pt idx="761">
                  <c:v>5.579146168426492</c:v>
                </c:pt>
                <c:pt idx="762">
                  <c:v>5.57319209829424</c:v>
                </c:pt>
                <c:pt idx="763">
                  <c:v>5.567238028161988</c:v>
                </c:pt>
                <c:pt idx="764">
                  <c:v>5.5612839580297369</c:v>
                </c:pt>
                <c:pt idx="765">
                  <c:v>5.5553298878974848</c:v>
                </c:pt>
                <c:pt idx="766">
                  <c:v>5.5493758177652328</c:v>
                </c:pt>
                <c:pt idx="767">
                  <c:v>5.5434217476329817</c:v>
                </c:pt>
                <c:pt idx="768">
                  <c:v>5.5374676775007297</c:v>
                </c:pt>
                <c:pt idx="769">
                  <c:v>5.5315136073684785</c:v>
                </c:pt>
                <c:pt idx="770">
                  <c:v>5.5255595372362265</c:v>
                </c:pt>
                <c:pt idx="771">
                  <c:v>5.5196054671039754</c:v>
                </c:pt>
                <c:pt idx="772">
                  <c:v>5.5136513969717234</c:v>
                </c:pt>
                <c:pt idx="773">
                  <c:v>5.5076973268394713</c:v>
                </c:pt>
                <c:pt idx="774">
                  <c:v>5.5017432567072202</c:v>
                </c:pt>
                <c:pt idx="775">
                  <c:v>5.4957891865749682</c:v>
                </c:pt>
                <c:pt idx="776">
                  <c:v>5.489835116442717</c:v>
                </c:pt>
                <c:pt idx="777">
                  <c:v>5.483881046310465</c:v>
                </c:pt>
                <c:pt idx="778">
                  <c:v>5.4779269761782139</c:v>
                </c:pt>
                <c:pt idx="779">
                  <c:v>5.4719729060459619</c:v>
                </c:pt>
                <c:pt idx="780">
                  <c:v>5.4660188359137099</c:v>
                </c:pt>
                <c:pt idx="781">
                  <c:v>5.4600647657814587</c:v>
                </c:pt>
                <c:pt idx="782">
                  <c:v>5.4541106956492067</c:v>
                </c:pt>
                <c:pt idx="783">
                  <c:v>5.4481566255169556</c:v>
                </c:pt>
                <c:pt idx="784">
                  <c:v>5.4422025553847035</c:v>
                </c:pt>
                <c:pt idx="785">
                  <c:v>5.4362484852524524</c:v>
                </c:pt>
                <c:pt idx="786">
                  <c:v>5.4302944151202004</c:v>
                </c:pt>
                <c:pt idx="787">
                  <c:v>5.4243403449879484</c:v>
                </c:pt>
                <c:pt idx="788">
                  <c:v>5.4183862748556972</c:v>
                </c:pt>
                <c:pt idx="789">
                  <c:v>5.4124322047234452</c:v>
                </c:pt>
                <c:pt idx="790">
                  <c:v>5.4064781345911941</c:v>
                </c:pt>
                <c:pt idx="791">
                  <c:v>5.4005240644589421</c:v>
                </c:pt>
                <c:pt idx="792">
                  <c:v>5.3945699943266909</c:v>
                </c:pt>
                <c:pt idx="793">
                  <c:v>5.3886159241944389</c:v>
                </c:pt>
                <c:pt idx="794">
                  <c:v>5.3826618540621869</c:v>
                </c:pt>
                <c:pt idx="795">
                  <c:v>5.3767077839299358</c:v>
                </c:pt>
                <c:pt idx="796">
                  <c:v>5.3707537137976846</c:v>
                </c:pt>
                <c:pt idx="797">
                  <c:v>5.3647996436654326</c:v>
                </c:pt>
                <c:pt idx="798">
                  <c:v>5.3588455735331806</c:v>
                </c:pt>
                <c:pt idx="799">
                  <c:v>5.3528915034009295</c:v>
                </c:pt>
                <c:pt idx="800">
                  <c:v>5.3469374332686774</c:v>
                </c:pt>
                <c:pt idx="801">
                  <c:v>5.3409833631364254</c:v>
                </c:pt>
                <c:pt idx="802">
                  <c:v>5.3350292930041743</c:v>
                </c:pt>
                <c:pt idx="803">
                  <c:v>5.3290752228719231</c:v>
                </c:pt>
                <c:pt idx="804">
                  <c:v>5.3231211527396711</c:v>
                </c:pt>
                <c:pt idx="805">
                  <c:v>5.3171670826074191</c:v>
                </c:pt>
                <c:pt idx="806">
                  <c:v>5.311213012475168</c:v>
                </c:pt>
                <c:pt idx="807">
                  <c:v>5.305258942342916</c:v>
                </c:pt>
                <c:pt idx="808">
                  <c:v>5.2993048722106639</c:v>
                </c:pt>
                <c:pt idx="809">
                  <c:v>5.2933508020784128</c:v>
                </c:pt>
                <c:pt idx="810">
                  <c:v>5.2873967319461617</c:v>
                </c:pt>
                <c:pt idx="811">
                  <c:v>5.2814426618139096</c:v>
                </c:pt>
                <c:pt idx="812">
                  <c:v>5.2754885916816576</c:v>
                </c:pt>
                <c:pt idx="813">
                  <c:v>5.2695345215494065</c:v>
                </c:pt>
                <c:pt idx="814">
                  <c:v>5.2635804514171545</c:v>
                </c:pt>
                <c:pt idx="815">
                  <c:v>5.2576263812849025</c:v>
                </c:pt>
                <c:pt idx="816">
                  <c:v>5.2516723111526513</c:v>
                </c:pt>
                <c:pt idx="817">
                  <c:v>5.2457182410204002</c:v>
                </c:pt>
                <c:pt idx="818">
                  <c:v>5.2397641708881482</c:v>
                </c:pt>
                <c:pt idx="819">
                  <c:v>5.2338101007558961</c:v>
                </c:pt>
                <c:pt idx="820">
                  <c:v>5.227856030623645</c:v>
                </c:pt>
                <c:pt idx="821">
                  <c:v>5.221901960491393</c:v>
                </c:pt>
                <c:pt idx="822">
                  <c:v>5.215947890359141</c:v>
                </c:pt>
                <c:pt idx="823">
                  <c:v>5.2099938202268898</c:v>
                </c:pt>
                <c:pt idx="824">
                  <c:v>5.2040397500946387</c:v>
                </c:pt>
                <c:pt idx="825">
                  <c:v>5.1980856799623867</c:v>
                </c:pt>
                <c:pt idx="826">
                  <c:v>5.1921316098301347</c:v>
                </c:pt>
                <c:pt idx="827">
                  <c:v>5.1861775396978835</c:v>
                </c:pt>
                <c:pt idx="828">
                  <c:v>5.1802234695656315</c:v>
                </c:pt>
                <c:pt idx="829">
                  <c:v>5.1742693994333795</c:v>
                </c:pt>
                <c:pt idx="830">
                  <c:v>5.1683153293011284</c:v>
                </c:pt>
                <c:pt idx="831">
                  <c:v>5.1623612591688772</c:v>
                </c:pt>
                <c:pt idx="832">
                  <c:v>5.1564071890366252</c:v>
                </c:pt>
                <c:pt idx="833">
                  <c:v>5.1504531189043732</c:v>
                </c:pt>
                <c:pt idx="834">
                  <c:v>5.1444990487721221</c:v>
                </c:pt>
                <c:pt idx="835">
                  <c:v>5.13854497863987</c:v>
                </c:pt>
                <c:pt idx="836">
                  <c:v>5.132590908507618</c:v>
                </c:pt>
                <c:pt idx="837">
                  <c:v>5.1266368383753669</c:v>
                </c:pt>
                <c:pt idx="838">
                  <c:v>5.1206827682431157</c:v>
                </c:pt>
                <c:pt idx="839">
                  <c:v>5.1147286981108637</c:v>
                </c:pt>
                <c:pt idx="840">
                  <c:v>5.1087746279786117</c:v>
                </c:pt>
                <c:pt idx="841">
                  <c:v>5.1028205578463606</c:v>
                </c:pt>
                <c:pt idx="842">
                  <c:v>5.0968664877141086</c:v>
                </c:pt>
                <c:pt idx="843">
                  <c:v>5.0909124175818565</c:v>
                </c:pt>
                <c:pt idx="844">
                  <c:v>5.0849583474496054</c:v>
                </c:pt>
                <c:pt idx="845">
                  <c:v>5.0790042773173543</c:v>
                </c:pt>
                <c:pt idx="846">
                  <c:v>5.0730502071851022</c:v>
                </c:pt>
                <c:pt idx="847">
                  <c:v>5.0670961370528502</c:v>
                </c:pt>
                <c:pt idx="848">
                  <c:v>5.0611420669205991</c:v>
                </c:pt>
                <c:pt idx="849">
                  <c:v>5.0551879967883471</c:v>
                </c:pt>
                <c:pt idx="850">
                  <c:v>5.0492339266560951</c:v>
                </c:pt>
                <c:pt idx="851">
                  <c:v>5.0432798565238439</c:v>
                </c:pt>
                <c:pt idx="852">
                  <c:v>5.0373257863915928</c:v>
                </c:pt>
                <c:pt idx="853">
                  <c:v>5.0313717162593408</c:v>
                </c:pt>
                <c:pt idx="854">
                  <c:v>5.0254176461270887</c:v>
                </c:pt>
                <c:pt idx="855">
                  <c:v>5.0194635759948376</c:v>
                </c:pt>
                <c:pt idx="856">
                  <c:v>5.0135095058625856</c:v>
                </c:pt>
                <c:pt idx="857">
                  <c:v>5.0075554357303336</c:v>
                </c:pt>
                <c:pt idx="858">
                  <c:v>5.0016013655980824</c:v>
                </c:pt>
                <c:pt idx="859">
                  <c:v>4.9956472954658313</c:v>
                </c:pt>
                <c:pt idx="860">
                  <c:v>4.9896932253335793</c:v>
                </c:pt>
                <c:pt idx="861">
                  <c:v>4.9837391552013273</c:v>
                </c:pt>
                <c:pt idx="862">
                  <c:v>4.9777850850690761</c:v>
                </c:pt>
                <c:pt idx="863">
                  <c:v>4.9718310149368241</c:v>
                </c:pt>
                <c:pt idx="864">
                  <c:v>4.9658769448045721</c:v>
                </c:pt>
                <c:pt idx="865">
                  <c:v>4.959922874672321</c:v>
                </c:pt>
                <c:pt idx="866">
                  <c:v>4.9539688045400698</c:v>
                </c:pt>
                <c:pt idx="867">
                  <c:v>4.9480147344078178</c:v>
                </c:pt>
                <c:pt idx="868">
                  <c:v>4.9420606642755658</c:v>
                </c:pt>
                <c:pt idx="869">
                  <c:v>4.9361065941433147</c:v>
                </c:pt>
                <c:pt idx="870">
                  <c:v>4.9301525240110626</c:v>
                </c:pt>
                <c:pt idx="871">
                  <c:v>4.9241984538788106</c:v>
                </c:pt>
                <c:pt idx="872">
                  <c:v>4.9182443837465595</c:v>
                </c:pt>
                <c:pt idx="873">
                  <c:v>4.9122903136143083</c:v>
                </c:pt>
                <c:pt idx="874">
                  <c:v>4.9063362434820563</c:v>
                </c:pt>
                <c:pt idx="875">
                  <c:v>4.9003821733498043</c:v>
                </c:pt>
                <c:pt idx="876">
                  <c:v>4.8944281032175532</c:v>
                </c:pt>
                <c:pt idx="877">
                  <c:v>4.8884740330853012</c:v>
                </c:pt>
                <c:pt idx="878">
                  <c:v>4.8825199629530491</c:v>
                </c:pt>
                <c:pt idx="879">
                  <c:v>4.876565892820798</c:v>
                </c:pt>
                <c:pt idx="880">
                  <c:v>4.8706118226885469</c:v>
                </c:pt>
                <c:pt idx="881">
                  <c:v>4.8646577525562948</c:v>
                </c:pt>
                <c:pt idx="882">
                  <c:v>4.8587036824240428</c:v>
                </c:pt>
                <c:pt idx="883">
                  <c:v>4.8527496122917917</c:v>
                </c:pt>
                <c:pt idx="884">
                  <c:v>4.8467955421595397</c:v>
                </c:pt>
                <c:pt idx="885">
                  <c:v>4.8408414720272877</c:v>
                </c:pt>
                <c:pt idx="886">
                  <c:v>4.8348874018950365</c:v>
                </c:pt>
                <c:pt idx="887">
                  <c:v>4.8289333317627854</c:v>
                </c:pt>
                <c:pt idx="888">
                  <c:v>4.8229792616305334</c:v>
                </c:pt>
                <c:pt idx="889">
                  <c:v>4.8170251914982813</c:v>
                </c:pt>
                <c:pt idx="890">
                  <c:v>4.8110711213660302</c:v>
                </c:pt>
                <c:pt idx="891">
                  <c:v>4.8051170512337782</c:v>
                </c:pt>
                <c:pt idx="892">
                  <c:v>4.7991629811015262</c:v>
                </c:pt>
                <c:pt idx="893">
                  <c:v>4.793208910969275</c:v>
                </c:pt>
                <c:pt idx="894">
                  <c:v>4.7872548408370239</c:v>
                </c:pt>
                <c:pt idx="895">
                  <c:v>4.7813007707047719</c:v>
                </c:pt>
                <c:pt idx="896">
                  <c:v>4.7753467005725199</c:v>
                </c:pt>
                <c:pt idx="897">
                  <c:v>4.7693926304402687</c:v>
                </c:pt>
                <c:pt idx="898">
                  <c:v>4.7634385603080167</c:v>
                </c:pt>
                <c:pt idx="899">
                  <c:v>4.7574844901757656</c:v>
                </c:pt>
                <c:pt idx="900">
                  <c:v>4.7515304200435136</c:v>
                </c:pt>
                <c:pt idx="901">
                  <c:v>4.7455763499112624</c:v>
                </c:pt>
                <c:pt idx="902">
                  <c:v>4.7396222797790104</c:v>
                </c:pt>
                <c:pt idx="903">
                  <c:v>4.7336682096467584</c:v>
                </c:pt>
                <c:pt idx="904">
                  <c:v>4.7277141395145073</c:v>
                </c:pt>
                <c:pt idx="905">
                  <c:v>4.7217600693822552</c:v>
                </c:pt>
                <c:pt idx="906">
                  <c:v>4.7158059992500041</c:v>
                </c:pt>
                <c:pt idx="907">
                  <c:v>4.7098519291177521</c:v>
                </c:pt>
                <c:pt idx="908">
                  <c:v>4.7038978589855009</c:v>
                </c:pt>
                <c:pt idx="909">
                  <c:v>4.6979437888532489</c:v>
                </c:pt>
                <c:pt idx="910">
                  <c:v>4.6919897187209969</c:v>
                </c:pt>
                <c:pt idx="911">
                  <c:v>4.6860356485887458</c:v>
                </c:pt>
                <c:pt idx="912">
                  <c:v>4.6800815784564938</c:v>
                </c:pt>
                <c:pt idx="913">
                  <c:v>4.6741275083242426</c:v>
                </c:pt>
                <c:pt idx="914">
                  <c:v>4.6681734381919906</c:v>
                </c:pt>
                <c:pt idx="915">
                  <c:v>4.6622193680597395</c:v>
                </c:pt>
                <c:pt idx="916">
                  <c:v>4.6562652979274874</c:v>
                </c:pt>
                <c:pt idx="917">
                  <c:v>4.6503112277952354</c:v>
                </c:pt>
                <c:pt idx="918">
                  <c:v>4.6443571576629843</c:v>
                </c:pt>
                <c:pt idx="919">
                  <c:v>4.6384030875307323</c:v>
                </c:pt>
                <c:pt idx="920">
                  <c:v>4.6324490173984811</c:v>
                </c:pt>
                <c:pt idx="921">
                  <c:v>4.6264949472662291</c:v>
                </c:pt>
                <c:pt idx="922">
                  <c:v>4.620540877133978</c:v>
                </c:pt>
                <c:pt idx="923">
                  <c:v>4.614586807001726</c:v>
                </c:pt>
                <c:pt idx="924">
                  <c:v>4.6086327368694739</c:v>
                </c:pt>
                <c:pt idx="925">
                  <c:v>4.6026786667372228</c:v>
                </c:pt>
                <c:pt idx="926">
                  <c:v>4.5967245966049708</c:v>
                </c:pt>
                <c:pt idx="927">
                  <c:v>4.5907705264727197</c:v>
                </c:pt>
                <c:pt idx="928">
                  <c:v>4.5848164563404676</c:v>
                </c:pt>
                <c:pt idx="929">
                  <c:v>4.5788623862082165</c:v>
                </c:pt>
                <c:pt idx="930">
                  <c:v>4.5729083160759645</c:v>
                </c:pt>
                <c:pt idx="931">
                  <c:v>4.5669542459437125</c:v>
                </c:pt>
                <c:pt idx="932">
                  <c:v>4.5610001758114613</c:v>
                </c:pt>
                <c:pt idx="933">
                  <c:v>4.5550461056792093</c:v>
                </c:pt>
                <c:pt idx="934">
                  <c:v>4.5490920355469582</c:v>
                </c:pt>
                <c:pt idx="935">
                  <c:v>4.5431379654147062</c:v>
                </c:pt>
                <c:pt idx="936">
                  <c:v>4.537183895282455</c:v>
                </c:pt>
                <c:pt idx="937">
                  <c:v>4.531229825150203</c:v>
                </c:pt>
                <c:pt idx="938">
                  <c:v>4.525275755017951</c:v>
                </c:pt>
                <c:pt idx="939">
                  <c:v>4.5193216848856999</c:v>
                </c:pt>
                <c:pt idx="940">
                  <c:v>4.5133676147534478</c:v>
                </c:pt>
                <c:pt idx="941">
                  <c:v>4.5074135446211967</c:v>
                </c:pt>
                <c:pt idx="942">
                  <c:v>4.5014594744889447</c:v>
                </c:pt>
                <c:pt idx="943">
                  <c:v>4.4955054043566935</c:v>
                </c:pt>
                <c:pt idx="944">
                  <c:v>4.4895513342244415</c:v>
                </c:pt>
                <c:pt idx="945">
                  <c:v>4.4835972640921895</c:v>
                </c:pt>
                <c:pt idx="946">
                  <c:v>4.4776431939599384</c:v>
                </c:pt>
                <c:pt idx="947">
                  <c:v>4.4716891238276864</c:v>
                </c:pt>
                <c:pt idx="948">
                  <c:v>4.4657350536954352</c:v>
                </c:pt>
                <c:pt idx="949">
                  <c:v>4.4597809835631832</c:v>
                </c:pt>
                <c:pt idx="950">
                  <c:v>4.4538269134309321</c:v>
                </c:pt>
                <c:pt idx="951">
                  <c:v>4.44787284329868</c:v>
                </c:pt>
                <c:pt idx="952">
                  <c:v>4.441918773166428</c:v>
                </c:pt>
                <c:pt idx="953">
                  <c:v>4.4359647030341769</c:v>
                </c:pt>
                <c:pt idx="954">
                  <c:v>4.4300106329019249</c:v>
                </c:pt>
                <c:pt idx="955">
                  <c:v>4.4240565627696737</c:v>
                </c:pt>
                <c:pt idx="956">
                  <c:v>4.4181024926374217</c:v>
                </c:pt>
                <c:pt idx="957">
                  <c:v>4.4121484225051706</c:v>
                </c:pt>
                <c:pt idx="958">
                  <c:v>4.4061943523729186</c:v>
                </c:pt>
                <c:pt idx="959">
                  <c:v>4.4002402822406665</c:v>
                </c:pt>
                <c:pt idx="960">
                  <c:v>4.3942862121084154</c:v>
                </c:pt>
                <c:pt idx="961">
                  <c:v>4.3883321419761634</c:v>
                </c:pt>
                <c:pt idx="962">
                  <c:v>4.3823780718439123</c:v>
                </c:pt>
                <c:pt idx="963">
                  <c:v>4.3764240017116602</c:v>
                </c:pt>
                <c:pt idx="964">
                  <c:v>4.3704699315794091</c:v>
                </c:pt>
                <c:pt idx="965">
                  <c:v>4.3645158614471571</c:v>
                </c:pt>
                <c:pt idx="966">
                  <c:v>4.3585617913149051</c:v>
                </c:pt>
                <c:pt idx="967">
                  <c:v>4.3526077211826539</c:v>
                </c:pt>
                <c:pt idx="968">
                  <c:v>4.3466536510504019</c:v>
                </c:pt>
                <c:pt idx="969">
                  <c:v>4.3406995809181508</c:v>
                </c:pt>
                <c:pt idx="970">
                  <c:v>4.3347455107858988</c:v>
                </c:pt>
                <c:pt idx="971">
                  <c:v>4.3287914406536476</c:v>
                </c:pt>
                <c:pt idx="972">
                  <c:v>4.3228373705213956</c:v>
                </c:pt>
                <c:pt idx="973">
                  <c:v>4.3168833003891436</c:v>
                </c:pt>
                <c:pt idx="974">
                  <c:v>4.3109292302568925</c:v>
                </c:pt>
                <c:pt idx="975">
                  <c:v>4.3049751601246404</c:v>
                </c:pt>
                <c:pt idx="976">
                  <c:v>4.2990210899923893</c:v>
                </c:pt>
                <c:pt idx="977">
                  <c:v>4.2930670198601373</c:v>
                </c:pt>
                <c:pt idx="978">
                  <c:v>4.2871129497278861</c:v>
                </c:pt>
                <c:pt idx="979">
                  <c:v>4.2811588795956341</c:v>
                </c:pt>
                <c:pt idx="980">
                  <c:v>4.2752048094633821</c:v>
                </c:pt>
                <c:pt idx="981">
                  <c:v>4.269250739331131</c:v>
                </c:pt>
                <c:pt idx="982">
                  <c:v>4.263296669198879</c:v>
                </c:pt>
                <c:pt idx="983">
                  <c:v>4.2573425990666278</c:v>
                </c:pt>
                <c:pt idx="984">
                  <c:v>4.2513885289343758</c:v>
                </c:pt>
                <c:pt idx="985">
                  <c:v>4.2454344588021247</c:v>
                </c:pt>
                <c:pt idx="986">
                  <c:v>4.2394803886698726</c:v>
                </c:pt>
                <c:pt idx="987">
                  <c:v>4.2335263185376206</c:v>
                </c:pt>
                <c:pt idx="988">
                  <c:v>4.2275722484053695</c:v>
                </c:pt>
                <c:pt idx="989">
                  <c:v>4.2216181782731175</c:v>
                </c:pt>
                <c:pt idx="990">
                  <c:v>4.2156641081408663</c:v>
                </c:pt>
                <c:pt idx="991">
                  <c:v>4.2097100380086143</c:v>
                </c:pt>
                <c:pt idx="992">
                  <c:v>4.2037559678763632</c:v>
                </c:pt>
                <c:pt idx="993">
                  <c:v>4.1978018977441112</c:v>
                </c:pt>
                <c:pt idx="994">
                  <c:v>4.1918478276118591</c:v>
                </c:pt>
                <c:pt idx="995">
                  <c:v>4.185893757479608</c:v>
                </c:pt>
                <c:pt idx="996">
                  <c:v>4.179939687347356</c:v>
                </c:pt>
                <c:pt idx="997">
                  <c:v>4.1739856172151049</c:v>
                </c:pt>
                <c:pt idx="998">
                  <c:v>4.1680315470828528</c:v>
                </c:pt>
                <c:pt idx="999">
                  <c:v>4.1620774769506017</c:v>
                </c:pt>
                <c:pt idx="1000">
                  <c:v>4.1561234068183497</c:v>
                </c:pt>
                <c:pt idx="1001">
                  <c:v>4.1501693366860977</c:v>
                </c:pt>
                <c:pt idx="1002">
                  <c:v>4.1442152665538465</c:v>
                </c:pt>
                <c:pt idx="1003">
                  <c:v>4.1382611964215945</c:v>
                </c:pt>
                <c:pt idx="1004">
                  <c:v>4.1323071262893434</c:v>
                </c:pt>
                <c:pt idx="1005">
                  <c:v>4.1263530561570914</c:v>
                </c:pt>
                <c:pt idx="1006">
                  <c:v>4.1203989860248402</c:v>
                </c:pt>
                <c:pt idx="1007">
                  <c:v>4.1144449158925882</c:v>
                </c:pt>
                <c:pt idx="1008">
                  <c:v>4.1084908457603362</c:v>
                </c:pt>
                <c:pt idx="1009">
                  <c:v>4.1025367756280851</c:v>
                </c:pt>
                <c:pt idx="1010">
                  <c:v>4.096582705495833</c:v>
                </c:pt>
                <c:pt idx="1011">
                  <c:v>4.0906286353635819</c:v>
                </c:pt>
                <c:pt idx="1012">
                  <c:v>4.0846745652313299</c:v>
                </c:pt>
                <c:pt idx="1013">
                  <c:v>4.0787204950990787</c:v>
                </c:pt>
                <c:pt idx="1014">
                  <c:v>4.0727664249668267</c:v>
                </c:pt>
                <c:pt idx="1015">
                  <c:v>4.0668123548345747</c:v>
                </c:pt>
                <c:pt idx="1016">
                  <c:v>4.0608582847023236</c:v>
                </c:pt>
                <c:pt idx="1017">
                  <c:v>4.0549042145700716</c:v>
                </c:pt>
                <c:pt idx="1018">
                  <c:v>4.0489501444378204</c:v>
                </c:pt>
                <c:pt idx="1019">
                  <c:v>4.0429960743055684</c:v>
                </c:pt>
                <c:pt idx="1020">
                  <c:v>4.0370420041733173</c:v>
                </c:pt>
                <c:pt idx="1021">
                  <c:v>4.0310879340410652</c:v>
                </c:pt>
                <c:pt idx="1022">
                  <c:v>4.0251338639088132</c:v>
                </c:pt>
                <c:pt idx="1023">
                  <c:v>4.0191797937765621</c:v>
                </c:pt>
                <c:pt idx="1024">
                  <c:v>4.0132257236443101</c:v>
                </c:pt>
                <c:pt idx="1025">
                  <c:v>4.0072716535120589</c:v>
                </c:pt>
                <c:pt idx="1026">
                  <c:v>4.0013175833798069</c:v>
                </c:pt>
                <c:pt idx="1027">
                  <c:v>3.9953635132475553</c:v>
                </c:pt>
                <c:pt idx="1028">
                  <c:v>3.9894094431153038</c:v>
                </c:pt>
                <c:pt idx="1029">
                  <c:v>3.9834553729830522</c:v>
                </c:pt>
                <c:pt idx="1030">
                  <c:v>3.9775013028508006</c:v>
                </c:pt>
                <c:pt idx="1031">
                  <c:v>3.971547232718549</c:v>
                </c:pt>
                <c:pt idx="1032">
                  <c:v>3.9655931625862975</c:v>
                </c:pt>
                <c:pt idx="1033">
                  <c:v>3.9596390924540454</c:v>
                </c:pt>
                <c:pt idx="1034">
                  <c:v>3.9536850223217939</c:v>
                </c:pt>
                <c:pt idx="1035">
                  <c:v>3.9477309521895423</c:v>
                </c:pt>
                <c:pt idx="1036">
                  <c:v>3.9417768820572907</c:v>
                </c:pt>
                <c:pt idx="1037">
                  <c:v>3.9358228119250391</c:v>
                </c:pt>
                <c:pt idx="1038">
                  <c:v>3.9298687417927876</c:v>
                </c:pt>
                <c:pt idx="1039">
                  <c:v>3.923914671660536</c:v>
                </c:pt>
                <c:pt idx="1040">
                  <c:v>3.917960601528284</c:v>
                </c:pt>
                <c:pt idx="1041">
                  <c:v>3.9120065313960324</c:v>
                </c:pt>
                <c:pt idx="1042">
                  <c:v>3.9060524612637808</c:v>
                </c:pt>
                <c:pt idx="1043">
                  <c:v>3.9000983911315292</c:v>
                </c:pt>
                <c:pt idx="1044">
                  <c:v>3.8941443209992777</c:v>
                </c:pt>
                <c:pt idx="1045">
                  <c:v>3.8881902508670261</c:v>
                </c:pt>
                <c:pt idx="1046">
                  <c:v>3.8822361807347745</c:v>
                </c:pt>
                <c:pt idx="1047">
                  <c:v>3.8762821106025225</c:v>
                </c:pt>
                <c:pt idx="1048">
                  <c:v>3.8703280404702709</c:v>
                </c:pt>
                <c:pt idx="1049">
                  <c:v>3.8643739703380193</c:v>
                </c:pt>
                <c:pt idx="1050">
                  <c:v>3.8584199002057677</c:v>
                </c:pt>
                <c:pt idx="1051">
                  <c:v>3.8524658300735162</c:v>
                </c:pt>
                <c:pt idx="1052">
                  <c:v>3.8465117599412646</c:v>
                </c:pt>
                <c:pt idx="1053">
                  <c:v>3.840557689809013</c:v>
                </c:pt>
                <c:pt idx="1054">
                  <c:v>3.834603619676761</c:v>
                </c:pt>
                <c:pt idx="1055">
                  <c:v>3.8286495495445094</c:v>
                </c:pt>
                <c:pt idx="1056">
                  <c:v>3.8226954794122578</c:v>
                </c:pt>
                <c:pt idx="1057">
                  <c:v>3.8167414092800063</c:v>
                </c:pt>
                <c:pt idx="1058">
                  <c:v>3.8107873391477547</c:v>
                </c:pt>
                <c:pt idx="1059">
                  <c:v>3.8048332690155031</c:v>
                </c:pt>
                <c:pt idx="1060">
                  <c:v>3.7988791988832515</c:v>
                </c:pt>
                <c:pt idx="1061">
                  <c:v>3.7929251287509995</c:v>
                </c:pt>
                <c:pt idx="1062">
                  <c:v>3.7869710586187479</c:v>
                </c:pt>
                <c:pt idx="1063">
                  <c:v>3.7810169884864964</c:v>
                </c:pt>
                <c:pt idx="1064">
                  <c:v>3.7750629183542448</c:v>
                </c:pt>
                <c:pt idx="1065">
                  <c:v>3.7691088482219932</c:v>
                </c:pt>
                <c:pt idx="1066">
                  <c:v>3.7631547780897416</c:v>
                </c:pt>
                <c:pt idx="1067">
                  <c:v>3.7572007079574901</c:v>
                </c:pt>
                <c:pt idx="1068">
                  <c:v>3.751246637825238</c:v>
                </c:pt>
                <c:pt idx="1069">
                  <c:v>3.7452925676929865</c:v>
                </c:pt>
                <c:pt idx="1070">
                  <c:v>3.7393384975607349</c:v>
                </c:pt>
                <c:pt idx="1071">
                  <c:v>3.7333844274284833</c:v>
                </c:pt>
                <c:pt idx="1072">
                  <c:v>3.7274303572962317</c:v>
                </c:pt>
                <c:pt idx="1073">
                  <c:v>3.7214762871639802</c:v>
                </c:pt>
                <c:pt idx="1074">
                  <c:v>3.7155222170317286</c:v>
                </c:pt>
                <c:pt idx="1075">
                  <c:v>3.7095681468994766</c:v>
                </c:pt>
                <c:pt idx="1076">
                  <c:v>3.703614076767225</c:v>
                </c:pt>
                <c:pt idx="1077">
                  <c:v>3.6976600066349734</c:v>
                </c:pt>
                <c:pt idx="1078">
                  <c:v>3.6917059365027218</c:v>
                </c:pt>
                <c:pt idx="1079">
                  <c:v>3.6857518663704703</c:v>
                </c:pt>
                <c:pt idx="1080">
                  <c:v>3.6797977962382187</c:v>
                </c:pt>
                <c:pt idx="1081">
                  <c:v>3.6738437261059671</c:v>
                </c:pt>
                <c:pt idx="1082">
                  <c:v>3.6678896559737155</c:v>
                </c:pt>
                <c:pt idx="1083">
                  <c:v>3.6619355858414635</c:v>
                </c:pt>
                <c:pt idx="1084">
                  <c:v>3.6559815157092119</c:v>
                </c:pt>
                <c:pt idx="1085">
                  <c:v>3.6500274455769603</c:v>
                </c:pt>
                <c:pt idx="1086">
                  <c:v>3.6440733754447088</c:v>
                </c:pt>
                <c:pt idx="1087">
                  <c:v>3.6381193053124572</c:v>
                </c:pt>
                <c:pt idx="1088">
                  <c:v>3.6321652351802056</c:v>
                </c:pt>
                <c:pt idx="1089">
                  <c:v>3.626211165047954</c:v>
                </c:pt>
                <c:pt idx="1090">
                  <c:v>3.620257094915702</c:v>
                </c:pt>
                <c:pt idx="1091">
                  <c:v>3.6143030247834504</c:v>
                </c:pt>
                <c:pt idx="1092">
                  <c:v>3.6083489546511989</c:v>
                </c:pt>
                <c:pt idx="1093">
                  <c:v>3.6023948845189473</c:v>
                </c:pt>
                <c:pt idx="1094">
                  <c:v>3.5964408143866957</c:v>
                </c:pt>
                <c:pt idx="1095">
                  <c:v>3.5904867442544441</c:v>
                </c:pt>
                <c:pt idx="1096">
                  <c:v>3.5845326741221926</c:v>
                </c:pt>
                <c:pt idx="1097">
                  <c:v>3.5785786039899405</c:v>
                </c:pt>
                <c:pt idx="1098">
                  <c:v>3.572624533857689</c:v>
                </c:pt>
                <c:pt idx="1099">
                  <c:v>3.5666704637254374</c:v>
                </c:pt>
              </c:numCache>
            </c:numRef>
          </c:yVal>
        </c:ser>
        <c:ser>
          <c:idx val="8"/>
          <c:order val="8"/>
          <c:tx>
            <c:strRef>
              <c:f>Frauen!$Y$5</c:f>
              <c:strCache>
                <c:ptCount val="1"/>
                <c:pt idx="0">
                  <c:v>100km Thüringen</c:v>
                </c:pt>
              </c:strCache>
            </c:strRef>
          </c:tx>
          <c:marker>
            <c:symbol val="none"/>
          </c:marker>
          <c:xVal>
            <c:numRef>
              <c:f>Frauen!$U$7:$U$1106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Frauen!$Y$7:$Y$1106</c:f>
              <c:numCache>
                <c:formatCode>0.000</c:formatCode>
                <c:ptCount val="1100"/>
                <c:pt idx="0">
                  <c:v>13.795477291275692</c:v>
                </c:pt>
                <c:pt idx="1">
                  <c:v>13.787352892965934</c:v>
                </c:pt>
                <c:pt idx="2">
                  <c:v>13.779228494656177</c:v>
                </c:pt>
                <c:pt idx="3">
                  <c:v>13.77110409634642</c:v>
                </c:pt>
                <c:pt idx="4">
                  <c:v>13.762979698036663</c:v>
                </c:pt>
                <c:pt idx="5">
                  <c:v>13.754855299726906</c:v>
                </c:pt>
                <c:pt idx="6">
                  <c:v>13.746730901417148</c:v>
                </c:pt>
                <c:pt idx="7">
                  <c:v>13.738606503107391</c:v>
                </c:pt>
                <c:pt idx="8">
                  <c:v>13.730482104797634</c:v>
                </c:pt>
                <c:pt idx="9">
                  <c:v>13.722357706487873</c:v>
                </c:pt>
                <c:pt idx="10">
                  <c:v>13.714233308178116</c:v>
                </c:pt>
                <c:pt idx="11">
                  <c:v>13.706108909868359</c:v>
                </c:pt>
                <c:pt idx="12">
                  <c:v>13.697984511558602</c:v>
                </c:pt>
                <c:pt idx="13">
                  <c:v>13.689860113248844</c:v>
                </c:pt>
                <c:pt idx="14">
                  <c:v>13.681735714939087</c:v>
                </c:pt>
                <c:pt idx="15">
                  <c:v>13.67361131662933</c:v>
                </c:pt>
                <c:pt idx="16">
                  <c:v>13.665486918319573</c:v>
                </c:pt>
                <c:pt idx="17">
                  <c:v>13.657362520009816</c:v>
                </c:pt>
                <c:pt idx="18">
                  <c:v>13.649238121700058</c:v>
                </c:pt>
                <c:pt idx="19">
                  <c:v>13.641113723390301</c:v>
                </c:pt>
                <c:pt idx="20">
                  <c:v>13.632989325080544</c:v>
                </c:pt>
                <c:pt idx="21">
                  <c:v>13.624864926770787</c:v>
                </c:pt>
                <c:pt idx="22">
                  <c:v>13.61674052846103</c:v>
                </c:pt>
                <c:pt idx="23">
                  <c:v>13.608616130151272</c:v>
                </c:pt>
                <c:pt idx="24">
                  <c:v>13.600491731841515</c:v>
                </c:pt>
                <c:pt idx="25">
                  <c:v>13.592367333531758</c:v>
                </c:pt>
                <c:pt idx="26">
                  <c:v>13.584242935222001</c:v>
                </c:pt>
                <c:pt idx="27">
                  <c:v>13.57611853691224</c:v>
                </c:pt>
                <c:pt idx="28">
                  <c:v>13.567994138602483</c:v>
                </c:pt>
                <c:pt idx="29">
                  <c:v>13.559869740292726</c:v>
                </c:pt>
                <c:pt idx="30">
                  <c:v>13.551745341982969</c:v>
                </c:pt>
                <c:pt idx="31">
                  <c:v>13.543620943673211</c:v>
                </c:pt>
                <c:pt idx="32">
                  <c:v>13.535496545363454</c:v>
                </c:pt>
                <c:pt idx="33">
                  <c:v>13.527372147053697</c:v>
                </c:pt>
                <c:pt idx="34">
                  <c:v>13.51924774874394</c:v>
                </c:pt>
                <c:pt idx="35">
                  <c:v>13.511123350434183</c:v>
                </c:pt>
                <c:pt idx="36">
                  <c:v>13.502998952124425</c:v>
                </c:pt>
                <c:pt idx="37">
                  <c:v>13.494874553814668</c:v>
                </c:pt>
                <c:pt idx="38">
                  <c:v>13.486750155504911</c:v>
                </c:pt>
                <c:pt idx="39">
                  <c:v>13.478625757195154</c:v>
                </c:pt>
                <c:pt idx="40">
                  <c:v>13.470501358885397</c:v>
                </c:pt>
                <c:pt idx="41">
                  <c:v>13.462376960575639</c:v>
                </c:pt>
                <c:pt idx="42">
                  <c:v>13.454252562265882</c:v>
                </c:pt>
                <c:pt idx="43">
                  <c:v>13.446128163956125</c:v>
                </c:pt>
                <c:pt idx="44">
                  <c:v>13.438003765646368</c:v>
                </c:pt>
                <c:pt idx="45">
                  <c:v>13.429879367336607</c:v>
                </c:pt>
                <c:pt idx="46">
                  <c:v>13.42175496902685</c:v>
                </c:pt>
                <c:pt idx="47">
                  <c:v>13.413630570717093</c:v>
                </c:pt>
                <c:pt idx="48">
                  <c:v>13.405506172407335</c:v>
                </c:pt>
                <c:pt idx="49">
                  <c:v>13.397381774097578</c:v>
                </c:pt>
                <c:pt idx="50">
                  <c:v>13.389257375787821</c:v>
                </c:pt>
                <c:pt idx="51">
                  <c:v>13.381132977478064</c:v>
                </c:pt>
                <c:pt idx="52">
                  <c:v>13.373008579168307</c:v>
                </c:pt>
                <c:pt idx="53">
                  <c:v>13.364884180858549</c:v>
                </c:pt>
                <c:pt idx="54">
                  <c:v>13.356759782548792</c:v>
                </c:pt>
                <c:pt idx="55">
                  <c:v>13.348635384239035</c:v>
                </c:pt>
                <c:pt idx="56">
                  <c:v>13.340510985929278</c:v>
                </c:pt>
                <c:pt idx="57">
                  <c:v>13.332386587619521</c:v>
                </c:pt>
                <c:pt idx="58">
                  <c:v>13.324262189309763</c:v>
                </c:pt>
                <c:pt idx="59">
                  <c:v>13.316137791000006</c:v>
                </c:pt>
                <c:pt idx="60">
                  <c:v>13.308013392690249</c:v>
                </c:pt>
                <c:pt idx="61">
                  <c:v>13.299888994380492</c:v>
                </c:pt>
                <c:pt idx="62">
                  <c:v>13.291764596070735</c:v>
                </c:pt>
                <c:pt idx="63">
                  <c:v>13.283640197760974</c:v>
                </c:pt>
                <c:pt idx="64">
                  <c:v>13.275515799451217</c:v>
                </c:pt>
                <c:pt idx="65">
                  <c:v>13.26739140114146</c:v>
                </c:pt>
                <c:pt idx="66">
                  <c:v>13.259267002831702</c:v>
                </c:pt>
                <c:pt idx="67">
                  <c:v>13.251142604521945</c:v>
                </c:pt>
                <c:pt idx="68">
                  <c:v>13.243018206212188</c:v>
                </c:pt>
                <c:pt idx="69">
                  <c:v>13.234893807902431</c:v>
                </c:pt>
                <c:pt idx="70">
                  <c:v>13.226769409592674</c:v>
                </c:pt>
                <c:pt idx="71">
                  <c:v>13.218645011282916</c:v>
                </c:pt>
                <c:pt idx="72">
                  <c:v>13.210520612973159</c:v>
                </c:pt>
                <c:pt idx="73">
                  <c:v>13.202396214663402</c:v>
                </c:pt>
                <c:pt idx="74">
                  <c:v>13.194271816353645</c:v>
                </c:pt>
                <c:pt idx="75">
                  <c:v>13.186147418043888</c:v>
                </c:pt>
                <c:pt idx="76">
                  <c:v>13.17802301973413</c:v>
                </c:pt>
                <c:pt idx="77">
                  <c:v>13.169898621424373</c:v>
                </c:pt>
                <c:pt idx="78">
                  <c:v>13.161774223114616</c:v>
                </c:pt>
                <c:pt idx="79">
                  <c:v>13.153649824804859</c:v>
                </c:pt>
                <c:pt idx="80">
                  <c:v>13.145525426495102</c:v>
                </c:pt>
                <c:pt idx="81">
                  <c:v>13.137401028185341</c:v>
                </c:pt>
                <c:pt idx="82">
                  <c:v>13.129276629875584</c:v>
                </c:pt>
                <c:pt idx="83">
                  <c:v>13.121152231565826</c:v>
                </c:pt>
                <c:pt idx="84">
                  <c:v>13.113027833256069</c:v>
                </c:pt>
                <c:pt idx="85">
                  <c:v>13.104903434946312</c:v>
                </c:pt>
                <c:pt idx="86">
                  <c:v>13.096779036636555</c:v>
                </c:pt>
                <c:pt idx="87">
                  <c:v>13.088654638326798</c:v>
                </c:pt>
                <c:pt idx="88">
                  <c:v>13.08053024001704</c:v>
                </c:pt>
                <c:pt idx="89">
                  <c:v>13.072405841707283</c:v>
                </c:pt>
                <c:pt idx="90">
                  <c:v>13.064281443397526</c:v>
                </c:pt>
                <c:pt idx="91">
                  <c:v>13.056157045087769</c:v>
                </c:pt>
                <c:pt idx="92">
                  <c:v>13.048032646778012</c:v>
                </c:pt>
                <c:pt idx="93">
                  <c:v>13.039908248468254</c:v>
                </c:pt>
                <c:pt idx="94">
                  <c:v>13.031783850158497</c:v>
                </c:pt>
                <c:pt idx="95">
                  <c:v>13.02365945184874</c:v>
                </c:pt>
                <c:pt idx="96">
                  <c:v>13.015535053538983</c:v>
                </c:pt>
                <c:pt idx="97">
                  <c:v>13.007410655229226</c:v>
                </c:pt>
                <c:pt idx="98">
                  <c:v>12.999286256919468</c:v>
                </c:pt>
                <c:pt idx="99">
                  <c:v>12.991161858609708</c:v>
                </c:pt>
                <c:pt idx="100">
                  <c:v>12.983037460299951</c:v>
                </c:pt>
                <c:pt idx="101">
                  <c:v>12.974913061990193</c:v>
                </c:pt>
                <c:pt idx="102">
                  <c:v>12.966788663680436</c:v>
                </c:pt>
                <c:pt idx="103">
                  <c:v>12.958664265370679</c:v>
                </c:pt>
                <c:pt idx="104">
                  <c:v>12.950539867060922</c:v>
                </c:pt>
                <c:pt idx="105">
                  <c:v>12.942415468751165</c:v>
                </c:pt>
                <c:pt idx="106">
                  <c:v>12.934291070441407</c:v>
                </c:pt>
                <c:pt idx="107">
                  <c:v>12.92616667213165</c:v>
                </c:pt>
                <c:pt idx="108">
                  <c:v>12.918042273821893</c:v>
                </c:pt>
                <c:pt idx="109">
                  <c:v>12.909917875512136</c:v>
                </c:pt>
                <c:pt idx="110">
                  <c:v>12.901793477202379</c:v>
                </c:pt>
                <c:pt idx="111">
                  <c:v>12.893669078892621</c:v>
                </c:pt>
                <c:pt idx="112">
                  <c:v>12.885544680582864</c:v>
                </c:pt>
                <c:pt idx="113">
                  <c:v>12.877420282273107</c:v>
                </c:pt>
                <c:pt idx="114">
                  <c:v>12.86929588396335</c:v>
                </c:pt>
                <c:pt idx="115">
                  <c:v>12.861171485653593</c:v>
                </c:pt>
                <c:pt idx="116">
                  <c:v>12.853047087343834</c:v>
                </c:pt>
                <c:pt idx="117">
                  <c:v>12.844922689034076</c:v>
                </c:pt>
                <c:pt idx="118">
                  <c:v>12.836798290724319</c:v>
                </c:pt>
                <c:pt idx="119">
                  <c:v>12.828673892414562</c:v>
                </c:pt>
                <c:pt idx="120">
                  <c:v>12.820549494104803</c:v>
                </c:pt>
                <c:pt idx="121">
                  <c:v>12.812425095795046</c:v>
                </c:pt>
                <c:pt idx="122">
                  <c:v>12.804300697485289</c:v>
                </c:pt>
                <c:pt idx="123">
                  <c:v>12.796176299175531</c:v>
                </c:pt>
                <c:pt idx="124">
                  <c:v>12.788051900865774</c:v>
                </c:pt>
                <c:pt idx="125">
                  <c:v>12.779927502556017</c:v>
                </c:pt>
                <c:pt idx="126">
                  <c:v>12.77180310424626</c:v>
                </c:pt>
                <c:pt idx="127">
                  <c:v>12.763678705936503</c:v>
                </c:pt>
                <c:pt idx="128">
                  <c:v>12.755554307626745</c:v>
                </c:pt>
                <c:pt idx="129">
                  <c:v>12.747429909316988</c:v>
                </c:pt>
                <c:pt idx="130">
                  <c:v>12.739305511007231</c:v>
                </c:pt>
                <c:pt idx="131">
                  <c:v>12.731181112697474</c:v>
                </c:pt>
                <c:pt idx="132">
                  <c:v>12.723056714387717</c:v>
                </c:pt>
                <c:pt idx="133">
                  <c:v>12.714932316077958</c:v>
                </c:pt>
                <c:pt idx="134">
                  <c:v>12.706807917768201</c:v>
                </c:pt>
                <c:pt idx="135">
                  <c:v>12.698683519458443</c:v>
                </c:pt>
                <c:pt idx="136">
                  <c:v>12.690559121148686</c:v>
                </c:pt>
                <c:pt idx="137">
                  <c:v>12.682434722838929</c:v>
                </c:pt>
                <c:pt idx="138">
                  <c:v>12.67431032452917</c:v>
                </c:pt>
                <c:pt idx="139">
                  <c:v>12.666185926219413</c:v>
                </c:pt>
                <c:pt idx="140">
                  <c:v>12.658061527909656</c:v>
                </c:pt>
                <c:pt idx="141">
                  <c:v>12.649937129599898</c:v>
                </c:pt>
                <c:pt idx="142">
                  <c:v>12.641812731290141</c:v>
                </c:pt>
                <c:pt idx="143">
                  <c:v>12.633688332980384</c:v>
                </c:pt>
                <c:pt idx="144">
                  <c:v>12.625563934670627</c:v>
                </c:pt>
                <c:pt idx="145">
                  <c:v>12.61743953636087</c:v>
                </c:pt>
                <c:pt idx="146">
                  <c:v>12.609315138051112</c:v>
                </c:pt>
                <c:pt idx="147">
                  <c:v>12.601190739741355</c:v>
                </c:pt>
                <c:pt idx="148">
                  <c:v>12.593066341431598</c:v>
                </c:pt>
                <c:pt idx="149">
                  <c:v>12.584941943121841</c:v>
                </c:pt>
                <c:pt idx="150">
                  <c:v>12.576817544812084</c:v>
                </c:pt>
                <c:pt idx="151">
                  <c:v>12.568693146502325</c:v>
                </c:pt>
                <c:pt idx="152">
                  <c:v>12.560568748192567</c:v>
                </c:pt>
                <c:pt idx="153">
                  <c:v>12.55244434988281</c:v>
                </c:pt>
                <c:pt idx="154">
                  <c:v>12.544319951573053</c:v>
                </c:pt>
                <c:pt idx="155">
                  <c:v>12.536195553263296</c:v>
                </c:pt>
                <c:pt idx="156">
                  <c:v>12.528071154953537</c:v>
                </c:pt>
                <c:pt idx="157">
                  <c:v>12.51994675664378</c:v>
                </c:pt>
                <c:pt idx="158">
                  <c:v>12.511822358334022</c:v>
                </c:pt>
                <c:pt idx="159">
                  <c:v>12.503697960024265</c:v>
                </c:pt>
                <c:pt idx="160">
                  <c:v>12.495573561714508</c:v>
                </c:pt>
                <c:pt idx="161">
                  <c:v>12.487449163404751</c:v>
                </c:pt>
                <c:pt idx="162">
                  <c:v>12.479324765094994</c:v>
                </c:pt>
                <c:pt idx="163">
                  <c:v>12.471200366785236</c:v>
                </c:pt>
                <c:pt idx="164">
                  <c:v>12.463075968475479</c:v>
                </c:pt>
                <c:pt idx="165">
                  <c:v>12.454951570165722</c:v>
                </c:pt>
                <c:pt idx="166">
                  <c:v>12.446827171855965</c:v>
                </c:pt>
                <c:pt idx="167">
                  <c:v>12.438702773546208</c:v>
                </c:pt>
                <c:pt idx="168">
                  <c:v>12.43057837523645</c:v>
                </c:pt>
                <c:pt idx="169">
                  <c:v>12.422453976926692</c:v>
                </c:pt>
                <c:pt idx="170">
                  <c:v>12.414329578616934</c:v>
                </c:pt>
                <c:pt idx="171">
                  <c:v>12.406205180307177</c:v>
                </c:pt>
                <c:pt idx="172">
                  <c:v>12.39808078199742</c:v>
                </c:pt>
                <c:pt idx="173">
                  <c:v>12.389956383687663</c:v>
                </c:pt>
                <c:pt idx="174">
                  <c:v>12.381831985377904</c:v>
                </c:pt>
                <c:pt idx="175">
                  <c:v>12.373707587068147</c:v>
                </c:pt>
                <c:pt idx="176">
                  <c:v>12.365583188758389</c:v>
                </c:pt>
                <c:pt idx="177">
                  <c:v>12.357458790448632</c:v>
                </c:pt>
                <c:pt idx="178">
                  <c:v>12.349334392138875</c:v>
                </c:pt>
                <c:pt idx="179">
                  <c:v>12.341209993829118</c:v>
                </c:pt>
                <c:pt idx="180">
                  <c:v>12.333085595519361</c:v>
                </c:pt>
                <c:pt idx="181">
                  <c:v>12.324961197209603</c:v>
                </c:pt>
                <c:pt idx="182">
                  <c:v>12.316836798899846</c:v>
                </c:pt>
                <c:pt idx="183">
                  <c:v>12.308712400590089</c:v>
                </c:pt>
                <c:pt idx="184">
                  <c:v>12.300588002280332</c:v>
                </c:pt>
                <c:pt idx="185">
                  <c:v>12.292463603970575</c:v>
                </c:pt>
                <c:pt idx="186">
                  <c:v>12.284339205660817</c:v>
                </c:pt>
                <c:pt idx="187">
                  <c:v>12.27621480735106</c:v>
                </c:pt>
                <c:pt idx="188">
                  <c:v>12.268090409041301</c:v>
                </c:pt>
                <c:pt idx="189">
                  <c:v>12.259966010731544</c:v>
                </c:pt>
                <c:pt idx="190">
                  <c:v>12.251841612421787</c:v>
                </c:pt>
                <c:pt idx="191">
                  <c:v>12.24371721411203</c:v>
                </c:pt>
                <c:pt idx="192">
                  <c:v>12.235592815802271</c:v>
                </c:pt>
                <c:pt idx="193">
                  <c:v>12.227468417492513</c:v>
                </c:pt>
                <c:pt idx="194">
                  <c:v>12.219344019182756</c:v>
                </c:pt>
                <c:pt idx="195">
                  <c:v>12.211219620872999</c:v>
                </c:pt>
                <c:pt idx="196">
                  <c:v>12.203095222563242</c:v>
                </c:pt>
                <c:pt idx="197">
                  <c:v>12.194970824253485</c:v>
                </c:pt>
                <c:pt idx="198">
                  <c:v>12.186846425943727</c:v>
                </c:pt>
                <c:pt idx="199">
                  <c:v>12.17872202763397</c:v>
                </c:pt>
                <c:pt idx="200">
                  <c:v>12.170597629324213</c:v>
                </c:pt>
                <c:pt idx="201">
                  <c:v>12.162473231014456</c:v>
                </c:pt>
                <c:pt idx="202">
                  <c:v>12.154348832704699</c:v>
                </c:pt>
                <c:pt idx="203">
                  <c:v>12.146224434394941</c:v>
                </c:pt>
                <c:pt idx="204">
                  <c:v>12.138100036085184</c:v>
                </c:pt>
                <c:pt idx="205">
                  <c:v>12.129975637775427</c:v>
                </c:pt>
                <c:pt idx="206">
                  <c:v>12.121851239465668</c:v>
                </c:pt>
                <c:pt idx="207">
                  <c:v>12.113726841155911</c:v>
                </c:pt>
                <c:pt idx="208">
                  <c:v>12.105602442846154</c:v>
                </c:pt>
                <c:pt idx="209">
                  <c:v>12.097478044536397</c:v>
                </c:pt>
                <c:pt idx="210">
                  <c:v>12.089353646226638</c:v>
                </c:pt>
                <c:pt idx="211">
                  <c:v>12.08122924791688</c:v>
                </c:pt>
                <c:pt idx="212">
                  <c:v>12.073104849607123</c:v>
                </c:pt>
                <c:pt idx="213">
                  <c:v>12.064980451297366</c:v>
                </c:pt>
                <c:pt idx="214">
                  <c:v>12.056856052987609</c:v>
                </c:pt>
                <c:pt idx="215">
                  <c:v>12.048731654677852</c:v>
                </c:pt>
                <c:pt idx="216">
                  <c:v>12.040607256368094</c:v>
                </c:pt>
                <c:pt idx="217">
                  <c:v>12.032482858058337</c:v>
                </c:pt>
                <c:pt idx="218">
                  <c:v>12.02435845974858</c:v>
                </c:pt>
                <c:pt idx="219">
                  <c:v>12.016234061438823</c:v>
                </c:pt>
                <c:pt idx="220">
                  <c:v>12.008109663129066</c:v>
                </c:pt>
                <c:pt idx="221">
                  <c:v>11.999985264819308</c:v>
                </c:pt>
                <c:pt idx="222">
                  <c:v>11.991860866509551</c:v>
                </c:pt>
                <c:pt idx="223">
                  <c:v>11.983736468199794</c:v>
                </c:pt>
                <c:pt idx="224">
                  <c:v>11.975612069890035</c:v>
                </c:pt>
                <c:pt idx="225">
                  <c:v>11.967487671580278</c:v>
                </c:pt>
                <c:pt idx="226">
                  <c:v>11.959363273270521</c:v>
                </c:pt>
                <c:pt idx="227">
                  <c:v>11.951238874960763</c:v>
                </c:pt>
                <c:pt idx="228">
                  <c:v>11.943114476651004</c:v>
                </c:pt>
                <c:pt idx="229">
                  <c:v>11.934990078341247</c:v>
                </c:pt>
                <c:pt idx="230">
                  <c:v>11.92686568003149</c:v>
                </c:pt>
                <c:pt idx="231">
                  <c:v>11.918741281721733</c:v>
                </c:pt>
                <c:pt idx="232">
                  <c:v>11.910616883411976</c:v>
                </c:pt>
                <c:pt idx="233">
                  <c:v>11.902492485102218</c:v>
                </c:pt>
                <c:pt idx="234">
                  <c:v>11.894368086792461</c:v>
                </c:pt>
                <c:pt idx="235">
                  <c:v>11.886243688482704</c:v>
                </c:pt>
                <c:pt idx="236">
                  <c:v>11.878119290172947</c:v>
                </c:pt>
                <c:pt idx="237">
                  <c:v>11.86999489186319</c:v>
                </c:pt>
                <c:pt idx="238">
                  <c:v>11.861870493553432</c:v>
                </c:pt>
                <c:pt idx="239">
                  <c:v>11.853746095243675</c:v>
                </c:pt>
                <c:pt idx="240">
                  <c:v>11.845621696933918</c:v>
                </c:pt>
                <c:pt idx="241">
                  <c:v>11.837497298624161</c:v>
                </c:pt>
                <c:pt idx="242">
                  <c:v>11.829372900314402</c:v>
                </c:pt>
                <c:pt idx="243">
                  <c:v>11.821248502004645</c:v>
                </c:pt>
                <c:pt idx="244">
                  <c:v>11.813124103694888</c:v>
                </c:pt>
                <c:pt idx="245">
                  <c:v>11.80499970538513</c:v>
                </c:pt>
                <c:pt idx="246">
                  <c:v>11.796875307075371</c:v>
                </c:pt>
                <c:pt idx="247">
                  <c:v>11.788750908765614</c:v>
                </c:pt>
                <c:pt idx="248">
                  <c:v>11.780626510455857</c:v>
                </c:pt>
                <c:pt idx="249">
                  <c:v>11.7725021121461</c:v>
                </c:pt>
                <c:pt idx="250">
                  <c:v>11.764377713836343</c:v>
                </c:pt>
                <c:pt idx="251">
                  <c:v>11.756253315526585</c:v>
                </c:pt>
                <c:pt idx="252">
                  <c:v>11.748128917216828</c:v>
                </c:pt>
                <c:pt idx="253">
                  <c:v>11.740004518907071</c:v>
                </c:pt>
                <c:pt idx="254">
                  <c:v>11.731880120597314</c:v>
                </c:pt>
                <c:pt idx="255">
                  <c:v>11.723755722287557</c:v>
                </c:pt>
                <c:pt idx="256">
                  <c:v>11.715631323977799</c:v>
                </c:pt>
                <c:pt idx="257">
                  <c:v>11.707506925668042</c:v>
                </c:pt>
                <c:pt idx="258">
                  <c:v>11.699382527358285</c:v>
                </c:pt>
                <c:pt idx="259">
                  <c:v>11.691258129048528</c:v>
                </c:pt>
                <c:pt idx="260">
                  <c:v>11.683133730738769</c:v>
                </c:pt>
                <c:pt idx="261">
                  <c:v>11.675009332429012</c:v>
                </c:pt>
                <c:pt idx="262">
                  <c:v>11.666884934119254</c:v>
                </c:pt>
                <c:pt idx="263">
                  <c:v>11.658760535809497</c:v>
                </c:pt>
                <c:pt idx="264">
                  <c:v>11.65063613749974</c:v>
                </c:pt>
                <c:pt idx="265">
                  <c:v>11.642511739189981</c:v>
                </c:pt>
                <c:pt idx="266">
                  <c:v>11.634387340880224</c:v>
                </c:pt>
                <c:pt idx="267">
                  <c:v>11.626262942570467</c:v>
                </c:pt>
                <c:pt idx="268">
                  <c:v>11.618138544260709</c:v>
                </c:pt>
                <c:pt idx="269">
                  <c:v>11.610014145950952</c:v>
                </c:pt>
                <c:pt idx="270">
                  <c:v>11.601889747641195</c:v>
                </c:pt>
                <c:pt idx="271">
                  <c:v>11.593765349331438</c:v>
                </c:pt>
                <c:pt idx="272">
                  <c:v>11.585640951021681</c:v>
                </c:pt>
                <c:pt idx="273">
                  <c:v>11.577516552711923</c:v>
                </c:pt>
                <c:pt idx="274">
                  <c:v>11.569392154402166</c:v>
                </c:pt>
                <c:pt idx="275">
                  <c:v>11.561267756092409</c:v>
                </c:pt>
                <c:pt idx="276">
                  <c:v>11.553143357782652</c:v>
                </c:pt>
                <c:pt idx="277">
                  <c:v>11.545018959472895</c:v>
                </c:pt>
                <c:pt idx="278">
                  <c:v>11.536894561163136</c:v>
                </c:pt>
                <c:pt idx="279">
                  <c:v>11.528770162853379</c:v>
                </c:pt>
                <c:pt idx="280">
                  <c:v>11.520645764543621</c:v>
                </c:pt>
                <c:pt idx="281">
                  <c:v>11.512521366233864</c:v>
                </c:pt>
                <c:pt idx="282">
                  <c:v>11.504396967924107</c:v>
                </c:pt>
                <c:pt idx="283">
                  <c:v>11.496272569614348</c:v>
                </c:pt>
                <c:pt idx="284">
                  <c:v>11.488148171304591</c:v>
                </c:pt>
                <c:pt idx="285">
                  <c:v>11.480023772994834</c:v>
                </c:pt>
                <c:pt idx="286">
                  <c:v>11.471899374685076</c:v>
                </c:pt>
                <c:pt idx="287">
                  <c:v>11.463774976375319</c:v>
                </c:pt>
                <c:pt idx="288">
                  <c:v>11.455650578065562</c:v>
                </c:pt>
                <c:pt idx="289">
                  <c:v>11.447526179755805</c:v>
                </c:pt>
                <c:pt idx="290">
                  <c:v>11.439401781446048</c:v>
                </c:pt>
                <c:pt idx="291">
                  <c:v>11.43127738313629</c:v>
                </c:pt>
                <c:pt idx="292">
                  <c:v>11.423152984826533</c:v>
                </c:pt>
                <c:pt idx="293">
                  <c:v>11.415028586516776</c:v>
                </c:pt>
                <c:pt idx="294">
                  <c:v>11.406904188207019</c:v>
                </c:pt>
                <c:pt idx="295">
                  <c:v>11.398779789897262</c:v>
                </c:pt>
                <c:pt idx="296">
                  <c:v>11.390655391587503</c:v>
                </c:pt>
                <c:pt idx="297">
                  <c:v>11.382530993277745</c:v>
                </c:pt>
                <c:pt idx="298">
                  <c:v>11.374406594967988</c:v>
                </c:pt>
                <c:pt idx="299">
                  <c:v>11.366282196658231</c:v>
                </c:pt>
                <c:pt idx="300">
                  <c:v>11.358157798348474</c:v>
                </c:pt>
                <c:pt idx="301">
                  <c:v>11.350033400038715</c:v>
                </c:pt>
                <c:pt idx="302">
                  <c:v>11.341909001728958</c:v>
                </c:pt>
                <c:pt idx="303">
                  <c:v>11.3337846034192</c:v>
                </c:pt>
                <c:pt idx="304">
                  <c:v>11.325660205109443</c:v>
                </c:pt>
                <c:pt idx="305">
                  <c:v>11.317535806799686</c:v>
                </c:pt>
                <c:pt idx="306">
                  <c:v>11.309411408489929</c:v>
                </c:pt>
                <c:pt idx="307">
                  <c:v>11.301287010180172</c:v>
                </c:pt>
                <c:pt idx="308">
                  <c:v>11.293162611870414</c:v>
                </c:pt>
                <c:pt idx="309">
                  <c:v>11.285038213560657</c:v>
                </c:pt>
                <c:pt idx="310">
                  <c:v>11.2769138152509</c:v>
                </c:pt>
                <c:pt idx="311">
                  <c:v>11.268789416941143</c:v>
                </c:pt>
                <c:pt idx="312">
                  <c:v>11.260665018631386</c:v>
                </c:pt>
                <c:pt idx="313">
                  <c:v>11.252540620321628</c:v>
                </c:pt>
                <c:pt idx="314">
                  <c:v>11.24441622201187</c:v>
                </c:pt>
                <c:pt idx="315">
                  <c:v>11.236291823702112</c:v>
                </c:pt>
                <c:pt idx="316">
                  <c:v>11.228167425392355</c:v>
                </c:pt>
                <c:pt idx="317">
                  <c:v>11.220043027082598</c:v>
                </c:pt>
                <c:pt idx="318">
                  <c:v>11.211918628772841</c:v>
                </c:pt>
                <c:pt idx="319">
                  <c:v>11.203794230463082</c:v>
                </c:pt>
                <c:pt idx="320">
                  <c:v>11.195669832153325</c:v>
                </c:pt>
                <c:pt idx="321">
                  <c:v>11.187545433843567</c:v>
                </c:pt>
                <c:pt idx="322">
                  <c:v>11.17942103553381</c:v>
                </c:pt>
                <c:pt idx="323">
                  <c:v>11.171296637224053</c:v>
                </c:pt>
                <c:pt idx="324">
                  <c:v>11.163172238914296</c:v>
                </c:pt>
                <c:pt idx="325">
                  <c:v>11.155047840604539</c:v>
                </c:pt>
                <c:pt idx="326">
                  <c:v>11.146923442294781</c:v>
                </c:pt>
                <c:pt idx="327">
                  <c:v>11.138799043985024</c:v>
                </c:pt>
                <c:pt idx="328">
                  <c:v>11.130674645675267</c:v>
                </c:pt>
                <c:pt idx="329">
                  <c:v>11.12255024736551</c:v>
                </c:pt>
                <c:pt idx="330">
                  <c:v>11.114425849055753</c:v>
                </c:pt>
                <c:pt idx="331">
                  <c:v>11.106301450745995</c:v>
                </c:pt>
                <c:pt idx="332">
                  <c:v>11.098177052436238</c:v>
                </c:pt>
                <c:pt idx="333">
                  <c:v>11.090052654126479</c:v>
                </c:pt>
                <c:pt idx="334">
                  <c:v>11.081928255816722</c:v>
                </c:pt>
                <c:pt idx="335">
                  <c:v>11.073803857506965</c:v>
                </c:pt>
                <c:pt idx="336">
                  <c:v>11.065679459197208</c:v>
                </c:pt>
                <c:pt idx="337">
                  <c:v>11.057555060887449</c:v>
                </c:pt>
                <c:pt idx="338">
                  <c:v>11.049430662577691</c:v>
                </c:pt>
                <c:pt idx="339">
                  <c:v>11.041306264267934</c:v>
                </c:pt>
                <c:pt idx="340">
                  <c:v>11.033181865958177</c:v>
                </c:pt>
                <c:pt idx="341">
                  <c:v>11.02505746764842</c:v>
                </c:pt>
                <c:pt idx="342">
                  <c:v>11.016933069338663</c:v>
                </c:pt>
                <c:pt idx="343">
                  <c:v>11.008808671028905</c:v>
                </c:pt>
                <c:pt idx="344">
                  <c:v>11.000684272719148</c:v>
                </c:pt>
                <c:pt idx="345">
                  <c:v>10.992559874409391</c:v>
                </c:pt>
                <c:pt idx="346">
                  <c:v>10.984435476099634</c:v>
                </c:pt>
                <c:pt idx="347">
                  <c:v>10.976311077789877</c:v>
                </c:pt>
                <c:pt idx="348">
                  <c:v>10.968186679480119</c:v>
                </c:pt>
                <c:pt idx="349">
                  <c:v>10.960062281170362</c:v>
                </c:pt>
                <c:pt idx="350">
                  <c:v>10.951937882860605</c:v>
                </c:pt>
                <c:pt idx="351">
                  <c:v>10.943813484550846</c:v>
                </c:pt>
                <c:pt idx="352">
                  <c:v>10.935689086241089</c:v>
                </c:pt>
                <c:pt idx="353">
                  <c:v>10.927564687931332</c:v>
                </c:pt>
                <c:pt idx="354">
                  <c:v>10.919440289621575</c:v>
                </c:pt>
                <c:pt idx="355">
                  <c:v>10.911315891311816</c:v>
                </c:pt>
                <c:pt idx="356">
                  <c:v>10.903191493002058</c:v>
                </c:pt>
                <c:pt idx="357">
                  <c:v>10.895067094692301</c:v>
                </c:pt>
                <c:pt idx="358">
                  <c:v>10.886942696382544</c:v>
                </c:pt>
                <c:pt idx="359">
                  <c:v>10.878818298072787</c:v>
                </c:pt>
                <c:pt idx="360">
                  <c:v>10.87069389976303</c:v>
                </c:pt>
                <c:pt idx="361">
                  <c:v>10.862569501453272</c:v>
                </c:pt>
                <c:pt idx="362">
                  <c:v>10.854445103143515</c:v>
                </c:pt>
                <c:pt idx="363">
                  <c:v>10.846320704833758</c:v>
                </c:pt>
                <c:pt idx="364">
                  <c:v>10.838196306524001</c:v>
                </c:pt>
                <c:pt idx="365">
                  <c:v>10.830071908214244</c:v>
                </c:pt>
                <c:pt idx="366">
                  <c:v>10.821947509904486</c:v>
                </c:pt>
                <c:pt idx="367">
                  <c:v>10.813823111594729</c:v>
                </c:pt>
                <c:pt idx="368">
                  <c:v>10.805698713284972</c:v>
                </c:pt>
                <c:pt idx="369">
                  <c:v>10.797574314975213</c:v>
                </c:pt>
                <c:pt idx="370">
                  <c:v>10.789449916665456</c:v>
                </c:pt>
                <c:pt idx="371">
                  <c:v>10.781325518355699</c:v>
                </c:pt>
                <c:pt idx="372">
                  <c:v>10.773201120045941</c:v>
                </c:pt>
                <c:pt idx="373">
                  <c:v>10.765076721736182</c:v>
                </c:pt>
                <c:pt idx="374">
                  <c:v>10.756952323426425</c:v>
                </c:pt>
                <c:pt idx="375">
                  <c:v>10.748827925116668</c:v>
                </c:pt>
                <c:pt idx="376">
                  <c:v>10.740703526806911</c:v>
                </c:pt>
                <c:pt idx="377">
                  <c:v>10.732579128497154</c:v>
                </c:pt>
                <c:pt idx="378">
                  <c:v>10.724454730187396</c:v>
                </c:pt>
                <c:pt idx="379">
                  <c:v>10.716330331877639</c:v>
                </c:pt>
                <c:pt idx="380">
                  <c:v>10.708205933567882</c:v>
                </c:pt>
                <c:pt idx="381">
                  <c:v>10.700081535258125</c:v>
                </c:pt>
                <c:pt idx="382">
                  <c:v>10.691957136948368</c:v>
                </c:pt>
                <c:pt idx="383">
                  <c:v>10.68383273863861</c:v>
                </c:pt>
                <c:pt idx="384">
                  <c:v>10.675708340328853</c:v>
                </c:pt>
                <c:pt idx="385">
                  <c:v>10.667583942019096</c:v>
                </c:pt>
                <c:pt idx="386">
                  <c:v>10.659459543709339</c:v>
                </c:pt>
                <c:pt idx="387">
                  <c:v>10.65133514539958</c:v>
                </c:pt>
                <c:pt idx="388">
                  <c:v>10.643210747089823</c:v>
                </c:pt>
                <c:pt idx="389">
                  <c:v>10.635086348780066</c:v>
                </c:pt>
                <c:pt idx="390">
                  <c:v>10.626961950470308</c:v>
                </c:pt>
                <c:pt idx="391">
                  <c:v>10.618837552160549</c:v>
                </c:pt>
                <c:pt idx="392">
                  <c:v>10.610713153850792</c:v>
                </c:pt>
                <c:pt idx="393">
                  <c:v>10.602588755541035</c:v>
                </c:pt>
                <c:pt idx="394">
                  <c:v>10.594464357231278</c:v>
                </c:pt>
                <c:pt idx="395">
                  <c:v>10.586339958921521</c:v>
                </c:pt>
                <c:pt idx="396">
                  <c:v>10.578215560611763</c:v>
                </c:pt>
                <c:pt idx="397">
                  <c:v>10.570091162302006</c:v>
                </c:pt>
                <c:pt idx="398">
                  <c:v>10.561966763992249</c:v>
                </c:pt>
                <c:pt idx="399">
                  <c:v>10.553842365682492</c:v>
                </c:pt>
                <c:pt idx="400">
                  <c:v>10.545717967372735</c:v>
                </c:pt>
                <c:pt idx="401">
                  <c:v>10.537593569062977</c:v>
                </c:pt>
                <c:pt idx="402">
                  <c:v>10.52946917075322</c:v>
                </c:pt>
                <c:pt idx="403">
                  <c:v>10.521344772443463</c:v>
                </c:pt>
                <c:pt idx="404">
                  <c:v>10.513220374133706</c:v>
                </c:pt>
                <c:pt idx="405">
                  <c:v>10.505095975823947</c:v>
                </c:pt>
                <c:pt idx="406">
                  <c:v>10.49697157751419</c:v>
                </c:pt>
                <c:pt idx="407">
                  <c:v>10.488847179204432</c:v>
                </c:pt>
                <c:pt idx="408">
                  <c:v>10.480722780894675</c:v>
                </c:pt>
                <c:pt idx="409">
                  <c:v>10.472598382584918</c:v>
                </c:pt>
                <c:pt idx="410">
                  <c:v>10.464473984275159</c:v>
                </c:pt>
                <c:pt idx="411">
                  <c:v>10.456349585965402</c:v>
                </c:pt>
                <c:pt idx="412">
                  <c:v>10.448225187655645</c:v>
                </c:pt>
                <c:pt idx="413">
                  <c:v>10.440100789345887</c:v>
                </c:pt>
                <c:pt idx="414">
                  <c:v>10.43197639103613</c:v>
                </c:pt>
                <c:pt idx="415">
                  <c:v>10.423851992726373</c:v>
                </c:pt>
                <c:pt idx="416">
                  <c:v>10.415727594416616</c:v>
                </c:pt>
                <c:pt idx="417">
                  <c:v>10.407603196106859</c:v>
                </c:pt>
                <c:pt idx="418">
                  <c:v>10.399478797797101</c:v>
                </c:pt>
                <c:pt idx="419">
                  <c:v>10.391354399487344</c:v>
                </c:pt>
                <c:pt idx="420">
                  <c:v>10.383230001177587</c:v>
                </c:pt>
                <c:pt idx="421">
                  <c:v>10.37510560286783</c:v>
                </c:pt>
                <c:pt idx="422">
                  <c:v>10.366981204558073</c:v>
                </c:pt>
                <c:pt idx="423">
                  <c:v>10.358856806248314</c:v>
                </c:pt>
                <c:pt idx="424">
                  <c:v>10.350732407938557</c:v>
                </c:pt>
                <c:pt idx="425">
                  <c:v>10.342608009628799</c:v>
                </c:pt>
                <c:pt idx="426">
                  <c:v>10.334483611319042</c:v>
                </c:pt>
                <c:pt idx="427">
                  <c:v>10.326359213009285</c:v>
                </c:pt>
                <c:pt idx="428">
                  <c:v>10.318234814699526</c:v>
                </c:pt>
                <c:pt idx="429">
                  <c:v>10.310110416389769</c:v>
                </c:pt>
                <c:pt idx="430">
                  <c:v>10.301986018080012</c:v>
                </c:pt>
                <c:pt idx="431">
                  <c:v>10.293861619770254</c:v>
                </c:pt>
                <c:pt idx="432">
                  <c:v>10.285737221460497</c:v>
                </c:pt>
                <c:pt idx="433">
                  <c:v>10.27761282315074</c:v>
                </c:pt>
                <c:pt idx="434">
                  <c:v>10.269488424840983</c:v>
                </c:pt>
                <c:pt idx="435">
                  <c:v>10.261364026531226</c:v>
                </c:pt>
                <c:pt idx="436">
                  <c:v>10.253239628221468</c:v>
                </c:pt>
                <c:pt idx="437">
                  <c:v>10.245115229911711</c:v>
                </c:pt>
                <c:pt idx="438">
                  <c:v>10.236990831601954</c:v>
                </c:pt>
                <c:pt idx="439">
                  <c:v>10.228866433292197</c:v>
                </c:pt>
                <c:pt idx="440">
                  <c:v>10.22074203498244</c:v>
                </c:pt>
                <c:pt idx="441">
                  <c:v>10.212617636672681</c:v>
                </c:pt>
                <c:pt idx="442">
                  <c:v>10.204493238362923</c:v>
                </c:pt>
                <c:pt idx="443">
                  <c:v>10.196368840053166</c:v>
                </c:pt>
                <c:pt idx="444">
                  <c:v>10.188244441743409</c:v>
                </c:pt>
                <c:pt idx="445">
                  <c:v>10.180120043433652</c:v>
                </c:pt>
                <c:pt idx="446">
                  <c:v>10.171995645123893</c:v>
                </c:pt>
                <c:pt idx="447">
                  <c:v>10.163871246814136</c:v>
                </c:pt>
                <c:pt idx="448">
                  <c:v>10.155746848504378</c:v>
                </c:pt>
                <c:pt idx="449">
                  <c:v>10.147622450194621</c:v>
                </c:pt>
                <c:pt idx="450">
                  <c:v>10.139498051884864</c:v>
                </c:pt>
                <c:pt idx="451">
                  <c:v>10.131373653575107</c:v>
                </c:pt>
                <c:pt idx="452">
                  <c:v>10.12324925526535</c:v>
                </c:pt>
                <c:pt idx="453">
                  <c:v>10.115124856955592</c:v>
                </c:pt>
                <c:pt idx="454">
                  <c:v>10.107000458645835</c:v>
                </c:pt>
                <c:pt idx="455">
                  <c:v>10.098876060336078</c:v>
                </c:pt>
                <c:pt idx="456">
                  <c:v>10.090751662026321</c:v>
                </c:pt>
                <c:pt idx="457">
                  <c:v>10.082627263716564</c:v>
                </c:pt>
                <c:pt idx="458">
                  <c:v>10.074502865406807</c:v>
                </c:pt>
                <c:pt idx="459">
                  <c:v>10.066378467097048</c:v>
                </c:pt>
                <c:pt idx="460">
                  <c:v>10.05825406878729</c:v>
                </c:pt>
                <c:pt idx="461">
                  <c:v>10.050129670477533</c:v>
                </c:pt>
                <c:pt idx="462">
                  <c:v>10.042005272167776</c:v>
                </c:pt>
                <c:pt idx="463">
                  <c:v>10.033880873858019</c:v>
                </c:pt>
                <c:pt idx="464">
                  <c:v>10.02575647554826</c:v>
                </c:pt>
                <c:pt idx="465">
                  <c:v>10.017632077238503</c:v>
                </c:pt>
                <c:pt idx="466">
                  <c:v>10.009507678928745</c:v>
                </c:pt>
                <c:pt idx="467">
                  <c:v>10.001383280618988</c:v>
                </c:pt>
                <c:pt idx="468">
                  <c:v>9.993258882309231</c:v>
                </c:pt>
                <c:pt idx="469">
                  <c:v>9.9851344839994738</c:v>
                </c:pt>
                <c:pt idx="470">
                  <c:v>9.9770100856897166</c:v>
                </c:pt>
                <c:pt idx="471">
                  <c:v>9.9688856873799594</c:v>
                </c:pt>
                <c:pt idx="472">
                  <c:v>9.9607612890702022</c:v>
                </c:pt>
                <c:pt idx="473">
                  <c:v>9.952636890760445</c:v>
                </c:pt>
                <c:pt idx="474">
                  <c:v>9.9445124924506878</c:v>
                </c:pt>
                <c:pt idx="475">
                  <c:v>9.9363880941409306</c:v>
                </c:pt>
                <c:pt idx="476">
                  <c:v>9.9282636958311734</c:v>
                </c:pt>
                <c:pt idx="477">
                  <c:v>9.9201392975214144</c:v>
                </c:pt>
                <c:pt idx="478">
                  <c:v>9.9120148992116572</c:v>
                </c:pt>
                <c:pt idx="479">
                  <c:v>9.9038905009019</c:v>
                </c:pt>
                <c:pt idx="480">
                  <c:v>9.8957661025921428</c:v>
                </c:pt>
                <c:pt idx="481">
                  <c:v>9.8876417042823856</c:v>
                </c:pt>
                <c:pt idx="482">
                  <c:v>9.8795173059726267</c:v>
                </c:pt>
                <c:pt idx="483">
                  <c:v>9.8713929076628695</c:v>
                </c:pt>
                <c:pt idx="484">
                  <c:v>9.8632685093531123</c:v>
                </c:pt>
                <c:pt idx="485">
                  <c:v>9.8551441110433551</c:v>
                </c:pt>
                <c:pt idx="486">
                  <c:v>9.8470197127335979</c:v>
                </c:pt>
                <c:pt idx="487">
                  <c:v>9.8388953144238407</c:v>
                </c:pt>
                <c:pt idx="488">
                  <c:v>9.8307709161140835</c:v>
                </c:pt>
                <c:pt idx="489">
                  <c:v>9.8226465178043263</c:v>
                </c:pt>
                <c:pt idx="490">
                  <c:v>9.8145221194945691</c:v>
                </c:pt>
                <c:pt idx="491">
                  <c:v>9.8063977211848119</c:v>
                </c:pt>
                <c:pt idx="492">
                  <c:v>9.7982733228750547</c:v>
                </c:pt>
                <c:pt idx="493">
                  <c:v>9.7901489245652975</c:v>
                </c:pt>
                <c:pt idx="494">
                  <c:v>9.7820245262555403</c:v>
                </c:pt>
                <c:pt idx="495">
                  <c:v>9.7739001279457831</c:v>
                </c:pt>
                <c:pt idx="496">
                  <c:v>9.7657757296360241</c:v>
                </c:pt>
                <c:pt idx="497">
                  <c:v>9.7576513313262669</c:v>
                </c:pt>
                <c:pt idx="498">
                  <c:v>9.7495269330165097</c:v>
                </c:pt>
                <c:pt idx="499">
                  <c:v>9.7414025347067525</c:v>
                </c:pt>
                <c:pt idx="500">
                  <c:v>9.7332781363969936</c:v>
                </c:pt>
                <c:pt idx="501">
                  <c:v>9.7251537380872364</c:v>
                </c:pt>
                <c:pt idx="502">
                  <c:v>9.7170293397774792</c:v>
                </c:pt>
                <c:pt idx="503">
                  <c:v>9.708904941467722</c:v>
                </c:pt>
                <c:pt idx="504">
                  <c:v>9.7007805431579648</c:v>
                </c:pt>
                <c:pt idx="505">
                  <c:v>9.6926561448482076</c:v>
                </c:pt>
                <c:pt idx="506">
                  <c:v>9.6845317465384504</c:v>
                </c:pt>
                <c:pt idx="507">
                  <c:v>9.6764073482286932</c:v>
                </c:pt>
                <c:pt idx="508">
                  <c:v>9.668282949918936</c:v>
                </c:pt>
                <c:pt idx="509">
                  <c:v>9.6601585516091788</c:v>
                </c:pt>
                <c:pt idx="510">
                  <c:v>9.6520341532994216</c:v>
                </c:pt>
                <c:pt idx="511">
                  <c:v>9.6439097549896644</c:v>
                </c:pt>
                <c:pt idx="512">
                  <c:v>9.6357853566799072</c:v>
                </c:pt>
                <c:pt idx="513">
                  <c:v>9.62766095837015</c:v>
                </c:pt>
                <c:pt idx="514">
                  <c:v>9.619536560060391</c:v>
                </c:pt>
                <c:pt idx="515">
                  <c:v>9.6114121617506338</c:v>
                </c:pt>
                <c:pt idx="516">
                  <c:v>9.6032877634408766</c:v>
                </c:pt>
                <c:pt idx="517">
                  <c:v>9.5951633651311194</c:v>
                </c:pt>
                <c:pt idx="518">
                  <c:v>9.5870389668213605</c:v>
                </c:pt>
                <c:pt idx="519">
                  <c:v>9.5789145685116033</c:v>
                </c:pt>
                <c:pt idx="520">
                  <c:v>9.5707901702018461</c:v>
                </c:pt>
                <c:pt idx="521">
                  <c:v>9.5626657718920889</c:v>
                </c:pt>
                <c:pt idx="522">
                  <c:v>9.5545413735823317</c:v>
                </c:pt>
                <c:pt idx="523">
                  <c:v>9.5464169752725745</c:v>
                </c:pt>
                <c:pt idx="524">
                  <c:v>9.5382925769628173</c:v>
                </c:pt>
                <c:pt idx="525">
                  <c:v>9.5301681786530601</c:v>
                </c:pt>
                <c:pt idx="526">
                  <c:v>9.5220437803433029</c:v>
                </c:pt>
                <c:pt idx="527">
                  <c:v>9.5139193820335457</c:v>
                </c:pt>
                <c:pt idx="528">
                  <c:v>9.5057949837237885</c:v>
                </c:pt>
                <c:pt idx="529">
                  <c:v>9.4976705854140313</c:v>
                </c:pt>
                <c:pt idx="530">
                  <c:v>9.4895461871042741</c:v>
                </c:pt>
                <c:pt idx="531">
                  <c:v>9.4814217887945169</c:v>
                </c:pt>
                <c:pt idx="532">
                  <c:v>9.4732973904847579</c:v>
                </c:pt>
                <c:pt idx="533">
                  <c:v>9.4651729921750007</c:v>
                </c:pt>
                <c:pt idx="534">
                  <c:v>9.4570485938652435</c:v>
                </c:pt>
                <c:pt idx="535">
                  <c:v>9.4489241955554863</c:v>
                </c:pt>
                <c:pt idx="536">
                  <c:v>9.4407997972457274</c:v>
                </c:pt>
                <c:pt idx="537">
                  <c:v>9.4326753989359702</c:v>
                </c:pt>
                <c:pt idx="538">
                  <c:v>9.424551000626213</c:v>
                </c:pt>
                <c:pt idx="539">
                  <c:v>9.4164266023164558</c:v>
                </c:pt>
                <c:pt idx="540">
                  <c:v>9.4083022040066986</c:v>
                </c:pt>
                <c:pt idx="541">
                  <c:v>9.4001778056969414</c:v>
                </c:pt>
                <c:pt idx="542">
                  <c:v>9.3920534073871842</c:v>
                </c:pt>
                <c:pt idx="543">
                  <c:v>9.383929009077427</c:v>
                </c:pt>
                <c:pt idx="544">
                  <c:v>9.3758046107676698</c:v>
                </c:pt>
                <c:pt idx="545">
                  <c:v>9.3676802124579126</c:v>
                </c:pt>
                <c:pt idx="546">
                  <c:v>9.3595558141481554</c:v>
                </c:pt>
                <c:pt idx="547">
                  <c:v>9.3514314158383982</c:v>
                </c:pt>
                <c:pt idx="548">
                  <c:v>9.343307017528641</c:v>
                </c:pt>
                <c:pt idx="549">
                  <c:v>9.3351826192188838</c:v>
                </c:pt>
                <c:pt idx="550">
                  <c:v>9.3270582209091248</c:v>
                </c:pt>
                <c:pt idx="551">
                  <c:v>9.3189338225993676</c:v>
                </c:pt>
                <c:pt idx="552">
                  <c:v>9.3108094242896104</c:v>
                </c:pt>
                <c:pt idx="553">
                  <c:v>9.3026850259798533</c:v>
                </c:pt>
                <c:pt idx="554">
                  <c:v>9.2945606276700961</c:v>
                </c:pt>
                <c:pt idx="555">
                  <c:v>9.2864362293603371</c:v>
                </c:pt>
                <c:pt idx="556">
                  <c:v>9.2783118310505799</c:v>
                </c:pt>
                <c:pt idx="557">
                  <c:v>9.2701874327408227</c:v>
                </c:pt>
                <c:pt idx="558">
                  <c:v>9.2620630344310655</c:v>
                </c:pt>
                <c:pt idx="559">
                  <c:v>9.2539386361213083</c:v>
                </c:pt>
                <c:pt idx="560">
                  <c:v>9.2458142378115511</c:v>
                </c:pt>
                <c:pt idx="561">
                  <c:v>9.2376898395017939</c:v>
                </c:pt>
                <c:pt idx="562">
                  <c:v>9.2295654411920367</c:v>
                </c:pt>
                <c:pt idx="563">
                  <c:v>9.2214410428822795</c:v>
                </c:pt>
                <c:pt idx="564">
                  <c:v>9.2133166445725223</c:v>
                </c:pt>
                <c:pt idx="565">
                  <c:v>9.2051922462627651</c:v>
                </c:pt>
                <c:pt idx="566">
                  <c:v>9.1970678479530079</c:v>
                </c:pt>
                <c:pt idx="567">
                  <c:v>9.1889434496432507</c:v>
                </c:pt>
                <c:pt idx="568">
                  <c:v>9.1808190513334917</c:v>
                </c:pt>
                <c:pt idx="569">
                  <c:v>9.1726946530237345</c:v>
                </c:pt>
                <c:pt idx="570">
                  <c:v>9.1645702547139773</c:v>
                </c:pt>
                <c:pt idx="571">
                  <c:v>9.1564458564042202</c:v>
                </c:pt>
                <c:pt idx="572">
                  <c:v>9.148321458094463</c:v>
                </c:pt>
                <c:pt idx="573">
                  <c:v>9.140197059784704</c:v>
                </c:pt>
                <c:pt idx="574">
                  <c:v>9.1320726614749468</c:v>
                </c:pt>
                <c:pt idx="575">
                  <c:v>9.1239482631651896</c:v>
                </c:pt>
                <c:pt idx="576">
                  <c:v>9.1158238648554324</c:v>
                </c:pt>
                <c:pt idx="577">
                  <c:v>9.1076994665456752</c:v>
                </c:pt>
                <c:pt idx="578">
                  <c:v>9.099575068235918</c:v>
                </c:pt>
                <c:pt idx="579">
                  <c:v>9.0914506699261608</c:v>
                </c:pt>
                <c:pt idx="580">
                  <c:v>9.0833262716164036</c:v>
                </c:pt>
                <c:pt idx="581">
                  <c:v>9.0752018733066464</c:v>
                </c:pt>
                <c:pt idx="582">
                  <c:v>9.0670774749968892</c:v>
                </c:pt>
                <c:pt idx="583">
                  <c:v>9.058953076687132</c:v>
                </c:pt>
                <c:pt idx="584">
                  <c:v>9.0508286783773748</c:v>
                </c:pt>
                <c:pt idx="585">
                  <c:v>9.0427042800676176</c:v>
                </c:pt>
                <c:pt idx="586">
                  <c:v>9.0345798817578586</c:v>
                </c:pt>
                <c:pt idx="587">
                  <c:v>9.0264554834481014</c:v>
                </c:pt>
                <c:pt idx="588">
                  <c:v>9.0183310851383442</c:v>
                </c:pt>
                <c:pt idx="589">
                  <c:v>9.0102066868285871</c:v>
                </c:pt>
                <c:pt idx="590">
                  <c:v>9.0020822885188299</c:v>
                </c:pt>
                <c:pt idx="591">
                  <c:v>8.9939578902090709</c:v>
                </c:pt>
                <c:pt idx="592">
                  <c:v>8.9858334918993137</c:v>
                </c:pt>
                <c:pt idx="593">
                  <c:v>8.9777090935895565</c:v>
                </c:pt>
                <c:pt idx="594">
                  <c:v>8.9695846952797993</c:v>
                </c:pt>
                <c:pt idx="595">
                  <c:v>8.9614602969700421</c:v>
                </c:pt>
                <c:pt idx="596">
                  <c:v>8.9533358986602849</c:v>
                </c:pt>
                <c:pt idx="597">
                  <c:v>8.9452115003505277</c:v>
                </c:pt>
                <c:pt idx="598">
                  <c:v>8.9370871020407705</c:v>
                </c:pt>
                <c:pt idx="599">
                  <c:v>8.9289627037310133</c:v>
                </c:pt>
                <c:pt idx="600">
                  <c:v>8.9208383054212561</c:v>
                </c:pt>
                <c:pt idx="601">
                  <c:v>8.9127139071114989</c:v>
                </c:pt>
                <c:pt idx="602">
                  <c:v>8.9045895088017417</c:v>
                </c:pt>
                <c:pt idx="603">
                  <c:v>8.8964651104919845</c:v>
                </c:pt>
                <c:pt idx="604">
                  <c:v>8.8883407121822255</c:v>
                </c:pt>
                <c:pt idx="605">
                  <c:v>8.8802163138724683</c:v>
                </c:pt>
                <c:pt idx="606">
                  <c:v>8.8720919155627112</c:v>
                </c:pt>
                <c:pt idx="607">
                  <c:v>8.863967517252954</c:v>
                </c:pt>
                <c:pt idx="608">
                  <c:v>8.8558431189431968</c:v>
                </c:pt>
                <c:pt idx="609">
                  <c:v>8.8477187206334396</c:v>
                </c:pt>
                <c:pt idx="610">
                  <c:v>8.8395943223236806</c:v>
                </c:pt>
                <c:pt idx="611">
                  <c:v>8.8314699240139234</c:v>
                </c:pt>
                <c:pt idx="612">
                  <c:v>8.8233455257041662</c:v>
                </c:pt>
                <c:pt idx="613">
                  <c:v>8.815221127394409</c:v>
                </c:pt>
                <c:pt idx="614">
                  <c:v>8.8070967290846518</c:v>
                </c:pt>
                <c:pt idx="615">
                  <c:v>8.7989723307748946</c:v>
                </c:pt>
                <c:pt idx="616">
                  <c:v>8.7908479324651374</c:v>
                </c:pt>
                <c:pt idx="617">
                  <c:v>8.7827235341553802</c:v>
                </c:pt>
                <c:pt idx="618">
                  <c:v>8.774599135845623</c:v>
                </c:pt>
                <c:pt idx="619">
                  <c:v>8.7664747375358658</c:v>
                </c:pt>
                <c:pt idx="620">
                  <c:v>8.7583503392261086</c:v>
                </c:pt>
                <c:pt idx="621">
                  <c:v>8.7502259409163496</c:v>
                </c:pt>
                <c:pt idx="622">
                  <c:v>8.7421015426065924</c:v>
                </c:pt>
                <c:pt idx="623">
                  <c:v>8.7339771442968352</c:v>
                </c:pt>
                <c:pt idx="624">
                  <c:v>8.7258527459870781</c:v>
                </c:pt>
                <c:pt idx="625">
                  <c:v>8.7177283476773209</c:v>
                </c:pt>
                <c:pt idx="626">
                  <c:v>8.7096039493675637</c:v>
                </c:pt>
                <c:pt idx="627">
                  <c:v>8.7014795510578065</c:v>
                </c:pt>
                <c:pt idx="628">
                  <c:v>8.6933551527480475</c:v>
                </c:pt>
                <c:pt idx="629">
                  <c:v>8.6852307544382903</c:v>
                </c:pt>
                <c:pt idx="630">
                  <c:v>8.6771063561285331</c:v>
                </c:pt>
                <c:pt idx="631">
                  <c:v>8.6689819578187759</c:v>
                </c:pt>
                <c:pt idx="632">
                  <c:v>8.6608575595090187</c:v>
                </c:pt>
                <c:pt idx="633">
                  <c:v>8.6527331611992615</c:v>
                </c:pt>
                <c:pt idx="634">
                  <c:v>8.6446087628895043</c:v>
                </c:pt>
                <c:pt idx="635">
                  <c:v>8.6364843645797471</c:v>
                </c:pt>
                <c:pt idx="636">
                  <c:v>8.6283599662699899</c:v>
                </c:pt>
                <c:pt idx="637">
                  <c:v>8.6202355679602327</c:v>
                </c:pt>
                <c:pt idx="638">
                  <c:v>8.6121111696504755</c:v>
                </c:pt>
                <c:pt idx="639">
                  <c:v>8.6039867713407165</c:v>
                </c:pt>
                <c:pt idx="640">
                  <c:v>8.5958623730309593</c:v>
                </c:pt>
                <c:pt idx="641">
                  <c:v>8.5877379747212021</c:v>
                </c:pt>
                <c:pt idx="642">
                  <c:v>8.579613576411445</c:v>
                </c:pt>
                <c:pt idx="643">
                  <c:v>8.5714891781016878</c:v>
                </c:pt>
                <c:pt idx="644">
                  <c:v>8.5633647797919306</c:v>
                </c:pt>
                <c:pt idx="645">
                  <c:v>8.5552403814821734</c:v>
                </c:pt>
                <c:pt idx="646">
                  <c:v>8.5471159831724144</c:v>
                </c:pt>
                <c:pt idx="647">
                  <c:v>8.5389915848626572</c:v>
                </c:pt>
                <c:pt idx="648">
                  <c:v>8.5308671865529</c:v>
                </c:pt>
                <c:pt idx="649">
                  <c:v>8.5227427882431428</c:v>
                </c:pt>
                <c:pt idx="650">
                  <c:v>8.5146183899333856</c:v>
                </c:pt>
                <c:pt idx="651">
                  <c:v>8.5064939916236284</c:v>
                </c:pt>
                <c:pt idx="652">
                  <c:v>8.4983695933138712</c:v>
                </c:pt>
                <c:pt idx="653">
                  <c:v>8.490245195004114</c:v>
                </c:pt>
                <c:pt idx="654">
                  <c:v>8.4821207966943568</c:v>
                </c:pt>
                <c:pt idx="655">
                  <c:v>8.4739963983845996</c:v>
                </c:pt>
                <c:pt idx="656">
                  <c:v>8.4658720000748424</c:v>
                </c:pt>
                <c:pt idx="657">
                  <c:v>8.4577476017650852</c:v>
                </c:pt>
                <c:pt idx="658">
                  <c:v>8.4496232034553262</c:v>
                </c:pt>
                <c:pt idx="659">
                  <c:v>8.4414988051455691</c:v>
                </c:pt>
                <c:pt idx="660">
                  <c:v>8.4333744068358119</c:v>
                </c:pt>
                <c:pt idx="661">
                  <c:v>8.4252500085260547</c:v>
                </c:pt>
                <c:pt idx="662">
                  <c:v>8.4171256102162975</c:v>
                </c:pt>
                <c:pt idx="663">
                  <c:v>8.4090012119065403</c:v>
                </c:pt>
                <c:pt idx="664">
                  <c:v>8.4008768135967813</c:v>
                </c:pt>
                <c:pt idx="665">
                  <c:v>8.3927524152870241</c:v>
                </c:pt>
                <c:pt idx="666">
                  <c:v>8.3846280169772669</c:v>
                </c:pt>
                <c:pt idx="667">
                  <c:v>8.3765036186675097</c:v>
                </c:pt>
                <c:pt idx="668">
                  <c:v>8.3683792203577525</c:v>
                </c:pt>
                <c:pt idx="669">
                  <c:v>8.3602548220479953</c:v>
                </c:pt>
                <c:pt idx="670">
                  <c:v>8.3521304237382381</c:v>
                </c:pt>
                <c:pt idx="671">
                  <c:v>8.3440060254284809</c:v>
                </c:pt>
                <c:pt idx="672">
                  <c:v>8.3358816271187237</c:v>
                </c:pt>
                <c:pt idx="673">
                  <c:v>8.3277572288089665</c:v>
                </c:pt>
                <c:pt idx="674">
                  <c:v>8.3196328304992093</c:v>
                </c:pt>
                <c:pt idx="675">
                  <c:v>8.3115084321894521</c:v>
                </c:pt>
                <c:pt idx="676">
                  <c:v>8.3033840338796931</c:v>
                </c:pt>
                <c:pt idx="677">
                  <c:v>8.295259635569936</c:v>
                </c:pt>
                <c:pt idx="678">
                  <c:v>8.2871352372601788</c:v>
                </c:pt>
                <c:pt idx="679">
                  <c:v>8.2790108389504216</c:v>
                </c:pt>
                <c:pt idx="680">
                  <c:v>8.2708864406406644</c:v>
                </c:pt>
                <c:pt idx="681">
                  <c:v>8.2627620423309072</c:v>
                </c:pt>
                <c:pt idx="682">
                  <c:v>8.25463764402115</c:v>
                </c:pt>
                <c:pt idx="683">
                  <c:v>8.246513245711391</c:v>
                </c:pt>
                <c:pt idx="684">
                  <c:v>8.2383888474016338</c:v>
                </c:pt>
                <c:pt idx="685">
                  <c:v>8.2302644490918766</c:v>
                </c:pt>
                <c:pt idx="686">
                  <c:v>8.2221400507821194</c:v>
                </c:pt>
                <c:pt idx="687">
                  <c:v>8.2140156524723622</c:v>
                </c:pt>
                <c:pt idx="688">
                  <c:v>8.205891254162605</c:v>
                </c:pt>
                <c:pt idx="689">
                  <c:v>8.1977668558528478</c:v>
                </c:pt>
                <c:pt idx="690">
                  <c:v>8.1896424575430906</c:v>
                </c:pt>
                <c:pt idx="691">
                  <c:v>8.1815180592333334</c:v>
                </c:pt>
                <c:pt idx="692">
                  <c:v>8.1733936609235762</c:v>
                </c:pt>
                <c:pt idx="693">
                  <c:v>8.165269262613819</c:v>
                </c:pt>
                <c:pt idx="694">
                  <c:v>8.1571448643040601</c:v>
                </c:pt>
                <c:pt idx="695">
                  <c:v>8.1490204659943029</c:v>
                </c:pt>
                <c:pt idx="696">
                  <c:v>8.1408960676845457</c:v>
                </c:pt>
                <c:pt idx="697">
                  <c:v>8.1327716693747885</c:v>
                </c:pt>
                <c:pt idx="698">
                  <c:v>8.1246472710650313</c:v>
                </c:pt>
                <c:pt idx="699">
                  <c:v>8.1165228727552741</c:v>
                </c:pt>
                <c:pt idx="700">
                  <c:v>8.1083984744455169</c:v>
                </c:pt>
                <c:pt idx="701">
                  <c:v>8.1002740761357579</c:v>
                </c:pt>
                <c:pt idx="702">
                  <c:v>8.0921496778260007</c:v>
                </c:pt>
                <c:pt idx="703">
                  <c:v>8.0840252795162435</c:v>
                </c:pt>
                <c:pt idx="704">
                  <c:v>8.0759008812064863</c:v>
                </c:pt>
                <c:pt idx="705">
                  <c:v>8.0677764828967291</c:v>
                </c:pt>
                <c:pt idx="706">
                  <c:v>8.0596520845869719</c:v>
                </c:pt>
                <c:pt idx="707">
                  <c:v>8.0515276862772147</c:v>
                </c:pt>
                <c:pt idx="708">
                  <c:v>8.0434032879674575</c:v>
                </c:pt>
                <c:pt idx="709">
                  <c:v>8.0352788896577003</c:v>
                </c:pt>
                <c:pt idx="710">
                  <c:v>8.0271544913479431</c:v>
                </c:pt>
                <c:pt idx="711">
                  <c:v>8.0190300930381859</c:v>
                </c:pt>
                <c:pt idx="712">
                  <c:v>8.010905694728427</c:v>
                </c:pt>
                <c:pt idx="713">
                  <c:v>8.0027812964186698</c:v>
                </c:pt>
                <c:pt idx="714">
                  <c:v>7.9946568981089126</c:v>
                </c:pt>
                <c:pt idx="715">
                  <c:v>7.9865324997991554</c:v>
                </c:pt>
                <c:pt idx="716">
                  <c:v>7.9784081014893982</c:v>
                </c:pt>
                <c:pt idx="717">
                  <c:v>7.970283703179641</c:v>
                </c:pt>
                <c:pt idx="718">
                  <c:v>7.9621593048698838</c:v>
                </c:pt>
                <c:pt idx="719">
                  <c:v>7.9540349065601257</c:v>
                </c:pt>
                <c:pt idx="720">
                  <c:v>7.9459105082503685</c:v>
                </c:pt>
                <c:pt idx="721">
                  <c:v>7.9377861099406104</c:v>
                </c:pt>
                <c:pt idx="722">
                  <c:v>7.9296617116308532</c:v>
                </c:pt>
                <c:pt idx="723">
                  <c:v>7.921537313321096</c:v>
                </c:pt>
                <c:pt idx="724">
                  <c:v>7.9134129150113388</c:v>
                </c:pt>
                <c:pt idx="725">
                  <c:v>7.9052885167015816</c:v>
                </c:pt>
                <c:pt idx="726">
                  <c:v>7.8971641183918244</c:v>
                </c:pt>
                <c:pt idx="727">
                  <c:v>7.8890397200820672</c:v>
                </c:pt>
                <c:pt idx="728">
                  <c:v>7.8809153217723091</c:v>
                </c:pt>
                <c:pt idx="729">
                  <c:v>7.8727909234625519</c:v>
                </c:pt>
                <c:pt idx="730">
                  <c:v>7.8646665251527939</c:v>
                </c:pt>
                <c:pt idx="731">
                  <c:v>7.8565421268430367</c:v>
                </c:pt>
                <c:pt idx="732">
                  <c:v>7.8484177285332795</c:v>
                </c:pt>
                <c:pt idx="733">
                  <c:v>7.8402933302235223</c:v>
                </c:pt>
                <c:pt idx="734">
                  <c:v>7.8321689319137651</c:v>
                </c:pt>
                <c:pt idx="735">
                  <c:v>7.8240445336040079</c:v>
                </c:pt>
                <c:pt idx="736">
                  <c:v>7.8159201352942507</c:v>
                </c:pt>
                <c:pt idx="737">
                  <c:v>7.8077957369844926</c:v>
                </c:pt>
                <c:pt idx="738">
                  <c:v>7.7996713386747354</c:v>
                </c:pt>
                <c:pt idx="739">
                  <c:v>7.7915469403649773</c:v>
                </c:pt>
                <c:pt idx="740">
                  <c:v>7.7834225420552201</c:v>
                </c:pt>
                <c:pt idx="741">
                  <c:v>7.7752981437454629</c:v>
                </c:pt>
                <c:pt idx="742">
                  <c:v>7.7671737454357057</c:v>
                </c:pt>
                <c:pt idx="743">
                  <c:v>7.7590493471259485</c:v>
                </c:pt>
                <c:pt idx="744">
                  <c:v>7.7509249488161913</c:v>
                </c:pt>
                <c:pt idx="745">
                  <c:v>7.7428005505064341</c:v>
                </c:pt>
                <c:pt idx="746">
                  <c:v>7.734676152196676</c:v>
                </c:pt>
                <c:pt idx="747">
                  <c:v>7.7265517538869188</c:v>
                </c:pt>
                <c:pt idx="748">
                  <c:v>7.7184273555771608</c:v>
                </c:pt>
                <c:pt idx="749">
                  <c:v>7.7103029572674036</c:v>
                </c:pt>
                <c:pt idx="750">
                  <c:v>7.7021785589576464</c:v>
                </c:pt>
                <c:pt idx="751">
                  <c:v>7.6940541606478892</c:v>
                </c:pt>
                <c:pt idx="752">
                  <c:v>7.685929762338132</c:v>
                </c:pt>
                <c:pt idx="753">
                  <c:v>7.6778053640283748</c:v>
                </c:pt>
                <c:pt idx="754">
                  <c:v>7.6696809657186176</c:v>
                </c:pt>
                <c:pt idx="755">
                  <c:v>7.6615565674088595</c:v>
                </c:pt>
                <c:pt idx="756">
                  <c:v>7.6534321690991023</c:v>
                </c:pt>
                <c:pt idx="757">
                  <c:v>7.6453077707893442</c:v>
                </c:pt>
                <c:pt idx="758">
                  <c:v>7.637183372479587</c:v>
                </c:pt>
                <c:pt idx="759">
                  <c:v>7.6290589741698298</c:v>
                </c:pt>
                <c:pt idx="760">
                  <c:v>7.6209345758600726</c:v>
                </c:pt>
                <c:pt idx="761">
                  <c:v>7.6128101775503154</c:v>
                </c:pt>
                <c:pt idx="762">
                  <c:v>7.6046857792405582</c:v>
                </c:pt>
                <c:pt idx="763">
                  <c:v>7.596561380930801</c:v>
                </c:pt>
                <c:pt idx="764">
                  <c:v>7.5884369826210429</c:v>
                </c:pt>
                <c:pt idx="765">
                  <c:v>7.5803125843112857</c:v>
                </c:pt>
                <c:pt idx="766">
                  <c:v>7.5721881860015277</c:v>
                </c:pt>
                <c:pt idx="767">
                  <c:v>7.5640637876917705</c:v>
                </c:pt>
                <c:pt idx="768">
                  <c:v>7.5559393893820133</c:v>
                </c:pt>
                <c:pt idx="769">
                  <c:v>7.5478149910722561</c:v>
                </c:pt>
                <c:pt idx="770">
                  <c:v>7.5396905927624989</c:v>
                </c:pt>
                <c:pt idx="771">
                  <c:v>7.5315661944527417</c:v>
                </c:pt>
                <c:pt idx="772">
                  <c:v>7.5234417961429845</c:v>
                </c:pt>
                <c:pt idx="773">
                  <c:v>7.5153173978332264</c:v>
                </c:pt>
                <c:pt idx="774">
                  <c:v>7.5071929995234692</c:v>
                </c:pt>
                <c:pt idx="775">
                  <c:v>7.4990686012137111</c:v>
                </c:pt>
                <c:pt idx="776">
                  <c:v>7.4909442029039539</c:v>
                </c:pt>
                <c:pt idx="777">
                  <c:v>7.4828198045941967</c:v>
                </c:pt>
                <c:pt idx="778">
                  <c:v>7.4746954062844395</c:v>
                </c:pt>
                <c:pt idx="779">
                  <c:v>7.4665710079746823</c:v>
                </c:pt>
                <c:pt idx="780">
                  <c:v>7.4584466096649251</c:v>
                </c:pt>
                <c:pt idx="781">
                  <c:v>7.4503222113551679</c:v>
                </c:pt>
                <c:pt idx="782">
                  <c:v>7.4421978130454098</c:v>
                </c:pt>
                <c:pt idx="783">
                  <c:v>7.4340734147356526</c:v>
                </c:pt>
                <c:pt idx="784">
                  <c:v>7.4259490164258946</c:v>
                </c:pt>
                <c:pt idx="785">
                  <c:v>7.4178246181161374</c:v>
                </c:pt>
                <c:pt idx="786">
                  <c:v>7.4097002198063802</c:v>
                </c:pt>
                <c:pt idx="787">
                  <c:v>7.401575821496623</c:v>
                </c:pt>
                <c:pt idx="788">
                  <c:v>7.3934514231868658</c:v>
                </c:pt>
                <c:pt idx="789">
                  <c:v>7.3853270248771086</c:v>
                </c:pt>
                <c:pt idx="790">
                  <c:v>7.3772026265673514</c:v>
                </c:pt>
                <c:pt idx="791">
                  <c:v>7.3690782282575933</c:v>
                </c:pt>
                <c:pt idx="792">
                  <c:v>7.3609538299478361</c:v>
                </c:pt>
                <c:pt idx="793">
                  <c:v>7.3528294316380789</c:v>
                </c:pt>
                <c:pt idx="794">
                  <c:v>7.3447050333283208</c:v>
                </c:pt>
                <c:pt idx="795">
                  <c:v>7.3365806350185636</c:v>
                </c:pt>
                <c:pt idx="796">
                  <c:v>7.3284562367088064</c:v>
                </c:pt>
                <c:pt idx="797">
                  <c:v>7.3203318383990492</c:v>
                </c:pt>
                <c:pt idx="798">
                  <c:v>7.312207440089292</c:v>
                </c:pt>
                <c:pt idx="799">
                  <c:v>7.3040830417795348</c:v>
                </c:pt>
                <c:pt idx="800">
                  <c:v>7.2959586434697767</c:v>
                </c:pt>
                <c:pt idx="801">
                  <c:v>7.2878342451600195</c:v>
                </c:pt>
                <c:pt idx="802">
                  <c:v>7.2797098468502623</c:v>
                </c:pt>
                <c:pt idx="803">
                  <c:v>7.2715854485405043</c:v>
                </c:pt>
                <c:pt idx="804">
                  <c:v>7.2634610502307471</c:v>
                </c:pt>
                <c:pt idx="805">
                  <c:v>7.2553366519209899</c:v>
                </c:pt>
                <c:pt idx="806">
                  <c:v>7.2472122536112327</c:v>
                </c:pt>
                <c:pt idx="807">
                  <c:v>7.2390878553014755</c:v>
                </c:pt>
                <c:pt idx="808">
                  <c:v>7.2309634569917183</c:v>
                </c:pt>
                <c:pt idx="809">
                  <c:v>7.2228390586819602</c:v>
                </c:pt>
                <c:pt idx="810">
                  <c:v>7.214714660372203</c:v>
                </c:pt>
                <c:pt idx="811">
                  <c:v>7.2065902620624458</c:v>
                </c:pt>
                <c:pt idx="812">
                  <c:v>7.1984658637526877</c:v>
                </c:pt>
                <c:pt idx="813">
                  <c:v>7.1903414654429305</c:v>
                </c:pt>
                <c:pt idx="814">
                  <c:v>7.1822170671331733</c:v>
                </c:pt>
                <c:pt idx="815">
                  <c:v>7.1740926688234161</c:v>
                </c:pt>
                <c:pt idx="816">
                  <c:v>7.1659682705136589</c:v>
                </c:pt>
                <c:pt idx="817">
                  <c:v>7.1578438722039017</c:v>
                </c:pt>
                <c:pt idx="818">
                  <c:v>7.1497194738941436</c:v>
                </c:pt>
                <c:pt idx="819">
                  <c:v>7.1415950755843864</c:v>
                </c:pt>
                <c:pt idx="820">
                  <c:v>7.1334706772746292</c:v>
                </c:pt>
                <c:pt idx="821">
                  <c:v>7.1253462789648712</c:v>
                </c:pt>
                <c:pt idx="822">
                  <c:v>7.117221880655114</c:v>
                </c:pt>
                <c:pt idx="823">
                  <c:v>7.1090974823453568</c:v>
                </c:pt>
                <c:pt idx="824">
                  <c:v>7.1009730840355996</c:v>
                </c:pt>
                <c:pt idx="825">
                  <c:v>7.0928486857258424</c:v>
                </c:pt>
                <c:pt idx="826">
                  <c:v>7.0847242874160852</c:v>
                </c:pt>
                <c:pt idx="827">
                  <c:v>7.076599889106328</c:v>
                </c:pt>
                <c:pt idx="828">
                  <c:v>7.0684754907965699</c:v>
                </c:pt>
                <c:pt idx="829">
                  <c:v>7.0603510924868127</c:v>
                </c:pt>
                <c:pt idx="830">
                  <c:v>7.0522266941770546</c:v>
                </c:pt>
                <c:pt idx="831">
                  <c:v>7.0441022958672974</c:v>
                </c:pt>
                <c:pt idx="832">
                  <c:v>7.0359778975575402</c:v>
                </c:pt>
                <c:pt idx="833">
                  <c:v>7.027853499247783</c:v>
                </c:pt>
                <c:pt idx="834">
                  <c:v>7.0197291009380258</c:v>
                </c:pt>
                <c:pt idx="835">
                  <c:v>7.0116047026282686</c:v>
                </c:pt>
                <c:pt idx="836">
                  <c:v>7.0034803043185114</c:v>
                </c:pt>
                <c:pt idx="837">
                  <c:v>6.9953559060087533</c:v>
                </c:pt>
                <c:pt idx="838">
                  <c:v>6.9872315076989961</c:v>
                </c:pt>
                <c:pt idx="839">
                  <c:v>6.9791071093892381</c:v>
                </c:pt>
                <c:pt idx="840">
                  <c:v>6.9709827110794809</c:v>
                </c:pt>
                <c:pt idx="841">
                  <c:v>6.9628583127697237</c:v>
                </c:pt>
                <c:pt idx="842">
                  <c:v>6.9547339144599665</c:v>
                </c:pt>
                <c:pt idx="843">
                  <c:v>6.9466095161502093</c:v>
                </c:pt>
                <c:pt idx="844">
                  <c:v>6.9384851178404521</c:v>
                </c:pt>
                <c:pt idx="845">
                  <c:v>6.9303607195306949</c:v>
                </c:pt>
                <c:pt idx="846">
                  <c:v>6.9222363212209368</c:v>
                </c:pt>
                <c:pt idx="847">
                  <c:v>6.9141119229111796</c:v>
                </c:pt>
                <c:pt idx="848">
                  <c:v>6.9059875246014215</c:v>
                </c:pt>
                <c:pt idx="849">
                  <c:v>6.8978631262916643</c:v>
                </c:pt>
                <c:pt idx="850">
                  <c:v>6.8897387279819071</c:v>
                </c:pt>
                <c:pt idx="851">
                  <c:v>6.8816143296721499</c:v>
                </c:pt>
                <c:pt idx="852">
                  <c:v>6.8734899313623927</c:v>
                </c:pt>
                <c:pt idx="853">
                  <c:v>6.8653655330526355</c:v>
                </c:pt>
                <c:pt idx="854">
                  <c:v>6.8572411347428774</c:v>
                </c:pt>
                <c:pt idx="855">
                  <c:v>6.8491167364331202</c:v>
                </c:pt>
                <c:pt idx="856">
                  <c:v>6.840992338123363</c:v>
                </c:pt>
                <c:pt idx="857">
                  <c:v>6.8328679398136059</c:v>
                </c:pt>
                <c:pt idx="858">
                  <c:v>6.8247435415038478</c:v>
                </c:pt>
                <c:pt idx="859">
                  <c:v>6.8166191431940906</c:v>
                </c:pt>
                <c:pt idx="860">
                  <c:v>6.8084947448843334</c:v>
                </c:pt>
                <c:pt idx="861">
                  <c:v>6.8003703465745762</c:v>
                </c:pt>
                <c:pt idx="862">
                  <c:v>6.792245948264819</c:v>
                </c:pt>
                <c:pt idx="863">
                  <c:v>6.7841215499550609</c:v>
                </c:pt>
                <c:pt idx="864">
                  <c:v>6.7759971516453037</c:v>
                </c:pt>
                <c:pt idx="865">
                  <c:v>6.7678727533355465</c:v>
                </c:pt>
                <c:pt idx="866">
                  <c:v>6.7597483550257893</c:v>
                </c:pt>
                <c:pt idx="867">
                  <c:v>6.7516239567160312</c:v>
                </c:pt>
                <c:pt idx="868">
                  <c:v>6.743499558406274</c:v>
                </c:pt>
                <c:pt idx="869">
                  <c:v>6.7353751600965168</c:v>
                </c:pt>
                <c:pt idx="870">
                  <c:v>6.7272507617867596</c:v>
                </c:pt>
                <c:pt idx="871">
                  <c:v>6.7191263634770024</c:v>
                </c:pt>
                <c:pt idx="872">
                  <c:v>6.7110019651672443</c:v>
                </c:pt>
                <c:pt idx="873">
                  <c:v>6.7028775668574871</c:v>
                </c:pt>
                <c:pt idx="874">
                  <c:v>6.6947531685477299</c:v>
                </c:pt>
                <c:pt idx="875">
                  <c:v>6.6866287702379728</c:v>
                </c:pt>
                <c:pt idx="876">
                  <c:v>6.6785043719282147</c:v>
                </c:pt>
                <c:pt idx="877">
                  <c:v>6.6703799736184575</c:v>
                </c:pt>
                <c:pt idx="878">
                  <c:v>6.6622555753087003</c:v>
                </c:pt>
                <c:pt idx="879">
                  <c:v>6.6541311769989431</c:v>
                </c:pt>
                <c:pt idx="880">
                  <c:v>6.6460067786891859</c:v>
                </c:pt>
                <c:pt idx="881">
                  <c:v>6.6378823803794278</c:v>
                </c:pt>
                <c:pt idx="882">
                  <c:v>6.6297579820696706</c:v>
                </c:pt>
                <c:pt idx="883">
                  <c:v>6.6216335837599134</c:v>
                </c:pt>
                <c:pt idx="884">
                  <c:v>6.6135091854501562</c:v>
                </c:pt>
                <c:pt idx="885">
                  <c:v>6.6053847871403981</c:v>
                </c:pt>
                <c:pt idx="886">
                  <c:v>6.5972603888306409</c:v>
                </c:pt>
                <c:pt idx="887">
                  <c:v>6.5891359905208837</c:v>
                </c:pt>
                <c:pt idx="888">
                  <c:v>6.5810115922111265</c:v>
                </c:pt>
                <c:pt idx="889">
                  <c:v>6.5728871939013693</c:v>
                </c:pt>
                <c:pt idx="890">
                  <c:v>6.5647627955916112</c:v>
                </c:pt>
                <c:pt idx="891">
                  <c:v>6.556638397281854</c:v>
                </c:pt>
                <c:pt idx="892">
                  <c:v>6.5485139989720969</c:v>
                </c:pt>
                <c:pt idx="893">
                  <c:v>6.5403896006623397</c:v>
                </c:pt>
                <c:pt idx="894">
                  <c:v>6.5322652023525816</c:v>
                </c:pt>
                <c:pt idx="895">
                  <c:v>6.5241408040428244</c:v>
                </c:pt>
                <c:pt idx="896">
                  <c:v>6.5160164057330672</c:v>
                </c:pt>
                <c:pt idx="897">
                  <c:v>6.50789200742331</c:v>
                </c:pt>
                <c:pt idx="898">
                  <c:v>6.4997676091135528</c:v>
                </c:pt>
                <c:pt idx="899">
                  <c:v>6.4916432108037947</c:v>
                </c:pt>
                <c:pt idx="900">
                  <c:v>6.4835188124940375</c:v>
                </c:pt>
                <c:pt idx="901">
                  <c:v>6.4753944141842803</c:v>
                </c:pt>
                <c:pt idx="902">
                  <c:v>6.4672700158745231</c:v>
                </c:pt>
                <c:pt idx="903">
                  <c:v>6.459145617564765</c:v>
                </c:pt>
                <c:pt idx="904">
                  <c:v>6.4510212192550078</c:v>
                </c:pt>
                <c:pt idx="905">
                  <c:v>6.4428968209452506</c:v>
                </c:pt>
                <c:pt idx="906">
                  <c:v>6.4347724226354934</c:v>
                </c:pt>
                <c:pt idx="907">
                  <c:v>6.4266480243257362</c:v>
                </c:pt>
                <c:pt idx="908">
                  <c:v>6.418523626015979</c:v>
                </c:pt>
                <c:pt idx="909">
                  <c:v>6.4103992277062209</c:v>
                </c:pt>
                <c:pt idx="910">
                  <c:v>6.4022748293964638</c:v>
                </c:pt>
                <c:pt idx="911">
                  <c:v>6.3941504310867066</c:v>
                </c:pt>
                <c:pt idx="912">
                  <c:v>6.3860260327769485</c:v>
                </c:pt>
                <c:pt idx="913">
                  <c:v>6.3779016344671913</c:v>
                </c:pt>
                <c:pt idx="914">
                  <c:v>6.3697772361574341</c:v>
                </c:pt>
                <c:pt idx="915">
                  <c:v>6.3616528378476769</c:v>
                </c:pt>
                <c:pt idx="916">
                  <c:v>6.3535284395379197</c:v>
                </c:pt>
                <c:pt idx="917">
                  <c:v>6.3454040412281625</c:v>
                </c:pt>
                <c:pt idx="918">
                  <c:v>6.3372796429184044</c:v>
                </c:pt>
                <c:pt idx="919">
                  <c:v>6.3291552446086472</c:v>
                </c:pt>
                <c:pt idx="920">
                  <c:v>6.32103084629889</c:v>
                </c:pt>
                <c:pt idx="921">
                  <c:v>6.3129064479891319</c:v>
                </c:pt>
                <c:pt idx="922">
                  <c:v>6.3047820496793747</c:v>
                </c:pt>
                <c:pt idx="923">
                  <c:v>6.2966576513696175</c:v>
                </c:pt>
                <c:pt idx="924">
                  <c:v>6.2885332530598603</c:v>
                </c:pt>
                <c:pt idx="925">
                  <c:v>6.2804088547501031</c:v>
                </c:pt>
                <c:pt idx="926">
                  <c:v>6.2722844564403459</c:v>
                </c:pt>
                <c:pt idx="927">
                  <c:v>6.2641600581305878</c:v>
                </c:pt>
                <c:pt idx="928">
                  <c:v>6.2560356598208307</c:v>
                </c:pt>
                <c:pt idx="929">
                  <c:v>6.2479112615110735</c:v>
                </c:pt>
                <c:pt idx="930">
                  <c:v>6.2397868632013154</c:v>
                </c:pt>
                <c:pt idx="931">
                  <c:v>6.2316624648915582</c:v>
                </c:pt>
                <c:pt idx="932">
                  <c:v>6.223538066581801</c:v>
                </c:pt>
                <c:pt idx="933">
                  <c:v>6.2154136682720438</c:v>
                </c:pt>
                <c:pt idx="934">
                  <c:v>6.2072892699622866</c:v>
                </c:pt>
                <c:pt idx="935">
                  <c:v>6.1991648716525294</c:v>
                </c:pt>
                <c:pt idx="936">
                  <c:v>6.1910404733427713</c:v>
                </c:pt>
                <c:pt idx="937">
                  <c:v>6.1829160750330141</c:v>
                </c:pt>
                <c:pt idx="938">
                  <c:v>6.1747916767232569</c:v>
                </c:pt>
                <c:pt idx="939">
                  <c:v>6.1666672784134988</c:v>
                </c:pt>
                <c:pt idx="940">
                  <c:v>6.1585428801037416</c:v>
                </c:pt>
                <c:pt idx="941">
                  <c:v>6.1504184817939844</c:v>
                </c:pt>
                <c:pt idx="942">
                  <c:v>6.1422940834842272</c:v>
                </c:pt>
                <c:pt idx="943">
                  <c:v>6.13416968517447</c:v>
                </c:pt>
                <c:pt idx="944">
                  <c:v>6.1260452868647128</c:v>
                </c:pt>
                <c:pt idx="945">
                  <c:v>6.1179208885549548</c:v>
                </c:pt>
                <c:pt idx="946">
                  <c:v>6.1097964902451976</c:v>
                </c:pt>
                <c:pt idx="947">
                  <c:v>6.1016720919354404</c:v>
                </c:pt>
                <c:pt idx="948">
                  <c:v>6.0935476936256823</c:v>
                </c:pt>
                <c:pt idx="949">
                  <c:v>6.0854232953159251</c:v>
                </c:pt>
                <c:pt idx="950">
                  <c:v>6.0772988970061679</c:v>
                </c:pt>
                <c:pt idx="951">
                  <c:v>6.0691744986964107</c:v>
                </c:pt>
                <c:pt idx="952">
                  <c:v>6.0610501003866535</c:v>
                </c:pt>
                <c:pt idx="953">
                  <c:v>6.0529257020768963</c:v>
                </c:pt>
                <c:pt idx="954">
                  <c:v>6.0448013037671382</c:v>
                </c:pt>
                <c:pt idx="955">
                  <c:v>6.036676905457381</c:v>
                </c:pt>
                <c:pt idx="956">
                  <c:v>6.0285525071476238</c:v>
                </c:pt>
                <c:pt idx="957">
                  <c:v>6.0204281088378657</c:v>
                </c:pt>
                <c:pt idx="958">
                  <c:v>6.0123037105281085</c:v>
                </c:pt>
                <c:pt idx="959">
                  <c:v>6.0041793122183513</c:v>
                </c:pt>
                <c:pt idx="960">
                  <c:v>5.9960549139085941</c:v>
                </c:pt>
                <c:pt idx="961">
                  <c:v>5.9879305155988369</c:v>
                </c:pt>
                <c:pt idx="962">
                  <c:v>5.9798061172890797</c:v>
                </c:pt>
                <c:pt idx="963">
                  <c:v>5.9716817189793217</c:v>
                </c:pt>
                <c:pt idx="964">
                  <c:v>5.9635573206695645</c:v>
                </c:pt>
                <c:pt idx="965">
                  <c:v>5.9554329223598073</c:v>
                </c:pt>
                <c:pt idx="966">
                  <c:v>5.9473085240500492</c:v>
                </c:pt>
                <c:pt idx="967">
                  <c:v>5.939184125740292</c:v>
                </c:pt>
                <c:pt idx="968">
                  <c:v>5.9310597274305348</c:v>
                </c:pt>
                <c:pt idx="969">
                  <c:v>5.9229353291207776</c:v>
                </c:pt>
                <c:pt idx="970">
                  <c:v>5.9148109308110204</c:v>
                </c:pt>
                <c:pt idx="971">
                  <c:v>5.9066865325012632</c:v>
                </c:pt>
                <c:pt idx="972">
                  <c:v>5.8985621341915051</c:v>
                </c:pt>
                <c:pt idx="973">
                  <c:v>5.8904377358817479</c:v>
                </c:pt>
                <c:pt idx="974">
                  <c:v>5.8823133375719907</c:v>
                </c:pt>
                <c:pt idx="975">
                  <c:v>5.8741889392622326</c:v>
                </c:pt>
                <c:pt idx="976">
                  <c:v>5.8660645409524754</c:v>
                </c:pt>
                <c:pt idx="977">
                  <c:v>5.8579401426427182</c:v>
                </c:pt>
                <c:pt idx="978">
                  <c:v>5.849815744332961</c:v>
                </c:pt>
                <c:pt idx="979">
                  <c:v>5.8416913460232038</c:v>
                </c:pt>
                <c:pt idx="980">
                  <c:v>5.8335669477134466</c:v>
                </c:pt>
                <c:pt idx="981">
                  <c:v>5.8254425494036886</c:v>
                </c:pt>
                <c:pt idx="982">
                  <c:v>5.8173181510939314</c:v>
                </c:pt>
                <c:pt idx="983">
                  <c:v>5.8091937527841742</c:v>
                </c:pt>
                <c:pt idx="984">
                  <c:v>5.801069354474417</c:v>
                </c:pt>
                <c:pt idx="985">
                  <c:v>5.7929449561646589</c:v>
                </c:pt>
                <c:pt idx="986">
                  <c:v>5.7848205578549017</c:v>
                </c:pt>
                <c:pt idx="987">
                  <c:v>5.7766961595451445</c:v>
                </c:pt>
                <c:pt idx="988">
                  <c:v>5.7685717612353873</c:v>
                </c:pt>
                <c:pt idx="989">
                  <c:v>5.7604473629256301</c:v>
                </c:pt>
                <c:pt idx="990">
                  <c:v>5.752322964615872</c:v>
                </c:pt>
                <c:pt idx="991">
                  <c:v>5.7441985663061148</c:v>
                </c:pt>
                <c:pt idx="992">
                  <c:v>5.7360741679963576</c:v>
                </c:pt>
                <c:pt idx="993">
                  <c:v>5.7279497696866004</c:v>
                </c:pt>
                <c:pt idx="994">
                  <c:v>5.7198253713768423</c:v>
                </c:pt>
                <c:pt idx="995">
                  <c:v>5.7117009730670851</c:v>
                </c:pt>
                <c:pt idx="996">
                  <c:v>5.7035765747573279</c:v>
                </c:pt>
                <c:pt idx="997">
                  <c:v>5.6954521764475707</c:v>
                </c:pt>
                <c:pt idx="998">
                  <c:v>5.6873277781378135</c:v>
                </c:pt>
                <c:pt idx="999">
                  <c:v>5.6792033798280555</c:v>
                </c:pt>
                <c:pt idx="1000">
                  <c:v>5.6710789815182983</c:v>
                </c:pt>
                <c:pt idx="1001">
                  <c:v>5.6629545832085411</c:v>
                </c:pt>
                <c:pt idx="1002">
                  <c:v>5.6548301848987839</c:v>
                </c:pt>
                <c:pt idx="1003">
                  <c:v>5.6467057865890258</c:v>
                </c:pt>
                <c:pt idx="1004">
                  <c:v>5.6385813882792686</c:v>
                </c:pt>
                <c:pt idx="1005">
                  <c:v>5.6304569899695114</c:v>
                </c:pt>
                <c:pt idx="1006">
                  <c:v>5.6223325916597542</c:v>
                </c:pt>
                <c:pt idx="1007">
                  <c:v>5.614208193349997</c:v>
                </c:pt>
                <c:pt idx="1008">
                  <c:v>5.6060837950402389</c:v>
                </c:pt>
                <c:pt idx="1009">
                  <c:v>5.5979593967304817</c:v>
                </c:pt>
                <c:pt idx="1010">
                  <c:v>5.5898349984207245</c:v>
                </c:pt>
                <c:pt idx="1011">
                  <c:v>5.5817106001109673</c:v>
                </c:pt>
                <c:pt idx="1012">
                  <c:v>5.5735862018012092</c:v>
                </c:pt>
                <c:pt idx="1013">
                  <c:v>5.565461803491452</c:v>
                </c:pt>
                <c:pt idx="1014">
                  <c:v>5.5573374051816948</c:v>
                </c:pt>
                <c:pt idx="1015">
                  <c:v>5.5492130068719376</c:v>
                </c:pt>
                <c:pt idx="1016">
                  <c:v>5.5410886085621804</c:v>
                </c:pt>
                <c:pt idx="1017">
                  <c:v>5.5329642102524224</c:v>
                </c:pt>
                <c:pt idx="1018">
                  <c:v>5.5248398119426652</c:v>
                </c:pt>
                <c:pt idx="1019">
                  <c:v>5.516715413632908</c:v>
                </c:pt>
                <c:pt idx="1020">
                  <c:v>5.5085910153231508</c:v>
                </c:pt>
                <c:pt idx="1021">
                  <c:v>5.5004666170133927</c:v>
                </c:pt>
                <c:pt idx="1022">
                  <c:v>5.4923422187036355</c:v>
                </c:pt>
                <c:pt idx="1023">
                  <c:v>5.4842178203938783</c:v>
                </c:pt>
                <c:pt idx="1024">
                  <c:v>5.4760934220841211</c:v>
                </c:pt>
                <c:pt idx="1025">
                  <c:v>5.4679690237743639</c:v>
                </c:pt>
                <c:pt idx="1026">
                  <c:v>5.4598446254646058</c:v>
                </c:pt>
                <c:pt idx="1027">
                  <c:v>5.4517202271548486</c:v>
                </c:pt>
                <c:pt idx="1028">
                  <c:v>5.4435958288450914</c:v>
                </c:pt>
                <c:pt idx="1029">
                  <c:v>5.4354714305353342</c:v>
                </c:pt>
                <c:pt idx="1030">
                  <c:v>5.4273470322255761</c:v>
                </c:pt>
                <c:pt idx="1031">
                  <c:v>5.4192226339158189</c:v>
                </c:pt>
                <c:pt idx="1032">
                  <c:v>5.4110982356060617</c:v>
                </c:pt>
                <c:pt idx="1033">
                  <c:v>5.4029738372963045</c:v>
                </c:pt>
                <c:pt idx="1034">
                  <c:v>5.3948494389865473</c:v>
                </c:pt>
                <c:pt idx="1035">
                  <c:v>5.3867250406767893</c:v>
                </c:pt>
                <c:pt idx="1036">
                  <c:v>5.3786006423670321</c:v>
                </c:pt>
                <c:pt idx="1037">
                  <c:v>5.3704762440572749</c:v>
                </c:pt>
                <c:pt idx="1038">
                  <c:v>5.3623518457475177</c:v>
                </c:pt>
                <c:pt idx="1039">
                  <c:v>5.3542274474377596</c:v>
                </c:pt>
                <c:pt idx="1040">
                  <c:v>5.3461030491280024</c:v>
                </c:pt>
                <c:pt idx="1041">
                  <c:v>5.3379786508182452</c:v>
                </c:pt>
                <c:pt idx="1042">
                  <c:v>5.329854252508488</c:v>
                </c:pt>
                <c:pt idx="1043">
                  <c:v>5.3217298541987308</c:v>
                </c:pt>
                <c:pt idx="1044">
                  <c:v>5.3136054558889727</c:v>
                </c:pt>
                <c:pt idx="1045">
                  <c:v>5.3054810575792155</c:v>
                </c:pt>
                <c:pt idx="1046">
                  <c:v>5.2973566592694583</c:v>
                </c:pt>
                <c:pt idx="1047">
                  <c:v>5.2892322609597011</c:v>
                </c:pt>
                <c:pt idx="1048">
                  <c:v>5.281107862649943</c:v>
                </c:pt>
                <c:pt idx="1049">
                  <c:v>5.2729834643401858</c:v>
                </c:pt>
                <c:pt idx="1050">
                  <c:v>5.2648590660304286</c:v>
                </c:pt>
                <c:pt idx="1051">
                  <c:v>5.2567346677206714</c:v>
                </c:pt>
                <c:pt idx="1052">
                  <c:v>5.2486102694109142</c:v>
                </c:pt>
                <c:pt idx="1053">
                  <c:v>5.2404858711011562</c:v>
                </c:pt>
                <c:pt idx="1054">
                  <c:v>5.232361472791399</c:v>
                </c:pt>
                <c:pt idx="1055">
                  <c:v>5.2242370744816418</c:v>
                </c:pt>
                <c:pt idx="1056">
                  <c:v>5.2161126761718846</c:v>
                </c:pt>
                <c:pt idx="1057">
                  <c:v>5.2079882778621265</c:v>
                </c:pt>
                <c:pt idx="1058">
                  <c:v>5.1998638795523693</c:v>
                </c:pt>
                <c:pt idx="1059">
                  <c:v>5.1917394812426121</c:v>
                </c:pt>
                <c:pt idx="1060">
                  <c:v>5.1836150829328549</c:v>
                </c:pt>
                <c:pt idx="1061">
                  <c:v>5.1754906846230977</c:v>
                </c:pt>
                <c:pt idx="1062">
                  <c:v>5.1673662863133396</c:v>
                </c:pt>
                <c:pt idx="1063">
                  <c:v>5.1592418880035824</c:v>
                </c:pt>
                <c:pt idx="1064">
                  <c:v>5.1511174896938252</c:v>
                </c:pt>
                <c:pt idx="1065">
                  <c:v>5.142993091384068</c:v>
                </c:pt>
                <c:pt idx="1066">
                  <c:v>5.1348686930743099</c:v>
                </c:pt>
                <c:pt idx="1067">
                  <c:v>5.1267442947645527</c:v>
                </c:pt>
                <c:pt idx="1068">
                  <c:v>5.1186198964547955</c:v>
                </c:pt>
                <c:pt idx="1069">
                  <c:v>5.1104954981450383</c:v>
                </c:pt>
                <c:pt idx="1070">
                  <c:v>5.1023710998352811</c:v>
                </c:pt>
                <c:pt idx="1071">
                  <c:v>5.0942467015255231</c:v>
                </c:pt>
                <c:pt idx="1072">
                  <c:v>5.0861223032157659</c:v>
                </c:pt>
                <c:pt idx="1073">
                  <c:v>5.0779979049060087</c:v>
                </c:pt>
                <c:pt idx="1074">
                  <c:v>5.0698735065962515</c:v>
                </c:pt>
                <c:pt idx="1075">
                  <c:v>5.0617491082864943</c:v>
                </c:pt>
                <c:pt idx="1076">
                  <c:v>5.0536247099767362</c:v>
                </c:pt>
                <c:pt idx="1077">
                  <c:v>5.045500311666979</c:v>
                </c:pt>
                <c:pt idx="1078">
                  <c:v>5.0373759133572218</c:v>
                </c:pt>
                <c:pt idx="1079">
                  <c:v>5.0292515150474646</c:v>
                </c:pt>
                <c:pt idx="1080">
                  <c:v>5.0211271167377065</c:v>
                </c:pt>
                <c:pt idx="1081">
                  <c:v>5.0130027184279493</c:v>
                </c:pt>
                <c:pt idx="1082">
                  <c:v>5.0048783201181921</c:v>
                </c:pt>
                <c:pt idx="1083">
                  <c:v>4.9967539218084349</c:v>
                </c:pt>
                <c:pt idx="1084">
                  <c:v>4.9886295234986777</c:v>
                </c:pt>
                <c:pt idx="1085">
                  <c:v>4.9805051251889196</c:v>
                </c:pt>
                <c:pt idx="1086">
                  <c:v>4.9723807268791624</c:v>
                </c:pt>
                <c:pt idx="1087">
                  <c:v>4.9642563285694052</c:v>
                </c:pt>
                <c:pt idx="1088">
                  <c:v>4.956131930259648</c:v>
                </c:pt>
                <c:pt idx="1089">
                  <c:v>4.94800753194989</c:v>
                </c:pt>
                <c:pt idx="1090">
                  <c:v>4.9398831336401328</c:v>
                </c:pt>
                <c:pt idx="1091">
                  <c:v>4.9317587353303756</c:v>
                </c:pt>
                <c:pt idx="1092">
                  <c:v>4.9236343370206184</c:v>
                </c:pt>
                <c:pt idx="1093">
                  <c:v>4.9155099387108612</c:v>
                </c:pt>
                <c:pt idx="1094">
                  <c:v>4.9073855404011031</c:v>
                </c:pt>
                <c:pt idx="1095">
                  <c:v>4.8992611420913459</c:v>
                </c:pt>
                <c:pt idx="1096">
                  <c:v>4.8911367437815887</c:v>
                </c:pt>
                <c:pt idx="1097">
                  <c:v>4.8830123454718315</c:v>
                </c:pt>
                <c:pt idx="1098">
                  <c:v>4.8748879471620734</c:v>
                </c:pt>
                <c:pt idx="1099">
                  <c:v>4.8667635488523162</c:v>
                </c:pt>
              </c:numCache>
            </c:numRef>
          </c:yVal>
        </c:ser>
        <c:ser>
          <c:idx val="9"/>
          <c:order val="9"/>
          <c:tx>
            <c:strRef>
              <c:f>Frauen!$Z$5</c:f>
              <c:strCache>
                <c:ptCount val="1"/>
                <c:pt idx="0">
                  <c:v>52km Kraichgau</c:v>
                </c:pt>
              </c:strCache>
            </c:strRef>
          </c:tx>
          <c:marker>
            <c:symbol val="none"/>
          </c:marker>
          <c:xVal>
            <c:numRef>
              <c:f>Frauen!$U$7:$U$1106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Frauen!$Z$7:$Z$1106</c:f>
              <c:numCache>
                <c:formatCode>0.000</c:formatCode>
                <c:ptCount val="1100"/>
                <c:pt idx="0">
                  <c:v>16.376214503563141</c:v>
                </c:pt>
                <c:pt idx="1">
                  <c:v>16.366677173607176</c:v>
                </c:pt>
                <c:pt idx="2">
                  <c:v>16.357139843651208</c:v>
                </c:pt>
                <c:pt idx="3">
                  <c:v>16.347602513695243</c:v>
                </c:pt>
                <c:pt idx="4">
                  <c:v>16.338065183739275</c:v>
                </c:pt>
                <c:pt idx="5">
                  <c:v>16.32852785378331</c:v>
                </c:pt>
                <c:pt idx="6">
                  <c:v>16.318990523827342</c:v>
                </c:pt>
                <c:pt idx="7">
                  <c:v>16.309453193871377</c:v>
                </c:pt>
                <c:pt idx="8">
                  <c:v>16.299915863915409</c:v>
                </c:pt>
                <c:pt idx="9">
                  <c:v>16.290378533959444</c:v>
                </c:pt>
                <c:pt idx="10">
                  <c:v>16.280841204003476</c:v>
                </c:pt>
                <c:pt idx="11">
                  <c:v>16.271303874047511</c:v>
                </c:pt>
                <c:pt idx="12">
                  <c:v>16.261766544091543</c:v>
                </c:pt>
                <c:pt idx="13">
                  <c:v>16.252229214135578</c:v>
                </c:pt>
                <c:pt idx="14">
                  <c:v>16.24269188417961</c:v>
                </c:pt>
                <c:pt idx="15">
                  <c:v>16.233154554223642</c:v>
                </c:pt>
                <c:pt idx="16">
                  <c:v>16.223617224267677</c:v>
                </c:pt>
                <c:pt idx="17">
                  <c:v>16.214079894311709</c:v>
                </c:pt>
                <c:pt idx="18">
                  <c:v>16.204542564355744</c:v>
                </c:pt>
                <c:pt idx="19">
                  <c:v>16.195005234399776</c:v>
                </c:pt>
                <c:pt idx="20">
                  <c:v>16.185467904443811</c:v>
                </c:pt>
                <c:pt idx="21">
                  <c:v>16.175930574487843</c:v>
                </c:pt>
                <c:pt idx="22">
                  <c:v>16.166393244531879</c:v>
                </c:pt>
                <c:pt idx="23">
                  <c:v>16.15685591457591</c:v>
                </c:pt>
                <c:pt idx="24">
                  <c:v>16.147318584619946</c:v>
                </c:pt>
                <c:pt idx="25">
                  <c:v>16.137781254663977</c:v>
                </c:pt>
                <c:pt idx="26">
                  <c:v>16.128243924708013</c:v>
                </c:pt>
                <c:pt idx="27">
                  <c:v>16.118706594752044</c:v>
                </c:pt>
                <c:pt idx="28">
                  <c:v>16.10916926479608</c:v>
                </c:pt>
                <c:pt idx="29">
                  <c:v>16.099631934840112</c:v>
                </c:pt>
                <c:pt idx="30">
                  <c:v>16.090094604884147</c:v>
                </c:pt>
                <c:pt idx="31">
                  <c:v>16.080557274928179</c:v>
                </c:pt>
                <c:pt idx="32">
                  <c:v>16.071019944972214</c:v>
                </c:pt>
                <c:pt idx="33">
                  <c:v>16.061482615016246</c:v>
                </c:pt>
                <c:pt idx="34">
                  <c:v>16.051945285060281</c:v>
                </c:pt>
                <c:pt idx="35">
                  <c:v>16.042407955104313</c:v>
                </c:pt>
                <c:pt idx="36">
                  <c:v>16.032870625148348</c:v>
                </c:pt>
                <c:pt idx="37">
                  <c:v>16.02333329519238</c:v>
                </c:pt>
                <c:pt idx="38">
                  <c:v>16.013795965236415</c:v>
                </c:pt>
                <c:pt idx="39">
                  <c:v>16.004258635280447</c:v>
                </c:pt>
                <c:pt idx="40">
                  <c:v>15.994721305324482</c:v>
                </c:pt>
                <c:pt idx="41">
                  <c:v>15.985183975368514</c:v>
                </c:pt>
                <c:pt idx="42">
                  <c:v>15.975646645412549</c:v>
                </c:pt>
                <c:pt idx="43">
                  <c:v>15.966109315456581</c:v>
                </c:pt>
                <c:pt idx="44">
                  <c:v>15.956571985500617</c:v>
                </c:pt>
                <c:pt idx="45">
                  <c:v>15.947034655544648</c:v>
                </c:pt>
                <c:pt idx="46">
                  <c:v>15.937497325588684</c:v>
                </c:pt>
                <c:pt idx="47">
                  <c:v>15.927959995632715</c:v>
                </c:pt>
                <c:pt idx="48">
                  <c:v>15.918422665676751</c:v>
                </c:pt>
                <c:pt idx="49">
                  <c:v>15.908885335720782</c:v>
                </c:pt>
                <c:pt idx="50">
                  <c:v>15.899348005764818</c:v>
                </c:pt>
                <c:pt idx="51">
                  <c:v>15.88981067580885</c:v>
                </c:pt>
                <c:pt idx="52">
                  <c:v>15.880273345852885</c:v>
                </c:pt>
                <c:pt idx="53">
                  <c:v>15.870736015896917</c:v>
                </c:pt>
                <c:pt idx="54">
                  <c:v>15.861198685940952</c:v>
                </c:pt>
                <c:pt idx="55">
                  <c:v>15.851661355984984</c:v>
                </c:pt>
                <c:pt idx="56">
                  <c:v>15.842124026029015</c:v>
                </c:pt>
                <c:pt idx="57">
                  <c:v>15.832586696073051</c:v>
                </c:pt>
                <c:pt idx="58">
                  <c:v>15.823049366117083</c:v>
                </c:pt>
                <c:pt idx="59">
                  <c:v>15.813512036161118</c:v>
                </c:pt>
                <c:pt idx="60">
                  <c:v>15.80397470620515</c:v>
                </c:pt>
                <c:pt idx="61">
                  <c:v>15.794437376249185</c:v>
                </c:pt>
                <c:pt idx="62">
                  <c:v>15.784900046293217</c:v>
                </c:pt>
                <c:pt idx="63">
                  <c:v>15.775362716337252</c:v>
                </c:pt>
                <c:pt idx="64">
                  <c:v>15.765825386381284</c:v>
                </c:pt>
                <c:pt idx="65">
                  <c:v>15.756288056425319</c:v>
                </c:pt>
                <c:pt idx="66">
                  <c:v>15.746750726469351</c:v>
                </c:pt>
                <c:pt idx="67">
                  <c:v>15.737213396513386</c:v>
                </c:pt>
                <c:pt idx="68">
                  <c:v>15.727676066557418</c:v>
                </c:pt>
                <c:pt idx="69">
                  <c:v>15.718138736601453</c:v>
                </c:pt>
                <c:pt idx="70">
                  <c:v>15.708601406645485</c:v>
                </c:pt>
                <c:pt idx="71">
                  <c:v>15.69906407668952</c:v>
                </c:pt>
                <c:pt idx="72">
                  <c:v>15.689526746733552</c:v>
                </c:pt>
                <c:pt idx="73">
                  <c:v>15.679989416777588</c:v>
                </c:pt>
                <c:pt idx="74">
                  <c:v>15.670452086821619</c:v>
                </c:pt>
                <c:pt idx="75">
                  <c:v>15.660914756865655</c:v>
                </c:pt>
                <c:pt idx="76">
                  <c:v>15.651377426909686</c:v>
                </c:pt>
                <c:pt idx="77">
                  <c:v>15.641840096953722</c:v>
                </c:pt>
                <c:pt idx="78">
                  <c:v>15.632302766997753</c:v>
                </c:pt>
                <c:pt idx="79">
                  <c:v>15.622765437041789</c:v>
                </c:pt>
                <c:pt idx="80">
                  <c:v>15.613228107085821</c:v>
                </c:pt>
                <c:pt idx="81">
                  <c:v>15.603690777129856</c:v>
                </c:pt>
                <c:pt idx="82">
                  <c:v>15.594153447173888</c:v>
                </c:pt>
                <c:pt idx="83">
                  <c:v>15.584616117217923</c:v>
                </c:pt>
                <c:pt idx="84">
                  <c:v>15.575078787261955</c:v>
                </c:pt>
                <c:pt idx="85">
                  <c:v>15.56554145730599</c:v>
                </c:pt>
                <c:pt idx="86">
                  <c:v>15.556004127350022</c:v>
                </c:pt>
                <c:pt idx="87">
                  <c:v>15.546466797394057</c:v>
                </c:pt>
                <c:pt idx="88">
                  <c:v>15.536929467438089</c:v>
                </c:pt>
                <c:pt idx="89">
                  <c:v>15.527392137482124</c:v>
                </c:pt>
                <c:pt idx="90">
                  <c:v>15.517854807526156</c:v>
                </c:pt>
                <c:pt idx="91">
                  <c:v>15.508317477570191</c:v>
                </c:pt>
                <c:pt idx="92">
                  <c:v>15.498780147614223</c:v>
                </c:pt>
                <c:pt idx="93">
                  <c:v>15.489242817658258</c:v>
                </c:pt>
                <c:pt idx="94">
                  <c:v>15.47970548770229</c:v>
                </c:pt>
                <c:pt idx="95">
                  <c:v>15.470168157746325</c:v>
                </c:pt>
                <c:pt idx="96">
                  <c:v>15.460630827790357</c:v>
                </c:pt>
                <c:pt idx="97">
                  <c:v>15.451093497834389</c:v>
                </c:pt>
                <c:pt idx="98">
                  <c:v>15.441556167878424</c:v>
                </c:pt>
                <c:pt idx="99">
                  <c:v>15.432018837922456</c:v>
                </c:pt>
                <c:pt idx="100">
                  <c:v>15.422481507966491</c:v>
                </c:pt>
                <c:pt idx="101">
                  <c:v>15.412944178010523</c:v>
                </c:pt>
                <c:pt idx="102">
                  <c:v>15.403406848054559</c:v>
                </c:pt>
                <c:pt idx="103">
                  <c:v>15.39386951809859</c:v>
                </c:pt>
                <c:pt idx="104">
                  <c:v>15.384332188142626</c:v>
                </c:pt>
                <c:pt idx="105">
                  <c:v>15.374794858186657</c:v>
                </c:pt>
                <c:pt idx="106">
                  <c:v>15.365257528230693</c:v>
                </c:pt>
                <c:pt idx="107">
                  <c:v>15.355720198274724</c:v>
                </c:pt>
                <c:pt idx="108">
                  <c:v>15.34618286831876</c:v>
                </c:pt>
                <c:pt idx="109">
                  <c:v>15.336645538362792</c:v>
                </c:pt>
                <c:pt idx="110">
                  <c:v>15.327108208406827</c:v>
                </c:pt>
                <c:pt idx="111">
                  <c:v>15.317570878450859</c:v>
                </c:pt>
                <c:pt idx="112">
                  <c:v>15.308033548494894</c:v>
                </c:pt>
                <c:pt idx="113">
                  <c:v>15.298496218538926</c:v>
                </c:pt>
                <c:pt idx="114">
                  <c:v>15.288958888582961</c:v>
                </c:pt>
                <c:pt idx="115">
                  <c:v>15.279421558626993</c:v>
                </c:pt>
                <c:pt idx="116">
                  <c:v>15.269884228671028</c:v>
                </c:pt>
                <c:pt idx="117">
                  <c:v>15.26034689871506</c:v>
                </c:pt>
                <c:pt idx="118">
                  <c:v>15.250809568759095</c:v>
                </c:pt>
                <c:pt idx="119">
                  <c:v>15.241272238803127</c:v>
                </c:pt>
                <c:pt idx="120">
                  <c:v>15.231734908847162</c:v>
                </c:pt>
                <c:pt idx="121">
                  <c:v>15.222197578891194</c:v>
                </c:pt>
                <c:pt idx="122">
                  <c:v>15.212660248935229</c:v>
                </c:pt>
                <c:pt idx="123">
                  <c:v>15.203122918979261</c:v>
                </c:pt>
                <c:pt idx="124">
                  <c:v>15.193585589023296</c:v>
                </c:pt>
                <c:pt idx="125">
                  <c:v>15.184048259067328</c:v>
                </c:pt>
                <c:pt idx="126">
                  <c:v>15.174510929111364</c:v>
                </c:pt>
                <c:pt idx="127">
                  <c:v>15.164973599155395</c:v>
                </c:pt>
                <c:pt idx="128">
                  <c:v>15.155436269199431</c:v>
                </c:pt>
                <c:pt idx="129">
                  <c:v>15.145898939243462</c:v>
                </c:pt>
                <c:pt idx="130">
                  <c:v>15.136361609287498</c:v>
                </c:pt>
                <c:pt idx="131">
                  <c:v>15.12682427933153</c:v>
                </c:pt>
                <c:pt idx="132">
                  <c:v>15.117286949375565</c:v>
                </c:pt>
                <c:pt idx="133">
                  <c:v>15.107749619419597</c:v>
                </c:pt>
                <c:pt idx="134">
                  <c:v>15.098212289463632</c:v>
                </c:pt>
                <c:pt idx="135">
                  <c:v>15.088674959507664</c:v>
                </c:pt>
                <c:pt idx="136">
                  <c:v>15.079137629551699</c:v>
                </c:pt>
                <c:pt idx="137">
                  <c:v>15.069600299595731</c:v>
                </c:pt>
                <c:pt idx="138">
                  <c:v>15.060062969639763</c:v>
                </c:pt>
                <c:pt idx="139">
                  <c:v>15.050525639683798</c:v>
                </c:pt>
                <c:pt idx="140">
                  <c:v>15.04098830972783</c:v>
                </c:pt>
                <c:pt idx="141">
                  <c:v>15.031450979771865</c:v>
                </c:pt>
                <c:pt idx="142">
                  <c:v>15.021913649815897</c:v>
                </c:pt>
                <c:pt idx="143">
                  <c:v>15.012376319859932</c:v>
                </c:pt>
                <c:pt idx="144">
                  <c:v>15.002838989903964</c:v>
                </c:pt>
                <c:pt idx="145">
                  <c:v>14.993301659947999</c:v>
                </c:pt>
                <c:pt idx="146">
                  <c:v>14.983764329992031</c:v>
                </c:pt>
                <c:pt idx="147">
                  <c:v>14.974227000036066</c:v>
                </c:pt>
                <c:pt idx="148">
                  <c:v>14.964689670080098</c:v>
                </c:pt>
                <c:pt idx="149">
                  <c:v>14.955152340124133</c:v>
                </c:pt>
                <c:pt idx="150">
                  <c:v>14.945615010168165</c:v>
                </c:pt>
                <c:pt idx="151">
                  <c:v>14.9360776802122</c:v>
                </c:pt>
                <c:pt idx="152">
                  <c:v>14.926540350256232</c:v>
                </c:pt>
                <c:pt idx="153">
                  <c:v>14.917003020300267</c:v>
                </c:pt>
                <c:pt idx="154">
                  <c:v>14.907465690344299</c:v>
                </c:pt>
                <c:pt idx="155">
                  <c:v>14.897928360388335</c:v>
                </c:pt>
                <c:pt idx="156">
                  <c:v>14.888391030432366</c:v>
                </c:pt>
                <c:pt idx="157">
                  <c:v>14.878853700476402</c:v>
                </c:pt>
                <c:pt idx="158">
                  <c:v>14.869316370520433</c:v>
                </c:pt>
                <c:pt idx="159">
                  <c:v>14.859779040564469</c:v>
                </c:pt>
                <c:pt idx="160">
                  <c:v>14.850241710608501</c:v>
                </c:pt>
                <c:pt idx="161">
                  <c:v>14.840704380652536</c:v>
                </c:pt>
                <c:pt idx="162">
                  <c:v>14.831167050696568</c:v>
                </c:pt>
                <c:pt idx="163">
                  <c:v>14.821629720740603</c:v>
                </c:pt>
                <c:pt idx="164">
                  <c:v>14.812092390784635</c:v>
                </c:pt>
                <c:pt idx="165">
                  <c:v>14.80255506082867</c:v>
                </c:pt>
                <c:pt idx="166">
                  <c:v>14.793017730872702</c:v>
                </c:pt>
                <c:pt idx="167">
                  <c:v>14.783480400916737</c:v>
                </c:pt>
                <c:pt idx="168">
                  <c:v>14.773943070960769</c:v>
                </c:pt>
                <c:pt idx="169">
                  <c:v>14.764405741004804</c:v>
                </c:pt>
                <c:pt idx="170">
                  <c:v>14.754868411048836</c:v>
                </c:pt>
                <c:pt idx="171">
                  <c:v>14.745331081092871</c:v>
                </c:pt>
                <c:pt idx="172">
                  <c:v>14.735793751136903</c:v>
                </c:pt>
                <c:pt idx="173">
                  <c:v>14.726256421180938</c:v>
                </c:pt>
                <c:pt idx="174">
                  <c:v>14.71671909122497</c:v>
                </c:pt>
                <c:pt idx="175">
                  <c:v>14.707181761269005</c:v>
                </c:pt>
                <c:pt idx="176">
                  <c:v>14.697644431313037</c:v>
                </c:pt>
                <c:pt idx="177">
                  <c:v>14.688107101357073</c:v>
                </c:pt>
                <c:pt idx="178">
                  <c:v>14.678569771401104</c:v>
                </c:pt>
                <c:pt idx="179">
                  <c:v>14.669032441445136</c:v>
                </c:pt>
                <c:pt idx="180">
                  <c:v>14.659495111489171</c:v>
                </c:pt>
                <c:pt idx="181">
                  <c:v>14.649957781533203</c:v>
                </c:pt>
                <c:pt idx="182">
                  <c:v>14.640420451577238</c:v>
                </c:pt>
                <c:pt idx="183">
                  <c:v>14.63088312162127</c:v>
                </c:pt>
                <c:pt idx="184">
                  <c:v>14.621345791665306</c:v>
                </c:pt>
                <c:pt idx="185">
                  <c:v>14.611808461709337</c:v>
                </c:pt>
                <c:pt idx="186">
                  <c:v>14.602271131753373</c:v>
                </c:pt>
                <c:pt idx="187">
                  <c:v>14.592733801797404</c:v>
                </c:pt>
                <c:pt idx="188">
                  <c:v>14.58319647184144</c:v>
                </c:pt>
                <c:pt idx="189">
                  <c:v>14.573659141885472</c:v>
                </c:pt>
                <c:pt idx="190">
                  <c:v>14.564121811929507</c:v>
                </c:pt>
                <c:pt idx="191">
                  <c:v>14.554584481973539</c:v>
                </c:pt>
                <c:pt idx="192">
                  <c:v>14.545047152017574</c:v>
                </c:pt>
                <c:pt idx="193">
                  <c:v>14.535509822061606</c:v>
                </c:pt>
                <c:pt idx="194">
                  <c:v>14.525972492105641</c:v>
                </c:pt>
                <c:pt idx="195">
                  <c:v>14.516435162149673</c:v>
                </c:pt>
                <c:pt idx="196">
                  <c:v>14.506897832193708</c:v>
                </c:pt>
                <c:pt idx="197">
                  <c:v>14.49736050223774</c:v>
                </c:pt>
                <c:pt idx="198">
                  <c:v>14.487823172281775</c:v>
                </c:pt>
                <c:pt idx="199">
                  <c:v>14.478285842325807</c:v>
                </c:pt>
                <c:pt idx="200">
                  <c:v>14.468748512369842</c:v>
                </c:pt>
                <c:pt idx="201">
                  <c:v>14.459211182413874</c:v>
                </c:pt>
                <c:pt idx="202">
                  <c:v>14.449673852457909</c:v>
                </c:pt>
                <c:pt idx="203">
                  <c:v>14.440136522501941</c:v>
                </c:pt>
                <c:pt idx="204">
                  <c:v>14.430599192545976</c:v>
                </c:pt>
                <c:pt idx="205">
                  <c:v>14.421061862590008</c:v>
                </c:pt>
                <c:pt idx="206">
                  <c:v>14.411524532634044</c:v>
                </c:pt>
                <c:pt idx="207">
                  <c:v>14.401987202678075</c:v>
                </c:pt>
                <c:pt idx="208">
                  <c:v>14.392449872722111</c:v>
                </c:pt>
                <c:pt idx="209">
                  <c:v>14.382912542766142</c:v>
                </c:pt>
                <c:pt idx="210">
                  <c:v>14.373375212810178</c:v>
                </c:pt>
                <c:pt idx="211">
                  <c:v>14.363837882854209</c:v>
                </c:pt>
                <c:pt idx="212">
                  <c:v>14.354300552898245</c:v>
                </c:pt>
                <c:pt idx="213">
                  <c:v>14.344763222942277</c:v>
                </c:pt>
                <c:pt idx="214">
                  <c:v>14.335225892986312</c:v>
                </c:pt>
                <c:pt idx="215">
                  <c:v>14.325688563030344</c:v>
                </c:pt>
                <c:pt idx="216">
                  <c:v>14.316151233074379</c:v>
                </c:pt>
                <c:pt idx="217">
                  <c:v>14.306613903118411</c:v>
                </c:pt>
                <c:pt idx="218">
                  <c:v>14.297076573162446</c:v>
                </c:pt>
                <c:pt idx="219">
                  <c:v>14.287539243206478</c:v>
                </c:pt>
                <c:pt idx="220">
                  <c:v>14.27800191325051</c:v>
                </c:pt>
                <c:pt idx="221">
                  <c:v>14.268464583294545</c:v>
                </c:pt>
                <c:pt idx="222">
                  <c:v>14.258927253338577</c:v>
                </c:pt>
                <c:pt idx="223">
                  <c:v>14.249389923382612</c:v>
                </c:pt>
                <c:pt idx="224">
                  <c:v>14.239852593426644</c:v>
                </c:pt>
                <c:pt idx="225">
                  <c:v>14.230315263470679</c:v>
                </c:pt>
                <c:pt idx="226">
                  <c:v>14.220777933514711</c:v>
                </c:pt>
                <c:pt idx="227">
                  <c:v>14.211240603558746</c:v>
                </c:pt>
                <c:pt idx="228">
                  <c:v>14.201703273602778</c:v>
                </c:pt>
                <c:pt idx="229">
                  <c:v>14.192165943646813</c:v>
                </c:pt>
                <c:pt idx="230">
                  <c:v>14.182628613690845</c:v>
                </c:pt>
                <c:pt idx="231">
                  <c:v>14.17309128373488</c:v>
                </c:pt>
                <c:pt idx="232">
                  <c:v>14.163553953778912</c:v>
                </c:pt>
                <c:pt idx="233">
                  <c:v>14.154016623822947</c:v>
                </c:pt>
                <c:pt idx="234">
                  <c:v>14.144479293866979</c:v>
                </c:pt>
                <c:pt idx="235">
                  <c:v>14.134941963911015</c:v>
                </c:pt>
                <c:pt idx="236">
                  <c:v>14.125404633955046</c:v>
                </c:pt>
                <c:pt idx="237">
                  <c:v>14.115867303999082</c:v>
                </c:pt>
                <c:pt idx="238">
                  <c:v>14.106329974043113</c:v>
                </c:pt>
                <c:pt idx="239">
                  <c:v>14.096792644087149</c:v>
                </c:pt>
                <c:pt idx="240">
                  <c:v>14.08725531413118</c:v>
                </c:pt>
                <c:pt idx="241">
                  <c:v>14.077717984175216</c:v>
                </c:pt>
                <c:pt idx="242">
                  <c:v>14.068180654219248</c:v>
                </c:pt>
                <c:pt idx="243">
                  <c:v>14.058643324263283</c:v>
                </c:pt>
                <c:pt idx="244">
                  <c:v>14.049105994307315</c:v>
                </c:pt>
                <c:pt idx="245">
                  <c:v>14.03956866435135</c:v>
                </c:pt>
                <c:pt idx="246">
                  <c:v>14.030031334395382</c:v>
                </c:pt>
                <c:pt idx="247">
                  <c:v>14.020494004439417</c:v>
                </c:pt>
                <c:pt idx="248">
                  <c:v>14.010956674483449</c:v>
                </c:pt>
                <c:pt idx="249">
                  <c:v>14.001419344527484</c:v>
                </c:pt>
                <c:pt idx="250">
                  <c:v>13.991882014571516</c:v>
                </c:pt>
                <c:pt idx="251">
                  <c:v>13.982344684615551</c:v>
                </c:pt>
                <c:pt idx="252">
                  <c:v>13.972807354659583</c:v>
                </c:pt>
                <c:pt idx="253">
                  <c:v>13.963270024703618</c:v>
                </c:pt>
                <c:pt idx="254">
                  <c:v>13.95373269474765</c:v>
                </c:pt>
                <c:pt idx="255">
                  <c:v>13.944195364791685</c:v>
                </c:pt>
                <c:pt idx="256">
                  <c:v>13.934658034835717</c:v>
                </c:pt>
                <c:pt idx="257">
                  <c:v>13.925120704879753</c:v>
                </c:pt>
                <c:pt idx="258">
                  <c:v>13.915583374923784</c:v>
                </c:pt>
                <c:pt idx="259">
                  <c:v>13.90604604496782</c:v>
                </c:pt>
                <c:pt idx="260">
                  <c:v>13.896508715011851</c:v>
                </c:pt>
                <c:pt idx="261">
                  <c:v>13.886971385055883</c:v>
                </c:pt>
                <c:pt idx="262">
                  <c:v>13.877434055099918</c:v>
                </c:pt>
                <c:pt idx="263">
                  <c:v>13.867896725143952</c:v>
                </c:pt>
                <c:pt idx="264">
                  <c:v>13.858359395187986</c:v>
                </c:pt>
                <c:pt idx="265">
                  <c:v>13.848822065232019</c:v>
                </c:pt>
                <c:pt idx="266">
                  <c:v>13.839284735276053</c:v>
                </c:pt>
                <c:pt idx="267">
                  <c:v>13.829747405320086</c:v>
                </c:pt>
                <c:pt idx="268">
                  <c:v>13.82021007536412</c:v>
                </c:pt>
                <c:pt idx="269">
                  <c:v>13.810672745408153</c:v>
                </c:pt>
                <c:pt idx="270">
                  <c:v>13.801135415452187</c:v>
                </c:pt>
                <c:pt idx="271">
                  <c:v>13.791598085496219</c:v>
                </c:pt>
                <c:pt idx="272">
                  <c:v>13.782060755540254</c:v>
                </c:pt>
                <c:pt idx="273">
                  <c:v>13.772523425584286</c:v>
                </c:pt>
                <c:pt idx="274">
                  <c:v>13.762986095628321</c:v>
                </c:pt>
                <c:pt idx="275">
                  <c:v>13.753448765672353</c:v>
                </c:pt>
                <c:pt idx="276">
                  <c:v>13.743911435716388</c:v>
                </c:pt>
                <c:pt idx="277">
                  <c:v>13.73437410576042</c:v>
                </c:pt>
                <c:pt idx="278">
                  <c:v>13.724836775804455</c:v>
                </c:pt>
                <c:pt idx="279">
                  <c:v>13.715299445848487</c:v>
                </c:pt>
                <c:pt idx="280">
                  <c:v>13.705762115892522</c:v>
                </c:pt>
                <c:pt idx="281">
                  <c:v>13.696224785936554</c:v>
                </c:pt>
                <c:pt idx="282">
                  <c:v>13.686687455980589</c:v>
                </c:pt>
                <c:pt idx="283">
                  <c:v>13.677150126024621</c:v>
                </c:pt>
                <c:pt idx="284">
                  <c:v>13.667612796068656</c:v>
                </c:pt>
                <c:pt idx="285">
                  <c:v>13.658075466112688</c:v>
                </c:pt>
                <c:pt idx="286">
                  <c:v>13.648538136156724</c:v>
                </c:pt>
                <c:pt idx="287">
                  <c:v>13.639000806200755</c:v>
                </c:pt>
                <c:pt idx="288">
                  <c:v>13.629463476244791</c:v>
                </c:pt>
                <c:pt idx="289">
                  <c:v>13.619926146288822</c:v>
                </c:pt>
                <c:pt idx="290">
                  <c:v>13.610388816332858</c:v>
                </c:pt>
                <c:pt idx="291">
                  <c:v>13.600851486376889</c:v>
                </c:pt>
                <c:pt idx="292">
                  <c:v>13.591314156420923</c:v>
                </c:pt>
                <c:pt idx="293">
                  <c:v>13.581776826464957</c:v>
                </c:pt>
                <c:pt idx="294">
                  <c:v>13.57223949650899</c:v>
                </c:pt>
                <c:pt idx="295">
                  <c:v>13.562702166553024</c:v>
                </c:pt>
                <c:pt idx="296">
                  <c:v>13.553164836597057</c:v>
                </c:pt>
                <c:pt idx="297">
                  <c:v>13.543627506641091</c:v>
                </c:pt>
                <c:pt idx="298">
                  <c:v>13.534090176685124</c:v>
                </c:pt>
                <c:pt idx="299">
                  <c:v>13.524552846729158</c:v>
                </c:pt>
                <c:pt idx="300">
                  <c:v>13.515015516773191</c:v>
                </c:pt>
                <c:pt idx="301">
                  <c:v>13.505478186817225</c:v>
                </c:pt>
                <c:pt idx="302">
                  <c:v>13.495940856861258</c:v>
                </c:pt>
                <c:pt idx="303">
                  <c:v>13.486403526905292</c:v>
                </c:pt>
                <c:pt idx="304">
                  <c:v>13.476866196949326</c:v>
                </c:pt>
                <c:pt idx="305">
                  <c:v>13.467328866993359</c:v>
                </c:pt>
                <c:pt idx="306">
                  <c:v>13.457791537037393</c:v>
                </c:pt>
                <c:pt idx="307">
                  <c:v>13.448254207081426</c:v>
                </c:pt>
                <c:pt idx="308">
                  <c:v>13.43871687712546</c:v>
                </c:pt>
                <c:pt idx="309">
                  <c:v>13.429179547169493</c:v>
                </c:pt>
                <c:pt idx="310">
                  <c:v>13.419642217213527</c:v>
                </c:pt>
                <c:pt idx="311">
                  <c:v>13.41010488725756</c:v>
                </c:pt>
                <c:pt idx="312">
                  <c:v>13.400567557301592</c:v>
                </c:pt>
                <c:pt idx="313">
                  <c:v>13.391030227345627</c:v>
                </c:pt>
                <c:pt idx="314">
                  <c:v>13.381492897389659</c:v>
                </c:pt>
                <c:pt idx="315">
                  <c:v>13.371955567433695</c:v>
                </c:pt>
                <c:pt idx="316">
                  <c:v>13.362418237477726</c:v>
                </c:pt>
                <c:pt idx="317">
                  <c:v>13.352880907521762</c:v>
                </c:pt>
                <c:pt idx="318">
                  <c:v>13.343343577565793</c:v>
                </c:pt>
                <c:pt idx="319">
                  <c:v>13.333806247609829</c:v>
                </c:pt>
                <c:pt idx="320">
                  <c:v>13.32426891765386</c:v>
                </c:pt>
                <c:pt idx="321">
                  <c:v>13.314731587697896</c:v>
                </c:pt>
                <c:pt idx="322">
                  <c:v>13.305194257741928</c:v>
                </c:pt>
                <c:pt idx="323">
                  <c:v>13.295656927785963</c:v>
                </c:pt>
                <c:pt idx="324">
                  <c:v>13.286119597829995</c:v>
                </c:pt>
                <c:pt idx="325">
                  <c:v>13.27658226787403</c:v>
                </c:pt>
                <c:pt idx="326">
                  <c:v>13.267044937918062</c:v>
                </c:pt>
                <c:pt idx="327">
                  <c:v>13.257507607962097</c:v>
                </c:pt>
                <c:pt idx="328">
                  <c:v>13.247970278006129</c:v>
                </c:pt>
                <c:pt idx="329">
                  <c:v>13.238432948050164</c:v>
                </c:pt>
                <c:pt idx="330">
                  <c:v>13.228895618094196</c:v>
                </c:pt>
                <c:pt idx="331">
                  <c:v>13.219358288138231</c:v>
                </c:pt>
                <c:pt idx="332">
                  <c:v>13.209820958182263</c:v>
                </c:pt>
                <c:pt idx="333">
                  <c:v>13.200283628226297</c:v>
                </c:pt>
                <c:pt idx="334">
                  <c:v>13.19074629827033</c:v>
                </c:pt>
                <c:pt idx="335">
                  <c:v>13.181208968314364</c:v>
                </c:pt>
                <c:pt idx="336">
                  <c:v>13.171671638358397</c:v>
                </c:pt>
                <c:pt idx="337">
                  <c:v>13.162134308402431</c:v>
                </c:pt>
                <c:pt idx="338">
                  <c:v>13.152596978446464</c:v>
                </c:pt>
                <c:pt idx="339">
                  <c:v>13.143059648490498</c:v>
                </c:pt>
                <c:pt idx="340">
                  <c:v>13.133522318534531</c:v>
                </c:pt>
                <c:pt idx="341">
                  <c:v>13.123984988578565</c:v>
                </c:pt>
                <c:pt idx="342">
                  <c:v>13.114447658622598</c:v>
                </c:pt>
                <c:pt idx="343">
                  <c:v>13.104910328666632</c:v>
                </c:pt>
                <c:pt idx="344">
                  <c:v>13.095372998710666</c:v>
                </c:pt>
                <c:pt idx="345">
                  <c:v>13.085835668754699</c:v>
                </c:pt>
                <c:pt idx="346">
                  <c:v>13.076298338798733</c:v>
                </c:pt>
                <c:pt idx="347">
                  <c:v>13.066761008842766</c:v>
                </c:pt>
                <c:pt idx="348">
                  <c:v>13.0572236788868</c:v>
                </c:pt>
                <c:pt idx="349">
                  <c:v>13.047686348930833</c:v>
                </c:pt>
                <c:pt idx="350">
                  <c:v>13.038149018974867</c:v>
                </c:pt>
                <c:pt idx="351">
                  <c:v>13.0286116890189</c:v>
                </c:pt>
                <c:pt idx="352">
                  <c:v>13.019074359062934</c:v>
                </c:pt>
                <c:pt idx="353">
                  <c:v>13.009537029106966</c:v>
                </c:pt>
                <c:pt idx="354">
                  <c:v>12.999999699151001</c:v>
                </c:pt>
                <c:pt idx="355">
                  <c:v>12.990462369195033</c:v>
                </c:pt>
                <c:pt idx="356">
                  <c:v>12.980925039239068</c:v>
                </c:pt>
                <c:pt idx="357">
                  <c:v>12.9713877092831</c:v>
                </c:pt>
                <c:pt idx="358">
                  <c:v>12.961850379327135</c:v>
                </c:pt>
                <c:pt idx="359">
                  <c:v>12.952313049371167</c:v>
                </c:pt>
                <c:pt idx="360">
                  <c:v>12.942775719415202</c:v>
                </c:pt>
                <c:pt idx="361">
                  <c:v>12.933238389459234</c:v>
                </c:pt>
                <c:pt idx="362">
                  <c:v>12.923701059503269</c:v>
                </c:pt>
                <c:pt idx="363">
                  <c:v>12.914163729547301</c:v>
                </c:pt>
                <c:pt idx="364">
                  <c:v>12.904626399591336</c:v>
                </c:pt>
                <c:pt idx="365">
                  <c:v>12.895089069635368</c:v>
                </c:pt>
                <c:pt idx="366">
                  <c:v>12.885551739679403</c:v>
                </c:pt>
                <c:pt idx="367">
                  <c:v>12.876014409723435</c:v>
                </c:pt>
                <c:pt idx="368">
                  <c:v>12.866477079767471</c:v>
                </c:pt>
                <c:pt idx="369">
                  <c:v>12.856939749811502</c:v>
                </c:pt>
                <c:pt idx="370">
                  <c:v>12.847402419855538</c:v>
                </c:pt>
                <c:pt idx="371">
                  <c:v>12.837865089899569</c:v>
                </c:pt>
                <c:pt idx="372">
                  <c:v>12.828327759943605</c:v>
                </c:pt>
                <c:pt idx="373">
                  <c:v>12.818790429987637</c:v>
                </c:pt>
                <c:pt idx="374">
                  <c:v>12.80925310003167</c:v>
                </c:pt>
                <c:pt idx="375">
                  <c:v>12.799715770075704</c:v>
                </c:pt>
                <c:pt idx="376">
                  <c:v>12.790178440119737</c:v>
                </c:pt>
                <c:pt idx="377">
                  <c:v>12.780641110163771</c:v>
                </c:pt>
                <c:pt idx="378">
                  <c:v>12.771103780207804</c:v>
                </c:pt>
                <c:pt idx="379">
                  <c:v>12.761566450251838</c:v>
                </c:pt>
                <c:pt idx="380">
                  <c:v>12.752029120295871</c:v>
                </c:pt>
                <c:pt idx="381">
                  <c:v>12.742491790339905</c:v>
                </c:pt>
                <c:pt idx="382">
                  <c:v>12.732954460383938</c:v>
                </c:pt>
                <c:pt idx="383">
                  <c:v>12.723417130427972</c:v>
                </c:pt>
                <c:pt idx="384">
                  <c:v>12.713879800472005</c:v>
                </c:pt>
                <c:pt idx="385">
                  <c:v>12.704342470516039</c:v>
                </c:pt>
                <c:pt idx="386">
                  <c:v>12.694805140560073</c:v>
                </c:pt>
                <c:pt idx="387">
                  <c:v>12.685267810604106</c:v>
                </c:pt>
                <c:pt idx="388">
                  <c:v>12.67573048064814</c:v>
                </c:pt>
                <c:pt idx="389">
                  <c:v>12.666193150692173</c:v>
                </c:pt>
                <c:pt idx="390">
                  <c:v>12.656655820736207</c:v>
                </c:pt>
                <c:pt idx="391">
                  <c:v>12.64711849078024</c:v>
                </c:pt>
                <c:pt idx="392">
                  <c:v>12.637581160824274</c:v>
                </c:pt>
                <c:pt idx="393">
                  <c:v>12.628043830868307</c:v>
                </c:pt>
                <c:pt idx="394">
                  <c:v>12.618506500912339</c:v>
                </c:pt>
                <c:pt idx="395">
                  <c:v>12.608969170956374</c:v>
                </c:pt>
                <c:pt idx="396">
                  <c:v>12.599431841000406</c:v>
                </c:pt>
                <c:pt idx="397">
                  <c:v>12.589894511044442</c:v>
                </c:pt>
                <c:pt idx="398">
                  <c:v>12.580357181088473</c:v>
                </c:pt>
                <c:pt idx="399">
                  <c:v>12.570819851132509</c:v>
                </c:pt>
                <c:pt idx="400">
                  <c:v>12.56128252117654</c:v>
                </c:pt>
                <c:pt idx="401">
                  <c:v>12.551745191220576</c:v>
                </c:pt>
                <c:pt idx="402">
                  <c:v>12.542207861264608</c:v>
                </c:pt>
                <c:pt idx="403">
                  <c:v>12.532670531308643</c:v>
                </c:pt>
                <c:pt idx="404">
                  <c:v>12.523133201352675</c:v>
                </c:pt>
                <c:pt idx="405">
                  <c:v>12.51359587139671</c:v>
                </c:pt>
                <c:pt idx="406">
                  <c:v>12.504058541440742</c:v>
                </c:pt>
                <c:pt idx="407">
                  <c:v>12.494521211484777</c:v>
                </c:pt>
                <c:pt idx="408">
                  <c:v>12.484983881528809</c:v>
                </c:pt>
                <c:pt idx="409">
                  <c:v>12.475446551572844</c:v>
                </c:pt>
                <c:pt idx="410">
                  <c:v>12.465909221616876</c:v>
                </c:pt>
                <c:pt idx="411">
                  <c:v>12.456371891660911</c:v>
                </c:pt>
                <c:pt idx="412">
                  <c:v>12.446834561704943</c:v>
                </c:pt>
                <c:pt idx="413">
                  <c:v>12.437297231748978</c:v>
                </c:pt>
                <c:pt idx="414">
                  <c:v>12.42775990179301</c:v>
                </c:pt>
                <c:pt idx="415">
                  <c:v>12.418222571837044</c:v>
                </c:pt>
                <c:pt idx="416">
                  <c:v>12.408685241881077</c:v>
                </c:pt>
                <c:pt idx="417">
                  <c:v>12.399147911925111</c:v>
                </c:pt>
                <c:pt idx="418">
                  <c:v>12.389610581969144</c:v>
                </c:pt>
                <c:pt idx="419">
                  <c:v>12.380073252013178</c:v>
                </c:pt>
                <c:pt idx="420">
                  <c:v>12.370535922057211</c:v>
                </c:pt>
                <c:pt idx="421">
                  <c:v>12.360998592101245</c:v>
                </c:pt>
                <c:pt idx="422">
                  <c:v>12.351461262145278</c:v>
                </c:pt>
                <c:pt idx="423">
                  <c:v>12.341923932189312</c:v>
                </c:pt>
                <c:pt idx="424">
                  <c:v>12.332386602233345</c:v>
                </c:pt>
                <c:pt idx="425">
                  <c:v>12.322849272277379</c:v>
                </c:pt>
                <c:pt idx="426">
                  <c:v>12.313311942321413</c:v>
                </c:pt>
                <c:pt idx="427">
                  <c:v>12.303774612365446</c:v>
                </c:pt>
                <c:pt idx="428">
                  <c:v>12.29423728240948</c:v>
                </c:pt>
                <c:pt idx="429">
                  <c:v>12.284699952453513</c:v>
                </c:pt>
                <c:pt idx="430">
                  <c:v>12.275162622497547</c:v>
                </c:pt>
                <c:pt idx="431">
                  <c:v>12.26562529254158</c:v>
                </c:pt>
                <c:pt idx="432">
                  <c:v>12.256087962585614</c:v>
                </c:pt>
                <c:pt idx="433">
                  <c:v>12.246550632629647</c:v>
                </c:pt>
                <c:pt idx="434">
                  <c:v>12.237013302673681</c:v>
                </c:pt>
                <c:pt idx="435">
                  <c:v>12.227475972717713</c:v>
                </c:pt>
                <c:pt idx="436">
                  <c:v>12.217938642761748</c:v>
                </c:pt>
                <c:pt idx="437">
                  <c:v>12.20840131280578</c:v>
                </c:pt>
                <c:pt idx="438">
                  <c:v>12.198863982849815</c:v>
                </c:pt>
                <c:pt idx="439">
                  <c:v>12.189326652893847</c:v>
                </c:pt>
                <c:pt idx="440">
                  <c:v>12.179789322937882</c:v>
                </c:pt>
                <c:pt idx="441">
                  <c:v>12.170251992981914</c:v>
                </c:pt>
                <c:pt idx="442">
                  <c:v>12.160714663025949</c:v>
                </c:pt>
                <c:pt idx="443">
                  <c:v>12.151177333069981</c:v>
                </c:pt>
                <c:pt idx="444">
                  <c:v>12.141640003114016</c:v>
                </c:pt>
                <c:pt idx="445">
                  <c:v>12.132102673158048</c:v>
                </c:pt>
                <c:pt idx="446">
                  <c:v>12.122565343202083</c:v>
                </c:pt>
                <c:pt idx="447">
                  <c:v>12.113028013246115</c:v>
                </c:pt>
                <c:pt idx="448">
                  <c:v>12.103490683290151</c:v>
                </c:pt>
                <c:pt idx="449">
                  <c:v>12.093953353334182</c:v>
                </c:pt>
                <c:pt idx="450">
                  <c:v>12.084416023378218</c:v>
                </c:pt>
                <c:pt idx="451">
                  <c:v>12.074878693422249</c:v>
                </c:pt>
                <c:pt idx="452">
                  <c:v>12.065341363466285</c:v>
                </c:pt>
                <c:pt idx="453">
                  <c:v>12.055804033510316</c:v>
                </c:pt>
                <c:pt idx="454">
                  <c:v>12.046266703554352</c:v>
                </c:pt>
                <c:pt idx="455">
                  <c:v>12.036729373598384</c:v>
                </c:pt>
                <c:pt idx="456">
                  <c:v>12.027192043642417</c:v>
                </c:pt>
                <c:pt idx="457">
                  <c:v>12.017654713686451</c:v>
                </c:pt>
                <c:pt idx="458">
                  <c:v>12.008117383730484</c:v>
                </c:pt>
                <c:pt idx="459">
                  <c:v>11.998580053774518</c:v>
                </c:pt>
                <c:pt idx="460">
                  <c:v>11.989042723818551</c:v>
                </c:pt>
                <c:pt idx="461">
                  <c:v>11.979505393862585</c:v>
                </c:pt>
                <c:pt idx="462">
                  <c:v>11.969968063906618</c:v>
                </c:pt>
                <c:pt idx="463">
                  <c:v>11.960430733950652</c:v>
                </c:pt>
                <c:pt idx="464">
                  <c:v>11.950893403994685</c:v>
                </c:pt>
                <c:pt idx="465">
                  <c:v>11.941356074038719</c:v>
                </c:pt>
                <c:pt idx="466">
                  <c:v>11.931818744082753</c:v>
                </c:pt>
                <c:pt idx="467">
                  <c:v>11.922281414126786</c:v>
                </c:pt>
                <c:pt idx="468">
                  <c:v>11.91274408417082</c:v>
                </c:pt>
                <c:pt idx="469">
                  <c:v>11.903206754214853</c:v>
                </c:pt>
                <c:pt idx="470">
                  <c:v>11.893669424258887</c:v>
                </c:pt>
                <c:pt idx="471">
                  <c:v>11.88413209430292</c:v>
                </c:pt>
                <c:pt idx="472">
                  <c:v>11.874594764346954</c:v>
                </c:pt>
                <c:pt idx="473">
                  <c:v>11.865057434390987</c:v>
                </c:pt>
                <c:pt idx="474">
                  <c:v>11.855520104435021</c:v>
                </c:pt>
                <c:pt idx="475">
                  <c:v>11.845982774479054</c:v>
                </c:pt>
                <c:pt idx="476">
                  <c:v>11.836445444523086</c:v>
                </c:pt>
                <c:pt idx="477">
                  <c:v>11.826908114567122</c:v>
                </c:pt>
                <c:pt idx="478">
                  <c:v>11.817370784611153</c:v>
                </c:pt>
                <c:pt idx="479">
                  <c:v>11.807833454655189</c:v>
                </c:pt>
                <c:pt idx="480">
                  <c:v>11.79829612469922</c:v>
                </c:pt>
                <c:pt idx="481">
                  <c:v>11.788758794743256</c:v>
                </c:pt>
                <c:pt idx="482">
                  <c:v>11.779221464787287</c:v>
                </c:pt>
                <c:pt idx="483">
                  <c:v>11.769684134831323</c:v>
                </c:pt>
                <c:pt idx="484">
                  <c:v>11.760146804875355</c:v>
                </c:pt>
                <c:pt idx="485">
                  <c:v>11.75060947491939</c:v>
                </c:pt>
                <c:pt idx="486">
                  <c:v>11.741072144963422</c:v>
                </c:pt>
                <c:pt idx="487">
                  <c:v>11.731534815007457</c:v>
                </c:pt>
                <c:pt idx="488">
                  <c:v>11.721997485051489</c:v>
                </c:pt>
                <c:pt idx="489">
                  <c:v>11.712460155095524</c:v>
                </c:pt>
                <c:pt idx="490">
                  <c:v>11.702922825139556</c:v>
                </c:pt>
                <c:pt idx="491">
                  <c:v>11.693385495183591</c:v>
                </c:pt>
                <c:pt idx="492">
                  <c:v>11.683848165227623</c:v>
                </c:pt>
                <c:pt idx="493">
                  <c:v>11.674310835271658</c:v>
                </c:pt>
                <c:pt idx="494">
                  <c:v>11.66477350531569</c:v>
                </c:pt>
                <c:pt idx="495">
                  <c:v>11.655236175359725</c:v>
                </c:pt>
                <c:pt idx="496">
                  <c:v>11.645698845403757</c:v>
                </c:pt>
                <c:pt idx="497">
                  <c:v>11.636161515447791</c:v>
                </c:pt>
                <c:pt idx="498">
                  <c:v>11.626624185491824</c:v>
                </c:pt>
                <c:pt idx="499">
                  <c:v>11.617086855535858</c:v>
                </c:pt>
                <c:pt idx="500">
                  <c:v>11.607549525579891</c:v>
                </c:pt>
                <c:pt idx="501">
                  <c:v>11.598012195623925</c:v>
                </c:pt>
                <c:pt idx="502">
                  <c:v>11.588474865667958</c:v>
                </c:pt>
                <c:pt idx="503">
                  <c:v>11.578937535711992</c:v>
                </c:pt>
                <c:pt idx="504">
                  <c:v>11.569400205756025</c:v>
                </c:pt>
                <c:pt idx="505">
                  <c:v>11.559862875800059</c:v>
                </c:pt>
                <c:pt idx="506">
                  <c:v>11.550325545844093</c:v>
                </c:pt>
                <c:pt idx="507">
                  <c:v>11.540788215888126</c:v>
                </c:pt>
                <c:pt idx="508">
                  <c:v>11.53125088593216</c:v>
                </c:pt>
                <c:pt idx="509">
                  <c:v>11.521713555976193</c:v>
                </c:pt>
                <c:pt idx="510">
                  <c:v>11.512176226020227</c:v>
                </c:pt>
                <c:pt idx="511">
                  <c:v>11.50263889606426</c:v>
                </c:pt>
                <c:pt idx="512">
                  <c:v>11.493101566108294</c:v>
                </c:pt>
                <c:pt idx="513">
                  <c:v>11.483564236152327</c:v>
                </c:pt>
                <c:pt idx="514">
                  <c:v>11.474026906196361</c:v>
                </c:pt>
                <c:pt idx="515">
                  <c:v>11.464489576240394</c:v>
                </c:pt>
                <c:pt idx="516">
                  <c:v>11.454952246284428</c:v>
                </c:pt>
                <c:pt idx="517">
                  <c:v>11.44541491632846</c:v>
                </c:pt>
                <c:pt idx="518">
                  <c:v>11.435877586372495</c:v>
                </c:pt>
                <c:pt idx="519">
                  <c:v>11.426340256416527</c:v>
                </c:pt>
                <c:pt idx="520">
                  <c:v>11.416802926460562</c:v>
                </c:pt>
                <c:pt idx="521">
                  <c:v>11.407265596504594</c:v>
                </c:pt>
                <c:pt idx="522">
                  <c:v>11.397728266548629</c:v>
                </c:pt>
                <c:pt idx="523">
                  <c:v>11.388190936592661</c:v>
                </c:pt>
                <c:pt idx="524">
                  <c:v>11.378653606636696</c:v>
                </c:pt>
                <c:pt idx="525">
                  <c:v>11.369116276680728</c:v>
                </c:pt>
                <c:pt idx="526">
                  <c:v>11.359578946724763</c:v>
                </c:pt>
                <c:pt idx="527">
                  <c:v>11.350041616768795</c:v>
                </c:pt>
                <c:pt idx="528">
                  <c:v>11.340504286812831</c:v>
                </c:pt>
                <c:pt idx="529">
                  <c:v>11.330966956856862</c:v>
                </c:pt>
                <c:pt idx="530">
                  <c:v>11.321429626900898</c:v>
                </c:pt>
                <c:pt idx="531">
                  <c:v>11.311892296944929</c:v>
                </c:pt>
                <c:pt idx="532">
                  <c:v>11.302354966988965</c:v>
                </c:pt>
                <c:pt idx="533">
                  <c:v>11.292817637032996</c:v>
                </c:pt>
                <c:pt idx="534">
                  <c:v>11.283280307077032</c:v>
                </c:pt>
                <c:pt idx="535">
                  <c:v>11.273742977121064</c:v>
                </c:pt>
                <c:pt idx="536">
                  <c:v>11.264205647165099</c:v>
                </c:pt>
                <c:pt idx="537">
                  <c:v>11.254668317209131</c:v>
                </c:pt>
                <c:pt idx="538">
                  <c:v>11.245130987253164</c:v>
                </c:pt>
                <c:pt idx="539">
                  <c:v>11.235593657297198</c:v>
                </c:pt>
                <c:pt idx="540">
                  <c:v>11.226056327341231</c:v>
                </c:pt>
                <c:pt idx="541">
                  <c:v>11.216518997385265</c:v>
                </c:pt>
                <c:pt idx="542">
                  <c:v>11.206981667429298</c:v>
                </c:pt>
                <c:pt idx="543">
                  <c:v>11.197444337473332</c:v>
                </c:pt>
                <c:pt idx="544">
                  <c:v>11.187907007517365</c:v>
                </c:pt>
                <c:pt idx="545">
                  <c:v>11.178369677561399</c:v>
                </c:pt>
                <c:pt idx="546">
                  <c:v>11.168832347605433</c:v>
                </c:pt>
                <c:pt idx="547">
                  <c:v>11.159295017649466</c:v>
                </c:pt>
                <c:pt idx="548">
                  <c:v>11.1497576876935</c:v>
                </c:pt>
                <c:pt idx="549">
                  <c:v>11.140220357737533</c:v>
                </c:pt>
                <c:pt idx="550">
                  <c:v>11.130683027781567</c:v>
                </c:pt>
                <c:pt idx="551">
                  <c:v>11.1211456978256</c:v>
                </c:pt>
                <c:pt idx="552">
                  <c:v>11.111608367869634</c:v>
                </c:pt>
                <c:pt idx="553">
                  <c:v>11.102071037913667</c:v>
                </c:pt>
                <c:pt idx="554">
                  <c:v>11.092533707957701</c:v>
                </c:pt>
                <c:pt idx="555">
                  <c:v>11.082996378001734</c:v>
                </c:pt>
                <c:pt idx="556">
                  <c:v>11.073459048045768</c:v>
                </c:pt>
                <c:pt idx="557">
                  <c:v>11.063921718089802</c:v>
                </c:pt>
                <c:pt idx="558">
                  <c:v>11.054384388133833</c:v>
                </c:pt>
                <c:pt idx="559">
                  <c:v>11.044847058177869</c:v>
                </c:pt>
                <c:pt idx="560">
                  <c:v>11.0353097282219</c:v>
                </c:pt>
                <c:pt idx="561">
                  <c:v>11.025772398265936</c:v>
                </c:pt>
                <c:pt idx="562">
                  <c:v>11.016235068309967</c:v>
                </c:pt>
                <c:pt idx="563">
                  <c:v>11.006697738354003</c:v>
                </c:pt>
                <c:pt idx="564">
                  <c:v>10.997160408398035</c:v>
                </c:pt>
                <c:pt idx="565">
                  <c:v>10.98762307844207</c:v>
                </c:pt>
                <c:pt idx="566">
                  <c:v>10.978085748486102</c:v>
                </c:pt>
                <c:pt idx="567">
                  <c:v>10.968548418530137</c:v>
                </c:pt>
                <c:pt idx="568">
                  <c:v>10.959011088574169</c:v>
                </c:pt>
                <c:pt idx="569">
                  <c:v>10.949473758618204</c:v>
                </c:pt>
                <c:pt idx="570">
                  <c:v>10.939936428662236</c:v>
                </c:pt>
                <c:pt idx="571">
                  <c:v>10.930399098706271</c:v>
                </c:pt>
                <c:pt idx="572">
                  <c:v>10.920861768750303</c:v>
                </c:pt>
                <c:pt idx="573">
                  <c:v>10.911324438794338</c:v>
                </c:pt>
                <c:pt idx="574">
                  <c:v>10.90178710883837</c:v>
                </c:pt>
                <c:pt idx="575">
                  <c:v>10.892249778882405</c:v>
                </c:pt>
                <c:pt idx="576">
                  <c:v>10.882712448926437</c:v>
                </c:pt>
                <c:pt idx="577">
                  <c:v>10.873175118970472</c:v>
                </c:pt>
                <c:pt idx="578">
                  <c:v>10.863637789014504</c:v>
                </c:pt>
                <c:pt idx="579">
                  <c:v>10.854100459058538</c:v>
                </c:pt>
                <c:pt idx="580">
                  <c:v>10.844563129102571</c:v>
                </c:pt>
                <c:pt idx="581">
                  <c:v>10.835025799146605</c:v>
                </c:pt>
                <c:pt idx="582">
                  <c:v>10.825488469190638</c:v>
                </c:pt>
                <c:pt idx="583">
                  <c:v>10.815951139234672</c:v>
                </c:pt>
                <c:pt idx="584">
                  <c:v>10.806413809278705</c:v>
                </c:pt>
                <c:pt idx="585">
                  <c:v>10.796876479322739</c:v>
                </c:pt>
                <c:pt idx="586">
                  <c:v>10.787339149366773</c:v>
                </c:pt>
                <c:pt idx="587">
                  <c:v>10.777801819410806</c:v>
                </c:pt>
                <c:pt idx="588">
                  <c:v>10.76826448945484</c:v>
                </c:pt>
                <c:pt idx="589">
                  <c:v>10.758727159498873</c:v>
                </c:pt>
                <c:pt idx="590">
                  <c:v>10.749189829542907</c:v>
                </c:pt>
                <c:pt idx="591">
                  <c:v>10.73965249958694</c:v>
                </c:pt>
                <c:pt idx="592">
                  <c:v>10.730115169630974</c:v>
                </c:pt>
                <c:pt idx="593">
                  <c:v>10.720577839675007</c:v>
                </c:pt>
                <c:pt idx="594">
                  <c:v>10.711040509719041</c:v>
                </c:pt>
                <c:pt idx="595">
                  <c:v>10.701503179763074</c:v>
                </c:pt>
                <c:pt idx="596">
                  <c:v>10.691965849807108</c:v>
                </c:pt>
                <c:pt idx="597">
                  <c:v>10.682428519851142</c:v>
                </c:pt>
                <c:pt idx="598">
                  <c:v>10.672891189895175</c:v>
                </c:pt>
                <c:pt idx="599">
                  <c:v>10.663353859939207</c:v>
                </c:pt>
                <c:pt idx="600">
                  <c:v>10.653816529983242</c:v>
                </c:pt>
                <c:pt idx="601">
                  <c:v>10.644279200027274</c:v>
                </c:pt>
                <c:pt idx="602">
                  <c:v>10.634741870071309</c:v>
                </c:pt>
                <c:pt idx="603">
                  <c:v>10.625204540115341</c:v>
                </c:pt>
                <c:pt idx="604">
                  <c:v>10.615667210159376</c:v>
                </c:pt>
                <c:pt idx="605">
                  <c:v>10.606129880203408</c:v>
                </c:pt>
                <c:pt idx="606">
                  <c:v>10.596592550247443</c:v>
                </c:pt>
                <c:pt idx="607">
                  <c:v>10.587055220291475</c:v>
                </c:pt>
                <c:pt idx="608">
                  <c:v>10.57751789033551</c:v>
                </c:pt>
                <c:pt idx="609">
                  <c:v>10.567980560379542</c:v>
                </c:pt>
                <c:pt idx="610">
                  <c:v>10.558443230423578</c:v>
                </c:pt>
                <c:pt idx="611">
                  <c:v>10.548905900467609</c:v>
                </c:pt>
                <c:pt idx="612">
                  <c:v>10.539368570511645</c:v>
                </c:pt>
                <c:pt idx="613">
                  <c:v>10.529831240555676</c:v>
                </c:pt>
                <c:pt idx="614">
                  <c:v>10.520293910599712</c:v>
                </c:pt>
                <c:pt idx="615">
                  <c:v>10.510756580643744</c:v>
                </c:pt>
                <c:pt idx="616">
                  <c:v>10.501219250687779</c:v>
                </c:pt>
                <c:pt idx="617">
                  <c:v>10.491681920731811</c:v>
                </c:pt>
                <c:pt idx="618">
                  <c:v>10.482144590775846</c:v>
                </c:pt>
                <c:pt idx="619">
                  <c:v>10.472607260819878</c:v>
                </c:pt>
                <c:pt idx="620">
                  <c:v>10.463069930863911</c:v>
                </c:pt>
                <c:pt idx="621">
                  <c:v>10.453532600907945</c:v>
                </c:pt>
                <c:pt idx="622">
                  <c:v>10.443995270951978</c:v>
                </c:pt>
                <c:pt idx="623">
                  <c:v>10.434457940996012</c:v>
                </c:pt>
                <c:pt idx="624">
                  <c:v>10.424920611040045</c:v>
                </c:pt>
                <c:pt idx="625">
                  <c:v>10.415383281084079</c:v>
                </c:pt>
                <c:pt idx="626">
                  <c:v>10.405845951128113</c:v>
                </c:pt>
                <c:pt idx="627">
                  <c:v>10.396308621172146</c:v>
                </c:pt>
                <c:pt idx="628">
                  <c:v>10.38677129121618</c:v>
                </c:pt>
                <c:pt idx="629">
                  <c:v>10.377233961260213</c:v>
                </c:pt>
                <c:pt idx="630">
                  <c:v>10.367696631304247</c:v>
                </c:pt>
                <c:pt idx="631">
                  <c:v>10.35815930134828</c:v>
                </c:pt>
                <c:pt idx="632">
                  <c:v>10.348621971392314</c:v>
                </c:pt>
                <c:pt idx="633">
                  <c:v>10.339084641436347</c:v>
                </c:pt>
                <c:pt idx="634">
                  <c:v>10.329547311480381</c:v>
                </c:pt>
                <c:pt idx="635">
                  <c:v>10.320009981524414</c:v>
                </c:pt>
                <c:pt idx="636">
                  <c:v>10.310472651568448</c:v>
                </c:pt>
                <c:pt idx="637">
                  <c:v>10.300935321612481</c:v>
                </c:pt>
                <c:pt idx="638">
                  <c:v>10.291397991656515</c:v>
                </c:pt>
                <c:pt idx="639">
                  <c:v>10.281860661700549</c:v>
                </c:pt>
                <c:pt idx="640">
                  <c:v>10.27232333174458</c:v>
                </c:pt>
                <c:pt idx="641">
                  <c:v>10.262786001788616</c:v>
                </c:pt>
                <c:pt idx="642">
                  <c:v>10.253248671832647</c:v>
                </c:pt>
                <c:pt idx="643">
                  <c:v>10.243711341876683</c:v>
                </c:pt>
                <c:pt idx="644">
                  <c:v>10.234174011920715</c:v>
                </c:pt>
                <c:pt idx="645">
                  <c:v>10.22463668196475</c:v>
                </c:pt>
                <c:pt idx="646">
                  <c:v>10.215099352008782</c:v>
                </c:pt>
                <c:pt idx="647">
                  <c:v>10.205562022052817</c:v>
                </c:pt>
                <c:pt idx="648">
                  <c:v>10.196024692096849</c:v>
                </c:pt>
                <c:pt idx="649">
                  <c:v>10.186487362140884</c:v>
                </c:pt>
                <c:pt idx="650">
                  <c:v>10.176950032184916</c:v>
                </c:pt>
                <c:pt idx="651">
                  <c:v>10.167412702228951</c:v>
                </c:pt>
                <c:pt idx="652">
                  <c:v>10.157875372272983</c:v>
                </c:pt>
                <c:pt idx="653">
                  <c:v>10.148338042317018</c:v>
                </c:pt>
                <c:pt idx="654">
                  <c:v>10.13880071236105</c:v>
                </c:pt>
                <c:pt idx="655">
                  <c:v>10.129263382405085</c:v>
                </c:pt>
                <c:pt idx="656">
                  <c:v>10.119726052449117</c:v>
                </c:pt>
                <c:pt idx="657">
                  <c:v>10.110188722493152</c:v>
                </c:pt>
                <c:pt idx="658">
                  <c:v>10.100651392537184</c:v>
                </c:pt>
                <c:pt idx="659">
                  <c:v>10.091114062581219</c:v>
                </c:pt>
                <c:pt idx="660">
                  <c:v>10.081576732625251</c:v>
                </c:pt>
                <c:pt idx="661">
                  <c:v>10.072039402669285</c:v>
                </c:pt>
                <c:pt idx="662">
                  <c:v>10.062502072713318</c:v>
                </c:pt>
                <c:pt idx="663">
                  <c:v>10.052964742757352</c:v>
                </c:pt>
                <c:pt idx="664">
                  <c:v>10.043427412801385</c:v>
                </c:pt>
                <c:pt idx="665">
                  <c:v>10.033890082845419</c:v>
                </c:pt>
                <c:pt idx="666">
                  <c:v>10.024352752889452</c:v>
                </c:pt>
                <c:pt idx="667">
                  <c:v>10.014815422933486</c:v>
                </c:pt>
                <c:pt idx="668">
                  <c:v>10.00527809297752</c:v>
                </c:pt>
                <c:pt idx="669">
                  <c:v>9.9957407630215531</c:v>
                </c:pt>
                <c:pt idx="670">
                  <c:v>9.9862034330655867</c:v>
                </c:pt>
                <c:pt idx="671">
                  <c:v>9.9766661031096202</c:v>
                </c:pt>
                <c:pt idx="672">
                  <c:v>9.9671287731536538</c:v>
                </c:pt>
                <c:pt idx="673">
                  <c:v>9.9575914431976873</c:v>
                </c:pt>
                <c:pt idx="674">
                  <c:v>9.9480541132417208</c:v>
                </c:pt>
                <c:pt idx="675">
                  <c:v>9.9385167832857544</c:v>
                </c:pt>
                <c:pt idx="676">
                  <c:v>9.9289794533297879</c:v>
                </c:pt>
                <c:pt idx="677">
                  <c:v>9.9194421233738215</c:v>
                </c:pt>
                <c:pt idx="678">
                  <c:v>9.909904793417855</c:v>
                </c:pt>
                <c:pt idx="679">
                  <c:v>9.9003674634618886</c:v>
                </c:pt>
                <c:pt idx="680">
                  <c:v>9.8908301335059221</c:v>
                </c:pt>
                <c:pt idx="681">
                  <c:v>9.8812928035499557</c:v>
                </c:pt>
                <c:pt idx="682">
                  <c:v>9.8717554735939892</c:v>
                </c:pt>
                <c:pt idx="683">
                  <c:v>9.8622181436380227</c:v>
                </c:pt>
                <c:pt idx="684">
                  <c:v>9.8526808136820563</c:v>
                </c:pt>
                <c:pt idx="685">
                  <c:v>9.8431434837260898</c:v>
                </c:pt>
                <c:pt idx="686">
                  <c:v>9.8336061537701234</c:v>
                </c:pt>
                <c:pt idx="687">
                  <c:v>9.8240688238141551</c:v>
                </c:pt>
                <c:pt idx="688">
                  <c:v>9.8145314938581905</c:v>
                </c:pt>
                <c:pt idx="689">
                  <c:v>9.8049941639022222</c:v>
                </c:pt>
                <c:pt idx="690">
                  <c:v>9.7954568339462575</c:v>
                </c:pt>
                <c:pt idx="691">
                  <c:v>9.7859195039902893</c:v>
                </c:pt>
                <c:pt idx="692">
                  <c:v>9.7763821740343246</c:v>
                </c:pt>
                <c:pt idx="693">
                  <c:v>9.7668448440783564</c:v>
                </c:pt>
                <c:pt idx="694">
                  <c:v>9.7573075141223917</c:v>
                </c:pt>
                <c:pt idx="695">
                  <c:v>9.7477701841664235</c:v>
                </c:pt>
                <c:pt idx="696">
                  <c:v>9.738232854210457</c:v>
                </c:pt>
                <c:pt idx="697">
                  <c:v>9.7286955242544906</c:v>
                </c:pt>
                <c:pt idx="698">
                  <c:v>9.7191581942985241</c:v>
                </c:pt>
                <c:pt idx="699">
                  <c:v>9.7096208643425577</c:v>
                </c:pt>
                <c:pt idx="700">
                  <c:v>9.7000835343865912</c:v>
                </c:pt>
                <c:pt idx="701">
                  <c:v>9.6905462044306248</c:v>
                </c:pt>
                <c:pt idx="702">
                  <c:v>9.6810088744746583</c:v>
                </c:pt>
                <c:pt idx="703">
                  <c:v>9.6714715445186918</c:v>
                </c:pt>
                <c:pt idx="704">
                  <c:v>9.6619342145627254</c:v>
                </c:pt>
                <c:pt idx="705">
                  <c:v>9.6523968846067589</c:v>
                </c:pt>
                <c:pt idx="706">
                  <c:v>9.6428595546507925</c:v>
                </c:pt>
                <c:pt idx="707">
                  <c:v>9.633322224694826</c:v>
                </c:pt>
                <c:pt idx="708">
                  <c:v>9.6237848947388596</c:v>
                </c:pt>
                <c:pt idx="709">
                  <c:v>9.6142475647828931</c:v>
                </c:pt>
                <c:pt idx="710">
                  <c:v>9.6047102348269267</c:v>
                </c:pt>
                <c:pt idx="711">
                  <c:v>9.5951729048709602</c:v>
                </c:pt>
                <c:pt idx="712">
                  <c:v>9.5856355749149937</c:v>
                </c:pt>
                <c:pt idx="713">
                  <c:v>9.5760982449590273</c:v>
                </c:pt>
                <c:pt idx="714">
                  <c:v>9.5665609150030608</c:v>
                </c:pt>
                <c:pt idx="715">
                  <c:v>9.5570235850470944</c:v>
                </c:pt>
                <c:pt idx="716">
                  <c:v>9.5474862550911279</c:v>
                </c:pt>
                <c:pt idx="717">
                  <c:v>9.5379489251351615</c:v>
                </c:pt>
                <c:pt idx="718">
                  <c:v>9.528411595179195</c:v>
                </c:pt>
                <c:pt idx="719">
                  <c:v>9.5188742652232285</c:v>
                </c:pt>
                <c:pt idx="720">
                  <c:v>9.5093369352672621</c:v>
                </c:pt>
                <c:pt idx="721">
                  <c:v>9.4997996053112956</c:v>
                </c:pt>
                <c:pt idx="722">
                  <c:v>9.4902622753553292</c:v>
                </c:pt>
                <c:pt idx="723">
                  <c:v>9.4807249453993627</c:v>
                </c:pt>
                <c:pt idx="724">
                  <c:v>9.4711876154433963</c:v>
                </c:pt>
                <c:pt idx="725">
                  <c:v>9.4616502854874298</c:v>
                </c:pt>
                <c:pt idx="726">
                  <c:v>9.4521129555314634</c:v>
                </c:pt>
                <c:pt idx="727">
                  <c:v>9.4425756255754969</c:v>
                </c:pt>
                <c:pt idx="728">
                  <c:v>9.4330382956195287</c:v>
                </c:pt>
                <c:pt idx="729">
                  <c:v>9.423500965663564</c:v>
                </c:pt>
                <c:pt idx="730">
                  <c:v>9.4139636357075958</c:v>
                </c:pt>
                <c:pt idx="731">
                  <c:v>9.4044263057516311</c:v>
                </c:pt>
                <c:pt idx="732">
                  <c:v>9.3948889757956628</c:v>
                </c:pt>
                <c:pt idx="733">
                  <c:v>9.3853516458396982</c:v>
                </c:pt>
                <c:pt idx="734">
                  <c:v>9.3758143158837299</c:v>
                </c:pt>
                <c:pt idx="735">
                  <c:v>9.3662769859277653</c:v>
                </c:pt>
                <c:pt idx="736">
                  <c:v>9.356739655971797</c:v>
                </c:pt>
                <c:pt idx="737">
                  <c:v>9.3472023260158306</c:v>
                </c:pt>
                <c:pt idx="738">
                  <c:v>9.3376649960598641</c:v>
                </c:pt>
                <c:pt idx="739">
                  <c:v>9.3281276661038977</c:v>
                </c:pt>
                <c:pt idx="740">
                  <c:v>9.3185903361479312</c:v>
                </c:pt>
                <c:pt idx="741">
                  <c:v>9.3090530061919647</c:v>
                </c:pt>
                <c:pt idx="742">
                  <c:v>9.2995156762359983</c:v>
                </c:pt>
                <c:pt idx="743">
                  <c:v>9.2899783462800318</c:v>
                </c:pt>
                <c:pt idx="744">
                  <c:v>9.2804410163240654</c:v>
                </c:pt>
                <c:pt idx="745">
                  <c:v>9.2709036863680989</c:v>
                </c:pt>
                <c:pt idx="746">
                  <c:v>9.2613663564121325</c:v>
                </c:pt>
                <c:pt idx="747">
                  <c:v>9.251829026456166</c:v>
                </c:pt>
                <c:pt idx="748">
                  <c:v>9.2422916965001995</c:v>
                </c:pt>
                <c:pt idx="749">
                  <c:v>9.2327543665442331</c:v>
                </c:pt>
                <c:pt idx="750">
                  <c:v>9.2232170365882666</c:v>
                </c:pt>
                <c:pt idx="751">
                  <c:v>9.2136797066323002</c:v>
                </c:pt>
                <c:pt idx="752">
                  <c:v>9.2041423766763337</c:v>
                </c:pt>
                <c:pt idx="753">
                  <c:v>9.1946050467203673</c:v>
                </c:pt>
                <c:pt idx="754">
                  <c:v>9.1850677167644008</c:v>
                </c:pt>
                <c:pt idx="755">
                  <c:v>9.1755303868084344</c:v>
                </c:pt>
                <c:pt idx="756">
                  <c:v>9.1659930568524679</c:v>
                </c:pt>
                <c:pt idx="757">
                  <c:v>9.1564557268965014</c:v>
                </c:pt>
                <c:pt idx="758">
                  <c:v>9.146918396940535</c:v>
                </c:pt>
                <c:pt idx="759">
                  <c:v>9.1373810669845685</c:v>
                </c:pt>
                <c:pt idx="760">
                  <c:v>9.1278437370286021</c:v>
                </c:pt>
                <c:pt idx="761">
                  <c:v>9.1183064070726356</c:v>
                </c:pt>
                <c:pt idx="762">
                  <c:v>9.1087690771166692</c:v>
                </c:pt>
                <c:pt idx="763">
                  <c:v>9.0992317471607027</c:v>
                </c:pt>
                <c:pt idx="764">
                  <c:v>9.0896944172047363</c:v>
                </c:pt>
                <c:pt idx="765">
                  <c:v>9.0801570872487698</c:v>
                </c:pt>
                <c:pt idx="766">
                  <c:v>9.0706197572928033</c:v>
                </c:pt>
                <c:pt idx="767">
                  <c:v>9.0610824273368369</c:v>
                </c:pt>
                <c:pt idx="768">
                  <c:v>9.0515450973808704</c:v>
                </c:pt>
                <c:pt idx="769">
                  <c:v>9.0420077674249022</c:v>
                </c:pt>
                <c:pt idx="770">
                  <c:v>9.0324704374689375</c:v>
                </c:pt>
                <c:pt idx="771">
                  <c:v>9.0229331075129693</c:v>
                </c:pt>
                <c:pt idx="772">
                  <c:v>9.0133957775570046</c:v>
                </c:pt>
                <c:pt idx="773">
                  <c:v>9.0038584476010364</c:v>
                </c:pt>
                <c:pt idx="774">
                  <c:v>8.9943211176450717</c:v>
                </c:pt>
                <c:pt idx="775">
                  <c:v>8.9847837876891035</c:v>
                </c:pt>
                <c:pt idx="776">
                  <c:v>8.9752464577331388</c:v>
                </c:pt>
                <c:pt idx="777">
                  <c:v>8.9657091277771706</c:v>
                </c:pt>
                <c:pt idx="778">
                  <c:v>8.9561717978212041</c:v>
                </c:pt>
                <c:pt idx="779">
                  <c:v>8.9466344678652376</c:v>
                </c:pt>
                <c:pt idx="780">
                  <c:v>8.9370971379092712</c:v>
                </c:pt>
                <c:pt idx="781">
                  <c:v>8.9275598079533047</c:v>
                </c:pt>
                <c:pt idx="782">
                  <c:v>8.9180224779973383</c:v>
                </c:pt>
                <c:pt idx="783">
                  <c:v>8.9084851480413718</c:v>
                </c:pt>
                <c:pt idx="784">
                  <c:v>8.8989478180854054</c:v>
                </c:pt>
                <c:pt idx="785">
                  <c:v>8.8894104881294389</c:v>
                </c:pt>
                <c:pt idx="786">
                  <c:v>8.8798731581734724</c:v>
                </c:pt>
                <c:pt idx="787">
                  <c:v>8.870335828217506</c:v>
                </c:pt>
                <c:pt idx="788">
                  <c:v>8.8607984982615395</c:v>
                </c:pt>
                <c:pt idx="789">
                  <c:v>8.8512611683055731</c:v>
                </c:pt>
                <c:pt idx="790">
                  <c:v>8.8417238383496066</c:v>
                </c:pt>
                <c:pt idx="791">
                  <c:v>8.8321865083936402</c:v>
                </c:pt>
                <c:pt idx="792">
                  <c:v>8.8226491784376737</c:v>
                </c:pt>
                <c:pt idx="793">
                  <c:v>8.8131118484817073</c:v>
                </c:pt>
                <c:pt idx="794">
                  <c:v>8.8035745185257408</c:v>
                </c:pt>
                <c:pt idx="795">
                  <c:v>8.7940371885697743</c:v>
                </c:pt>
                <c:pt idx="796">
                  <c:v>8.7844998586138079</c:v>
                </c:pt>
                <c:pt idx="797">
                  <c:v>8.7749625286578414</c:v>
                </c:pt>
                <c:pt idx="798">
                  <c:v>8.765425198701875</c:v>
                </c:pt>
                <c:pt idx="799">
                  <c:v>8.7558878687459085</c:v>
                </c:pt>
                <c:pt idx="800">
                  <c:v>8.7463505387899421</c:v>
                </c:pt>
                <c:pt idx="801">
                  <c:v>8.7368132088339756</c:v>
                </c:pt>
                <c:pt idx="802">
                  <c:v>8.7272758788780092</c:v>
                </c:pt>
                <c:pt idx="803">
                  <c:v>8.7177385489220427</c:v>
                </c:pt>
                <c:pt idx="804">
                  <c:v>8.7082012189660762</c:v>
                </c:pt>
                <c:pt idx="805">
                  <c:v>8.6986638890101098</c:v>
                </c:pt>
                <c:pt idx="806">
                  <c:v>8.6891265590541433</c:v>
                </c:pt>
                <c:pt idx="807">
                  <c:v>8.6795892290981769</c:v>
                </c:pt>
                <c:pt idx="808">
                  <c:v>8.6700518991422104</c:v>
                </c:pt>
                <c:pt idx="809">
                  <c:v>8.660514569186244</c:v>
                </c:pt>
                <c:pt idx="810">
                  <c:v>8.6509772392302757</c:v>
                </c:pt>
                <c:pt idx="811">
                  <c:v>8.641439909274311</c:v>
                </c:pt>
                <c:pt idx="812">
                  <c:v>8.6319025793183428</c:v>
                </c:pt>
                <c:pt idx="813">
                  <c:v>8.6223652493623781</c:v>
                </c:pt>
                <c:pt idx="814">
                  <c:v>8.6128279194064099</c:v>
                </c:pt>
                <c:pt idx="815">
                  <c:v>8.6032905894504452</c:v>
                </c:pt>
                <c:pt idx="816">
                  <c:v>8.593753259494477</c:v>
                </c:pt>
                <c:pt idx="817">
                  <c:v>8.5842159295385123</c:v>
                </c:pt>
                <c:pt idx="818">
                  <c:v>8.5746785995825441</c:v>
                </c:pt>
                <c:pt idx="819">
                  <c:v>8.5651412696265776</c:v>
                </c:pt>
                <c:pt idx="820">
                  <c:v>8.5556039396706112</c:v>
                </c:pt>
                <c:pt idx="821">
                  <c:v>8.5460666097146447</c:v>
                </c:pt>
                <c:pt idx="822">
                  <c:v>8.5365292797586783</c:v>
                </c:pt>
                <c:pt idx="823">
                  <c:v>8.5269919498027118</c:v>
                </c:pt>
                <c:pt idx="824">
                  <c:v>8.5174546198467453</c:v>
                </c:pt>
                <c:pt idx="825">
                  <c:v>8.5079172898907789</c:v>
                </c:pt>
                <c:pt idx="826">
                  <c:v>8.4983799599348124</c:v>
                </c:pt>
                <c:pt idx="827">
                  <c:v>8.488842629978846</c:v>
                </c:pt>
                <c:pt idx="828">
                  <c:v>8.4793053000228795</c:v>
                </c:pt>
                <c:pt idx="829">
                  <c:v>8.4697679700669131</c:v>
                </c:pt>
                <c:pt idx="830">
                  <c:v>8.4602306401109466</c:v>
                </c:pt>
                <c:pt idx="831">
                  <c:v>8.4506933101549802</c:v>
                </c:pt>
                <c:pt idx="832">
                  <c:v>8.4411559801990137</c:v>
                </c:pt>
                <c:pt idx="833">
                  <c:v>8.4316186502430472</c:v>
                </c:pt>
                <c:pt idx="834">
                  <c:v>8.4220813202870808</c:v>
                </c:pt>
                <c:pt idx="835">
                  <c:v>8.4125439903311143</c:v>
                </c:pt>
                <c:pt idx="836">
                  <c:v>8.4030066603751479</c:v>
                </c:pt>
                <c:pt idx="837">
                  <c:v>8.3934693304191814</c:v>
                </c:pt>
                <c:pt idx="838">
                  <c:v>8.383932000463215</c:v>
                </c:pt>
                <c:pt idx="839">
                  <c:v>8.3743946705072485</c:v>
                </c:pt>
                <c:pt idx="840">
                  <c:v>8.3648573405512821</c:v>
                </c:pt>
                <c:pt idx="841">
                  <c:v>8.3553200105953156</c:v>
                </c:pt>
                <c:pt idx="842">
                  <c:v>8.3457826806393491</c:v>
                </c:pt>
                <c:pt idx="843">
                  <c:v>8.3362453506833827</c:v>
                </c:pt>
                <c:pt idx="844">
                  <c:v>8.3267080207274162</c:v>
                </c:pt>
                <c:pt idx="845">
                  <c:v>8.3171706907714498</c:v>
                </c:pt>
                <c:pt idx="846">
                  <c:v>8.3076333608154833</c:v>
                </c:pt>
                <c:pt idx="847">
                  <c:v>8.2980960308595169</c:v>
                </c:pt>
                <c:pt idx="848">
                  <c:v>8.2885587009035504</c:v>
                </c:pt>
                <c:pt idx="849">
                  <c:v>8.2790213709475839</c:v>
                </c:pt>
                <c:pt idx="850">
                  <c:v>8.2694840409916175</c:v>
                </c:pt>
                <c:pt idx="851">
                  <c:v>8.2599467110356493</c:v>
                </c:pt>
                <c:pt idx="852">
                  <c:v>8.2504093810796846</c:v>
                </c:pt>
                <c:pt idx="853">
                  <c:v>8.2408720511237163</c:v>
                </c:pt>
                <c:pt idx="854">
                  <c:v>8.2313347211677517</c:v>
                </c:pt>
                <c:pt idx="855">
                  <c:v>8.2217973912117834</c:v>
                </c:pt>
                <c:pt idx="856">
                  <c:v>8.2122600612558188</c:v>
                </c:pt>
                <c:pt idx="857">
                  <c:v>8.2027227312998505</c:v>
                </c:pt>
                <c:pt idx="858">
                  <c:v>8.1931854013438858</c:v>
                </c:pt>
                <c:pt idx="859">
                  <c:v>8.1836480713879176</c:v>
                </c:pt>
                <c:pt idx="860">
                  <c:v>8.1741107414319512</c:v>
                </c:pt>
                <c:pt idx="861">
                  <c:v>8.1645734114759847</c:v>
                </c:pt>
                <c:pt idx="862">
                  <c:v>8.1550360815200182</c:v>
                </c:pt>
                <c:pt idx="863">
                  <c:v>8.1454987515640518</c:v>
                </c:pt>
                <c:pt idx="864">
                  <c:v>8.1359614216080853</c:v>
                </c:pt>
                <c:pt idx="865">
                  <c:v>8.1264240916521189</c:v>
                </c:pt>
                <c:pt idx="866">
                  <c:v>8.1168867616961524</c:v>
                </c:pt>
                <c:pt idx="867">
                  <c:v>8.107349431740186</c:v>
                </c:pt>
                <c:pt idx="868">
                  <c:v>8.0978121017842195</c:v>
                </c:pt>
                <c:pt idx="869">
                  <c:v>8.0882747718282531</c:v>
                </c:pt>
                <c:pt idx="870">
                  <c:v>8.0787374418722866</c:v>
                </c:pt>
                <c:pt idx="871">
                  <c:v>8.0692001119163201</c:v>
                </c:pt>
                <c:pt idx="872">
                  <c:v>8.0596627819603537</c:v>
                </c:pt>
                <c:pt idx="873">
                  <c:v>8.0501254520043872</c:v>
                </c:pt>
                <c:pt idx="874">
                  <c:v>8.0405881220484208</c:v>
                </c:pt>
                <c:pt idx="875">
                  <c:v>8.0310507920924543</c:v>
                </c:pt>
                <c:pt idx="876">
                  <c:v>8.0215134621364879</c:v>
                </c:pt>
                <c:pt idx="877">
                  <c:v>8.0119761321805214</c:v>
                </c:pt>
                <c:pt idx="878">
                  <c:v>8.0024388022245549</c:v>
                </c:pt>
                <c:pt idx="879">
                  <c:v>7.9929014722685885</c:v>
                </c:pt>
                <c:pt idx="880">
                  <c:v>7.983364142312622</c:v>
                </c:pt>
                <c:pt idx="881">
                  <c:v>7.9738268123566556</c:v>
                </c:pt>
                <c:pt idx="882">
                  <c:v>7.9642894824006891</c:v>
                </c:pt>
                <c:pt idx="883">
                  <c:v>7.9547521524447227</c:v>
                </c:pt>
                <c:pt idx="884">
                  <c:v>7.9452148224887562</c:v>
                </c:pt>
                <c:pt idx="885">
                  <c:v>7.9356774925327898</c:v>
                </c:pt>
                <c:pt idx="886">
                  <c:v>7.9261401625768233</c:v>
                </c:pt>
                <c:pt idx="887">
                  <c:v>7.9166028326208568</c:v>
                </c:pt>
                <c:pt idx="888">
                  <c:v>7.9070655026648904</c:v>
                </c:pt>
                <c:pt idx="889">
                  <c:v>7.8975281727089239</c:v>
                </c:pt>
                <c:pt idx="890">
                  <c:v>7.8879908427529575</c:v>
                </c:pt>
                <c:pt idx="891">
                  <c:v>7.8784535127969901</c:v>
                </c:pt>
                <c:pt idx="892">
                  <c:v>7.8689161828410237</c:v>
                </c:pt>
                <c:pt idx="893">
                  <c:v>7.8593788528850572</c:v>
                </c:pt>
                <c:pt idx="894">
                  <c:v>7.8498415229290908</c:v>
                </c:pt>
                <c:pt idx="895">
                  <c:v>7.8403041929731243</c:v>
                </c:pt>
                <c:pt idx="896">
                  <c:v>7.8307668630171579</c:v>
                </c:pt>
                <c:pt idx="897">
                  <c:v>7.8212295330611914</c:v>
                </c:pt>
                <c:pt idx="898">
                  <c:v>7.8116922031052249</c:v>
                </c:pt>
                <c:pt idx="899">
                  <c:v>7.8021548731492585</c:v>
                </c:pt>
                <c:pt idx="900">
                  <c:v>7.792617543193292</c:v>
                </c:pt>
                <c:pt idx="901">
                  <c:v>7.7830802132373256</c:v>
                </c:pt>
                <c:pt idx="902">
                  <c:v>7.7735428832813591</c:v>
                </c:pt>
                <c:pt idx="903">
                  <c:v>7.7640055533253918</c:v>
                </c:pt>
                <c:pt idx="904">
                  <c:v>7.7544682233694253</c:v>
                </c:pt>
                <c:pt idx="905">
                  <c:v>7.7449308934134589</c:v>
                </c:pt>
                <c:pt idx="906">
                  <c:v>7.7353935634574924</c:v>
                </c:pt>
                <c:pt idx="907">
                  <c:v>7.7258562335015259</c:v>
                </c:pt>
                <c:pt idx="908">
                  <c:v>7.7163189035455595</c:v>
                </c:pt>
                <c:pt idx="909">
                  <c:v>7.706781573589593</c:v>
                </c:pt>
                <c:pt idx="910">
                  <c:v>7.6972442436336266</c:v>
                </c:pt>
                <c:pt idx="911">
                  <c:v>7.6877069136776601</c:v>
                </c:pt>
                <c:pt idx="912">
                  <c:v>7.6781695837216937</c:v>
                </c:pt>
                <c:pt idx="913">
                  <c:v>7.6686322537657272</c:v>
                </c:pt>
                <c:pt idx="914">
                  <c:v>7.6590949238097608</c:v>
                </c:pt>
                <c:pt idx="915">
                  <c:v>7.6495575938537943</c:v>
                </c:pt>
                <c:pt idx="916">
                  <c:v>7.6400202638978278</c:v>
                </c:pt>
                <c:pt idx="917">
                  <c:v>7.6304829339418614</c:v>
                </c:pt>
                <c:pt idx="918">
                  <c:v>7.6209456039858949</c:v>
                </c:pt>
                <c:pt idx="919">
                  <c:v>7.6114082740299285</c:v>
                </c:pt>
                <c:pt idx="920">
                  <c:v>7.601870944073962</c:v>
                </c:pt>
                <c:pt idx="921">
                  <c:v>7.5923336141179956</c:v>
                </c:pt>
                <c:pt idx="922">
                  <c:v>7.5827962841620291</c:v>
                </c:pt>
                <c:pt idx="923">
                  <c:v>7.5732589542060627</c:v>
                </c:pt>
                <c:pt idx="924">
                  <c:v>7.5637216242500962</c:v>
                </c:pt>
                <c:pt idx="925">
                  <c:v>7.5541842942941297</c:v>
                </c:pt>
                <c:pt idx="926">
                  <c:v>7.5446469643381633</c:v>
                </c:pt>
                <c:pt idx="927">
                  <c:v>7.5351096343821968</c:v>
                </c:pt>
                <c:pt idx="928">
                  <c:v>7.5255723044262304</c:v>
                </c:pt>
                <c:pt idx="929">
                  <c:v>7.516034974470263</c:v>
                </c:pt>
                <c:pt idx="930">
                  <c:v>7.5064976445142966</c:v>
                </c:pt>
                <c:pt idx="931">
                  <c:v>7.4969603145583301</c:v>
                </c:pt>
                <c:pt idx="932">
                  <c:v>7.4874229846023637</c:v>
                </c:pt>
                <c:pt idx="933">
                  <c:v>7.4778856546463972</c:v>
                </c:pt>
                <c:pt idx="934">
                  <c:v>7.4683483246904308</c:v>
                </c:pt>
                <c:pt idx="935">
                  <c:v>7.4588109947344643</c:v>
                </c:pt>
                <c:pt idx="936">
                  <c:v>7.4492736647784978</c:v>
                </c:pt>
                <c:pt idx="937">
                  <c:v>7.4397363348225314</c:v>
                </c:pt>
                <c:pt idx="938">
                  <c:v>7.4301990048665649</c:v>
                </c:pt>
                <c:pt idx="939">
                  <c:v>7.4206616749105985</c:v>
                </c:pt>
                <c:pt idx="940">
                  <c:v>7.411124344954632</c:v>
                </c:pt>
                <c:pt idx="941">
                  <c:v>7.4015870149986656</c:v>
                </c:pt>
                <c:pt idx="942">
                  <c:v>7.3920496850426991</c:v>
                </c:pt>
                <c:pt idx="943">
                  <c:v>7.3825123550867326</c:v>
                </c:pt>
                <c:pt idx="944">
                  <c:v>7.3729750251307653</c:v>
                </c:pt>
                <c:pt idx="945">
                  <c:v>7.3634376951747988</c:v>
                </c:pt>
                <c:pt idx="946">
                  <c:v>7.3539003652188324</c:v>
                </c:pt>
                <c:pt idx="947">
                  <c:v>7.3443630352628659</c:v>
                </c:pt>
                <c:pt idx="948">
                  <c:v>7.3348257053068995</c:v>
                </c:pt>
                <c:pt idx="949">
                  <c:v>7.325288375350933</c:v>
                </c:pt>
                <c:pt idx="950">
                  <c:v>7.3157510453949666</c:v>
                </c:pt>
                <c:pt idx="951">
                  <c:v>7.3062137154390001</c:v>
                </c:pt>
                <c:pt idx="952">
                  <c:v>7.2966763854830337</c:v>
                </c:pt>
                <c:pt idx="953">
                  <c:v>7.2871390555270672</c:v>
                </c:pt>
                <c:pt idx="954">
                  <c:v>7.2776017255711007</c:v>
                </c:pt>
                <c:pt idx="955">
                  <c:v>7.2680643956151343</c:v>
                </c:pt>
                <c:pt idx="956">
                  <c:v>7.2585270656591678</c:v>
                </c:pt>
                <c:pt idx="957">
                  <c:v>7.2489897357032014</c:v>
                </c:pt>
                <c:pt idx="958">
                  <c:v>7.2394524057472349</c:v>
                </c:pt>
                <c:pt idx="959">
                  <c:v>7.2299150757912685</c:v>
                </c:pt>
                <c:pt idx="960">
                  <c:v>7.220377745835302</c:v>
                </c:pt>
                <c:pt idx="961">
                  <c:v>7.2108404158793356</c:v>
                </c:pt>
                <c:pt idx="962">
                  <c:v>7.2013030859233691</c:v>
                </c:pt>
                <c:pt idx="963">
                  <c:v>7.1917657559674026</c:v>
                </c:pt>
                <c:pt idx="964">
                  <c:v>7.1822284260114362</c:v>
                </c:pt>
                <c:pt idx="965">
                  <c:v>7.1726910960554697</c:v>
                </c:pt>
                <c:pt idx="966">
                  <c:v>7.1631537660995033</c:v>
                </c:pt>
                <c:pt idx="967">
                  <c:v>7.1536164361435368</c:v>
                </c:pt>
                <c:pt idx="968">
                  <c:v>7.1440791061875704</c:v>
                </c:pt>
                <c:pt idx="969">
                  <c:v>7.1345417762316039</c:v>
                </c:pt>
                <c:pt idx="970">
                  <c:v>7.1250044462756366</c:v>
                </c:pt>
                <c:pt idx="971">
                  <c:v>7.1154671163196701</c:v>
                </c:pt>
                <c:pt idx="972">
                  <c:v>7.1059297863637036</c:v>
                </c:pt>
                <c:pt idx="973">
                  <c:v>7.0963924564077372</c:v>
                </c:pt>
                <c:pt idx="974">
                  <c:v>7.0868551264517707</c:v>
                </c:pt>
                <c:pt idx="975">
                  <c:v>7.0773177964958043</c:v>
                </c:pt>
                <c:pt idx="976">
                  <c:v>7.0677804665398378</c:v>
                </c:pt>
                <c:pt idx="977">
                  <c:v>7.0582431365838714</c:v>
                </c:pt>
                <c:pt idx="978">
                  <c:v>7.0487058066279049</c:v>
                </c:pt>
                <c:pt idx="979">
                  <c:v>7.0391684766719385</c:v>
                </c:pt>
                <c:pt idx="980">
                  <c:v>7.029631146715972</c:v>
                </c:pt>
                <c:pt idx="981">
                  <c:v>7.0200938167600055</c:v>
                </c:pt>
                <c:pt idx="982">
                  <c:v>7.0105564868040391</c:v>
                </c:pt>
                <c:pt idx="983">
                  <c:v>7.0010191568480726</c:v>
                </c:pt>
                <c:pt idx="984">
                  <c:v>6.9914818268921062</c:v>
                </c:pt>
                <c:pt idx="985">
                  <c:v>6.9819444969361388</c:v>
                </c:pt>
                <c:pt idx="986">
                  <c:v>6.9724071669801724</c:v>
                </c:pt>
                <c:pt idx="987">
                  <c:v>6.9628698370242059</c:v>
                </c:pt>
                <c:pt idx="988">
                  <c:v>6.9533325070682395</c:v>
                </c:pt>
                <c:pt idx="989">
                  <c:v>6.943795177112273</c:v>
                </c:pt>
                <c:pt idx="990">
                  <c:v>6.9342578471563066</c:v>
                </c:pt>
                <c:pt idx="991">
                  <c:v>6.9247205172003401</c:v>
                </c:pt>
                <c:pt idx="992">
                  <c:v>6.9151831872443736</c:v>
                </c:pt>
                <c:pt idx="993">
                  <c:v>6.9056458572884072</c:v>
                </c:pt>
                <c:pt idx="994">
                  <c:v>6.8961085273324407</c:v>
                </c:pt>
                <c:pt idx="995">
                  <c:v>6.8865711973764743</c:v>
                </c:pt>
                <c:pt idx="996">
                  <c:v>6.8770338674205078</c:v>
                </c:pt>
                <c:pt idx="997">
                  <c:v>6.8674965374645414</c:v>
                </c:pt>
                <c:pt idx="998">
                  <c:v>6.8579592075085749</c:v>
                </c:pt>
                <c:pt idx="999">
                  <c:v>6.8484218775526084</c:v>
                </c:pt>
                <c:pt idx="1000">
                  <c:v>6.838884547596642</c:v>
                </c:pt>
                <c:pt idx="1001">
                  <c:v>6.8293472176406755</c:v>
                </c:pt>
                <c:pt idx="1002">
                  <c:v>6.8198098876847091</c:v>
                </c:pt>
                <c:pt idx="1003">
                  <c:v>6.8102725577287426</c:v>
                </c:pt>
                <c:pt idx="1004">
                  <c:v>6.8007352277727762</c:v>
                </c:pt>
                <c:pt idx="1005">
                  <c:v>6.7911978978168097</c:v>
                </c:pt>
                <c:pt idx="1006">
                  <c:v>6.7816605678608433</c:v>
                </c:pt>
                <c:pt idx="1007">
                  <c:v>6.7721232379048768</c:v>
                </c:pt>
                <c:pt idx="1008">
                  <c:v>6.7625859079489103</c:v>
                </c:pt>
                <c:pt idx="1009">
                  <c:v>6.7530485779929439</c:v>
                </c:pt>
                <c:pt idx="1010">
                  <c:v>6.7435112480369765</c:v>
                </c:pt>
                <c:pt idx="1011">
                  <c:v>6.7339739180810101</c:v>
                </c:pt>
                <c:pt idx="1012">
                  <c:v>6.7244365881250436</c:v>
                </c:pt>
                <c:pt idx="1013">
                  <c:v>6.7148992581690772</c:v>
                </c:pt>
                <c:pt idx="1014">
                  <c:v>6.7053619282131107</c:v>
                </c:pt>
                <c:pt idx="1015">
                  <c:v>6.6958245982571443</c:v>
                </c:pt>
                <c:pt idx="1016">
                  <c:v>6.6862872683011778</c:v>
                </c:pt>
                <c:pt idx="1017">
                  <c:v>6.6767499383452114</c:v>
                </c:pt>
                <c:pt idx="1018">
                  <c:v>6.6672126083892449</c:v>
                </c:pt>
                <c:pt idx="1019">
                  <c:v>6.6576752784332784</c:v>
                </c:pt>
                <c:pt idx="1020">
                  <c:v>6.648137948477312</c:v>
                </c:pt>
                <c:pt idx="1021">
                  <c:v>6.6386006185213455</c:v>
                </c:pt>
                <c:pt idx="1022">
                  <c:v>6.6290632885653791</c:v>
                </c:pt>
                <c:pt idx="1023">
                  <c:v>6.6195259586094126</c:v>
                </c:pt>
                <c:pt idx="1024">
                  <c:v>6.6099886286534462</c:v>
                </c:pt>
                <c:pt idx="1025">
                  <c:v>6.6004512986974797</c:v>
                </c:pt>
                <c:pt idx="1026">
                  <c:v>6.5909139687415133</c:v>
                </c:pt>
                <c:pt idx="1027">
                  <c:v>6.5813766387855468</c:v>
                </c:pt>
                <c:pt idx="1028">
                  <c:v>6.5718393088295795</c:v>
                </c:pt>
                <c:pt idx="1029">
                  <c:v>6.562301978873613</c:v>
                </c:pt>
                <c:pt idx="1030">
                  <c:v>6.5527646489176465</c:v>
                </c:pt>
                <c:pt idx="1031">
                  <c:v>6.5432273189616801</c:v>
                </c:pt>
                <c:pt idx="1032">
                  <c:v>6.5336899890057136</c:v>
                </c:pt>
                <c:pt idx="1033">
                  <c:v>6.5241526590497472</c:v>
                </c:pt>
                <c:pt idx="1034">
                  <c:v>6.5146153290937807</c:v>
                </c:pt>
                <c:pt idx="1035">
                  <c:v>6.5050779991378143</c:v>
                </c:pt>
                <c:pt idx="1036">
                  <c:v>6.4955406691818478</c:v>
                </c:pt>
                <c:pt idx="1037">
                  <c:v>6.4860033392258813</c:v>
                </c:pt>
                <c:pt idx="1038">
                  <c:v>6.4764660092699149</c:v>
                </c:pt>
                <c:pt idx="1039">
                  <c:v>6.4669286793139484</c:v>
                </c:pt>
                <c:pt idx="1040">
                  <c:v>6.457391349357982</c:v>
                </c:pt>
                <c:pt idx="1041">
                  <c:v>6.4478540194020155</c:v>
                </c:pt>
                <c:pt idx="1042">
                  <c:v>6.4383166894460491</c:v>
                </c:pt>
                <c:pt idx="1043">
                  <c:v>6.4287793594900826</c:v>
                </c:pt>
                <c:pt idx="1044">
                  <c:v>6.4192420295341162</c:v>
                </c:pt>
                <c:pt idx="1045">
                  <c:v>6.4097046995781497</c:v>
                </c:pt>
                <c:pt idx="1046">
                  <c:v>6.4001673696221832</c:v>
                </c:pt>
                <c:pt idx="1047">
                  <c:v>6.3906300396662168</c:v>
                </c:pt>
                <c:pt idx="1048">
                  <c:v>6.3810927097102503</c:v>
                </c:pt>
                <c:pt idx="1049">
                  <c:v>6.3715553797542839</c:v>
                </c:pt>
                <c:pt idx="1050">
                  <c:v>6.3620180497983165</c:v>
                </c:pt>
                <c:pt idx="1051">
                  <c:v>6.3524807198423501</c:v>
                </c:pt>
                <c:pt idx="1052">
                  <c:v>6.3429433898863836</c:v>
                </c:pt>
                <c:pt idx="1053">
                  <c:v>6.3334060599304172</c:v>
                </c:pt>
                <c:pt idx="1054">
                  <c:v>6.3238687299744507</c:v>
                </c:pt>
                <c:pt idx="1055">
                  <c:v>6.3143314000184843</c:v>
                </c:pt>
                <c:pt idx="1056">
                  <c:v>6.3047940700625178</c:v>
                </c:pt>
                <c:pt idx="1057">
                  <c:v>6.2952567401065513</c:v>
                </c:pt>
                <c:pt idx="1058">
                  <c:v>6.2857194101505849</c:v>
                </c:pt>
                <c:pt idx="1059">
                  <c:v>6.2761820801946184</c:v>
                </c:pt>
                <c:pt idx="1060">
                  <c:v>6.266644750238652</c:v>
                </c:pt>
                <c:pt idx="1061">
                  <c:v>6.2571074202826855</c:v>
                </c:pt>
                <c:pt idx="1062">
                  <c:v>6.2475700903267191</c:v>
                </c:pt>
                <c:pt idx="1063">
                  <c:v>6.2380327603707526</c:v>
                </c:pt>
                <c:pt idx="1064">
                  <c:v>6.2284954304147861</c:v>
                </c:pt>
                <c:pt idx="1065">
                  <c:v>6.2189581004588197</c:v>
                </c:pt>
                <c:pt idx="1066">
                  <c:v>6.2094207705028532</c:v>
                </c:pt>
                <c:pt idx="1067">
                  <c:v>6.1998834405468868</c:v>
                </c:pt>
                <c:pt idx="1068">
                  <c:v>6.1903461105909203</c:v>
                </c:pt>
                <c:pt idx="1069">
                  <c:v>6.180808780634953</c:v>
                </c:pt>
                <c:pt idx="1070">
                  <c:v>6.1712714506789865</c:v>
                </c:pt>
                <c:pt idx="1071">
                  <c:v>6.1617341207230201</c:v>
                </c:pt>
                <c:pt idx="1072">
                  <c:v>6.1521967907670536</c:v>
                </c:pt>
                <c:pt idx="1073">
                  <c:v>6.1426594608110872</c:v>
                </c:pt>
                <c:pt idx="1074">
                  <c:v>6.1331221308551207</c:v>
                </c:pt>
                <c:pt idx="1075">
                  <c:v>6.1235848008991542</c:v>
                </c:pt>
                <c:pt idx="1076">
                  <c:v>6.1140474709431878</c:v>
                </c:pt>
                <c:pt idx="1077">
                  <c:v>6.1045101409872213</c:v>
                </c:pt>
                <c:pt idx="1078">
                  <c:v>6.0949728110312549</c:v>
                </c:pt>
                <c:pt idx="1079">
                  <c:v>6.0854354810752884</c:v>
                </c:pt>
                <c:pt idx="1080">
                  <c:v>6.075898151119322</c:v>
                </c:pt>
                <c:pt idx="1081">
                  <c:v>6.0663608211633555</c:v>
                </c:pt>
                <c:pt idx="1082">
                  <c:v>6.0568234912073891</c:v>
                </c:pt>
                <c:pt idx="1083">
                  <c:v>6.0472861612514226</c:v>
                </c:pt>
                <c:pt idx="1084">
                  <c:v>6.0377488312954561</c:v>
                </c:pt>
                <c:pt idx="1085">
                  <c:v>6.0282115013394897</c:v>
                </c:pt>
                <c:pt idx="1086">
                  <c:v>6.0186741713835232</c:v>
                </c:pt>
                <c:pt idx="1087">
                  <c:v>6.0091368414275568</c:v>
                </c:pt>
                <c:pt idx="1088">
                  <c:v>5.9995995114715903</c:v>
                </c:pt>
                <c:pt idx="1089">
                  <c:v>5.9900621815156239</c:v>
                </c:pt>
                <c:pt idx="1090">
                  <c:v>5.9805248515596565</c:v>
                </c:pt>
                <c:pt idx="1091">
                  <c:v>5.9709875216036901</c:v>
                </c:pt>
                <c:pt idx="1092">
                  <c:v>5.9614501916477236</c:v>
                </c:pt>
                <c:pt idx="1093">
                  <c:v>5.9519128616917572</c:v>
                </c:pt>
                <c:pt idx="1094">
                  <c:v>5.9423755317357907</c:v>
                </c:pt>
                <c:pt idx="1095">
                  <c:v>5.9328382017798242</c:v>
                </c:pt>
                <c:pt idx="1096">
                  <c:v>5.9233008718238578</c:v>
                </c:pt>
                <c:pt idx="1097">
                  <c:v>5.9137635418678913</c:v>
                </c:pt>
                <c:pt idx="1098">
                  <c:v>5.9042262119119249</c:v>
                </c:pt>
                <c:pt idx="1099">
                  <c:v>5.8946888819559584</c:v>
                </c:pt>
              </c:numCache>
            </c:numRef>
          </c:yVal>
        </c:ser>
        <c:ser>
          <c:idx val="10"/>
          <c:order val="10"/>
          <c:tx>
            <c:strRef>
              <c:f>Frauen!$AA$5</c:f>
              <c:strCache>
                <c:ptCount val="1"/>
                <c:pt idx="0">
                  <c:v>75km Müritz</c:v>
                </c:pt>
              </c:strCache>
            </c:strRef>
          </c:tx>
          <c:marker>
            <c:symbol val="none"/>
          </c:marker>
          <c:xVal>
            <c:numRef>
              <c:f>Frauen!$U$7:$U$1106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Frauen!$AA$7:$AA$1106</c:f>
              <c:numCache>
                <c:formatCode>0.000</c:formatCode>
                <c:ptCount val="1100"/>
                <c:pt idx="0">
                  <c:v>15.702244649859272</c:v>
                </c:pt>
                <c:pt idx="1">
                  <c:v>15.692997322840483</c:v>
                </c:pt>
                <c:pt idx="2">
                  <c:v>15.683749995821692</c:v>
                </c:pt>
                <c:pt idx="3">
                  <c:v>15.674502668802903</c:v>
                </c:pt>
                <c:pt idx="4">
                  <c:v>15.665255341784114</c:v>
                </c:pt>
                <c:pt idx="5">
                  <c:v>15.656008014765323</c:v>
                </c:pt>
                <c:pt idx="6">
                  <c:v>15.646760687746534</c:v>
                </c:pt>
                <c:pt idx="7">
                  <c:v>15.637513360727745</c:v>
                </c:pt>
                <c:pt idx="8">
                  <c:v>15.628266033708954</c:v>
                </c:pt>
                <c:pt idx="9">
                  <c:v>15.619018706690165</c:v>
                </c:pt>
                <c:pt idx="10">
                  <c:v>15.609771379671376</c:v>
                </c:pt>
                <c:pt idx="11">
                  <c:v>15.600524052652585</c:v>
                </c:pt>
                <c:pt idx="12">
                  <c:v>15.591276725633795</c:v>
                </c:pt>
                <c:pt idx="13">
                  <c:v>15.582029398615006</c:v>
                </c:pt>
                <c:pt idx="14">
                  <c:v>15.572782071596215</c:v>
                </c:pt>
                <c:pt idx="15">
                  <c:v>15.563534744577426</c:v>
                </c:pt>
                <c:pt idx="16">
                  <c:v>15.554287417558637</c:v>
                </c:pt>
                <c:pt idx="17">
                  <c:v>15.545040090539846</c:v>
                </c:pt>
                <c:pt idx="18">
                  <c:v>15.535792763521057</c:v>
                </c:pt>
                <c:pt idx="19">
                  <c:v>15.526545436502268</c:v>
                </c:pt>
                <c:pt idx="20">
                  <c:v>15.517298109483479</c:v>
                </c:pt>
                <c:pt idx="21">
                  <c:v>15.508050782464688</c:v>
                </c:pt>
                <c:pt idx="22">
                  <c:v>15.498803455445898</c:v>
                </c:pt>
                <c:pt idx="23">
                  <c:v>15.489556128427109</c:v>
                </c:pt>
                <c:pt idx="24">
                  <c:v>15.480308801408318</c:v>
                </c:pt>
                <c:pt idx="25">
                  <c:v>15.471061474389529</c:v>
                </c:pt>
                <c:pt idx="26">
                  <c:v>15.46181414737074</c:v>
                </c:pt>
                <c:pt idx="27">
                  <c:v>15.452566820351949</c:v>
                </c:pt>
                <c:pt idx="28">
                  <c:v>15.44331949333316</c:v>
                </c:pt>
                <c:pt idx="29">
                  <c:v>15.434072166314371</c:v>
                </c:pt>
                <c:pt idx="30">
                  <c:v>15.42482483929558</c:v>
                </c:pt>
                <c:pt idx="31">
                  <c:v>15.415577512276791</c:v>
                </c:pt>
                <c:pt idx="32">
                  <c:v>15.406330185258001</c:v>
                </c:pt>
                <c:pt idx="33">
                  <c:v>15.397082858239211</c:v>
                </c:pt>
                <c:pt idx="34">
                  <c:v>15.387835531220421</c:v>
                </c:pt>
                <c:pt idx="35">
                  <c:v>15.378588204201632</c:v>
                </c:pt>
                <c:pt idx="36">
                  <c:v>15.369340877182843</c:v>
                </c:pt>
                <c:pt idx="37">
                  <c:v>15.360093550164052</c:v>
                </c:pt>
                <c:pt idx="38">
                  <c:v>15.350846223145263</c:v>
                </c:pt>
                <c:pt idx="39">
                  <c:v>15.341598896126474</c:v>
                </c:pt>
                <c:pt idx="40">
                  <c:v>15.332351569107683</c:v>
                </c:pt>
                <c:pt idx="41">
                  <c:v>15.323104242088894</c:v>
                </c:pt>
                <c:pt idx="42">
                  <c:v>15.313856915070104</c:v>
                </c:pt>
                <c:pt idx="43">
                  <c:v>15.304609588051314</c:v>
                </c:pt>
                <c:pt idx="44">
                  <c:v>15.295362261032524</c:v>
                </c:pt>
                <c:pt idx="45">
                  <c:v>15.286114934013735</c:v>
                </c:pt>
                <c:pt idx="46">
                  <c:v>15.276867606994944</c:v>
                </c:pt>
                <c:pt idx="47">
                  <c:v>15.267620279976155</c:v>
                </c:pt>
                <c:pt idx="48">
                  <c:v>15.258372952957366</c:v>
                </c:pt>
                <c:pt idx="49">
                  <c:v>15.249125625938575</c:v>
                </c:pt>
                <c:pt idx="50">
                  <c:v>15.239878298919786</c:v>
                </c:pt>
                <c:pt idx="51">
                  <c:v>15.230630971900997</c:v>
                </c:pt>
                <c:pt idx="52">
                  <c:v>15.221383644882208</c:v>
                </c:pt>
                <c:pt idx="53">
                  <c:v>15.212136317863417</c:v>
                </c:pt>
                <c:pt idx="54">
                  <c:v>15.202888990844627</c:v>
                </c:pt>
                <c:pt idx="55">
                  <c:v>15.193641663825838</c:v>
                </c:pt>
                <c:pt idx="56">
                  <c:v>15.184394336807047</c:v>
                </c:pt>
                <c:pt idx="57">
                  <c:v>15.175147009788258</c:v>
                </c:pt>
                <c:pt idx="58">
                  <c:v>15.165899682769469</c:v>
                </c:pt>
                <c:pt idx="59">
                  <c:v>15.156652355750678</c:v>
                </c:pt>
                <c:pt idx="60">
                  <c:v>15.147405028731889</c:v>
                </c:pt>
                <c:pt idx="61">
                  <c:v>15.1381577017131</c:v>
                </c:pt>
                <c:pt idx="62">
                  <c:v>15.128910374694309</c:v>
                </c:pt>
                <c:pt idx="63">
                  <c:v>15.11966304767552</c:v>
                </c:pt>
                <c:pt idx="64">
                  <c:v>15.11041572065673</c:v>
                </c:pt>
                <c:pt idx="65">
                  <c:v>15.10116839363794</c:v>
                </c:pt>
                <c:pt idx="66">
                  <c:v>15.09192106661915</c:v>
                </c:pt>
                <c:pt idx="67">
                  <c:v>15.082673739600361</c:v>
                </c:pt>
                <c:pt idx="68">
                  <c:v>15.073426412581572</c:v>
                </c:pt>
                <c:pt idx="69">
                  <c:v>15.064179085562781</c:v>
                </c:pt>
                <c:pt idx="70">
                  <c:v>15.054931758543992</c:v>
                </c:pt>
                <c:pt idx="71">
                  <c:v>15.045684431525203</c:v>
                </c:pt>
                <c:pt idx="72">
                  <c:v>15.036437104506412</c:v>
                </c:pt>
                <c:pt idx="73">
                  <c:v>15.027189777487623</c:v>
                </c:pt>
                <c:pt idx="74">
                  <c:v>15.017942450468833</c:v>
                </c:pt>
                <c:pt idx="75">
                  <c:v>15.008695123450043</c:v>
                </c:pt>
                <c:pt idx="76">
                  <c:v>14.999447796431253</c:v>
                </c:pt>
                <c:pt idx="77">
                  <c:v>14.990200469412464</c:v>
                </c:pt>
                <c:pt idx="78">
                  <c:v>14.980953142393673</c:v>
                </c:pt>
                <c:pt idx="79">
                  <c:v>14.971705815374884</c:v>
                </c:pt>
                <c:pt idx="80">
                  <c:v>14.962458488356095</c:v>
                </c:pt>
                <c:pt idx="81">
                  <c:v>14.953211161337304</c:v>
                </c:pt>
                <c:pt idx="82">
                  <c:v>14.943963834318515</c:v>
                </c:pt>
                <c:pt idx="83">
                  <c:v>14.934716507299726</c:v>
                </c:pt>
                <c:pt idx="84">
                  <c:v>14.925469180280935</c:v>
                </c:pt>
                <c:pt idx="85">
                  <c:v>14.916221853262146</c:v>
                </c:pt>
                <c:pt idx="86">
                  <c:v>14.906974526243356</c:v>
                </c:pt>
                <c:pt idx="87">
                  <c:v>14.897727199224567</c:v>
                </c:pt>
                <c:pt idx="88">
                  <c:v>14.888479872205776</c:v>
                </c:pt>
                <c:pt idx="89">
                  <c:v>14.879232545186987</c:v>
                </c:pt>
                <c:pt idx="90">
                  <c:v>14.869985218168198</c:v>
                </c:pt>
                <c:pt idx="91">
                  <c:v>14.860737891149407</c:v>
                </c:pt>
                <c:pt idx="92">
                  <c:v>14.851490564130618</c:v>
                </c:pt>
                <c:pt idx="93">
                  <c:v>14.842243237111829</c:v>
                </c:pt>
                <c:pt idx="94">
                  <c:v>14.832995910093038</c:v>
                </c:pt>
                <c:pt idx="95">
                  <c:v>14.823748583074249</c:v>
                </c:pt>
                <c:pt idx="96">
                  <c:v>14.814501256055459</c:v>
                </c:pt>
                <c:pt idx="97">
                  <c:v>14.805253929036668</c:v>
                </c:pt>
                <c:pt idx="98">
                  <c:v>14.796006602017879</c:v>
                </c:pt>
                <c:pt idx="99">
                  <c:v>14.78675927499909</c:v>
                </c:pt>
                <c:pt idx="100">
                  <c:v>14.777511947980299</c:v>
                </c:pt>
                <c:pt idx="101">
                  <c:v>14.76826462096151</c:v>
                </c:pt>
                <c:pt idx="102">
                  <c:v>14.759017293942721</c:v>
                </c:pt>
                <c:pt idx="103">
                  <c:v>14.749769966923932</c:v>
                </c:pt>
                <c:pt idx="104">
                  <c:v>14.740522639905141</c:v>
                </c:pt>
                <c:pt idx="105">
                  <c:v>14.731275312886352</c:v>
                </c:pt>
                <c:pt idx="106">
                  <c:v>14.722027985867562</c:v>
                </c:pt>
                <c:pt idx="107">
                  <c:v>14.712780658848772</c:v>
                </c:pt>
                <c:pt idx="108">
                  <c:v>14.703533331829982</c:v>
                </c:pt>
                <c:pt idx="109">
                  <c:v>14.694286004811193</c:v>
                </c:pt>
                <c:pt idx="110">
                  <c:v>14.685038677792402</c:v>
                </c:pt>
                <c:pt idx="111">
                  <c:v>14.675791350773613</c:v>
                </c:pt>
                <c:pt idx="112">
                  <c:v>14.666544023754824</c:v>
                </c:pt>
                <c:pt idx="113">
                  <c:v>14.657296696736033</c:v>
                </c:pt>
                <c:pt idx="114">
                  <c:v>14.648049369717244</c:v>
                </c:pt>
                <c:pt idx="115">
                  <c:v>14.638802042698455</c:v>
                </c:pt>
                <c:pt idx="116">
                  <c:v>14.629554715679664</c:v>
                </c:pt>
                <c:pt idx="117">
                  <c:v>14.620307388660875</c:v>
                </c:pt>
                <c:pt idx="118">
                  <c:v>14.611060061642085</c:v>
                </c:pt>
                <c:pt idx="119">
                  <c:v>14.601812734623296</c:v>
                </c:pt>
                <c:pt idx="120">
                  <c:v>14.592565407604505</c:v>
                </c:pt>
                <c:pt idx="121">
                  <c:v>14.583318080585716</c:v>
                </c:pt>
                <c:pt idx="122">
                  <c:v>14.574070753566927</c:v>
                </c:pt>
                <c:pt idx="123">
                  <c:v>14.564823426548136</c:v>
                </c:pt>
                <c:pt idx="124">
                  <c:v>14.555576099529347</c:v>
                </c:pt>
                <c:pt idx="125">
                  <c:v>14.546328772510558</c:v>
                </c:pt>
                <c:pt idx="126">
                  <c:v>14.537081445491767</c:v>
                </c:pt>
                <c:pt idx="127">
                  <c:v>14.527834118472978</c:v>
                </c:pt>
                <c:pt idx="128">
                  <c:v>14.518586791454188</c:v>
                </c:pt>
                <c:pt idx="129">
                  <c:v>14.509339464435397</c:v>
                </c:pt>
                <c:pt idx="130">
                  <c:v>14.500092137416608</c:v>
                </c:pt>
                <c:pt idx="131">
                  <c:v>14.490844810397819</c:v>
                </c:pt>
                <c:pt idx="132">
                  <c:v>14.481597483379028</c:v>
                </c:pt>
                <c:pt idx="133">
                  <c:v>14.472350156360239</c:v>
                </c:pt>
                <c:pt idx="134">
                  <c:v>14.46310282934145</c:v>
                </c:pt>
                <c:pt idx="135">
                  <c:v>14.453855502322661</c:v>
                </c:pt>
                <c:pt idx="136">
                  <c:v>14.44460817530387</c:v>
                </c:pt>
                <c:pt idx="137">
                  <c:v>14.435360848285081</c:v>
                </c:pt>
                <c:pt idx="138">
                  <c:v>14.426113521266291</c:v>
                </c:pt>
                <c:pt idx="139">
                  <c:v>14.4168661942475</c:v>
                </c:pt>
                <c:pt idx="140">
                  <c:v>14.407618867228711</c:v>
                </c:pt>
                <c:pt idx="141">
                  <c:v>14.398371540209922</c:v>
                </c:pt>
                <c:pt idx="142">
                  <c:v>14.389124213191131</c:v>
                </c:pt>
                <c:pt idx="143">
                  <c:v>14.379876886172342</c:v>
                </c:pt>
                <c:pt idx="144">
                  <c:v>14.370629559153553</c:v>
                </c:pt>
                <c:pt idx="145">
                  <c:v>14.361382232134762</c:v>
                </c:pt>
                <c:pt idx="146">
                  <c:v>14.352134905115973</c:v>
                </c:pt>
                <c:pt idx="147">
                  <c:v>14.342887578097184</c:v>
                </c:pt>
                <c:pt idx="148">
                  <c:v>14.333640251078393</c:v>
                </c:pt>
                <c:pt idx="149">
                  <c:v>14.324392924059604</c:v>
                </c:pt>
                <c:pt idx="150">
                  <c:v>14.315145597040814</c:v>
                </c:pt>
                <c:pt idx="151">
                  <c:v>14.305898270022023</c:v>
                </c:pt>
                <c:pt idx="152">
                  <c:v>14.296650943003234</c:v>
                </c:pt>
                <c:pt idx="153">
                  <c:v>14.287403615984445</c:v>
                </c:pt>
                <c:pt idx="154">
                  <c:v>14.278156288965656</c:v>
                </c:pt>
                <c:pt idx="155">
                  <c:v>14.268908961946865</c:v>
                </c:pt>
                <c:pt idx="156">
                  <c:v>14.259661634928076</c:v>
                </c:pt>
                <c:pt idx="157">
                  <c:v>14.250414307909287</c:v>
                </c:pt>
                <c:pt idx="158">
                  <c:v>14.241166980890496</c:v>
                </c:pt>
                <c:pt idx="159">
                  <c:v>14.231919653871707</c:v>
                </c:pt>
                <c:pt idx="160">
                  <c:v>14.222672326852917</c:v>
                </c:pt>
                <c:pt idx="161">
                  <c:v>14.213424999834126</c:v>
                </c:pt>
                <c:pt idx="162">
                  <c:v>14.204177672815337</c:v>
                </c:pt>
                <c:pt idx="163">
                  <c:v>14.194930345796548</c:v>
                </c:pt>
                <c:pt idx="164">
                  <c:v>14.185683018777757</c:v>
                </c:pt>
                <c:pt idx="165">
                  <c:v>14.176435691758968</c:v>
                </c:pt>
                <c:pt idx="166">
                  <c:v>14.167188364740179</c:v>
                </c:pt>
                <c:pt idx="167">
                  <c:v>14.157941037721388</c:v>
                </c:pt>
                <c:pt idx="168">
                  <c:v>14.148693710702599</c:v>
                </c:pt>
                <c:pt idx="169">
                  <c:v>14.13944638368381</c:v>
                </c:pt>
                <c:pt idx="170">
                  <c:v>14.13019905666502</c:v>
                </c:pt>
                <c:pt idx="171">
                  <c:v>14.120951729646229</c:v>
                </c:pt>
                <c:pt idx="172">
                  <c:v>14.11170440262744</c:v>
                </c:pt>
                <c:pt idx="173">
                  <c:v>14.102457075608651</c:v>
                </c:pt>
                <c:pt idx="174">
                  <c:v>14.09320974858986</c:v>
                </c:pt>
                <c:pt idx="175">
                  <c:v>14.083962421571071</c:v>
                </c:pt>
                <c:pt idx="176">
                  <c:v>14.074715094552282</c:v>
                </c:pt>
                <c:pt idx="177">
                  <c:v>14.065467767533491</c:v>
                </c:pt>
                <c:pt idx="178">
                  <c:v>14.056220440514702</c:v>
                </c:pt>
                <c:pt idx="179">
                  <c:v>14.046973113495913</c:v>
                </c:pt>
                <c:pt idx="180">
                  <c:v>14.037725786477122</c:v>
                </c:pt>
                <c:pt idx="181">
                  <c:v>14.028478459458332</c:v>
                </c:pt>
                <c:pt idx="182">
                  <c:v>14.019231132439543</c:v>
                </c:pt>
                <c:pt idx="183">
                  <c:v>14.009983805420752</c:v>
                </c:pt>
                <c:pt idx="184">
                  <c:v>14.000736478401963</c:v>
                </c:pt>
                <c:pt idx="185">
                  <c:v>13.991489151383174</c:v>
                </c:pt>
                <c:pt idx="186">
                  <c:v>13.982241824364385</c:v>
                </c:pt>
                <c:pt idx="187">
                  <c:v>13.972994497345594</c:v>
                </c:pt>
                <c:pt idx="188">
                  <c:v>13.963747170326805</c:v>
                </c:pt>
                <c:pt idx="189">
                  <c:v>13.954499843308016</c:v>
                </c:pt>
                <c:pt idx="190">
                  <c:v>13.945252516289225</c:v>
                </c:pt>
                <c:pt idx="191">
                  <c:v>13.936005189270436</c:v>
                </c:pt>
                <c:pt idx="192">
                  <c:v>13.926757862251646</c:v>
                </c:pt>
                <c:pt idx="193">
                  <c:v>13.917510535232855</c:v>
                </c:pt>
                <c:pt idx="194">
                  <c:v>13.908263208214066</c:v>
                </c:pt>
                <c:pt idx="195">
                  <c:v>13.899015881195277</c:v>
                </c:pt>
                <c:pt idx="196">
                  <c:v>13.889768554176486</c:v>
                </c:pt>
                <c:pt idx="197">
                  <c:v>13.880521227157697</c:v>
                </c:pt>
                <c:pt idx="198">
                  <c:v>13.871273900138908</c:v>
                </c:pt>
                <c:pt idx="199">
                  <c:v>13.862026573120117</c:v>
                </c:pt>
                <c:pt idx="200">
                  <c:v>13.852779246101328</c:v>
                </c:pt>
                <c:pt idx="201">
                  <c:v>13.843531919082539</c:v>
                </c:pt>
                <c:pt idx="202">
                  <c:v>13.834284592063749</c:v>
                </c:pt>
                <c:pt idx="203">
                  <c:v>13.825037265044958</c:v>
                </c:pt>
                <c:pt idx="204">
                  <c:v>13.815789938026169</c:v>
                </c:pt>
                <c:pt idx="205">
                  <c:v>13.80654261100738</c:v>
                </c:pt>
                <c:pt idx="206">
                  <c:v>13.797295283988589</c:v>
                </c:pt>
                <c:pt idx="207">
                  <c:v>13.7880479569698</c:v>
                </c:pt>
                <c:pt idx="208">
                  <c:v>13.778800629951011</c:v>
                </c:pt>
                <c:pt idx="209">
                  <c:v>13.76955330293222</c:v>
                </c:pt>
                <c:pt idx="210">
                  <c:v>13.760305975913431</c:v>
                </c:pt>
                <c:pt idx="211">
                  <c:v>13.751058648894642</c:v>
                </c:pt>
                <c:pt idx="212">
                  <c:v>13.741811321875851</c:v>
                </c:pt>
                <c:pt idx="213">
                  <c:v>13.732563994857061</c:v>
                </c:pt>
                <c:pt idx="214">
                  <c:v>13.723316667838272</c:v>
                </c:pt>
                <c:pt idx="215">
                  <c:v>13.714069340819481</c:v>
                </c:pt>
                <c:pt idx="216">
                  <c:v>13.704822013800692</c:v>
                </c:pt>
                <c:pt idx="217">
                  <c:v>13.695574686781903</c:v>
                </c:pt>
                <c:pt idx="218">
                  <c:v>13.686327359763112</c:v>
                </c:pt>
                <c:pt idx="219">
                  <c:v>13.677080032744323</c:v>
                </c:pt>
                <c:pt idx="220">
                  <c:v>13.667832705725534</c:v>
                </c:pt>
                <c:pt idx="221">
                  <c:v>13.658585378706745</c:v>
                </c:pt>
                <c:pt idx="222">
                  <c:v>13.649338051687954</c:v>
                </c:pt>
                <c:pt idx="223">
                  <c:v>13.640090724669165</c:v>
                </c:pt>
                <c:pt idx="224">
                  <c:v>13.630843397650375</c:v>
                </c:pt>
                <c:pt idx="225">
                  <c:v>13.621596070631584</c:v>
                </c:pt>
                <c:pt idx="226">
                  <c:v>13.612348743612795</c:v>
                </c:pt>
                <c:pt idx="227">
                  <c:v>13.603101416594006</c:v>
                </c:pt>
                <c:pt idx="228">
                  <c:v>13.593854089575215</c:v>
                </c:pt>
                <c:pt idx="229">
                  <c:v>13.584606762556426</c:v>
                </c:pt>
                <c:pt idx="230">
                  <c:v>13.575359435537637</c:v>
                </c:pt>
                <c:pt idx="231">
                  <c:v>13.566112108518846</c:v>
                </c:pt>
                <c:pt idx="232">
                  <c:v>13.556864781500057</c:v>
                </c:pt>
                <c:pt idx="233">
                  <c:v>13.547617454481268</c:v>
                </c:pt>
                <c:pt idx="234">
                  <c:v>13.538370127462477</c:v>
                </c:pt>
                <c:pt idx="235">
                  <c:v>13.529122800443687</c:v>
                </c:pt>
                <c:pt idx="236">
                  <c:v>13.519875473424898</c:v>
                </c:pt>
                <c:pt idx="237">
                  <c:v>13.510628146406109</c:v>
                </c:pt>
                <c:pt idx="238">
                  <c:v>13.501380819387318</c:v>
                </c:pt>
                <c:pt idx="239">
                  <c:v>13.492133492368529</c:v>
                </c:pt>
                <c:pt idx="240">
                  <c:v>13.48288616534974</c:v>
                </c:pt>
                <c:pt idx="241">
                  <c:v>13.473638838330949</c:v>
                </c:pt>
                <c:pt idx="242">
                  <c:v>13.46439151131216</c:v>
                </c:pt>
                <c:pt idx="243">
                  <c:v>13.455144184293371</c:v>
                </c:pt>
                <c:pt idx="244">
                  <c:v>13.44589685727458</c:v>
                </c:pt>
                <c:pt idx="245">
                  <c:v>13.43664953025579</c:v>
                </c:pt>
                <c:pt idx="246">
                  <c:v>13.427402203237001</c:v>
                </c:pt>
                <c:pt idx="247">
                  <c:v>13.41815487621821</c:v>
                </c:pt>
                <c:pt idx="248">
                  <c:v>13.408907549199421</c:v>
                </c:pt>
                <c:pt idx="249">
                  <c:v>13.399660222180632</c:v>
                </c:pt>
                <c:pt idx="250">
                  <c:v>13.390412895161841</c:v>
                </c:pt>
                <c:pt idx="251">
                  <c:v>13.381165568143052</c:v>
                </c:pt>
                <c:pt idx="252">
                  <c:v>13.371918241124263</c:v>
                </c:pt>
                <c:pt idx="253">
                  <c:v>13.362670914105472</c:v>
                </c:pt>
                <c:pt idx="254">
                  <c:v>13.353423587086683</c:v>
                </c:pt>
                <c:pt idx="255">
                  <c:v>13.344176260067893</c:v>
                </c:pt>
                <c:pt idx="256">
                  <c:v>13.334928933049103</c:v>
                </c:pt>
                <c:pt idx="257">
                  <c:v>13.325681606030315</c:v>
                </c:pt>
                <c:pt idx="258">
                  <c:v>13.316434279011524</c:v>
                </c:pt>
                <c:pt idx="259">
                  <c:v>13.307186951992733</c:v>
                </c:pt>
                <c:pt idx="260">
                  <c:v>13.297939624973946</c:v>
                </c:pt>
                <c:pt idx="261">
                  <c:v>13.288692297955155</c:v>
                </c:pt>
                <c:pt idx="262">
                  <c:v>13.279444970936364</c:v>
                </c:pt>
                <c:pt idx="263">
                  <c:v>13.270197643917577</c:v>
                </c:pt>
                <c:pt idx="264">
                  <c:v>13.260950316898786</c:v>
                </c:pt>
                <c:pt idx="265">
                  <c:v>13.251702989879997</c:v>
                </c:pt>
                <c:pt idx="266">
                  <c:v>13.242455662861207</c:v>
                </c:pt>
                <c:pt idx="267">
                  <c:v>13.233208335842416</c:v>
                </c:pt>
                <c:pt idx="268">
                  <c:v>13.223961008823627</c:v>
                </c:pt>
                <c:pt idx="269">
                  <c:v>13.214713681804838</c:v>
                </c:pt>
                <c:pt idx="270">
                  <c:v>13.205466354786047</c:v>
                </c:pt>
                <c:pt idx="271">
                  <c:v>13.196219027767258</c:v>
                </c:pt>
                <c:pt idx="272">
                  <c:v>13.186971700748469</c:v>
                </c:pt>
                <c:pt idx="273">
                  <c:v>13.177724373729678</c:v>
                </c:pt>
                <c:pt idx="274">
                  <c:v>13.168477046710889</c:v>
                </c:pt>
                <c:pt idx="275">
                  <c:v>13.1592297196921</c:v>
                </c:pt>
                <c:pt idx="276">
                  <c:v>13.149982392673309</c:v>
                </c:pt>
                <c:pt idx="277">
                  <c:v>13.140735065654519</c:v>
                </c:pt>
                <c:pt idx="278">
                  <c:v>13.13148773863573</c:v>
                </c:pt>
                <c:pt idx="279">
                  <c:v>13.122240411616939</c:v>
                </c:pt>
                <c:pt idx="280">
                  <c:v>13.11299308459815</c:v>
                </c:pt>
                <c:pt idx="281">
                  <c:v>13.103745757579361</c:v>
                </c:pt>
                <c:pt idx="282">
                  <c:v>13.09449843056057</c:v>
                </c:pt>
                <c:pt idx="283">
                  <c:v>13.085251103541781</c:v>
                </c:pt>
                <c:pt idx="284">
                  <c:v>13.076003776522992</c:v>
                </c:pt>
                <c:pt idx="285">
                  <c:v>13.066756449504201</c:v>
                </c:pt>
                <c:pt idx="286">
                  <c:v>13.057509122485412</c:v>
                </c:pt>
                <c:pt idx="287">
                  <c:v>13.048261795466622</c:v>
                </c:pt>
                <c:pt idx="288">
                  <c:v>13.039014468447832</c:v>
                </c:pt>
                <c:pt idx="289">
                  <c:v>13.029767141429042</c:v>
                </c:pt>
                <c:pt idx="290">
                  <c:v>13.020519814410253</c:v>
                </c:pt>
                <c:pt idx="291">
                  <c:v>13.011272487391462</c:v>
                </c:pt>
                <c:pt idx="292">
                  <c:v>13.002025160372675</c:v>
                </c:pt>
                <c:pt idx="293">
                  <c:v>12.992777833353884</c:v>
                </c:pt>
                <c:pt idx="294">
                  <c:v>12.983530506335093</c:v>
                </c:pt>
                <c:pt idx="295">
                  <c:v>12.974283179316306</c:v>
                </c:pt>
                <c:pt idx="296">
                  <c:v>12.965035852297515</c:v>
                </c:pt>
                <c:pt idx="297">
                  <c:v>12.955788525278724</c:v>
                </c:pt>
                <c:pt idx="298">
                  <c:v>12.946541198259936</c:v>
                </c:pt>
                <c:pt idx="299">
                  <c:v>12.937293871241145</c:v>
                </c:pt>
                <c:pt idx="300">
                  <c:v>12.928046544222356</c:v>
                </c:pt>
                <c:pt idx="301">
                  <c:v>12.918799217203567</c:v>
                </c:pt>
                <c:pt idx="302">
                  <c:v>12.909551890184776</c:v>
                </c:pt>
                <c:pt idx="303">
                  <c:v>12.900304563165987</c:v>
                </c:pt>
                <c:pt idx="304">
                  <c:v>12.891057236147198</c:v>
                </c:pt>
                <c:pt idx="305">
                  <c:v>12.881809909128407</c:v>
                </c:pt>
                <c:pt idx="306">
                  <c:v>12.872562582109618</c:v>
                </c:pt>
                <c:pt idx="307">
                  <c:v>12.863315255090829</c:v>
                </c:pt>
                <c:pt idx="308">
                  <c:v>12.854067928072038</c:v>
                </c:pt>
                <c:pt idx="309">
                  <c:v>12.844820601053248</c:v>
                </c:pt>
                <c:pt idx="310">
                  <c:v>12.835573274034459</c:v>
                </c:pt>
                <c:pt idx="311">
                  <c:v>12.826325947015668</c:v>
                </c:pt>
                <c:pt idx="312">
                  <c:v>12.817078619996879</c:v>
                </c:pt>
                <c:pt idx="313">
                  <c:v>12.80783129297809</c:v>
                </c:pt>
                <c:pt idx="314">
                  <c:v>12.798583965959299</c:v>
                </c:pt>
                <c:pt idx="315">
                  <c:v>12.78933663894051</c:v>
                </c:pt>
                <c:pt idx="316">
                  <c:v>12.780089311921721</c:v>
                </c:pt>
                <c:pt idx="317">
                  <c:v>12.77084198490293</c:v>
                </c:pt>
                <c:pt idx="318">
                  <c:v>12.761594657884141</c:v>
                </c:pt>
                <c:pt idx="319">
                  <c:v>12.752347330865351</c:v>
                </c:pt>
                <c:pt idx="320">
                  <c:v>12.74310000384656</c:v>
                </c:pt>
                <c:pt idx="321">
                  <c:v>12.733852676827771</c:v>
                </c:pt>
                <c:pt idx="322">
                  <c:v>12.724605349808982</c:v>
                </c:pt>
                <c:pt idx="323">
                  <c:v>12.715358022790191</c:v>
                </c:pt>
                <c:pt idx="324">
                  <c:v>12.706110695771404</c:v>
                </c:pt>
                <c:pt idx="325">
                  <c:v>12.696863368752613</c:v>
                </c:pt>
                <c:pt idx="326">
                  <c:v>12.687616041733822</c:v>
                </c:pt>
                <c:pt idx="327">
                  <c:v>12.678368714715035</c:v>
                </c:pt>
                <c:pt idx="328">
                  <c:v>12.669121387696244</c:v>
                </c:pt>
                <c:pt idx="329">
                  <c:v>12.659874060677453</c:v>
                </c:pt>
                <c:pt idx="330">
                  <c:v>12.650626733658665</c:v>
                </c:pt>
                <c:pt idx="331">
                  <c:v>12.641379406639874</c:v>
                </c:pt>
                <c:pt idx="332">
                  <c:v>12.632132079621085</c:v>
                </c:pt>
                <c:pt idx="333">
                  <c:v>12.622884752602296</c:v>
                </c:pt>
                <c:pt idx="334">
                  <c:v>12.613637425583505</c:v>
                </c:pt>
                <c:pt idx="335">
                  <c:v>12.604390098564716</c:v>
                </c:pt>
                <c:pt idx="336">
                  <c:v>12.595142771545927</c:v>
                </c:pt>
                <c:pt idx="337">
                  <c:v>12.585895444527136</c:v>
                </c:pt>
                <c:pt idx="338">
                  <c:v>12.576648117508347</c:v>
                </c:pt>
                <c:pt idx="339">
                  <c:v>12.567400790489557</c:v>
                </c:pt>
                <c:pt idx="340">
                  <c:v>12.558153463470767</c:v>
                </c:pt>
                <c:pt idx="341">
                  <c:v>12.548906136451977</c:v>
                </c:pt>
                <c:pt idx="342">
                  <c:v>12.539658809433188</c:v>
                </c:pt>
                <c:pt idx="343">
                  <c:v>12.530411482414397</c:v>
                </c:pt>
                <c:pt idx="344">
                  <c:v>12.521164155395608</c:v>
                </c:pt>
                <c:pt idx="345">
                  <c:v>12.511916828376819</c:v>
                </c:pt>
                <c:pt idx="346">
                  <c:v>12.502669501358028</c:v>
                </c:pt>
                <c:pt idx="347">
                  <c:v>12.493422174339239</c:v>
                </c:pt>
                <c:pt idx="348">
                  <c:v>12.48417484732045</c:v>
                </c:pt>
                <c:pt idx="349">
                  <c:v>12.474927520301659</c:v>
                </c:pt>
                <c:pt idx="350">
                  <c:v>12.46568019328287</c:v>
                </c:pt>
                <c:pt idx="351">
                  <c:v>12.45643286626408</c:v>
                </c:pt>
                <c:pt idx="352">
                  <c:v>12.447185539245289</c:v>
                </c:pt>
                <c:pt idx="353">
                  <c:v>12.4379382122265</c:v>
                </c:pt>
                <c:pt idx="354">
                  <c:v>12.428690885207711</c:v>
                </c:pt>
                <c:pt idx="355">
                  <c:v>12.41944355818892</c:v>
                </c:pt>
                <c:pt idx="356">
                  <c:v>12.410196231170131</c:v>
                </c:pt>
                <c:pt idx="357">
                  <c:v>12.400948904151342</c:v>
                </c:pt>
                <c:pt idx="358">
                  <c:v>12.391701577132551</c:v>
                </c:pt>
                <c:pt idx="359">
                  <c:v>12.382454250113764</c:v>
                </c:pt>
                <c:pt idx="360">
                  <c:v>12.373206923094973</c:v>
                </c:pt>
                <c:pt idx="361">
                  <c:v>12.363959596076182</c:v>
                </c:pt>
                <c:pt idx="362">
                  <c:v>12.354712269057394</c:v>
                </c:pt>
                <c:pt idx="363">
                  <c:v>12.345464942038603</c:v>
                </c:pt>
                <c:pt idx="364">
                  <c:v>12.336217615019812</c:v>
                </c:pt>
                <c:pt idx="365">
                  <c:v>12.326970288001025</c:v>
                </c:pt>
                <c:pt idx="366">
                  <c:v>12.317722960982234</c:v>
                </c:pt>
                <c:pt idx="367">
                  <c:v>12.308475633963445</c:v>
                </c:pt>
                <c:pt idx="368">
                  <c:v>12.299228306944656</c:v>
                </c:pt>
                <c:pt idx="369">
                  <c:v>12.289980979925865</c:v>
                </c:pt>
                <c:pt idx="370">
                  <c:v>12.280733652907076</c:v>
                </c:pt>
                <c:pt idx="371">
                  <c:v>12.271486325888286</c:v>
                </c:pt>
                <c:pt idx="372">
                  <c:v>12.262238998869496</c:v>
                </c:pt>
                <c:pt idx="373">
                  <c:v>12.252991671850706</c:v>
                </c:pt>
                <c:pt idx="374">
                  <c:v>12.243744344831917</c:v>
                </c:pt>
                <c:pt idx="375">
                  <c:v>12.234497017813126</c:v>
                </c:pt>
                <c:pt idx="376">
                  <c:v>12.225249690794337</c:v>
                </c:pt>
                <c:pt idx="377">
                  <c:v>12.216002363775548</c:v>
                </c:pt>
                <c:pt idx="378">
                  <c:v>12.206755036756757</c:v>
                </c:pt>
                <c:pt idx="379">
                  <c:v>12.197507709737968</c:v>
                </c:pt>
                <c:pt idx="380">
                  <c:v>12.188260382719179</c:v>
                </c:pt>
                <c:pt idx="381">
                  <c:v>12.179013055700388</c:v>
                </c:pt>
                <c:pt idx="382">
                  <c:v>12.169765728681599</c:v>
                </c:pt>
                <c:pt idx="383">
                  <c:v>12.160518401662809</c:v>
                </c:pt>
                <c:pt idx="384">
                  <c:v>12.151271074644018</c:v>
                </c:pt>
                <c:pt idx="385">
                  <c:v>12.142023747625229</c:v>
                </c:pt>
                <c:pt idx="386">
                  <c:v>12.13277642060644</c:v>
                </c:pt>
                <c:pt idx="387">
                  <c:v>12.123529093587649</c:v>
                </c:pt>
                <c:pt idx="388">
                  <c:v>12.11428176656886</c:v>
                </c:pt>
                <c:pt idx="389">
                  <c:v>12.105034439550071</c:v>
                </c:pt>
                <c:pt idx="390">
                  <c:v>12.09578711253128</c:v>
                </c:pt>
                <c:pt idx="391">
                  <c:v>12.086539785512493</c:v>
                </c:pt>
                <c:pt idx="392">
                  <c:v>12.077292458493702</c:v>
                </c:pt>
                <c:pt idx="393">
                  <c:v>12.068045131474911</c:v>
                </c:pt>
                <c:pt idx="394">
                  <c:v>12.058797804456123</c:v>
                </c:pt>
                <c:pt idx="395">
                  <c:v>12.049550477437332</c:v>
                </c:pt>
                <c:pt idx="396">
                  <c:v>12.040303150418541</c:v>
                </c:pt>
                <c:pt idx="397">
                  <c:v>12.031055823399754</c:v>
                </c:pt>
                <c:pt idx="398">
                  <c:v>12.021808496380963</c:v>
                </c:pt>
                <c:pt idx="399">
                  <c:v>12.012561169362172</c:v>
                </c:pt>
                <c:pt idx="400">
                  <c:v>12.003313842343385</c:v>
                </c:pt>
                <c:pt idx="401">
                  <c:v>11.994066515324594</c:v>
                </c:pt>
                <c:pt idx="402">
                  <c:v>11.984819188305805</c:v>
                </c:pt>
                <c:pt idx="403">
                  <c:v>11.975571861287015</c:v>
                </c:pt>
                <c:pt idx="404">
                  <c:v>11.966324534268225</c:v>
                </c:pt>
                <c:pt idx="405">
                  <c:v>11.957077207249435</c:v>
                </c:pt>
                <c:pt idx="406">
                  <c:v>11.947829880230646</c:v>
                </c:pt>
                <c:pt idx="407">
                  <c:v>11.938582553211855</c:v>
                </c:pt>
                <c:pt idx="408">
                  <c:v>11.929335226193066</c:v>
                </c:pt>
                <c:pt idx="409">
                  <c:v>11.920087899174277</c:v>
                </c:pt>
                <c:pt idx="410">
                  <c:v>11.910840572155486</c:v>
                </c:pt>
                <c:pt idx="411">
                  <c:v>11.901593245136697</c:v>
                </c:pt>
                <c:pt idx="412">
                  <c:v>11.892345918117908</c:v>
                </c:pt>
                <c:pt idx="413">
                  <c:v>11.883098591099117</c:v>
                </c:pt>
                <c:pt idx="414">
                  <c:v>11.873851264080328</c:v>
                </c:pt>
                <c:pt idx="415">
                  <c:v>11.864603937061538</c:v>
                </c:pt>
                <c:pt idx="416">
                  <c:v>11.855356610042747</c:v>
                </c:pt>
                <c:pt idx="417">
                  <c:v>11.846109283023958</c:v>
                </c:pt>
                <c:pt idx="418">
                  <c:v>11.836861956005169</c:v>
                </c:pt>
                <c:pt idx="419">
                  <c:v>11.827614628986378</c:v>
                </c:pt>
                <c:pt idx="420">
                  <c:v>11.818367301967589</c:v>
                </c:pt>
                <c:pt idx="421">
                  <c:v>11.8091199749488</c:v>
                </c:pt>
                <c:pt idx="422">
                  <c:v>11.799872647930009</c:v>
                </c:pt>
                <c:pt idx="423">
                  <c:v>11.79062532091122</c:v>
                </c:pt>
                <c:pt idx="424">
                  <c:v>11.781377993892431</c:v>
                </c:pt>
                <c:pt idx="425">
                  <c:v>11.77213066687364</c:v>
                </c:pt>
                <c:pt idx="426">
                  <c:v>11.762883339854852</c:v>
                </c:pt>
                <c:pt idx="427">
                  <c:v>11.753636012836061</c:v>
                </c:pt>
                <c:pt idx="428">
                  <c:v>11.74438868581727</c:v>
                </c:pt>
                <c:pt idx="429">
                  <c:v>11.735141358798483</c:v>
                </c:pt>
                <c:pt idx="430">
                  <c:v>11.725894031779692</c:v>
                </c:pt>
                <c:pt idx="431">
                  <c:v>11.716646704760901</c:v>
                </c:pt>
                <c:pt idx="432">
                  <c:v>11.707399377742114</c:v>
                </c:pt>
                <c:pt idx="433">
                  <c:v>11.698152050723323</c:v>
                </c:pt>
                <c:pt idx="434">
                  <c:v>11.688904723704534</c:v>
                </c:pt>
                <c:pt idx="435">
                  <c:v>11.679657396685744</c:v>
                </c:pt>
                <c:pt idx="436">
                  <c:v>11.670410069666953</c:v>
                </c:pt>
                <c:pt idx="437">
                  <c:v>11.661162742648164</c:v>
                </c:pt>
                <c:pt idx="438">
                  <c:v>11.651915415629375</c:v>
                </c:pt>
                <c:pt idx="439">
                  <c:v>11.642668088610584</c:v>
                </c:pt>
                <c:pt idx="440">
                  <c:v>11.633420761591795</c:v>
                </c:pt>
                <c:pt idx="441">
                  <c:v>11.624173434573006</c:v>
                </c:pt>
                <c:pt idx="442">
                  <c:v>11.614926107554215</c:v>
                </c:pt>
                <c:pt idx="443">
                  <c:v>11.605678780535426</c:v>
                </c:pt>
                <c:pt idx="444">
                  <c:v>11.596431453516637</c:v>
                </c:pt>
                <c:pt idx="445">
                  <c:v>11.587184126497846</c:v>
                </c:pt>
                <c:pt idx="446">
                  <c:v>11.577936799479057</c:v>
                </c:pt>
                <c:pt idx="447">
                  <c:v>11.568689472460267</c:v>
                </c:pt>
                <c:pt idx="448">
                  <c:v>11.559442145441476</c:v>
                </c:pt>
                <c:pt idx="449">
                  <c:v>11.550194818422687</c:v>
                </c:pt>
                <c:pt idx="450">
                  <c:v>11.540947491403898</c:v>
                </c:pt>
                <c:pt idx="451">
                  <c:v>11.531700164385107</c:v>
                </c:pt>
                <c:pt idx="452">
                  <c:v>11.522452837366318</c:v>
                </c:pt>
                <c:pt idx="453">
                  <c:v>11.513205510347529</c:v>
                </c:pt>
                <c:pt idx="454">
                  <c:v>11.503958183328738</c:v>
                </c:pt>
                <c:pt idx="455">
                  <c:v>11.494710856309949</c:v>
                </c:pt>
                <c:pt idx="456">
                  <c:v>11.48546352929116</c:v>
                </c:pt>
                <c:pt idx="457">
                  <c:v>11.476216202272369</c:v>
                </c:pt>
                <c:pt idx="458">
                  <c:v>11.466968875253581</c:v>
                </c:pt>
                <c:pt idx="459">
                  <c:v>11.45772154823479</c:v>
                </c:pt>
                <c:pt idx="460">
                  <c:v>11.448474221215999</c:v>
                </c:pt>
                <c:pt idx="461">
                  <c:v>11.439226894197212</c:v>
                </c:pt>
                <c:pt idx="462">
                  <c:v>11.429979567178421</c:v>
                </c:pt>
                <c:pt idx="463">
                  <c:v>11.42073224015963</c:v>
                </c:pt>
                <c:pt idx="464">
                  <c:v>11.411484913140843</c:v>
                </c:pt>
                <c:pt idx="465">
                  <c:v>11.402237586122052</c:v>
                </c:pt>
                <c:pt idx="466">
                  <c:v>11.392990259103261</c:v>
                </c:pt>
                <c:pt idx="467">
                  <c:v>11.383742932084473</c:v>
                </c:pt>
                <c:pt idx="468">
                  <c:v>11.374495605065682</c:v>
                </c:pt>
                <c:pt idx="469">
                  <c:v>11.365248278046893</c:v>
                </c:pt>
                <c:pt idx="470">
                  <c:v>11.356000951028104</c:v>
                </c:pt>
                <c:pt idx="471">
                  <c:v>11.346753624009313</c:v>
                </c:pt>
                <c:pt idx="472">
                  <c:v>11.337506296990524</c:v>
                </c:pt>
                <c:pt idx="473">
                  <c:v>11.328258969971735</c:v>
                </c:pt>
                <c:pt idx="474">
                  <c:v>11.319011642952944</c:v>
                </c:pt>
                <c:pt idx="475">
                  <c:v>11.309764315934155</c:v>
                </c:pt>
                <c:pt idx="476">
                  <c:v>11.300516988915366</c:v>
                </c:pt>
                <c:pt idx="477">
                  <c:v>11.291269661896575</c:v>
                </c:pt>
                <c:pt idx="478">
                  <c:v>11.282022334877785</c:v>
                </c:pt>
                <c:pt idx="479">
                  <c:v>11.272775007858996</c:v>
                </c:pt>
                <c:pt idx="480">
                  <c:v>11.263527680840205</c:v>
                </c:pt>
                <c:pt idx="481">
                  <c:v>11.254280353821416</c:v>
                </c:pt>
                <c:pt idx="482">
                  <c:v>11.245033026802627</c:v>
                </c:pt>
                <c:pt idx="483">
                  <c:v>11.235785699783836</c:v>
                </c:pt>
                <c:pt idx="484">
                  <c:v>11.226538372765047</c:v>
                </c:pt>
                <c:pt idx="485">
                  <c:v>11.217291045746258</c:v>
                </c:pt>
                <c:pt idx="486">
                  <c:v>11.208043718727467</c:v>
                </c:pt>
                <c:pt idx="487">
                  <c:v>11.198796391708678</c:v>
                </c:pt>
                <c:pt idx="488">
                  <c:v>11.189549064689889</c:v>
                </c:pt>
                <c:pt idx="489">
                  <c:v>11.180301737671098</c:v>
                </c:pt>
                <c:pt idx="490">
                  <c:v>11.171054410652308</c:v>
                </c:pt>
                <c:pt idx="491">
                  <c:v>11.161807083633519</c:v>
                </c:pt>
                <c:pt idx="492">
                  <c:v>11.152559756614728</c:v>
                </c:pt>
                <c:pt idx="493">
                  <c:v>11.143312429595941</c:v>
                </c:pt>
                <c:pt idx="494">
                  <c:v>11.13406510257715</c:v>
                </c:pt>
                <c:pt idx="495">
                  <c:v>11.124817775558359</c:v>
                </c:pt>
                <c:pt idx="496">
                  <c:v>11.115570448539572</c:v>
                </c:pt>
                <c:pt idx="497">
                  <c:v>11.106323121520781</c:v>
                </c:pt>
                <c:pt idx="498">
                  <c:v>11.09707579450199</c:v>
                </c:pt>
                <c:pt idx="499">
                  <c:v>11.087828467483202</c:v>
                </c:pt>
                <c:pt idx="500">
                  <c:v>11.078581140464411</c:v>
                </c:pt>
                <c:pt idx="501">
                  <c:v>11.069333813445622</c:v>
                </c:pt>
                <c:pt idx="502">
                  <c:v>11.060086486426833</c:v>
                </c:pt>
                <c:pt idx="503">
                  <c:v>11.050839159408042</c:v>
                </c:pt>
                <c:pt idx="504">
                  <c:v>11.041591832389253</c:v>
                </c:pt>
                <c:pt idx="505">
                  <c:v>11.032344505370464</c:v>
                </c:pt>
                <c:pt idx="506">
                  <c:v>11.023097178351673</c:v>
                </c:pt>
                <c:pt idx="507">
                  <c:v>11.013849851332884</c:v>
                </c:pt>
                <c:pt idx="508">
                  <c:v>11.004602524314095</c:v>
                </c:pt>
                <c:pt idx="509">
                  <c:v>10.995355197295304</c:v>
                </c:pt>
                <c:pt idx="510">
                  <c:v>10.986107870276514</c:v>
                </c:pt>
                <c:pt idx="511">
                  <c:v>10.976860543257725</c:v>
                </c:pt>
                <c:pt idx="512">
                  <c:v>10.967613216238934</c:v>
                </c:pt>
                <c:pt idx="513">
                  <c:v>10.958365889220145</c:v>
                </c:pt>
                <c:pt idx="514">
                  <c:v>10.949118562201356</c:v>
                </c:pt>
                <c:pt idx="515">
                  <c:v>10.939871235182565</c:v>
                </c:pt>
                <c:pt idx="516">
                  <c:v>10.930623908163776</c:v>
                </c:pt>
                <c:pt idx="517">
                  <c:v>10.921376581144987</c:v>
                </c:pt>
                <c:pt idx="518">
                  <c:v>10.912129254126196</c:v>
                </c:pt>
                <c:pt idx="519">
                  <c:v>10.902881927107407</c:v>
                </c:pt>
                <c:pt idx="520">
                  <c:v>10.893634600088618</c:v>
                </c:pt>
                <c:pt idx="521">
                  <c:v>10.884387273069827</c:v>
                </c:pt>
                <c:pt idx="522">
                  <c:v>10.875139946051037</c:v>
                </c:pt>
                <c:pt idx="523">
                  <c:v>10.865892619032248</c:v>
                </c:pt>
                <c:pt idx="524">
                  <c:v>10.856645292013457</c:v>
                </c:pt>
                <c:pt idx="525">
                  <c:v>10.847397964994668</c:v>
                </c:pt>
                <c:pt idx="526">
                  <c:v>10.838150637975879</c:v>
                </c:pt>
                <c:pt idx="527">
                  <c:v>10.828903310957088</c:v>
                </c:pt>
                <c:pt idx="528">
                  <c:v>10.819655983938301</c:v>
                </c:pt>
                <c:pt idx="529">
                  <c:v>10.81040865691951</c:v>
                </c:pt>
                <c:pt idx="530">
                  <c:v>10.801161329900719</c:v>
                </c:pt>
                <c:pt idx="531">
                  <c:v>10.791914002881931</c:v>
                </c:pt>
                <c:pt idx="532">
                  <c:v>10.78266667586314</c:v>
                </c:pt>
                <c:pt idx="533">
                  <c:v>10.773419348844349</c:v>
                </c:pt>
                <c:pt idx="534">
                  <c:v>10.764172021825562</c:v>
                </c:pt>
                <c:pt idx="535">
                  <c:v>10.754924694806771</c:v>
                </c:pt>
                <c:pt idx="536">
                  <c:v>10.745677367787982</c:v>
                </c:pt>
                <c:pt idx="537">
                  <c:v>10.736430040769193</c:v>
                </c:pt>
                <c:pt idx="538">
                  <c:v>10.727182713750402</c:v>
                </c:pt>
                <c:pt idx="539">
                  <c:v>10.717935386731613</c:v>
                </c:pt>
                <c:pt idx="540">
                  <c:v>10.708688059712824</c:v>
                </c:pt>
                <c:pt idx="541">
                  <c:v>10.699440732694033</c:v>
                </c:pt>
                <c:pt idx="542">
                  <c:v>10.690193405675243</c:v>
                </c:pt>
                <c:pt idx="543">
                  <c:v>10.680946078656454</c:v>
                </c:pt>
                <c:pt idx="544">
                  <c:v>10.671698751637663</c:v>
                </c:pt>
                <c:pt idx="545">
                  <c:v>10.662451424618874</c:v>
                </c:pt>
                <c:pt idx="546">
                  <c:v>10.653204097600085</c:v>
                </c:pt>
                <c:pt idx="547">
                  <c:v>10.643956770581294</c:v>
                </c:pt>
                <c:pt idx="548">
                  <c:v>10.634709443562505</c:v>
                </c:pt>
                <c:pt idx="549">
                  <c:v>10.625462116543716</c:v>
                </c:pt>
                <c:pt idx="550">
                  <c:v>10.616214789524925</c:v>
                </c:pt>
                <c:pt idx="551">
                  <c:v>10.606967462506136</c:v>
                </c:pt>
                <c:pt idx="552">
                  <c:v>10.597720135487346</c:v>
                </c:pt>
                <c:pt idx="553">
                  <c:v>10.588472808468556</c:v>
                </c:pt>
                <c:pt idx="554">
                  <c:v>10.579225481449766</c:v>
                </c:pt>
                <c:pt idx="555">
                  <c:v>10.569978154430977</c:v>
                </c:pt>
                <c:pt idx="556">
                  <c:v>10.560730827412186</c:v>
                </c:pt>
                <c:pt idx="557">
                  <c:v>10.551483500393397</c:v>
                </c:pt>
                <c:pt idx="558">
                  <c:v>10.542236173374608</c:v>
                </c:pt>
                <c:pt idx="559">
                  <c:v>10.532988846355817</c:v>
                </c:pt>
                <c:pt idx="560">
                  <c:v>10.52374151933703</c:v>
                </c:pt>
                <c:pt idx="561">
                  <c:v>10.514494192318239</c:v>
                </c:pt>
                <c:pt idx="562">
                  <c:v>10.505246865299448</c:v>
                </c:pt>
                <c:pt idx="563">
                  <c:v>10.49599953828066</c:v>
                </c:pt>
                <c:pt idx="564">
                  <c:v>10.486752211261869</c:v>
                </c:pt>
                <c:pt idx="565">
                  <c:v>10.477504884243078</c:v>
                </c:pt>
                <c:pt idx="566">
                  <c:v>10.468257557224291</c:v>
                </c:pt>
                <c:pt idx="567">
                  <c:v>10.4590102302055</c:v>
                </c:pt>
                <c:pt idx="568">
                  <c:v>10.449762903186711</c:v>
                </c:pt>
                <c:pt idx="569">
                  <c:v>10.440515576167922</c:v>
                </c:pt>
                <c:pt idx="570">
                  <c:v>10.431268249149131</c:v>
                </c:pt>
                <c:pt idx="571">
                  <c:v>10.422020922130342</c:v>
                </c:pt>
                <c:pt idx="572">
                  <c:v>10.412773595111553</c:v>
                </c:pt>
                <c:pt idx="573">
                  <c:v>10.403526268092762</c:v>
                </c:pt>
                <c:pt idx="574">
                  <c:v>10.394278941073972</c:v>
                </c:pt>
                <c:pt idx="575">
                  <c:v>10.385031614055183</c:v>
                </c:pt>
                <c:pt idx="576">
                  <c:v>10.375784287036392</c:v>
                </c:pt>
                <c:pt idx="577">
                  <c:v>10.366536960017603</c:v>
                </c:pt>
                <c:pt idx="578">
                  <c:v>10.357289632998814</c:v>
                </c:pt>
                <c:pt idx="579">
                  <c:v>10.348042305980023</c:v>
                </c:pt>
                <c:pt idx="580">
                  <c:v>10.338794978961234</c:v>
                </c:pt>
                <c:pt idx="581">
                  <c:v>10.329547651942445</c:v>
                </c:pt>
                <c:pt idx="582">
                  <c:v>10.320300324923654</c:v>
                </c:pt>
                <c:pt idx="583">
                  <c:v>10.311052997904865</c:v>
                </c:pt>
                <c:pt idx="584">
                  <c:v>10.301805670886075</c:v>
                </c:pt>
                <c:pt idx="585">
                  <c:v>10.292558343867285</c:v>
                </c:pt>
                <c:pt idx="586">
                  <c:v>10.283311016848495</c:v>
                </c:pt>
                <c:pt idx="587">
                  <c:v>10.274063689829706</c:v>
                </c:pt>
                <c:pt idx="588">
                  <c:v>10.264816362810915</c:v>
                </c:pt>
                <c:pt idx="589">
                  <c:v>10.255569035792126</c:v>
                </c:pt>
                <c:pt idx="590">
                  <c:v>10.246321708773337</c:v>
                </c:pt>
                <c:pt idx="591">
                  <c:v>10.237074381754546</c:v>
                </c:pt>
                <c:pt idx="592">
                  <c:v>10.227827054735757</c:v>
                </c:pt>
                <c:pt idx="593">
                  <c:v>10.218579727716968</c:v>
                </c:pt>
                <c:pt idx="594">
                  <c:v>10.209332400698177</c:v>
                </c:pt>
                <c:pt idx="595">
                  <c:v>10.200085073679389</c:v>
                </c:pt>
                <c:pt idx="596">
                  <c:v>10.190837746660598</c:v>
                </c:pt>
                <c:pt idx="597">
                  <c:v>10.181590419641807</c:v>
                </c:pt>
                <c:pt idx="598">
                  <c:v>10.17234309262302</c:v>
                </c:pt>
                <c:pt idx="599">
                  <c:v>10.163095765604229</c:v>
                </c:pt>
                <c:pt idx="600">
                  <c:v>10.153848438585438</c:v>
                </c:pt>
                <c:pt idx="601">
                  <c:v>10.144601111566651</c:v>
                </c:pt>
                <c:pt idx="602">
                  <c:v>10.13535378454786</c:v>
                </c:pt>
                <c:pt idx="603">
                  <c:v>10.126106457529071</c:v>
                </c:pt>
                <c:pt idx="604">
                  <c:v>10.116859130510282</c:v>
                </c:pt>
                <c:pt idx="605">
                  <c:v>10.107611803491491</c:v>
                </c:pt>
                <c:pt idx="606">
                  <c:v>10.098364476472701</c:v>
                </c:pt>
                <c:pt idx="607">
                  <c:v>10.089117149453912</c:v>
                </c:pt>
                <c:pt idx="608">
                  <c:v>10.079869822435121</c:v>
                </c:pt>
                <c:pt idx="609">
                  <c:v>10.070622495416332</c:v>
                </c:pt>
                <c:pt idx="610">
                  <c:v>10.061375168397543</c:v>
                </c:pt>
                <c:pt idx="611">
                  <c:v>10.052127841378752</c:v>
                </c:pt>
                <c:pt idx="612">
                  <c:v>10.042880514359963</c:v>
                </c:pt>
                <c:pt idx="613">
                  <c:v>10.033633187341174</c:v>
                </c:pt>
                <c:pt idx="614">
                  <c:v>10.024385860322383</c:v>
                </c:pt>
                <c:pt idx="615">
                  <c:v>10.015138533303594</c:v>
                </c:pt>
                <c:pt idx="616">
                  <c:v>10.005891206284804</c:v>
                </c:pt>
                <c:pt idx="617">
                  <c:v>9.9966438792660135</c:v>
                </c:pt>
                <c:pt idx="618">
                  <c:v>9.9873965522472243</c:v>
                </c:pt>
                <c:pt idx="619">
                  <c:v>9.9781492252284352</c:v>
                </c:pt>
                <c:pt idx="620">
                  <c:v>9.9689018982096442</c:v>
                </c:pt>
                <c:pt idx="621">
                  <c:v>9.9596545711908551</c:v>
                </c:pt>
                <c:pt idx="622">
                  <c:v>9.9504072441720659</c:v>
                </c:pt>
                <c:pt idx="623">
                  <c:v>9.941159917153275</c:v>
                </c:pt>
                <c:pt idx="624">
                  <c:v>9.9319125901344858</c:v>
                </c:pt>
                <c:pt idx="625">
                  <c:v>9.9226652631156966</c:v>
                </c:pt>
                <c:pt idx="626">
                  <c:v>9.9134179360969057</c:v>
                </c:pt>
                <c:pt idx="627">
                  <c:v>9.9041706090781183</c:v>
                </c:pt>
                <c:pt idx="628">
                  <c:v>9.8949232820593274</c:v>
                </c:pt>
                <c:pt idx="629">
                  <c:v>9.8856759550405364</c:v>
                </c:pt>
                <c:pt idx="630">
                  <c:v>9.876428628021749</c:v>
                </c:pt>
                <c:pt idx="631">
                  <c:v>9.8671813010029581</c:v>
                </c:pt>
                <c:pt idx="632">
                  <c:v>9.8579339739841672</c:v>
                </c:pt>
                <c:pt idx="633">
                  <c:v>9.8486866469653798</c:v>
                </c:pt>
                <c:pt idx="634">
                  <c:v>9.8394393199465888</c:v>
                </c:pt>
                <c:pt idx="635">
                  <c:v>9.8301919929277997</c:v>
                </c:pt>
                <c:pt idx="636">
                  <c:v>9.8209446659090105</c:v>
                </c:pt>
                <c:pt idx="637">
                  <c:v>9.8116973388902196</c:v>
                </c:pt>
                <c:pt idx="638">
                  <c:v>9.8024500118714304</c:v>
                </c:pt>
                <c:pt idx="639">
                  <c:v>9.7932026848526412</c:v>
                </c:pt>
                <c:pt idx="640">
                  <c:v>9.7839553578338503</c:v>
                </c:pt>
                <c:pt idx="641">
                  <c:v>9.7747080308150611</c:v>
                </c:pt>
                <c:pt idx="642">
                  <c:v>9.765460703796272</c:v>
                </c:pt>
                <c:pt idx="643">
                  <c:v>9.756213376777481</c:v>
                </c:pt>
                <c:pt idx="644">
                  <c:v>9.7469660497586919</c:v>
                </c:pt>
                <c:pt idx="645">
                  <c:v>9.7377187227399027</c:v>
                </c:pt>
                <c:pt idx="646">
                  <c:v>9.7284713957211117</c:v>
                </c:pt>
                <c:pt idx="647">
                  <c:v>9.7192240687023226</c:v>
                </c:pt>
                <c:pt idx="648">
                  <c:v>9.7099767416835334</c:v>
                </c:pt>
                <c:pt idx="649">
                  <c:v>9.7007294146647425</c:v>
                </c:pt>
                <c:pt idx="650">
                  <c:v>9.6914820876459533</c:v>
                </c:pt>
                <c:pt idx="651">
                  <c:v>9.6822347606271641</c:v>
                </c:pt>
                <c:pt idx="652">
                  <c:v>9.6729874336083732</c:v>
                </c:pt>
                <c:pt idx="653">
                  <c:v>9.663740106589584</c:v>
                </c:pt>
                <c:pt idx="654">
                  <c:v>9.6544927795707949</c:v>
                </c:pt>
                <c:pt idx="655">
                  <c:v>9.6452454525520039</c:v>
                </c:pt>
                <c:pt idx="656">
                  <c:v>9.6359981255332148</c:v>
                </c:pt>
                <c:pt idx="657">
                  <c:v>9.6267507985144256</c:v>
                </c:pt>
                <c:pt idx="658">
                  <c:v>9.6175034714956347</c:v>
                </c:pt>
                <c:pt idx="659">
                  <c:v>9.6082561444768455</c:v>
                </c:pt>
                <c:pt idx="660">
                  <c:v>9.5990088174580563</c:v>
                </c:pt>
                <c:pt idx="661">
                  <c:v>9.5897614904392654</c:v>
                </c:pt>
                <c:pt idx="662">
                  <c:v>9.580514163420478</c:v>
                </c:pt>
                <c:pt idx="663">
                  <c:v>9.5712668364016871</c:v>
                </c:pt>
                <c:pt idx="664">
                  <c:v>9.5620195093828961</c:v>
                </c:pt>
                <c:pt idx="665">
                  <c:v>9.5527721823641087</c:v>
                </c:pt>
                <c:pt idx="666">
                  <c:v>9.5435248553453178</c:v>
                </c:pt>
                <c:pt idx="667">
                  <c:v>9.5342775283265269</c:v>
                </c:pt>
                <c:pt idx="668">
                  <c:v>9.5250302013077395</c:v>
                </c:pt>
                <c:pt idx="669">
                  <c:v>9.5157828742889485</c:v>
                </c:pt>
                <c:pt idx="670">
                  <c:v>9.5065355472701594</c:v>
                </c:pt>
                <c:pt idx="671">
                  <c:v>9.4972882202513702</c:v>
                </c:pt>
                <c:pt idx="672">
                  <c:v>9.4880408932325793</c:v>
                </c:pt>
                <c:pt idx="673">
                  <c:v>9.4787935662137901</c:v>
                </c:pt>
                <c:pt idx="674">
                  <c:v>9.4695462391950009</c:v>
                </c:pt>
                <c:pt idx="675">
                  <c:v>9.46029891217621</c:v>
                </c:pt>
                <c:pt idx="676">
                  <c:v>9.4510515851574208</c:v>
                </c:pt>
                <c:pt idx="677">
                  <c:v>9.4418042581386317</c:v>
                </c:pt>
                <c:pt idx="678">
                  <c:v>9.4325569311198407</c:v>
                </c:pt>
                <c:pt idx="679">
                  <c:v>9.4233096041010516</c:v>
                </c:pt>
                <c:pt idx="680">
                  <c:v>9.4140622770822624</c:v>
                </c:pt>
                <c:pt idx="681">
                  <c:v>9.4048149500634715</c:v>
                </c:pt>
                <c:pt idx="682">
                  <c:v>9.3955676230446823</c:v>
                </c:pt>
                <c:pt idx="683">
                  <c:v>9.3863202960258931</c:v>
                </c:pt>
                <c:pt idx="684">
                  <c:v>9.3770729690071022</c:v>
                </c:pt>
                <c:pt idx="685">
                  <c:v>9.367825641988313</c:v>
                </c:pt>
                <c:pt idx="686">
                  <c:v>9.3585783149695239</c:v>
                </c:pt>
                <c:pt idx="687">
                  <c:v>9.3493309879507329</c:v>
                </c:pt>
                <c:pt idx="688">
                  <c:v>9.3400836609319438</c:v>
                </c:pt>
                <c:pt idx="689">
                  <c:v>9.3308363339131546</c:v>
                </c:pt>
                <c:pt idx="690">
                  <c:v>9.3215890068943636</c:v>
                </c:pt>
                <c:pt idx="691">
                  <c:v>9.3123416798755745</c:v>
                </c:pt>
                <c:pt idx="692">
                  <c:v>9.3030943528567853</c:v>
                </c:pt>
                <c:pt idx="693">
                  <c:v>9.2938470258379944</c:v>
                </c:pt>
                <c:pt idx="694">
                  <c:v>9.2845996988192052</c:v>
                </c:pt>
                <c:pt idx="695">
                  <c:v>9.2753523718004161</c:v>
                </c:pt>
                <c:pt idx="696">
                  <c:v>9.2661050447816269</c:v>
                </c:pt>
                <c:pt idx="697">
                  <c:v>9.2568577177628359</c:v>
                </c:pt>
                <c:pt idx="698">
                  <c:v>9.2476103907440468</c:v>
                </c:pt>
                <c:pt idx="699">
                  <c:v>9.2383630637252576</c:v>
                </c:pt>
                <c:pt idx="700">
                  <c:v>9.2291157367064685</c:v>
                </c:pt>
                <c:pt idx="701">
                  <c:v>9.2198684096876775</c:v>
                </c:pt>
                <c:pt idx="702">
                  <c:v>9.2106210826688883</c:v>
                </c:pt>
                <c:pt idx="703">
                  <c:v>9.2013737556500992</c:v>
                </c:pt>
                <c:pt idx="704">
                  <c:v>9.1921264286313082</c:v>
                </c:pt>
                <c:pt idx="705">
                  <c:v>9.1828791016125191</c:v>
                </c:pt>
                <c:pt idx="706">
                  <c:v>9.1736317745937299</c:v>
                </c:pt>
                <c:pt idx="707">
                  <c:v>9.164384447574939</c:v>
                </c:pt>
                <c:pt idx="708">
                  <c:v>9.1551371205561498</c:v>
                </c:pt>
                <c:pt idx="709">
                  <c:v>9.1458897935373606</c:v>
                </c:pt>
                <c:pt idx="710">
                  <c:v>9.1366424665185697</c:v>
                </c:pt>
                <c:pt idx="711">
                  <c:v>9.1273951394997805</c:v>
                </c:pt>
                <c:pt idx="712">
                  <c:v>9.1181478124809914</c:v>
                </c:pt>
                <c:pt idx="713">
                  <c:v>9.1089004854622004</c:v>
                </c:pt>
                <c:pt idx="714">
                  <c:v>9.0996531584434113</c:v>
                </c:pt>
                <c:pt idx="715">
                  <c:v>9.0904058314246221</c:v>
                </c:pt>
                <c:pt idx="716">
                  <c:v>9.0811585044058312</c:v>
                </c:pt>
                <c:pt idx="717">
                  <c:v>9.071911177387042</c:v>
                </c:pt>
                <c:pt idx="718">
                  <c:v>9.0626638503682528</c:v>
                </c:pt>
                <c:pt idx="719">
                  <c:v>9.0534165233494619</c:v>
                </c:pt>
                <c:pt idx="720">
                  <c:v>9.0441691963306727</c:v>
                </c:pt>
                <c:pt idx="721">
                  <c:v>9.0349218693118836</c:v>
                </c:pt>
                <c:pt idx="722">
                  <c:v>9.0256745422930926</c:v>
                </c:pt>
                <c:pt idx="723">
                  <c:v>9.0164272152743035</c:v>
                </c:pt>
                <c:pt idx="724">
                  <c:v>9.0071798882555143</c:v>
                </c:pt>
                <c:pt idx="725">
                  <c:v>8.9979325612367234</c:v>
                </c:pt>
                <c:pt idx="726">
                  <c:v>8.9886852342179342</c:v>
                </c:pt>
                <c:pt idx="727">
                  <c:v>8.979437907199145</c:v>
                </c:pt>
                <c:pt idx="728">
                  <c:v>8.9701905801803541</c:v>
                </c:pt>
                <c:pt idx="729">
                  <c:v>8.9609432531615649</c:v>
                </c:pt>
                <c:pt idx="730">
                  <c:v>8.9516959261427758</c:v>
                </c:pt>
                <c:pt idx="731">
                  <c:v>8.9424485991239866</c:v>
                </c:pt>
                <c:pt idx="732">
                  <c:v>8.9332012721051957</c:v>
                </c:pt>
                <c:pt idx="733">
                  <c:v>8.9239539450864065</c:v>
                </c:pt>
                <c:pt idx="734">
                  <c:v>8.9147066180676173</c:v>
                </c:pt>
                <c:pt idx="735">
                  <c:v>8.9054592910488282</c:v>
                </c:pt>
                <c:pt idx="736">
                  <c:v>8.8962119640300372</c:v>
                </c:pt>
                <c:pt idx="737">
                  <c:v>8.8869646370112481</c:v>
                </c:pt>
                <c:pt idx="738">
                  <c:v>8.8777173099924589</c:v>
                </c:pt>
                <c:pt idx="739">
                  <c:v>8.868469982973668</c:v>
                </c:pt>
                <c:pt idx="740">
                  <c:v>8.8592226559548788</c:v>
                </c:pt>
                <c:pt idx="741">
                  <c:v>8.8499753289360896</c:v>
                </c:pt>
                <c:pt idx="742">
                  <c:v>8.8407280019172987</c:v>
                </c:pt>
                <c:pt idx="743">
                  <c:v>8.8314806748985095</c:v>
                </c:pt>
                <c:pt idx="744">
                  <c:v>8.8222333478797204</c:v>
                </c:pt>
                <c:pt idx="745">
                  <c:v>8.8129860208609294</c:v>
                </c:pt>
                <c:pt idx="746">
                  <c:v>8.8037386938421403</c:v>
                </c:pt>
                <c:pt idx="747">
                  <c:v>8.7944913668233511</c:v>
                </c:pt>
                <c:pt idx="748">
                  <c:v>8.7852440398045601</c:v>
                </c:pt>
                <c:pt idx="749">
                  <c:v>8.775996712785771</c:v>
                </c:pt>
                <c:pt idx="750">
                  <c:v>8.7667493857669818</c:v>
                </c:pt>
                <c:pt idx="751">
                  <c:v>8.7575020587481909</c:v>
                </c:pt>
                <c:pt idx="752">
                  <c:v>8.7482547317294017</c:v>
                </c:pt>
                <c:pt idx="753">
                  <c:v>8.7390074047106125</c:v>
                </c:pt>
                <c:pt idx="754">
                  <c:v>8.7297600776918216</c:v>
                </c:pt>
                <c:pt idx="755">
                  <c:v>8.7205127506730324</c:v>
                </c:pt>
                <c:pt idx="756">
                  <c:v>8.7112654236542433</c:v>
                </c:pt>
                <c:pt idx="757">
                  <c:v>8.7020180966354523</c:v>
                </c:pt>
                <c:pt idx="758">
                  <c:v>8.6927707696166632</c:v>
                </c:pt>
                <c:pt idx="759">
                  <c:v>8.683523442597874</c:v>
                </c:pt>
                <c:pt idx="760">
                  <c:v>8.6742761155790831</c:v>
                </c:pt>
                <c:pt idx="761">
                  <c:v>8.6650287885602939</c:v>
                </c:pt>
                <c:pt idx="762">
                  <c:v>8.6557814615415047</c:v>
                </c:pt>
                <c:pt idx="763">
                  <c:v>8.6465341345227156</c:v>
                </c:pt>
                <c:pt idx="764">
                  <c:v>8.6372868075039246</c:v>
                </c:pt>
                <c:pt idx="765">
                  <c:v>8.6280394804851355</c:v>
                </c:pt>
                <c:pt idx="766">
                  <c:v>8.6187921534663463</c:v>
                </c:pt>
                <c:pt idx="767">
                  <c:v>8.6095448264475571</c:v>
                </c:pt>
                <c:pt idx="768">
                  <c:v>8.6002974994287662</c:v>
                </c:pt>
                <c:pt idx="769">
                  <c:v>8.591050172409977</c:v>
                </c:pt>
                <c:pt idx="770">
                  <c:v>8.5818028453911879</c:v>
                </c:pt>
                <c:pt idx="771">
                  <c:v>8.5725555183723969</c:v>
                </c:pt>
                <c:pt idx="772">
                  <c:v>8.5633081913536078</c:v>
                </c:pt>
                <c:pt idx="773">
                  <c:v>8.5540608643348186</c:v>
                </c:pt>
                <c:pt idx="774">
                  <c:v>8.5448135373160277</c:v>
                </c:pt>
                <c:pt idx="775">
                  <c:v>8.5355662102972385</c:v>
                </c:pt>
                <c:pt idx="776">
                  <c:v>8.5263188832784493</c:v>
                </c:pt>
                <c:pt idx="777">
                  <c:v>8.5170715562596584</c:v>
                </c:pt>
                <c:pt idx="778">
                  <c:v>8.5078242292408692</c:v>
                </c:pt>
                <c:pt idx="779">
                  <c:v>8.4985769022220801</c:v>
                </c:pt>
                <c:pt idx="780">
                  <c:v>8.4893295752032891</c:v>
                </c:pt>
                <c:pt idx="781">
                  <c:v>8.4800822481845</c:v>
                </c:pt>
                <c:pt idx="782">
                  <c:v>8.4708349211657108</c:v>
                </c:pt>
                <c:pt idx="783">
                  <c:v>8.4615875941469199</c:v>
                </c:pt>
                <c:pt idx="784">
                  <c:v>8.4523402671281307</c:v>
                </c:pt>
                <c:pt idx="785">
                  <c:v>8.4430929401093415</c:v>
                </c:pt>
                <c:pt idx="786">
                  <c:v>8.4338456130905506</c:v>
                </c:pt>
                <c:pt idx="787">
                  <c:v>8.4245982860717614</c:v>
                </c:pt>
                <c:pt idx="788">
                  <c:v>8.4153509590529723</c:v>
                </c:pt>
                <c:pt idx="789">
                  <c:v>8.4061036320341813</c:v>
                </c:pt>
                <c:pt idx="790">
                  <c:v>8.3968563050153922</c:v>
                </c:pt>
                <c:pt idx="791">
                  <c:v>8.387608977996603</c:v>
                </c:pt>
                <c:pt idx="792">
                  <c:v>8.378361650977812</c:v>
                </c:pt>
                <c:pt idx="793">
                  <c:v>8.3691143239590229</c:v>
                </c:pt>
                <c:pt idx="794">
                  <c:v>8.3598669969402337</c:v>
                </c:pt>
                <c:pt idx="795">
                  <c:v>8.3506196699214428</c:v>
                </c:pt>
                <c:pt idx="796">
                  <c:v>8.3413723429026536</c:v>
                </c:pt>
                <c:pt idx="797">
                  <c:v>8.3321250158838644</c:v>
                </c:pt>
                <c:pt idx="798">
                  <c:v>8.3228776888650753</c:v>
                </c:pt>
                <c:pt idx="799">
                  <c:v>8.3136303618462843</c:v>
                </c:pt>
                <c:pt idx="800">
                  <c:v>8.3043830348274952</c:v>
                </c:pt>
                <c:pt idx="801">
                  <c:v>8.295135707808706</c:v>
                </c:pt>
                <c:pt idx="802">
                  <c:v>8.2858883807899169</c:v>
                </c:pt>
                <c:pt idx="803">
                  <c:v>8.2766410537711259</c:v>
                </c:pt>
                <c:pt idx="804">
                  <c:v>8.2673937267523367</c:v>
                </c:pt>
                <c:pt idx="805">
                  <c:v>8.2581463997335476</c:v>
                </c:pt>
                <c:pt idx="806">
                  <c:v>8.2488990727147566</c:v>
                </c:pt>
                <c:pt idx="807">
                  <c:v>8.2396517456959675</c:v>
                </c:pt>
                <c:pt idx="808">
                  <c:v>8.2304044186771783</c:v>
                </c:pt>
                <c:pt idx="809">
                  <c:v>8.2211570916583874</c:v>
                </c:pt>
                <c:pt idx="810">
                  <c:v>8.2119097646395982</c:v>
                </c:pt>
                <c:pt idx="811">
                  <c:v>8.202662437620809</c:v>
                </c:pt>
                <c:pt idx="812">
                  <c:v>8.1934151106020181</c:v>
                </c:pt>
                <c:pt idx="813">
                  <c:v>8.1841677835832289</c:v>
                </c:pt>
                <c:pt idx="814">
                  <c:v>8.1749204565644398</c:v>
                </c:pt>
                <c:pt idx="815">
                  <c:v>8.1656731295456488</c:v>
                </c:pt>
                <c:pt idx="816">
                  <c:v>8.1564258025268597</c:v>
                </c:pt>
                <c:pt idx="817">
                  <c:v>8.1471784755080705</c:v>
                </c:pt>
                <c:pt idx="818">
                  <c:v>8.1379311484892796</c:v>
                </c:pt>
                <c:pt idx="819">
                  <c:v>8.1286838214704904</c:v>
                </c:pt>
                <c:pt idx="820">
                  <c:v>8.1194364944517012</c:v>
                </c:pt>
                <c:pt idx="821">
                  <c:v>8.1101891674329103</c:v>
                </c:pt>
                <c:pt idx="822">
                  <c:v>8.1009418404141211</c:v>
                </c:pt>
                <c:pt idx="823">
                  <c:v>8.091694513395332</c:v>
                </c:pt>
                <c:pt idx="824">
                  <c:v>8.082447186376541</c:v>
                </c:pt>
                <c:pt idx="825">
                  <c:v>8.0731998593577519</c:v>
                </c:pt>
                <c:pt idx="826">
                  <c:v>8.0639525323389627</c:v>
                </c:pt>
                <c:pt idx="827">
                  <c:v>8.0547052053201718</c:v>
                </c:pt>
                <c:pt idx="828">
                  <c:v>8.0454578783013826</c:v>
                </c:pt>
                <c:pt idx="829">
                  <c:v>8.0362105512825934</c:v>
                </c:pt>
                <c:pt idx="830">
                  <c:v>8.0269632242638043</c:v>
                </c:pt>
                <c:pt idx="831">
                  <c:v>8.0177158972450133</c:v>
                </c:pt>
                <c:pt idx="832">
                  <c:v>8.0084685702262242</c:v>
                </c:pt>
                <c:pt idx="833">
                  <c:v>7.999221243207435</c:v>
                </c:pt>
                <c:pt idx="834">
                  <c:v>7.9899739161886449</c:v>
                </c:pt>
                <c:pt idx="835">
                  <c:v>7.9807265891698549</c:v>
                </c:pt>
                <c:pt idx="836">
                  <c:v>7.9714792621510657</c:v>
                </c:pt>
                <c:pt idx="837">
                  <c:v>7.9622319351322757</c:v>
                </c:pt>
                <c:pt idx="838">
                  <c:v>7.9529846081134856</c:v>
                </c:pt>
                <c:pt idx="839">
                  <c:v>7.9437372810946965</c:v>
                </c:pt>
                <c:pt idx="840">
                  <c:v>7.9344899540759064</c:v>
                </c:pt>
                <c:pt idx="841">
                  <c:v>7.9252426270571164</c:v>
                </c:pt>
                <c:pt idx="842">
                  <c:v>7.9159953000383272</c:v>
                </c:pt>
                <c:pt idx="843">
                  <c:v>7.9067479730195371</c:v>
                </c:pt>
                <c:pt idx="844">
                  <c:v>7.8975006460007471</c:v>
                </c:pt>
                <c:pt idx="845">
                  <c:v>7.8882533189819579</c:v>
                </c:pt>
                <c:pt idx="846">
                  <c:v>7.8790059919631679</c:v>
                </c:pt>
                <c:pt idx="847">
                  <c:v>7.8697586649443778</c:v>
                </c:pt>
                <c:pt idx="848">
                  <c:v>7.8605113379255886</c:v>
                </c:pt>
                <c:pt idx="849">
                  <c:v>7.8512640109067995</c:v>
                </c:pt>
                <c:pt idx="850">
                  <c:v>7.8420166838880085</c:v>
                </c:pt>
                <c:pt idx="851">
                  <c:v>7.8327693568692194</c:v>
                </c:pt>
                <c:pt idx="852">
                  <c:v>7.8235220298504302</c:v>
                </c:pt>
                <c:pt idx="853">
                  <c:v>7.8142747028316402</c:v>
                </c:pt>
                <c:pt idx="854">
                  <c:v>7.8050273758128501</c:v>
                </c:pt>
                <c:pt idx="855">
                  <c:v>7.7957800487940609</c:v>
                </c:pt>
                <c:pt idx="856">
                  <c:v>7.7865327217752709</c:v>
                </c:pt>
                <c:pt idx="857">
                  <c:v>7.7772853947564808</c:v>
                </c:pt>
                <c:pt idx="858">
                  <c:v>7.7680380677376917</c:v>
                </c:pt>
                <c:pt idx="859">
                  <c:v>7.7587907407189016</c:v>
                </c:pt>
                <c:pt idx="860">
                  <c:v>7.7495434137001116</c:v>
                </c:pt>
                <c:pt idx="861">
                  <c:v>7.7402960866813224</c:v>
                </c:pt>
                <c:pt idx="862">
                  <c:v>7.7310487596625324</c:v>
                </c:pt>
                <c:pt idx="863">
                  <c:v>7.7218014326437423</c:v>
                </c:pt>
                <c:pt idx="864">
                  <c:v>7.7125541056249531</c:v>
                </c:pt>
                <c:pt idx="865">
                  <c:v>7.703306778606164</c:v>
                </c:pt>
                <c:pt idx="866">
                  <c:v>7.694059451587373</c:v>
                </c:pt>
                <c:pt idx="867">
                  <c:v>7.6848121245685839</c:v>
                </c:pt>
                <c:pt idx="868">
                  <c:v>7.6755647975497947</c:v>
                </c:pt>
                <c:pt idx="869">
                  <c:v>7.6663174705310047</c:v>
                </c:pt>
                <c:pt idx="870">
                  <c:v>7.6570701435122146</c:v>
                </c:pt>
                <c:pt idx="871">
                  <c:v>7.6478228164934254</c:v>
                </c:pt>
                <c:pt idx="872">
                  <c:v>7.6385754894746354</c:v>
                </c:pt>
                <c:pt idx="873">
                  <c:v>7.6293281624558453</c:v>
                </c:pt>
                <c:pt idx="874">
                  <c:v>7.6200808354370562</c:v>
                </c:pt>
                <c:pt idx="875">
                  <c:v>7.6108335084182661</c:v>
                </c:pt>
                <c:pt idx="876">
                  <c:v>7.6015861813994761</c:v>
                </c:pt>
                <c:pt idx="877">
                  <c:v>7.5923388543806869</c:v>
                </c:pt>
                <c:pt idx="878">
                  <c:v>7.5830915273618968</c:v>
                </c:pt>
                <c:pt idx="879">
                  <c:v>7.5738442003431068</c:v>
                </c:pt>
                <c:pt idx="880">
                  <c:v>7.5645968733243176</c:v>
                </c:pt>
                <c:pt idx="881">
                  <c:v>7.5553495463055285</c:v>
                </c:pt>
                <c:pt idx="882">
                  <c:v>7.5461022192867375</c:v>
                </c:pt>
                <c:pt idx="883">
                  <c:v>7.5368548922679484</c:v>
                </c:pt>
                <c:pt idx="884">
                  <c:v>7.5276075652491592</c:v>
                </c:pt>
                <c:pt idx="885">
                  <c:v>7.5183602382303691</c:v>
                </c:pt>
                <c:pt idx="886">
                  <c:v>7.5091129112115791</c:v>
                </c:pt>
                <c:pt idx="887">
                  <c:v>7.4998655841927899</c:v>
                </c:pt>
                <c:pt idx="888">
                  <c:v>7.4906182571739999</c:v>
                </c:pt>
                <c:pt idx="889">
                  <c:v>7.4813709301552098</c:v>
                </c:pt>
                <c:pt idx="890">
                  <c:v>7.4721236031364207</c:v>
                </c:pt>
                <c:pt idx="891">
                  <c:v>7.4628762761176306</c:v>
                </c:pt>
                <c:pt idx="892">
                  <c:v>7.4536289490988406</c:v>
                </c:pt>
                <c:pt idx="893">
                  <c:v>7.4443816220800514</c:v>
                </c:pt>
                <c:pt idx="894">
                  <c:v>7.4351342950612613</c:v>
                </c:pt>
                <c:pt idx="895">
                  <c:v>7.4258869680424713</c:v>
                </c:pt>
                <c:pt idx="896">
                  <c:v>7.4166396410236821</c:v>
                </c:pt>
                <c:pt idx="897">
                  <c:v>7.4073923140048921</c:v>
                </c:pt>
                <c:pt idx="898">
                  <c:v>7.3981449869861029</c:v>
                </c:pt>
                <c:pt idx="899">
                  <c:v>7.3888976599673128</c:v>
                </c:pt>
                <c:pt idx="900">
                  <c:v>7.3796503329485237</c:v>
                </c:pt>
                <c:pt idx="901">
                  <c:v>7.3704030059297336</c:v>
                </c:pt>
                <c:pt idx="902">
                  <c:v>7.3611556789109436</c:v>
                </c:pt>
                <c:pt idx="903">
                  <c:v>7.3519083518921544</c:v>
                </c:pt>
                <c:pt idx="904">
                  <c:v>7.3426610248733644</c:v>
                </c:pt>
                <c:pt idx="905">
                  <c:v>7.3334136978545743</c:v>
                </c:pt>
                <c:pt idx="906">
                  <c:v>7.3241663708357851</c:v>
                </c:pt>
                <c:pt idx="907">
                  <c:v>7.3149190438169951</c:v>
                </c:pt>
                <c:pt idx="908">
                  <c:v>7.305671716798205</c:v>
                </c:pt>
                <c:pt idx="909">
                  <c:v>7.2964243897794159</c:v>
                </c:pt>
                <c:pt idx="910">
                  <c:v>7.2871770627606258</c:v>
                </c:pt>
                <c:pt idx="911">
                  <c:v>7.2779297357418358</c:v>
                </c:pt>
                <c:pt idx="912">
                  <c:v>7.2686824087230466</c:v>
                </c:pt>
                <c:pt idx="913">
                  <c:v>7.2594350817042566</c:v>
                </c:pt>
                <c:pt idx="914">
                  <c:v>7.2501877546854665</c:v>
                </c:pt>
                <c:pt idx="915">
                  <c:v>7.2409404276666773</c:v>
                </c:pt>
                <c:pt idx="916">
                  <c:v>7.2316931006478873</c:v>
                </c:pt>
                <c:pt idx="917">
                  <c:v>7.2224457736290981</c:v>
                </c:pt>
                <c:pt idx="918">
                  <c:v>7.2131984466103081</c:v>
                </c:pt>
                <c:pt idx="919">
                  <c:v>7.2039511195915189</c:v>
                </c:pt>
                <c:pt idx="920">
                  <c:v>7.1947037925727289</c:v>
                </c:pt>
                <c:pt idx="921">
                  <c:v>7.1854564655539388</c:v>
                </c:pt>
                <c:pt idx="922">
                  <c:v>7.1762091385351496</c:v>
                </c:pt>
                <c:pt idx="923">
                  <c:v>7.1669618115163596</c:v>
                </c:pt>
                <c:pt idx="924">
                  <c:v>7.1577144844975695</c:v>
                </c:pt>
                <c:pt idx="925">
                  <c:v>7.1484671574787804</c:v>
                </c:pt>
                <c:pt idx="926">
                  <c:v>7.1392198304599903</c:v>
                </c:pt>
                <c:pt idx="927">
                  <c:v>7.1299725034412003</c:v>
                </c:pt>
                <c:pt idx="928">
                  <c:v>7.1207251764224111</c:v>
                </c:pt>
                <c:pt idx="929">
                  <c:v>7.111477849403621</c:v>
                </c:pt>
                <c:pt idx="930">
                  <c:v>7.102230522384831</c:v>
                </c:pt>
                <c:pt idx="931">
                  <c:v>7.0929831953660418</c:v>
                </c:pt>
                <c:pt idx="932">
                  <c:v>7.0837358683472518</c:v>
                </c:pt>
                <c:pt idx="933">
                  <c:v>7.0744885413284626</c:v>
                </c:pt>
                <c:pt idx="934">
                  <c:v>7.0652412143096726</c:v>
                </c:pt>
                <c:pt idx="935">
                  <c:v>7.0559938872908834</c:v>
                </c:pt>
                <c:pt idx="936">
                  <c:v>7.0467465602720933</c:v>
                </c:pt>
                <c:pt idx="937">
                  <c:v>7.0374992332533033</c:v>
                </c:pt>
                <c:pt idx="938">
                  <c:v>7.0282519062345141</c:v>
                </c:pt>
                <c:pt idx="939">
                  <c:v>7.0190045792157241</c:v>
                </c:pt>
                <c:pt idx="940">
                  <c:v>7.009757252196934</c:v>
                </c:pt>
                <c:pt idx="941">
                  <c:v>7.0005099251781449</c:v>
                </c:pt>
                <c:pt idx="942">
                  <c:v>6.9912625981593548</c:v>
                </c:pt>
                <c:pt idx="943">
                  <c:v>6.9820152711405647</c:v>
                </c:pt>
                <c:pt idx="944">
                  <c:v>6.9727679441217756</c:v>
                </c:pt>
                <c:pt idx="945">
                  <c:v>6.9635206171029855</c:v>
                </c:pt>
                <c:pt idx="946">
                  <c:v>6.9542732900841955</c:v>
                </c:pt>
                <c:pt idx="947">
                  <c:v>6.9450259630654063</c:v>
                </c:pt>
                <c:pt idx="948">
                  <c:v>6.9357786360466163</c:v>
                </c:pt>
                <c:pt idx="949">
                  <c:v>6.9265313090278271</c:v>
                </c:pt>
                <c:pt idx="950">
                  <c:v>6.917283982009037</c:v>
                </c:pt>
                <c:pt idx="951">
                  <c:v>6.9080366549902479</c:v>
                </c:pt>
                <c:pt idx="952">
                  <c:v>6.8987893279714578</c:v>
                </c:pt>
                <c:pt idx="953">
                  <c:v>6.8895420009526678</c:v>
                </c:pt>
                <c:pt idx="954">
                  <c:v>6.8802946739338786</c:v>
                </c:pt>
                <c:pt idx="955">
                  <c:v>6.8710473469150886</c:v>
                </c:pt>
                <c:pt idx="956">
                  <c:v>6.8618000198962985</c:v>
                </c:pt>
                <c:pt idx="957">
                  <c:v>6.8525526928775093</c:v>
                </c:pt>
                <c:pt idx="958">
                  <c:v>6.8433053658587193</c:v>
                </c:pt>
                <c:pt idx="959">
                  <c:v>6.8340580388399292</c:v>
                </c:pt>
                <c:pt idx="960">
                  <c:v>6.8248107118211401</c:v>
                </c:pt>
                <c:pt idx="961">
                  <c:v>6.81556338480235</c:v>
                </c:pt>
                <c:pt idx="962">
                  <c:v>6.80631605778356</c:v>
                </c:pt>
                <c:pt idx="963">
                  <c:v>6.7970687307647708</c:v>
                </c:pt>
                <c:pt idx="964">
                  <c:v>6.7878214037459808</c:v>
                </c:pt>
                <c:pt idx="965">
                  <c:v>6.7785740767271916</c:v>
                </c:pt>
                <c:pt idx="966">
                  <c:v>6.7693267497084015</c:v>
                </c:pt>
                <c:pt idx="967">
                  <c:v>6.7600794226896124</c:v>
                </c:pt>
                <c:pt idx="968">
                  <c:v>6.7508320956708223</c:v>
                </c:pt>
                <c:pt idx="969">
                  <c:v>6.7415847686520323</c:v>
                </c:pt>
                <c:pt idx="970">
                  <c:v>6.7323374416332431</c:v>
                </c:pt>
                <c:pt idx="971">
                  <c:v>6.7230901146144531</c:v>
                </c:pt>
                <c:pt idx="972">
                  <c:v>6.713842787595663</c:v>
                </c:pt>
                <c:pt idx="973">
                  <c:v>6.7045954605768738</c:v>
                </c:pt>
                <c:pt idx="974">
                  <c:v>6.6953481335580838</c:v>
                </c:pt>
                <c:pt idx="975">
                  <c:v>6.6861008065392937</c:v>
                </c:pt>
                <c:pt idx="976">
                  <c:v>6.6768534795205046</c:v>
                </c:pt>
                <c:pt idx="977">
                  <c:v>6.6676061525017145</c:v>
                </c:pt>
                <c:pt idx="978">
                  <c:v>6.6583588254829245</c:v>
                </c:pt>
                <c:pt idx="979">
                  <c:v>6.6491114984641353</c:v>
                </c:pt>
                <c:pt idx="980">
                  <c:v>6.6398641714453452</c:v>
                </c:pt>
                <c:pt idx="981">
                  <c:v>6.6306168444265552</c:v>
                </c:pt>
                <c:pt idx="982">
                  <c:v>6.621369517407766</c:v>
                </c:pt>
                <c:pt idx="983">
                  <c:v>6.612122190388976</c:v>
                </c:pt>
                <c:pt idx="984">
                  <c:v>6.6028748633701868</c:v>
                </c:pt>
                <c:pt idx="985">
                  <c:v>6.5936275363513968</c:v>
                </c:pt>
                <c:pt idx="986">
                  <c:v>6.5843802093326076</c:v>
                </c:pt>
                <c:pt idx="987">
                  <c:v>6.5751328823138175</c:v>
                </c:pt>
                <c:pt idx="988">
                  <c:v>6.5658855552950275</c:v>
                </c:pt>
                <c:pt idx="989">
                  <c:v>6.5566382282762383</c:v>
                </c:pt>
                <c:pt idx="990">
                  <c:v>6.5473909012574483</c:v>
                </c:pt>
                <c:pt idx="991">
                  <c:v>6.5381435742386582</c:v>
                </c:pt>
                <c:pt idx="992">
                  <c:v>6.5288962472198691</c:v>
                </c:pt>
                <c:pt idx="993">
                  <c:v>6.519648920201079</c:v>
                </c:pt>
                <c:pt idx="994">
                  <c:v>6.5104015931822889</c:v>
                </c:pt>
                <c:pt idx="995">
                  <c:v>6.5011542661634998</c:v>
                </c:pt>
                <c:pt idx="996">
                  <c:v>6.4919069391447097</c:v>
                </c:pt>
                <c:pt idx="997">
                  <c:v>6.4826596121259206</c:v>
                </c:pt>
                <c:pt idx="998">
                  <c:v>6.4734122851071305</c:v>
                </c:pt>
                <c:pt idx="999">
                  <c:v>6.4641649580883405</c:v>
                </c:pt>
                <c:pt idx="1000">
                  <c:v>6.4549176310695513</c:v>
                </c:pt>
                <c:pt idx="1001">
                  <c:v>6.4456703040507612</c:v>
                </c:pt>
                <c:pt idx="1002">
                  <c:v>6.4364229770319721</c:v>
                </c:pt>
                <c:pt idx="1003">
                  <c:v>6.427175650013182</c:v>
                </c:pt>
                <c:pt idx="1004">
                  <c:v>6.417928322994392</c:v>
                </c:pt>
                <c:pt idx="1005">
                  <c:v>6.4086809959756028</c:v>
                </c:pt>
                <c:pt idx="1006">
                  <c:v>6.3994336689568128</c:v>
                </c:pt>
                <c:pt idx="1007">
                  <c:v>6.3901863419380227</c:v>
                </c:pt>
                <c:pt idx="1008">
                  <c:v>6.3809390149192335</c:v>
                </c:pt>
                <c:pt idx="1009">
                  <c:v>6.3716916879004435</c:v>
                </c:pt>
                <c:pt idx="1010">
                  <c:v>6.3624443608816534</c:v>
                </c:pt>
                <c:pt idx="1011">
                  <c:v>6.3531970338628643</c:v>
                </c:pt>
                <c:pt idx="1012">
                  <c:v>6.3439497068440742</c:v>
                </c:pt>
                <c:pt idx="1013">
                  <c:v>6.3347023798252842</c:v>
                </c:pt>
                <c:pt idx="1014">
                  <c:v>6.325455052806495</c:v>
                </c:pt>
                <c:pt idx="1015">
                  <c:v>6.316207725787705</c:v>
                </c:pt>
                <c:pt idx="1016">
                  <c:v>6.3069603987689158</c:v>
                </c:pt>
                <c:pt idx="1017">
                  <c:v>6.2977130717501257</c:v>
                </c:pt>
                <c:pt idx="1018">
                  <c:v>6.2884657447313357</c:v>
                </c:pt>
                <c:pt idx="1019">
                  <c:v>6.2792184177125465</c:v>
                </c:pt>
                <c:pt idx="1020">
                  <c:v>6.2699710906937565</c:v>
                </c:pt>
                <c:pt idx="1021">
                  <c:v>6.2607237636749673</c:v>
                </c:pt>
                <c:pt idx="1022">
                  <c:v>6.2514764366561772</c:v>
                </c:pt>
                <c:pt idx="1023">
                  <c:v>6.2422291096373872</c:v>
                </c:pt>
                <c:pt idx="1024">
                  <c:v>6.232981782618598</c:v>
                </c:pt>
                <c:pt idx="1025">
                  <c:v>6.223734455599808</c:v>
                </c:pt>
                <c:pt idx="1026">
                  <c:v>6.2144871285810179</c:v>
                </c:pt>
                <c:pt idx="1027">
                  <c:v>6.2052398015622288</c:v>
                </c:pt>
                <c:pt idx="1028">
                  <c:v>6.1959924745434387</c:v>
                </c:pt>
                <c:pt idx="1029">
                  <c:v>6.1867451475246487</c:v>
                </c:pt>
                <c:pt idx="1030">
                  <c:v>6.1774978205058595</c:v>
                </c:pt>
                <c:pt idx="1031">
                  <c:v>6.1682504934870694</c:v>
                </c:pt>
                <c:pt idx="1032">
                  <c:v>6.1590031664682803</c:v>
                </c:pt>
                <c:pt idx="1033">
                  <c:v>6.1497558394494902</c:v>
                </c:pt>
                <c:pt idx="1034">
                  <c:v>6.1405085124307002</c:v>
                </c:pt>
                <c:pt idx="1035">
                  <c:v>6.131261185411911</c:v>
                </c:pt>
                <c:pt idx="1036">
                  <c:v>6.122013858393121</c:v>
                </c:pt>
                <c:pt idx="1037">
                  <c:v>6.1127665313743318</c:v>
                </c:pt>
                <c:pt idx="1038">
                  <c:v>6.1035192043555417</c:v>
                </c:pt>
                <c:pt idx="1039">
                  <c:v>6.0942718773367517</c:v>
                </c:pt>
                <c:pt idx="1040">
                  <c:v>6.0850245503179625</c:v>
                </c:pt>
                <c:pt idx="1041">
                  <c:v>6.0757772232991725</c:v>
                </c:pt>
                <c:pt idx="1042">
                  <c:v>6.0665298962803824</c:v>
                </c:pt>
                <c:pt idx="1043">
                  <c:v>6.0572825692615933</c:v>
                </c:pt>
                <c:pt idx="1044">
                  <c:v>6.0480352422428032</c:v>
                </c:pt>
                <c:pt idx="1045">
                  <c:v>6.0387879152240131</c:v>
                </c:pt>
                <c:pt idx="1046">
                  <c:v>6.029540588205224</c:v>
                </c:pt>
                <c:pt idx="1047">
                  <c:v>6.0202932611864339</c:v>
                </c:pt>
                <c:pt idx="1048">
                  <c:v>6.0110459341676448</c:v>
                </c:pt>
                <c:pt idx="1049">
                  <c:v>6.0017986071488547</c:v>
                </c:pt>
                <c:pt idx="1050">
                  <c:v>5.9925512801300647</c:v>
                </c:pt>
                <c:pt idx="1051">
                  <c:v>5.9833039531112755</c:v>
                </c:pt>
                <c:pt idx="1052">
                  <c:v>5.9740566260924854</c:v>
                </c:pt>
                <c:pt idx="1053">
                  <c:v>5.9648092990736954</c:v>
                </c:pt>
                <c:pt idx="1054">
                  <c:v>5.9555619720549062</c:v>
                </c:pt>
                <c:pt idx="1055">
                  <c:v>5.9463146450361162</c:v>
                </c:pt>
                <c:pt idx="1056">
                  <c:v>5.937067318017327</c:v>
                </c:pt>
                <c:pt idx="1057">
                  <c:v>5.927819990998537</c:v>
                </c:pt>
                <c:pt idx="1058">
                  <c:v>5.9185726639797469</c:v>
                </c:pt>
                <c:pt idx="1059">
                  <c:v>5.9093253369609577</c:v>
                </c:pt>
                <c:pt idx="1060">
                  <c:v>5.9000780099421677</c:v>
                </c:pt>
                <c:pt idx="1061">
                  <c:v>5.8908306829233776</c:v>
                </c:pt>
                <c:pt idx="1062">
                  <c:v>5.8815833559045885</c:v>
                </c:pt>
                <c:pt idx="1063">
                  <c:v>5.8723360288857984</c:v>
                </c:pt>
                <c:pt idx="1064">
                  <c:v>5.8630887018670093</c:v>
                </c:pt>
                <c:pt idx="1065">
                  <c:v>5.8538413748482192</c:v>
                </c:pt>
                <c:pt idx="1066">
                  <c:v>5.8445940478294292</c:v>
                </c:pt>
                <c:pt idx="1067">
                  <c:v>5.83534672081064</c:v>
                </c:pt>
                <c:pt idx="1068">
                  <c:v>5.8260993937918499</c:v>
                </c:pt>
                <c:pt idx="1069">
                  <c:v>5.8168520667730599</c:v>
                </c:pt>
                <c:pt idx="1070">
                  <c:v>5.8076047397542707</c:v>
                </c:pt>
                <c:pt idx="1071">
                  <c:v>5.7983574127354807</c:v>
                </c:pt>
                <c:pt idx="1072">
                  <c:v>5.7891100857166915</c:v>
                </c:pt>
                <c:pt idx="1073">
                  <c:v>5.7798627586979014</c:v>
                </c:pt>
                <c:pt idx="1074">
                  <c:v>5.7706154316791114</c:v>
                </c:pt>
                <c:pt idx="1075">
                  <c:v>5.7613681046603222</c:v>
                </c:pt>
                <c:pt idx="1076">
                  <c:v>5.7521207776415322</c:v>
                </c:pt>
                <c:pt idx="1077">
                  <c:v>5.7428734506227421</c:v>
                </c:pt>
                <c:pt idx="1078">
                  <c:v>5.733626123603953</c:v>
                </c:pt>
                <c:pt idx="1079">
                  <c:v>5.7243787965851629</c:v>
                </c:pt>
                <c:pt idx="1080">
                  <c:v>5.7151314695663737</c:v>
                </c:pt>
                <c:pt idx="1081">
                  <c:v>5.7058841425475837</c:v>
                </c:pt>
                <c:pt idx="1082">
                  <c:v>5.6966368155287936</c:v>
                </c:pt>
                <c:pt idx="1083">
                  <c:v>5.6873894885100045</c:v>
                </c:pt>
                <c:pt idx="1084">
                  <c:v>5.6781421614912144</c:v>
                </c:pt>
                <c:pt idx="1085">
                  <c:v>5.6688948344724244</c:v>
                </c:pt>
                <c:pt idx="1086">
                  <c:v>5.6596475074536352</c:v>
                </c:pt>
                <c:pt idx="1087">
                  <c:v>5.6504001804348452</c:v>
                </c:pt>
                <c:pt idx="1088">
                  <c:v>5.641152853416056</c:v>
                </c:pt>
                <c:pt idx="1089">
                  <c:v>5.6319055263972659</c:v>
                </c:pt>
                <c:pt idx="1090">
                  <c:v>5.6226581993784759</c:v>
                </c:pt>
                <c:pt idx="1091">
                  <c:v>5.6134108723596867</c:v>
                </c:pt>
                <c:pt idx="1092">
                  <c:v>5.6041635453408967</c:v>
                </c:pt>
                <c:pt idx="1093">
                  <c:v>5.5949162183221066</c:v>
                </c:pt>
                <c:pt idx="1094">
                  <c:v>5.5856688913033175</c:v>
                </c:pt>
                <c:pt idx="1095">
                  <c:v>5.5764215642845274</c:v>
                </c:pt>
                <c:pt idx="1096">
                  <c:v>5.5671742372657382</c:v>
                </c:pt>
                <c:pt idx="1097">
                  <c:v>5.5579269102469482</c:v>
                </c:pt>
                <c:pt idx="1098">
                  <c:v>5.5486795832281581</c:v>
                </c:pt>
                <c:pt idx="1099">
                  <c:v>5.539432256209369</c:v>
                </c:pt>
              </c:numCache>
            </c:numRef>
          </c:yVal>
        </c:ser>
        <c:ser>
          <c:idx val="11"/>
          <c:order val="11"/>
          <c:tx>
            <c:strRef>
              <c:f>Frauen!$AC$5</c:f>
              <c:strCache>
                <c:ptCount val="1"/>
                <c:pt idx="0">
                  <c:v>73km Plettenberg</c:v>
                </c:pt>
              </c:strCache>
            </c:strRef>
          </c:tx>
          <c:marker>
            <c:symbol val="none"/>
          </c:marker>
          <c:xVal>
            <c:numRef>
              <c:f>Frauen!$U$7:$U$1106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Frauen!$AC$7:$AC$1106</c:f>
              <c:numCache>
                <c:formatCode>0.000</c:formatCode>
                <c:ptCount val="1100"/>
                <c:pt idx="0">
                  <c:v>14.772038855801476</c:v>
                </c:pt>
                <c:pt idx="1">
                  <c:v>14.763339343274453</c:v>
                </c:pt>
                <c:pt idx="2">
                  <c:v>14.754639830747426</c:v>
                </c:pt>
                <c:pt idx="3">
                  <c:v>14.745940318220402</c:v>
                </c:pt>
                <c:pt idx="4">
                  <c:v>14.737240805693375</c:v>
                </c:pt>
                <c:pt idx="5">
                  <c:v>14.728541293166352</c:v>
                </c:pt>
                <c:pt idx="6">
                  <c:v>14.719841780639328</c:v>
                </c:pt>
                <c:pt idx="7">
                  <c:v>14.711142268112301</c:v>
                </c:pt>
                <c:pt idx="8">
                  <c:v>14.702442755585277</c:v>
                </c:pt>
                <c:pt idx="9">
                  <c:v>14.69374324305825</c:v>
                </c:pt>
                <c:pt idx="10">
                  <c:v>14.685043730531227</c:v>
                </c:pt>
                <c:pt idx="11">
                  <c:v>14.6763442180042</c:v>
                </c:pt>
                <c:pt idx="12">
                  <c:v>14.667644705477176</c:v>
                </c:pt>
                <c:pt idx="13">
                  <c:v>14.658945192950149</c:v>
                </c:pt>
                <c:pt idx="14">
                  <c:v>14.650245680423126</c:v>
                </c:pt>
                <c:pt idx="15">
                  <c:v>14.641546167896099</c:v>
                </c:pt>
                <c:pt idx="16">
                  <c:v>14.632846655369075</c:v>
                </c:pt>
                <c:pt idx="17">
                  <c:v>14.624147142842048</c:v>
                </c:pt>
                <c:pt idx="18">
                  <c:v>14.615447630315025</c:v>
                </c:pt>
                <c:pt idx="19">
                  <c:v>14.606748117787998</c:v>
                </c:pt>
                <c:pt idx="20">
                  <c:v>14.598048605260974</c:v>
                </c:pt>
                <c:pt idx="21">
                  <c:v>14.589349092733951</c:v>
                </c:pt>
                <c:pt idx="22">
                  <c:v>14.580649580206924</c:v>
                </c:pt>
                <c:pt idx="23">
                  <c:v>14.5719500676799</c:v>
                </c:pt>
                <c:pt idx="24">
                  <c:v>14.563250555152873</c:v>
                </c:pt>
                <c:pt idx="25">
                  <c:v>14.55455104262585</c:v>
                </c:pt>
                <c:pt idx="26">
                  <c:v>14.545851530098822</c:v>
                </c:pt>
                <c:pt idx="27">
                  <c:v>14.537152017571799</c:v>
                </c:pt>
                <c:pt idx="28">
                  <c:v>14.528452505044772</c:v>
                </c:pt>
                <c:pt idx="29">
                  <c:v>14.519752992517748</c:v>
                </c:pt>
                <c:pt idx="30">
                  <c:v>14.511053479990721</c:v>
                </c:pt>
                <c:pt idx="31">
                  <c:v>14.502353967463698</c:v>
                </c:pt>
                <c:pt idx="32">
                  <c:v>14.493654454936671</c:v>
                </c:pt>
                <c:pt idx="33">
                  <c:v>14.484954942409647</c:v>
                </c:pt>
                <c:pt idx="34">
                  <c:v>14.47625542988262</c:v>
                </c:pt>
                <c:pt idx="35">
                  <c:v>14.467555917355597</c:v>
                </c:pt>
                <c:pt idx="36">
                  <c:v>14.45885640482857</c:v>
                </c:pt>
                <c:pt idx="37">
                  <c:v>14.450156892301546</c:v>
                </c:pt>
                <c:pt idx="38">
                  <c:v>14.441457379774523</c:v>
                </c:pt>
                <c:pt idx="39">
                  <c:v>14.432757867247496</c:v>
                </c:pt>
                <c:pt idx="40">
                  <c:v>14.424058354720472</c:v>
                </c:pt>
                <c:pt idx="41">
                  <c:v>14.415358842193445</c:v>
                </c:pt>
                <c:pt idx="42">
                  <c:v>14.406659329666422</c:v>
                </c:pt>
                <c:pt idx="43">
                  <c:v>14.397959817139395</c:v>
                </c:pt>
                <c:pt idx="44">
                  <c:v>14.389260304612371</c:v>
                </c:pt>
                <c:pt idx="45">
                  <c:v>14.380560792085344</c:v>
                </c:pt>
                <c:pt idx="46">
                  <c:v>14.37186127955832</c:v>
                </c:pt>
                <c:pt idx="47">
                  <c:v>14.363161767031293</c:v>
                </c:pt>
                <c:pt idx="48">
                  <c:v>14.35446225450427</c:v>
                </c:pt>
                <c:pt idx="49">
                  <c:v>14.345762741977243</c:v>
                </c:pt>
                <c:pt idx="50">
                  <c:v>14.337063229450219</c:v>
                </c:pt>
                <c:pt idx="51">
                  <c:v>14.328363716923192</c:v>
                </c:pt>
                <c:pt idx="52">
                  <c:v>14.319664204396169</c:v>
                </c:pt>
                <c:pt idx="53">
                  <c:v>14.310964691869145</c:v>
                </c:pt>
                <c:pt idx="54">
                  <c:v>14.302265179342118</c:v>
                </c:pt>
                <c:pt idx="55">
                  <c:v>14.293565666815095</c:v>
                </c:pt>
                <c:pt idx="56">
                  <c:v>14.284866154288068</c:v>
                </c:pt>
                <c:pt idx="57">
                  <c:v>14.276166641761044</c:v>
                </c:pt>
                <c:pt idx="58">
                  <c:v>14.267467129234017</c:v>
                </c:pt>
                <c:pt idx="59">
                  <c:v>14.258767616706994</c:v>
                </c:pt>
                <c:pt idx="60">
                  <c:v>14.250068104179967</c:v>
                </c:pt>
                <c:pt idx="61">
                  <c:v>14.241368591652943</c:v>
                </c:pt>
                <c:pt idx="62">
                  <c:v>14.232669079125916</c:v>
                </c:pt>
                <c:pt idx="63">
                  <c:v>14.223969566598893</c:v>
                </c:pt>
                <c:pt idx="64">
                  <c:v>14.215270054071866</c:v>
                </c:pt>
                <c:pt idx="65">
                  <c:v>14.206570541544842</c:v>
                </c:pt>
                <c:pt idx="66">
                  <c:v>14.197871029017815</c:v>
                </c:pt>
                <c:pt idx="67">
                  <c:v>14.189171516490791</c:v>
                </c:pt>
                <c:pt idx="68">
                  <c:v>14.180472003963764</c:v>
                </c:pt>
                <c:pt idx="69">
                  <c:v>14.171772491436741</c:v>
                </c:pt>
                <c:pt idx="70">
                  <c:v>14.163072978909717</c:v>
                </c:pt>
                <c:pt idx="71">
                  <c:v>14.15437346638269</c:v>
                </c:pt>
                <c:pt idx="72">
                  <c:v>14.145673953855667</c:v>
                </c:pt>
                <c:pt idx="73">
                  <c:v>14.13697444132864</c:v>
                </c:pt>
                <c:pt idx="74">
                  <c:v>14.128274928801616</c:v>
                </c:pt>
                <c:pt idx="75">
                  <c:v>14.119575416274589</c:v>
                </c:pt>
                <c:pt idx="76">
                  <c:v>14.110875903747566</c:v>
                </c:pt>
                <c:pt idx="77">
                  <c:v>14.102176391220539</c:v>
                </c:pt>
                <c:pt idx="78">
                  <c:v>14.093476878693515</c:v>
                </c:pt>
                <c:pt idx="79">
                  <c:v>14.084777366166488</c:v>
                </c:pt>
                <c:pt idx="80">
                  <c:v>14.076077853639465</c:v>
                </c:pt>
                <c:pt idx="81">
                  <c:v>14.067378341112438</c:v>
                </c:pt>
                <c:pt idx="82">
                  <c:v>14.058678828585414</c:v>
                </c:pt>
                <c:pt idx="83">
                  <c:v>14.049979316058387</c:v>
                </c:pt>
                <c:pt idx="84">
                  <c:v>14.041279803531364</c:v>
                </c:pt>
                <c:pt idx="85">
                  <c:v>14.03258029100434</c:v>
                </c:pt>
                <c:pt idx="86">
                  <c:v>14.023880778477313</c:v>
                </c:pt>
                <c:pt idx="87">
                  <c:v>14.015181265950289</c:v>
                </c:pt>
                <c:pt idx="88">
                  <c:v>14.006481753423262</c:v>
                </c:pt>
                <c:pt idx="89">
                  <c:v>13.997782240896239</c:v>
                </c:pt>
                <c:pt idx="90">
                  <c:v>13.989082728369212</c:v>
                </c:pt>
                <c:pt idx="91">
                  <c:v>13.980383215842188</c:v>
                </c:pt>
                <c:pt idx="92">
                  <c:v>13.971683703315161</c:v>
                </c:pt>
                <c:pt idx="93">
                  <c:v>13.962984190788138</c:v>
                </c:pt>
                <c:pt idx="94">
                  <c:v>13.954284678261111</c:v>
                </c:pt>
                <c:pt idx="95">
                  <c:v>13.945585165734087</c:v>
                </c:pt>
                <c:pt idx="96">
                  <c:v>13.93688565320706</c:v>
                </c:pt>
                <c:pt idx="97">
                  <c:v>13.928186140680037</c:v>
                </c:pt>
                <c:pt idx="98">
                  <c:v>13.91948662815301</c:v>
                </c:pt>
                <c:pt idx="99">
                  <c:v>13.910787115625986</c:v>
                </c:pt>
                <c:pt idx="100">
                  <c:v>13.902087603098963</c:v>
                </c:pt>
                <c:pt idx="101">
                  <c:v>13.893388090571936</c:v>
                </c:pt>
                <c:pt idx="102">
                  <c:v>13.884688578044912</c:v>
                </c:pt>
                <c:pt idx="103">
                  <c:v>13.875989065517885</c:v>
                </c:pt>
                <c:pt idx="104">
                  <c:v>13.867289552990862</c:v>
                </c:pt>
                <c:pt idx="105">
                  <c:v>13.858590040463834</c:v>
                </c:pt>
                <c:pt idx="106">
                  <c:v>13.849890527936811</c:v>
                </c:pt>
                <c:pt idx="107">
                  <c:v>13.841191015409784</c:v>
                </c:pt>
                <c:pt idx="108">
                  <c:v>13.83249150288276</c:v>
                </c:pt>
                <c:pt idx="109">
                  <c:v>13.823791990355733</c:v>
                </c:pt>
                <c:pt idx="110">
                  <c:v>13.81509247782871</c:v>
                </c:pt>
                <c:pt idx="111">
                  <c:v>13.806392965301683</c:v>
                </c:pt>
                <c:pt idx="112">
                  <c:v>13.797693452774659</c:v>
                </c:pt>
                <c:pt idx="113">
                  <c:v>13.788993940247632</c:v>
                </c:pt>
                <c:pt idx="114">
                  <c:v>13.780294427720609</c:v>
                </c:pt>
                <c:pt idx="115">
                  <c:v>13.771594915193582</c:v>
                </c:pt>
                <c:pt idx="116">
                  <c:v>13.762895402666558</c:v>
                </c:pt>
                <c:pt idx="117">
                  <c:v>13.754195890139535</c:v>
                </c:pt>
                <c:pt idx="118">
                  <c:v>13.745496377612508</c:v>
                </c:pt>
                <c:pt idx="119">
                  <c:v>13.736796865085484</c:v>
                </c:pt>
                <c:pt idx="120">
                  <c:v>13.728097352558457</c:v>
                </c:pt>
                <c:pt idx="121">
                  <c:v>13.719397840031434</c:v>
                </c:pt>
                <c:pt idx="122">
                  <c:v>13.710698327504407</c:v>
                </c:pt>
                <c:pt idx="123">
                  <c:v>13.701998814977383</c:v>
                </c:pt>
                <c:pt idx="124">
                  <c:v>13.693299302450356</c:v>
                </c:pt>
                <c:pt idx="125">
                  <c:v>13.684599789923332</c:v>
                </c:pt>
                <c:pt idx="126">
                  <c:v>13.675900277396305</c:v>
                </c:pt>
                <c:pt idx="127">
                  <c:v>13.667200764869282</c:v>
                </c:pt>
                <c:pt idx="128">
                  <c:v>13.658501252342255</c:v>
                </c:pt>
                <c:pt idx="129">
                  <c:v>13.649801739815231</c:v>
                </c:pt>
                <c:pt idx="130">
                  <c:v>13.641102227288204</c:v>
                </c:pt>
                <c:pt idx="131">
                  <c:v>13.632402714761181</c:v>
                </c:pt>
                <c:pt idx="132">
                  <c:v>13.623703202234157</c:v>
                </c:pt>
                <c:pt idx="133">
                  <c:v>13.61500368970713</c:v>
                </c:pt>
                <c:pt idx="134">
                  <c:v>13.606304177180107</c:v>
                </c:pt>
                <c:pt idx="135">
                  <c:v>13.59760466465308</c:v>
                </c:pt>
                <c:pt idx="136">
                  <c:v>13.588905152126056</c:v>
                </c:pt>
                <c:pt idx="137">
                  <c:v>13.580205639599029</c:v>
                </c:pt>
                <c:pt idx="138">
                  <c:v>13.571506127072006</c:v>
                </c:pt>
                <c:pt idx="139">
                  <c:v>13.562806614544979</c:v>
                </c:pt>
                <c:pt idx="140">
                  <c:v>13.554107102017955</c:v>
                </c:pt>
                <c:pt idx="141">
                  <c:v>13.545407589490928</c:v>
                </c:pt>
                <c:pt idx="142">
                  <c:v>13.536708076963905</c:v>
                </c:pt>
                <c:pt idx="143">
                  <c:v>13.528008564436877</c:v>
                </c:pt>
                <c:pt idx="144">
                  <c:v>13.519309051909854</c:v>
                </c:pt>
                <c:pt idx="145">
                  <c:v>13.510609539382827</c:v>
                </c:pt>
                <c:pt idx="146">
                  <c:v>13.501910026855803</c:v>
                </c:pt>
                <c:pt idx="147">
                  <c:v>13.49321051432878</c:v>
                </c:pt>
                <c:pt idx="148">
                  <c:v>13.484511001801753</c:v>
                </c:pt>
                <c:pt idx="149">
                  <c:v>13.475811489274729</c:v>
                </c:pt>
                <c:pt idx="150">
                  <c:v>13.467111976747702</c:v>
                </c:pt>
                <c:pt idx="151">
                  <c:v>13.458412464220679</c:v>
                </c:pt>
                <c:pt idx="152">
                  <c:v>13.449712951693652</c:v>
                </c:pt>
                <c:pt idx="153">
                  <c:v>13.441013439166628</c:v>
                </c:pt>
                <c:pt idx="154">
                  <c:v>13.432313926639601</c:v>
                </c:pt>
                <c:pt idx="155">
                  <c:v>13.423614414112578</c:v>
                </c:pt>
                <c:pt idx="156">
                  <c:v>13.414914901585551</c:v>
                </c:pt>
                <c:pt idx="157">
                  <c:v>13.406215389058527</c:v>
                </c:pt>
                <c:pt idx="158">
                  <c:v>13.3975158765315</c:v>
                </c:pt>
                <c:pt idx="159">
                  <c:v>13.388816364004477</c:v>
                </c:pt>
                <c:pt idx="160">
                  <c:v>13.38011685147745</c:v>
                </c:pt>
                <c:pt idx="161">
                  <c:v>13.371417338950426</c:v>
                </c:pt>
                <c:pt idx="162">
                  <c:v>13.362717826423399</c:v>
                </c:pt>
                <c:pt idx="163">
                  <c:v>13.354018313896376</c:v>
                </c:pt>
                <c:pt idx="164">
                  <c:v>13.345318801369352</c:v>
                </c:pt>
                <c:pt idx="165">
                  <c:v>13.336619288842325</c:v>
                </c:pt>
                <c:pt idx="166">
                  <c:v>13.327919776315301</c:v>
                </c:pt>
                <c:pt idx="167">
                  <c:v>13.319220263788274</c:v>
                </c:pt>
                <c:pt idx="168">
                  <c:v>13.310520751261251</c:v>
                </c:pt>
                <c:pt idx="169">
                  <c:v>13.301821238734224</c:v>
                </c:pt>
                <c:pt idx="170">
                  <c:v>13.2931217262072</c:v>
                </c:pt>
                <c:pt idx="171">
                  <c:v>13.284422213680173</c:v>
                </c:pt>
                <c:pt idx="172">
                  <c:v>13.27572270115315</c:v>
                </c:pt>
                <c:pt idx="173">
                  <c:v>13.267023188626123</c:v>
                </c:pt>
                <c:pt idx="174">
                  <c:v>13.258323676099099</c:v>
                </c:pt>
                <c:pt idx="175">
                  <c:v>13.249624163572072</c:v>
                </c:pt>
                <c:pt idx="176">
                  <c:v>13.240924651045049</c:v>
                </c:pt>
                <c:pt idx="177">
                  <c:v>13.232225138518022</c:v>
                </c:pt>
                <c:pt idx="178">
                  <c:v>13.223525625990998</c:v>
                </c:pt>
                <c:pt idx="179">
                  <c:v>13.214826113463975</c:v>
                </c:pt>
                <c:pt idx="180">
                  <c:v>13.206126600936948</c:v>
                </c:pt>
                <c:pt idx="181">
                  <c:v>13.197427088409922</c:v>
                </c:pt>
                <c:pt idx="182">
                  <c:v>13.188727575882897</c:v>
                </c:pt>
                <c:pt idx="183">
                  <c:v>13.180028063355874</c:v>
                </c:pt>
                <c:pt idx="184">
                  <c:v>13.171328550828846</c:v>
                </c:pt>
                <c:pt idx="185">
                  <c:v>13.162629038301823</c:v>
                </c:pt>
                <c:pt idx="186">
                  <c:v>13.153929525774796</c:v>
                </c:pt>
                <c:pt idx="187">
                  <c:v>13.145230013247772</c:v>
                </c:pt>
                <c:pt idx="188">
                  <c:v>13.136530500720745</c:v>
                </c:pt>
                <c:pt idx="189">
                  <c:v>13.127830988193722</c:v>
                </c:pt>
                <c:pt idx="190">
                  <c:v>13.119131475666695</c:v>
                </c:pt>
                <c:pt idx="191">
                  <c:v>13.110431963139671</c:v>
                </c:pt>
                <c:pt idx="192">
                  <c:v>13.101732450612646</c:v>
                </c:pt>
                <c:pt idx="193">
                  <c:v>13.093032938085621</c:v>
                </c:pt>
                <c:pt idx="194">
                  <c:v>13.084333425558595</c:v>
                </c:pt>
                <c:pt idx="195">
                  <c:v>13.07563391303157</c:v>
                </c:pt>
                <c:pt idx="196">
                  <c:v>13.066934400504545</c:v>
                </c:pt>
                <c:pt idx="197">
                  <c:v>13.05823488797752</c:v>
                </c:pt>
                <c:pt idx="198">
                  <c:v>13.049535375450494</c:v>
                </c:pt>
                <c:pt idx="199">
                  <c:v>13.040835862923469</c:v>
                </c:pt>
                <c:pt idx="200">
                  <c:v>13.032136350396446</c:v>
                </c:pt>
                <c:pt idx="201">
                  <c:v>13.023436837869419</c:v>
                </c:pt>
                <c:pt idx="202">
                  <c:v>13.014737325342395</c:v>
                </c:pt>
                <c:pt idx="203">
                  <c:v>13.006037812815368</c:v>
                </c:pt>
                <c:pt idx="204">
                  <c:v>12.997338300288344</c:v>
                </c:pt>
                <c:pt idx="205">
                  <c:v>12.988638787761317</c:v>
                </c:pt>
                <c:pt idx="206">
                  <c:v>12.979939275234294</c:v>
                </c:pt>
                <c:pt idx="207">
                  <c:v>12.971239762707269</c:v>
                </c:pt>
                <c:pt idx="208">
                  <c:v>12.962540250180243</c:v>
                </c:pt>
                <c:pt idx="209">
                  <c:v>12.953840737653218</c:v>
                </c:pt>
                <c:pt idx="210">
                  <c:v>12.945141225126193</c:v>
                </c:pt>
                <c:pt idx="211">
                  <c:v>12.936441712599168</c:v>
                </c:pt>
                <c:pt idx="212">
                  <c:v>12.927742200072142</c:v>
                </c:pt>
                <c:pt idx="213">
                  <c:v>12.919042687545117</c:v>
                </c:pt>
                <c:pt idx="214">
                  <c:v>12.910343175018092</c:v>
                </c:pt>
                <c:pt idx="215">
                  <c:v>12.901643662491068</c:v>
                </c:pt>
                <c:pt idx="216">
                  <c:v>12.892944149964041</c:v>
                </c:pt>
                <c:pt idx="217">
                  <c:v>12.884244637437018</c:v>
                </c:pt>
                <c:pt idx="218">
                  <c:v>12.875545124909991</c:v>
                </c:pt>
                <c:pt idx="219">
                  <c:v>12.866845612382967</c:v>
                </c:pt>
                <c:pt idx="220">
                  <c:v>12.85814609985594</c:v>
                </c:pt>
                <c:pt idx="221">
                  <c:v>12.849446587328917</c:v>
                </c:pt>
                <c:pt idx="222">
                  <c:v>12.840747074801891</c:v>
                </c:pt>
                <c:pt idx="223">
                  <c:v>12.832047562274866</c:v>
                </c:pt>
                <c:pt idx="224">
                  <c:v>12.823348049747841</c:v>
                </c:pt>
                <c:pt idx="225">
                  <c:v>12.814648537220815</c:v>
                </c:pt>
                <c:pt idx="226">
                  <c:v>12.80594902469379</c:v>
                </c:pt>
                <c:pt idx="227">
                  <c:v>12.797249512166765</c:v>
                </c:pt>
                <c:pt idx="228">
                  <c:v>12.78854999963974</c:v>
                </c:pt>
                <c:pt idx="229">
                  <c:v>12.779850487112714</c:v>
                </c:pt>
                <c:pt idx="230">
                  <c:v>12.771150974585691</c:v>
                </c:pt>
                <c:pt idx="231">
                  <c:v>12.762451462058664</c:v>
                </c:pt>
                <c:pt idx="232">
                  <c:v>12.75375194953164</c:v>
                </c:pt>
                <c:pt idx="233">
                  <c:v>12.745052437004613</c:v>
                </c:pt>
                <c:pt idx="234">
                  <c:v>12.73635292447759</c:v>
                </c:pt>
                <c:pt idx="235">
                  <c:v>12.727653411950563</c:v>
                </c:pt>
                <c:pt idx="236">
                  <c:v>12.718953899423539</c:v>
                </c:pt>
                <c:pt idx="237">
                  <c:v>12.710254386896512</c:v>
                </c:pt>
                <c:pt idx="238">
                  <c:v>12.701554874369489</c:v>
                </c:pt>
                <c:pt idx="239">
                  <c:v>12.692855361842463</c:v>
                </c:pt>
                <c:pt idx="240">
                  <c:v>12.684155849315438</c:v>
                </c:pt>
                <c:pt idx="241">
                  <c:v>12.675456336788413</c:v>
                </c:pt>
                <c:pt idx="242">
                  <c:v>12.666756824261387</c:v>
                </c:pt>
                <c:pt idx="243">
                  <c:v>12.658057311734362</c:v>
                </c:pt>
                <c:pt idx="244">
                  <c:v>12.649357799207337</c:v>
                </c:pt>
                <c:pt idx="245">
                  <c:v>12.640658286680312</c:v>
                </c:pt>
                <c:pt idx="246">
                  <c:v>12.631958774153286</c:v>
                </c:pt>
                <c:pt idx="247">
                  <c:v>12.623259261626263</c:v>
                </c:pt>
                <c:pt idx="248">
                  <c:v>12.614559749099236</c:v>
                </c:pt>
                <c:pt idx="249">
                  <c:v>12.605860236572212</c:v>
                </c:pt>
                <c:pt idx="250">
                  <c:v>12.597160724045185</c:v>
                </c:pt>
                <c:pt idx="251">
                  <c:v>12.588461211518162</c:v>
                </c:pt>
                <c:pt idx="252">
                  <c:v>12.579761698991135</c:v>
                </c:pt>
                <c:pt idx="253">
                  <c:v>12.571062186464111</c:v>
                </c:pt>
                <c:pt idx="254">
                  <c:v>12.562362673937086</c:v>
                </c:pt>
                <c:pt idx="255">
                  <c:v>12.553663161410061</c:v>
                </c:pt>
                <c:pt idx="256">
                  <c:v>12.544963648883035</c:v>
                </c:pt>
                <c:pt idx="257">
                  <c:v>12.53626413635601</c:v>
                </c:pt>
                <c:pt idx="258">
                  <c:v>12.527564623828985</c:v>
                </c:pt>
                <c:pt idx="259">
                  <c:v>12.51886511130196</c:v>
                </c:pt>
                <c:pt idx="260">
                  <c:v>12.510165598774934</c:v>
                </c:pt>
                <c:pt idx="261">
                  <c:v>12.501466086247909</c:v>
                </c:pt>
                <c:pt idx="262">
                  <c:v>12.492766573720886</c:v>
                </c:pt>
                <c:pt idx="263">
                  <c:v>12.484067061193858</c:v>
                </c:pt>
                <c:pt idx="264">
                  <c:v>12.475367548666835</c:v>
                </c:pt>
                <c:pt idx="265">
                  <c:v>12.466668036139808</c:v>
                </c:pt>
                <c:pt idx="266">
                  <c:v>12.457968523612784</c:v>
                </c:pt>
                <c:pt idx="267">
                  <c:v>12.449269011085757</c:v>
                </c:pt>
                <c:pt idx="268">
                  <c:v>12.440569498558734</c:v>
                </c:pt>
                <c:pt idx="269">
                  <c:v>12.431869986031709</c:v>
                </c:pt>
                <c:pt idx="270">
                  <c:v>12.423170473504683</c:v>
                </c:pt>
                <c:pt idx="271">
                  <c:v>12.414470960977658</c:v>
                </c:pt>
                <c:pt idx="272">
                  <c:v>12.405771448450633</c:v>
                </c:pt>
                <c:pt idx="273">
                  <c:v>12.397071935923607</c:v>
                </c:pt>
                <c:pt idx="274">
                  <c:v>12.388372423396582</c:v>
                </c:pt>
                <c:pt idx="275">
                  <c:v>12.379672910869557</c:v>
                </c:pt>
                <c:pt idx="276">
                  <c:v>12.370973398342532</c:v>
                </c:pt>
                <c:pt idx="277">
                  <c:v>12.362273885815508</c:v>
                </c:pt>
                <c:pt idx="278">
                  <c:v>12.353574373288481</c:v>
                </c:pt>
                <c:pt idx="279">
                  <c:v>12.344874860761458</c:v>
                </c:pt>
                <c:pt idx="280">
                  <c:v>12.336175348234431</c:v>
                </c:pt>
                <c:pt idx="281">
                  <c:v>12.327475835707407</c:v>
                </c:pt>
                <c:pt idx="282">
                  <c:v>12.31877632318038</c:v>
                </c:pt>
                <c:pt idx="283">
                  <c:v>12.310076810653356</c:v>
                </c:pt>
                <c:pt idx="284">
                  <c:v>12.301377298126329</c:v>
                </c:pt>
                <c:pt idx="285">
                  <c:v>12.292677785599306</c:v>
                </c:pt>
                <c:pt idx="286">
                  <c:v>12.283978273072281</c:v>
                </c:pt>
                <c:pt idx="287">
                  <c:v>12.275278760545255</c:v>
                </c:pt>
                <c:pt idx="288">
                  <c:v>12.26657924801823</c:v>
                </c:pt>
                <c:pt idx="289">
                  <c:v>12.257879735491205</c:v>
                </c:pt>
                <c:pt idx="290">
                  <c:v>12.24918022296418</c:v>
                </c:pt>
                <c:pt idx="291">
                  <c:v>12.240480710437154</c:v>
                </c:pt>
                <c:pt idx="292">
                  <c:v>12.231781197910129</c:v>
                </c:pt>
                <c:pt idx="293">
                  <c:v>12.223081685383104</c:v>
                </c:pt>
                <c:pt idx="294">
                  <c:v>12.21438217285608</c:v>
                </c:pt>
                <c:pt idx="295">
                  <c:v>12.205682660329053</c:v>
                </c:pt>
                <c:pt idx="296">
                  <c:v>12.19698314780203</c:v>
                </c:pt>
                <c:pt idx="297">
                  <c:v>12.188283635275003</c:v>
                </c:pt>
                <c:pt idx="298">
                  <c:v>12.179584122747979</c:v>
                </c:pt>
                <c:pt idx="299">
                  <c:v>12.170884610220952</c:v>
                </c:pt>
                <c:pt idx="300">
                  <c:v>12.162185097693929</c:v>
                </c:pt>
                <c:pt idx="301">
                  <c:v>12.153485585166903</c:v>
                </c:pt>
                <c:pt idx="302">
                  <c:v>12.144786072639878</c:v>
                </c:pt>
                <c:pt idx="303">
                  <c:v>12.136086560112853</c:v>
                </c:pt>
                <c:pt idx="304">
                  <c:v>12.127387047585827</c:v>
                </c:pt>
                <c:pt idx="305">
                  <c:v>12.118687535058802</c:v>
                </c:pt>
                <c:pt idx="306">
                  <c:v>12.109988022531777</c:v>
                </c:pt>
                <c:pt idx="307">
                  <c:v>12.101288510004752</c:v>
                </c:pt>
                <c:pt idx="308">
                  <c:v>12.092588997477726</c:v>
                </c:pt>
                <c:pt idx="309">
                  <c:v>12.083889484950703</c:v>
                </c:pt>
                <c:pt idx="310">
                  <c:v>12.075189972423676</c:v>
                </c:pt>
                <c:pt idx="311">
                  <c:v>12.066490459896652</c:v>
                </c:pt>
                <c:pt idx="312">
                  <c:v>12.057790947369625</c:v>
                </c:pt>
                <c:pt idx="313">
                  <c:v>12.049091434842602</c:v>
                </c:pt>
                <c:pt idx="314">
                  <c:v>12.040391922315575</c:v>
                </c:pt>
                <c:pt idx="315">
                  <c:v>12.031692409788551</c:v>
                </c:pt>
                <c:pt idx="316">
                  <c:v>12.022992897261524</c:v>
                </c:pt>
                <c:pt idx="317">
                  <c:v>12.014293384734501</c:v>
                </c:pt>
                <c:pt idx="318">
                  <c:v>12.005593872207475</c:v>
                </c:pt>
                <c:pt idx="319">
                  <c:v>11.99689435968045</c:v>
                </c:pt>
                <c:pt idx="320">
                  <c:v>11.988194847153425</c:v>
                </c:pt>
                <c:pt idx="321">
                  <c:v>11.979495334626399</c:v>
                </c:pt>
                <c:pt idx="322">
                  <c:v>11.970795822099374</c:v>
                </c:pt>
                <c:pt idx="323">
                  <c:v>11.962096309572349</c:v>
                </c:pt>
                <c:pt idx="324">
                  <c:v>11.953396797045324</c:v>
                </c:pt>
                <c:pt idx="325">
                  <c:v>11.944697284518298</c:v>
                </c:pt>
                <c:pt idx="326">
                  <c:v>11.935997771991275</c:v>
                </c:pt>
                <c:pt idx="327">
                  <c:v>11.927298259464248</c:v>
                </c:pt>
                <c:pt idx="328">
                  <c:v>11.918598746937224</c:v>
                </c:pt>
                <c:pt idx="329">
                  <c:v>11.909899234410197</c:v>
                </c:pt>
                <c:pt idx="330">
                  <c:v>11.901199721883174</c:v>
                </c:pt>
                <c:pt idx="331">
                  <c:v>11.892500209356147</c:v>
                </c:pt>
                <c:pt idx="332">
                  <c:v>11.883800696829123</c:v>
                </c:pt>
                <c:pt idx="333">
                  <c:v>11.875101184302098</c:v>
                </c:pt>
                <c:pt idx="334">
                  <c:v>11.866401671775073</c:v>
                </c:pt>
                <c:pt idx="335">
                  <c:v>11.857702159248047</c:v>
                </c:pt>
                <c:pt idx="336">
                  <c:v>11.849002646721022</c:v>
                </c:pt>
                <c:pt idx="337">
                  <c:v>11.840303134193997</c:v>
                </c:pt>
                <c:pt idx="338">
                  <c:v>11.831603621666972</c:v>
                </c:pt>
                <c:pt idx="339">
                  <c:v>11.822904109139946</c:v>
                </c:pt>
                <c:pt idx="340">
                  <c:v>11.814204596612921</c:v>
                </c:pt>
                <c:pt idx="341">
                  <c:v>11.805505084085897</c:v>
                </c:pt>
                <c:pt idx="342">
                  <c:v>11.79680557155887</c:v>
                </c:pt>
                <c:pt idx="343">
                  <c:v>11.788106059031847</c:v>
                </c:pt>
                <c:pt idx="344">
                  <c:v>11.77940654650482</c:v>
                </c:pt>
                <c:pt idx="345">
                  <c:v>11.770707033977796</c:v>
                </c:pt>
                <c:pt idx="346">
                  <c:v>11.762007521450769</c:v>
                </c:pt>
                <c:pt idx="347">
                  <c:v>11.753308008923746</c:v>
                </c:pt>
                <c:pt idx="348">
                  <c:v>11.744608496396721</c:v>
                </c:pt>
                <c:pt idx="349">
                  <c:v>11.735908983869695</c:v>
                </c:pt>
                <c:pt idx="350">
                  <c:v>11.72720947134267</c:v>
                </c:pt>
                <c:pt idx="351">
                  <c:v>11.718509958815645</c:v>
                </c:pt>
                <c:pt idx="352">
                  <c:v>11.709810446288619</c:v>
                </c:pt>
                <c:pt idx="353">
                  <c:v>11.701110933761594</c:v>
                </c:pt>
                <c:pt idx="354">
                  <c:v>11.692411421234569</c:v>
                </c:pt>
                <c:pt idx="355">
                  <c:v>11.683711908707544</c:v>
                </c:pt>
                <c:pt idx="356">
                  <c:v>11.67501239618052</c:v>
                </c:pt>
                <c:pt idx="357">
                  <c:v>11.666312883653493</c:v>
                </c:pt>
                <c:pt idx="358">
                  <c:v>11.65761337112647</c:v>
                </c:pt>
                <c:pt idx="359">
                  <c:v>11.648913858599443</c:v>
                </c:pt>
                <c:pt idx="360">
                  <c:v>11.640214346072419</c:v>
                </c:pt>
                <c:pt idx="361">
                  <c:v>11.631514833545392</c:v>
                </c:pt>
                <c:pt idx="362">
                  <c:v>11.622815321018368</c:v>
                </c:pt>
                <c:pt idx="363">
                  <c:v>11.614115808491341</c:v>
                </c:pt>
                <c:pt idx="364">
                  <c:v>11.605416295964318</c:v>
                </c:pt>
                <c:pt idx="365">
                  <c:v>11.596716783437293</c:v>
                </c:pt>
                <c:pt idx="366">
                  <c:v>11.588017270910267</c:v>
                </c:pt>
                <c:pt idx="367">
                  <c:v>11.579317758383242</c:v>
                </c:pt>
                <c:pt idx="368">
                  <c:v>11.570618245856217</c:v>
                </c:pt>
                <c:pt idx="369">
                  <c:v>11.561918733329192</c:v>
                </c:pt>
                <c:pt idx="370">
                  <c:v>11.553219220802166</c:v>
                </c:pt>
                <c:pt idx="371">
                  <c:v>11.544519708275141</c:v>
                </c:pt>
                <c:pt idx="372">
                  <c:v>11.535820195748116</c:v>
                </c:pt>
                <c:pt idx="373">
                  <c:v>11.527120683221092</c:v>
                </c:pt>
                <c:pt idx="374">
                  <c:v>11.518421170694065</c:v>
                </c:pt>
                <c:pt idx="375">
                  <c:v>11.509721658167042</c:v>
                </c:pt>
                <c:pt idx="376">
                  <c:v>11.501022145640015</c:v>
                </c:pt>
                <c:pt idx="377">
                  <c:v>11.492322633112991</c:v>
                </c:pt>
                <c:pt idx="378">
                  <c:v>11.483623120585964</c:v>
                </c:pt>
                <c:pt idx="379">
                  <c:v>11.474923608058941</c:v>
                </c:pt>
                <c:pt idx="380">
                  <c:v>11.466224095531915</c:v>
                </c:pt>
                <c:pt idx="381">
                  <c:v>11.45752458300489</c:v>
                </c:pt>
                <c:pt idx="382">
                  <c:v>11.448825070477865</c:v>
                </c:pt>
                <c:pt idx="383">
                  <c:v>11.440125557950839</c:v>
                </c:pt>
                <c:pt idx="384">
                  <c:v>11.431426045423814</c:v>
                </c:pt>
                <c:pt idx="385">
                  <c:v>11.422726532896789</c:v>
                </c:pt>
                <c:pt idx="386">
                  <c:v>11.414027020369764</c:v>
                </c:pt>
                <c:pt idx="387">
                  <c:v>11.405327507842738</c:v>
                </c:pt>
                <c:pt idx="388">
                  <c:v>11.396627995315715</c:v>
                </c:pt>
                <c:pt idx="389">
                  <c:v>11.387928482788688</c:v>
                </c:pt>
                <c:pt idx="390">
                  <c:v>11.379228970261664</c:v>
                </c:pt>
                <c:pt idx="391">
                  <c:v>11.370529457734637</c:v>
                </c:pt>
                <c:pt idx="392">
                  <c:v>11.361829945207614</c:v>
                </c:pt>
                <c:pt idx="393">
                  <c:v>11.353130432680587</c:v>
                </c:pt>
                <c:pt idx="394">
                  <c:v>11.344430920153563</c:v>
                </c:pt>
                <c:pt idx="395">
                  <c:v>11.335731407626536</c:v>
                </c:pt>
                <c:pt idx="396">
                  <c:v>11.327031895099513</c:v>
                </c:pt>
                <c:pt idx="397">
                  <c:v>11.318332382572487</c:v>
                </c:pt>
                <c:pt idx="398">
                  <c:v>11.309632870045462</c:v>
                </c:pt>
                <c:pt idx="399">
                  <c:v>11.300933357518437</c:v>
                </c:pt>
                <c:pt idx="400">
                  <c:v>11.292233844991411</c:v>
                </c:pt>
                <c:pt idx="401">
                  <c:v>11.283534332464386</c:v>
                </c:pt>
                <c:pt idx="402">
                  <c:v>11.274834819937361</c:v>
                </c:pt>
                <c:pt idx="403">
                  <c:v>11.266135307410337</c:v>
                </c:pt>
                <c:pt idx="404">
                  <c:v>11.25743579488331</c:v>
                </c:pt>
                <c:pt idx="405">
                  <c:v>11.248736282356287</c:v>
                </c:pt>
                <c:pt idx="406">
                  <c:v>11.24003676982926</c:v>
                </c:pt>
                <c:pt idx="407">
                  <c:v>11.231337257302236</c:v>
                </c:pt>
                <c:pt idx="408">
                  <c:v>11.222637744775209</c:v>
                </c:pt>
                <c:pt idx="409">
                  <c:v>11.213938232248186</c:v>
                </c:pt>
                <c:pt idx="410">
                  <c:v>11.205238719721159</c:v>
                </c:pt>
                <c:pt idx="411">
                  <c:v>11.196539207194135</c:v>
                </c:pt>
                <c:pt idx="412">
                  <c:v>11.18783969466711</c:v>
                </c:pt>
                <c:pt idx="413">
                  <c:v>11.179140182140085</c:v>
                </c:pt>
                <c:pt idx="414">
                  <c:v>11.170440669613059</c:v>
                </c:pt>
                <c:pt idx="415">
                  <c:v>11.161741157086034</c:v>
                </c:pt>
                <c:pt idx="416">
                  <c:v>11.153041644559009</c:v>
                </c:pt>
                <c:pt idx="417">
                  <c:v>11.144342132031984</c:v>
                </c:pt>
                <c:pt idx="418">
                  <c:v>11.135642619504958</c:v>
                </c:pt>
                <c:pt idx="419">
                  <c:v>11.126943106977933</c:v>
                </c:pt>
                <c:pt idx="420">
                  <c:v>11.118243594450909</c:v>
                </c:pt>
                <c:pt idx="421">
                  <c:v>11.109544081923882</c:v>
                </c:pt>
                <c:pt idx="422">
                  <c:v>11.100844569396859</c:v>
                </c:pt>
                <c:pt idx="423">
                  <c:v>11.092145056869832</c:v>
                </c:pt>
                <c:pt idx="424">
                  <c:v>11.083445544342808</c:v>
                </c:pt>
                <c:pt idx="425">
                  <c:v>11.074746031815781</c:v>
                </c:pt>
                <c:pt idx="426">
                  <c:v>11.066046519288758</c:v>
                </c:pt>
                <c:pt idx="427">
                  <c:v>11.057347006761733</c:v>
                </c:pt>
                <c:pt idx="428">
                  <c:v>11.048647494234707</c:v>
                </c:pt>
                <c:pt idx="429">
                  <c:v>11.039947981707682</c:v>
                </c:pt>
                <c:pt idx="430">
                  <c:v>11.031248469180657</c:v>
                </c:pt>
                <c:pt idx="431">
                  <c:v>11.022548956653631</c:v>
                </c:pt>
                <c:pt idx="432">
                  <c:v>11.013849444126606</c:v>
                </c:pt>
                <c:pt idx="433">
                  <c:v>11.005149931599581</c:v>
                </c:pt>
                <c:pt idx="434">
                  <c:v>10.996450419072556</c:v>
                </c:pt>
                <c:pt idx="435">
                  <c:v>10.987750906545532</c:v>
                </c:pt>
                <c:pt idx="436">
                  <c:v>10.979051394018505</c:v>
                </c:pt>
                <c:pt idx="437">
                  <c:v>10.970351881491482</c:v>
                </c:pt>
                <c:pt idx="438">
                  <c:v>10.961652368964454</c:v>
                </c:pt>
                <c:pt idx="439">
                  <c:v>10.952952856437431</c:v>
                </c:pt>
                <c:pt idx="440">
                  <c:v>10.944253343910404</c:v>
                </c:pt>
                <c:pt idx="441">
                  <c:v>10.93555383138338</c:v>
                </c:pt>
                <c:pt idx="442">
                  <c:v>10.926854318856353</c:v>
                </c:pt>
                <c:pt idx="443">
                  <c:v>10.91815480632933</c:v>
                </c:pt>
                <c:pt idx="444">
                  <c:v>10.909455293802305</c:v>
                </c:pt>
                <c:pt idx="445">
                  <c:v>10.900755781275279</c:v>
                </c:pt>
                <c:pt idx="446">
                  <c:v>10.892056268748254</c:v>
                </c:pt>
                <c:pt idx="447">
                  <c:v>10.883356756221229</c:v>
                </c:pt>
                <c:pt idx="448">
                  <c:v>10.874657243694204</c:v>
                </c:pt>
                <c:pt idx="449">
                  <c:v>10.865957731167178</c:v>
                </c:pt>
                <c:pt idx="450">
                  <c:v>10.857258218640153</c:v>
                </c:pt>
                <c:pt idx="451">
                  <c:v>10.848558706113128</c:v>
                </c:pt>
                <c:pt idx="452">
                  <c:v>10.839859193586104</c:v>
                </c:pt>
                <c:pt idx="453">
                  <c:v>10.831159681059077</c:v>
                </c:pt>
                <c:pt idx="454">
                  <c:v>10.822460168532054</c:v>
                </c:pt>
                <c:pt idx="455">
                  <c:v>10.813760656005027</c:v>
                </c:pt>
                <c:pt idx="456">
                  <c:v>10.805061143478003</c:v>
                </c:pt>
                <c:pt idx="457">
                  <c:v>10.796361630950976</c:v>
                </c:pt>
                <c:pt idx="458">
                  <c:v>10.787662118423953</c:v>
                </c:pt>
                <c:pt idx="459">
                  <c:v>10.778962605896927</c:v>
                </c:pt>
                <c:pt idx="460">
                  <c:v>10.770263093369902</c:v>
                </c:pt>
                <c:pt idx="461">
                  <c:v>10.761563580842877</c:v>
                </c:pt>
                <c:pt idx="462">
                  <c:v>10.752864068315851</c:v>
                </c:pt>
                <c:pt idx="463">
                  <c:v>10.744164555788826</c:v>
                </c:pt>
                <c:pt idx="464">
                  <c:v>10.735465043261801</c:v>
                </c:pt>
                <c:pt idx="465">
                  <c:v>10.726765530734776</c:v>
                </c:pt>
                <c:pt idx="466">
                  <c:v>10.71806601820775</c:v>
                </c:pt>
                <c:pt idx="467">
                  <c:v>10.709366505680727</c:v>
                </c:pt>
                <c:pt idx="468">
                  <c:v>10.7006669931537</c:v>
                </c:pt>
                <c:pt idx="469">
                  <c:v>10.691967480626676</c:v>
                </c:pt>
                <c:pt idx="470">
                  <c:v>10.683267968099649</c:v>
                </c:pt>
                <c:pt idx="471">
                  <c:v>10.674568455572626</c:v>
                </c:pt>
                <c:pt idx="472">
                  <c:v>10.665868943045599</c:v>
                </c:pt>
                <c:pt idx="473">
                  <c:v>10.657169430518575</c:v>
                </c:pt>
                <c:pt idx="474">
                  <c:v>10.64846991799155</c:v>
                </c:pt>
                <c:pt idx="475">
                  <c:v>10.639770405464525</c:v>
                </c:pt>
                <c:pt idx="476">
                  <c:v>10.631070892937499</c:v>
                </c:pt>
                <c:pt idx="477">
                  <c:v>10.622371380410474</c:v>
                </c:pt>
                <c:pt idx="478">
                  <c:v>10.613671867883449</c:v>
                </c:pt>
                <c:pt idx="479">
                  <c:v>10.604972355356423</c:v>
                </c:pt>
                <c:pt idx="480">
                  <c:v>10.596272842829398</c:v>
                </c:pt>
                <c:pt idx="481">
                  <c:v>10.587573330302373</c:v>
                </c:pt>
                <c:pt idx="482">
                  <c:v>10.578873817775349</c:v>
                </c:pt>
                <c:pt idx="483">
                  <c:v>10.570174305248322</c:v>
                </c:pt>
                <c:pt idx="484">
                  <c:v>10.561474792721299</c:v>
                </c:pt>
                <c:pt idx="485">
                  <c:v>10.552775280194272</c:v>
                </c:pt>
                <c:pt idx="486">
                  <c:v>10.544075767667248</c:v>
                </c:pt>
                <c:pt idx="487">
                  <c:v>10.535376255140221</c:v>
                </c:pt>
                <c:pt idx="488">
                  <c:v>10.526676742613198</c:v>
                </c:pt>
                <c:pt idx="489">
                  <c:v>10.517977230086171</c:v>
                </c:pt>
                <c:pt idx="490">
                  <c:v>10.509277717559147</c:v>
                </c:pt>
                <c:pt idx="491">
                  <c:v>10.500578205032122</c:v>
                </c:pt>
                <c:pt idx="492">
                  <c:v>10.491878692505097</c:v>
                </c:pt>
                <c:pt idx="493">
                  <c:v>10.483179179978071</c:v>
                </c:pt>
                <c:pt idx="494">
                  <c:v>10.474479667451046</c:v>
                </c:pt>
                <c:pt idx="495">
                  <c:v>10.465780154924021</c:v>
                </c:pt>
                <c:pt idx="496">
                  <c:v>10.457080642396996</c:v>
                </c:pt>
                <c:pt idx="497">
                  <c:v>10.44838112986997</c:v>
                </c:pt>
                <c:pt idx="498">
                  <c:v>10.439681617342945</c:v>
                </c:pt>
                <c:pt idx="499">
                  <c:v>10.430982104815921</c:v>
                </c:pt>
                <c:pt idx="500">
                  <c:v>10.422282592288894</c:v>
                </c:pt>
                <c:pt idx="501">
                  <c:v>10.413583079761871</c:v>
                </c:pt>
                <c:pt idx="502">
                  <c:v>10.404883567234844</c:v>
                </c:pt>
                <c:pt idx="503">
                  <c:v>10.39618405470782</c:v>
                </c:pt>
                <c:pt idx="504">
                  <c:v>10.387484542180793</c:v>
                </c:pt>
                <c:pt idx="505">
                  <c:v>10.37878502965377</c:v>
                </c:pt>
                <c:pt idx="506">
                  <c:v>10.370085517126745</c:v>
                </c:pt>
                <c:pt idx="507">
                  <c:v>10.361386004599719</c:v>
                </c:pt>
                <c:pt idx="508">
                  <c:v>10.352686492072694</c:v>
                </c:pt>
                <c:pt idx="509">
                  <c:v>10.343986979545669</c:v>
                </c:pt>
                <c:pt idx="510">
                  <c:v>10.335287467018643</c:v>
                </c:pt>
                <c:pt idx="511">
                  <c:v>10.326587954491618</c:v>
                </c:pt>
                <c:pt idx="512">
                  <c:v>10.317888441964593</c:v>
                </c:pt>
                <c:pt idx="513">
                  <c:v>10.309188929437568</c:v>
                </c:pt>
                <c:pt idx="514">
                  <c:v>10.300489416910544</c:v>
                </c:pt>
                <c:pt idx="515">
                  <c:v>10.291789904383517</c:v>
                </c:pt>
                <c:pt idx="516">
                  <c:v>10.283090391856494</c:v>
                </c:pt>
                <c:pt idx="517">
                  <c:v>10.274390879329466</c:v>
                </c:pt>
                <c:pt idx="518">
                  <c:v>10.265691366802443</c:v>
                </c:pt>
                <c:pt idx="519">
                  <c:v>10.256991854275416</c:v>
                </c:pt>
                <c:pt idx="520">
                  <c:v>10.248292341748392</c:v>
                </c:pt>
                <c:pt idx="521">
                  <c:v>10.239592829221365</c:v>
                </c:pt>
                <c:pt idx="522">
                  <c:v>10.230893316694342</c:v>
                </c:pt>
                <c:pt idx="523">
                  <c:v>10.222193804167317</c:v>
                </c:pt>
                <c:pt idx="524">
                  <c:v>10.213494291640291</c:v>
                </c:pt>
                <c:pt idx="525">
                  <c:v>10.204794779113266</c:v>
                </c:pt>
                <c:pt idx="526">
                  <c:v>10.196095266586241</c:v>
                </c:pt>
                <c:pt idx="527">
                  <c:v>10.187395754059215</c:v>
                </c:pt>
                <c:pt idx="528">
                  <c:v>10.17869624153219</c:v>
                </c:pt>
                <c:pt idx="529">
                  <c:v>10.169996729005167</c:v>
                </c:pt>
                <c:pt idx="530">
                  <c:v>10.16129721647814</c:v>
                </c:pt>
                <c:pt idx="531">
                  <c:v>10.152597703951116</c:v>
                </c:pt>
                <c:pt idx="532">
                  <c:v>10.143898191424089</c:v>
                </c:pt>
                <c:pt idx="533">
                  <c:v>10.135198678897066</c:v>
                </c:pt>
                <c:pt idx="534">
                  <c:v>10.126499166370039</c:v>
                </c:pt>
                <c:pt idx="535">
                  <c:v>10.117799653843015</c:v>
                </c:pt>
                <c:pt idx="536">
                  <c:v>10.109100141315988</c:v>
                </c:pt>
                <c:pt idx="537">
                  <c:v>10.100400628788964</c:v>
                </c:pt>
                <c:pt idx="538">
                  <c:v>10.091701116261939</c:v>
                </c:pt>
                <c:pt idx="539">
                  <c:v>10.083001603734914</c:v>
                </c:pt>
                <c:pt idx="540">
                  <c:v>10.074302091207889</c:v>
                </c:pt>
                <c:pt idx="541">
                  <c:v>10.065602578680863</c:v>
                </c:pt>
                <c:pt idx="542">
                  <c:v>10.056903066153838</c:v>
                </c:pt>
                <c:pt idx="543">
                  <c:v>10.048203553626813</c:v>
                </c:pt>
                <c:pt idx="544">
                  <c:v>10.039504041099788</c:v>
                </c:pt>
                <c:pt idx="545">
                  <c:v>10.030804528572762</c:v>
                </c:pt>
                <c:pt idx="546">
                  <c:v>10.022105016045739</c:v>
                </c:pt>
                <c:pt idx="547">
                  <c:v>10.013405503518712</c:v>
                </c:pt>
                <c:pt idx="548">
                  <c:v>10.004705990991688</c:v>
                </c:pt>
                <c:pt idx="549">
                  <c:v>9.9960064784646612</c:v>
                </c:pt>
                <c:pt idx="550">
                  <c:v>9.9873069659376377</c:v>
                </c:pt>
                <c:pt idx="551">
                  <c:v>9.9786074534106106</c:v>
                </c:pt>
                <c:pt idx="552">
                  <c:v>9.9699079408835871</c:v>
                </c:pt>
                <c:pt idx="553">
                  <c:v>9.9612084283565618</c:v>
                </c:pt>
                <c:pt idx="554">
                  <c:v>9.9525089158295366</c:v>
                </c:pt>
                <c:pt idx="555">
                  <c:v>9.9438094033025113</c:v>
                </c:pt>
                <c:pt idx="556">
                  <c:v>9.935109890775486</c:v>
                </c:pt>
                <c:pt idx="557">
                  <c:v>9.9264103782484607</c:v>
                </c:pt>
                <c:pt idx="558">
                  <c:v>9.9177108657214355</c:v>
                </c:pt>
                <c:pt idx="559">
                  <c:v>9.9090113531944102</c:v>
                </c:pt>
                <c:pt idx="560">
                  <c:v>9.9003118406673849</c:v>
                </c:pt>
                <c:pt idx="561">
                  <c:v>9.8916123281403614</c:v>
                </c:pt>
                <c:pt idx="562">
                  <c:v>9.8829128156133343</c:v>
                </c:pt>
                <c:pt idx="563">
                  <c:v>9.8742133030863108</c:v>
                </c:pt>
                <c:pt idx="564">
                  <c:v>9.8655137905592838</c:v>
                </c:pt>
                <c:pt idx="565">
                  <c:v>9.8568142780322603</c:v>
                </c:pt>
                <c:pt idx="566">
                  <c:v>9.8481147655052332</c:v>
                </c:pt>
                <c:pt idx="567">
                  <c:v>9.8394152529782097</c:v>
                </c:pt>
                <c:pt idx="568">
                  <c:v>9.8307157404511827</c:v>
                </c:pt>
                <c:pt idx="569">
                  <c:v>9.8220162279241592</c:v>
                </c:pt>
                <c:pt idx="570">
                  <c:v>9.8133167153971339</c:v>
                </c:pt>
                <c:pt idx="571">
                  <c:v>9.8046172028701086</c:v>
                </c:pt>
                <c:pt idx="572">
                  <c:v>9.7959176903430834</c:v>
                </c:pt>
                <c:pt idx="573">
                  <c:v>9.7872181778160581</c:v>
                </c:pt>
                <c:pt idx="574">
                  <c:v>9.7785186652890328</c:v>
                </c:pt>
                <c:pt idx="575">
                  <c:v>9.7698191527620075</c:v>
                </c:pt>
                <c:pt idx="576">
                  <c:v>9.7611196402349822</c:v>
                </c:pt>
                <c:pt idx="577">
                  <c:v>9.752420127707957</c:v>
                </c:pt>
                <c:pt idx="578">
                  <c:v>9.7437206151809335</c:v>
                </c:pt>
                <c:pt idx="579">
                  <c:v>9.7350211026539064</c:v>
                </c:pt>
                <c:pt idx="580">
                  <c:v>9.7263215901268829</c:v>
                </c:pt>
                <c:pt idx="581">
                  <c:v>9.7176220775998559</c:v>
                </c:pt>
                <c:pt idx="582">
                  <c:v>9.7089225650728324</c:v>
                </c:pt>
                <c:pt idx="583">
                  <c:v>9.7002230525458053</c:v>
                </c:pt>
                <c:pt idx="584">
                  <c:v>9.6915235400187818</c:v>
                </c:pt>
                <c:pt idx="585">
                  <c:v>9.6828240274917565</c:v>
                </c:pt>
                <c:pt idx="586">
                  <c:v>9.6741245149647312</c:v>
                </c:pt>
                <c:pt idx="587">
                  <c:v>9.665425002437706</c:v>
                </c:pt>
                <c:pt idx="588">
                  <c:v>9.6567254899106807</c:v>
                </c:pt>
                <c:pt idx="589">
                  <c:v>9.6480259773836554</c:v>
                </c:pt>
                <c:pt idx="590">
                  <c:v>9.6393264648566301</c:v>
                </c:pt>
                <c:pt idx="591">
                  <c:v>9.6306269523296049</c:v>
                </c:pt>
                <c:pt idx="592">
                  <c:v>9.6219274398025796</c:v>
                </c:pt>
                <c:pt idx="593">
                  <c:v>9.6132279272755561</c:v>
                </c:pt>
                <c:pt idx="594">
                  <c:v>9.604528414748529</c:v>
                </c:pt>
                <c:pt idx="595">
                  <c:v>9.5958289022215055</c:v>
                </c:pt>
                <c:pt idx="596">
                  <c:v>9.5871293896944785</c:v>
                </c:pt>
                <c:pt idx="597">
                  <c:v>9.578429877167455</c:v>
                </c:pt>
                <c:pt idx="598">
                  <c:v>9.5697303646404279</c:v>
                </c:pt>
                <c:pt idx="599">
                  <c:v>9.5610308521134044</c:v>
                </c:pt>
                <c:pt idx="600">
                  <c:v>9.5523313395863791</c:v>
                </c:pt>
                <c:pt idx="601">
                  <c:v>9.5436318270593539</c:v>
                </c:pt>
                <c:pt idx="602">
                  <c:v>9.5349323145323286</c:v>
                </c:pt>
                <c:pt idx="603">
                  <c:v>9.5262328020053033</c:v>
                </c:pt>
                <c:pt idx="604">
                  <c:v>9.517533289478278</c:v>
                </c:pt>
                <c:pt idx="605">
                  <c:v>9.5088337769512528</c:v>
                </c:pt>
                <c:pt idx="606">
                  <c:v>9.5001342644242275</c:v>
                </c:pt>
                <c:pt idx="607">
                  <c:v>9.4914347518972022</c:v>
                </c:pt>
                <c:pt idx="608">
                  <c:v>9.4827352393701787</c:v>
                </c:pt>
                <c:pt idx="609">
                  <c:v>9.4740357268431517</c:v>
                </c:pt>
                <c:pt idx="610">
                  <c:v>9.4653362143161281</c:v>
                </c:pt>
                <c:pt idx="611">
                  <c:v>9.4566367017891011</c:v>
                </c:pt>
                <c:pt idx="612">
                  <c:v>9.4479371892620776</c:v>
                </c:pt>
                <c:pt idx="613">
                  <c:v>9.4392376767350505</c:v>
                </c:pt>
                <c:pt idx="614">
                  <c:v>9.430538164208027</c:v>
                </c:pt>
                <c:pt idx="615">
                  <c:v>9.421838651681</c:v>
                </c:pt>
                <c:pt idx="616">
                  <c:v>9.4131391391539765</c:v>
                </c:pt>
                <c:pt idx="617">
                  <c:v>9.4044396266269512</c:v>
                </c:pt>
                <c:pt idx="618">
                  <c:v>9.3957401140999259</c:v>
                </c:pt>
                <c:pt idx="619">
                  <c:v>9.3870406015729007</c:v>
                </c:pt>
                <c:pt idx="620">
                  <c:v>9.3783410890458754</c:v>
                </c:pt>
                <c:pt idx="621">
                  <c:v>9.3696415765188501</c:v>
                </c:pt>
                <c:pt idx="622">
                  <c:v>9.3609420639918248</c:v>
                </c:pt>
                <c:pt idx="623">
                  <c:v>9.3522425514647995</c:v>
                </c:pt>
                <c:pt idx="624">
                  <c:v>9.3435430389377743</c:v>
                </c:pt>
                <c:pt idx="625">
                  <c:v>9.3348435264107508</c:v>
                </c:pt>
                <c:pt idx="626">
                  <c:v>9.3261440138837237</c:v>
                </c:pt>
                <c:pt idx="627">
                  <c:v>9.3174445013567002</c:v>
                </c:pt>
                <c:pt idx="628">
                  <c:v>9.3087449888296732</c:v>
                </c:pt>
                <c:pt idx="629">
                  <c:v>9.3000454763026497</c:v>
                </c:pt>
                <c:pt idx="630">
                  <c:v>9.2913459637756226</c:v>
                </c:pt>
                <c:pt idx="631">
                  <c:v>9.2826464512485991</c:v>
                </c:pt>
                <c:pt idx="632">
                  <c:v>9.2739469387215738</c:v>
                </c:pt>
                <c:pt idx="633">
                  <c:v>9.2652474261945486</c:v>
                </c:pt>
                <c:pt idx="634">
                  <c:v>9.2565479136675233</c:v>
                </c:pt>
                <c:pt idx="635">
                  <c:v>9.247848401140498</c:v>
                </c:pt>
                <c:pt idx="636">
                  <c:v>9.2391488886134727</c:v>
                </c:pt>
                <c:pt idx="637">
                  <c:v>9.2304493760864474</c:v>
                </c:pt>
                <c:pt idx="638">
                  <c:v>9.2217498635594222</c:v>
                </c:pt>
                <c:pt idx="639">
                  <c:v>9.2130503510323969</c:v>
                </c:pt>
                <c:pt idx="640">
                  <c:v>9.2043508385053734</c:v>
                </c:pt>
                <c:pt idx="641">
                  <c:v>9.1956513259783463</c:v>
                </c:pt>
                <c:pt idx="642">
                  <c:v>9.1869518134513228</c:v>
                </c:pt>
                <c:pt idx="643">
                  <c:v>9.1782523009242958</c:v>
                </c:pt>
                <c:pt idx="644">
                  <c:v>9.1695527883972723</c:v>
                </c:pt>
                <c:pt idx="645">
                  <c:v>9.1608532758702452</c:v>
                </c:pt>
                <c:pt idx="646">
                  <c:v>9.1521537633432217</c:v>
                </c:pt>
                <c:pt idx="647">
                  <c:v>9.1434542508161964</c:v>
                </c:pt>
                <c:pt idx="648">
                  <c:v>9.1347547382891712</c:v>
                </c:pt>
                <c:pt idx="649">
                  <c:v>9.1260552257621459</c:v>
                </c:pt>
                <c:pt idx="650">
                  <c:v>9.1173557132351206</c:v>
                </c:pt>
                <c:pt idx="651">
                  <c:v>9.1086562007080953</c:v>
                </c:pt>
                <c:pt idx="652">
                  <c:v>9.0999566881810701</c:v>
                </c:pt>
                <c:pt idx="653">
                  <c:v>9.0912571756540448</c:v>
                </c:pt>
                <c:pt idx="654">
                  <c:v>9.0825576631270195</c:v>
                </c:pt>
                <c:pt idx="655">
                  <c:v>9.0738581505999942</c:v>
                </c:pt>
                <c:pt idx="656">
                  <c:v>9.065158638072969</c:v>
                </c:pt>
                <c:pt idx="657">
                  <c:v>9.0564591255459455</c:v>
                </c:pt>
                <c:pt idx="658">
                  <c:v>9.0477596130189184</c:v>
                </c:pt>
                <c:pt idx="659">
                  <c:v>9.0390601004918949</c:v>
                </c:pt>
                <c:pt idx="660">
                  <c:v>9.0303605879648678</c:v>
                </c:pt>
                <c:pt idx="661">
                  <c:v>9.0216610754378443</c:v>
                </c:pt>
                <c:pt idx="662">
                  <c:v>9.0129615629108191</c:v>
                </c:pt>
                <c:pt idx="663">
                  <c:v>9.0042620503837938</c:v>
                </c:pt>
                <c:pt idx="664">
                  <c:v>8.9955625378567685</c:v>
                </c:pt>
                <c:pt idx="665">
                  <c:v>8.9868630253297432</c:v>
                </c:pt>
                <c:pt idx="666">
                  <c:v>8.978163512802718</c:v>
                </c:pt>
                <c:pt idx="667">
                  <c:v>8.9694640002756927</c:v>
                </c:pt>
                <c:pt idx="668">
                  <c:v>8.9607644877486674</c:v>
                </c:pt>
                <c:pt idx="669">
                  <c:v>8.9520649752216421</c:v>
                </c:pt>
                <c:pt idx="670">
                  <c:v>8.9433654626946169</c:v>
                </c:pt>
                <c:pt idx="671">
                  <c:v>8.9346659501675916</c:v>
                </c:pt>
                <c:pt idx="672">
                  <c:v>8.9259664376405663</c:v>
                </c:pt>
                <c:pt idx="673">
                  <c:v>8.917266925113541</c:v>
                </c:pt>
                <c:pt idx="674">
                  <c:v>8.9085674125865175</c:v>
                </c:pt>
                <c:pt idx="675">
                  <c:v>8.8998679000594905</c:v>
                </c:pt>
                <c:pt idx="676">
                  <c:v>8.891168387532467</c:v>
                </c:pt>
                <c:pt idx="677">
                  <c:v>8.8824688750054417</c:v>
                </c:pt>
                <c:pt idx="678">
                  <c:v>8.8737693624784164</c:v>
                </c:pt>
                <c:pt idx="679">
                  <c:v>8.8650698499513911</c:v>
                </c:pt>
                <c:pt idx="680">
                  <c:v>8.8563703374243659</c:v>
                </c:pt>
                <c:pt idx="681">
                  <c:v>8.8476708248973406</c:v>
                </c:pt>
                <c:pt idx="682">
                  <c:v>8.8389713123703153</c:v>
                </c:pt>
                <c:pt idx="683">
                  <c:v>8.83027179984329</c:v>
                </c:pt>
                <c:pt idx="684">
                  <c:v>8.8215722873162647</c:v>
                </c:pt>
                <c:pt idx="685">
                  <c:v>8.8128727747892395</c:v>
                </c:pt>
                <c:pt idx="686">
                  <c:v>8.8041732622622142</c:v>
                </c:pt>
                <c:pt idx="687">
                  <c:v>8.7954737497351889</c:v>
                </c:pt>
                <c:pt idx="688">
                  <c:v>8.7867742372081636</c:v>
                </c:pt>
                <c:pt idx="689">
                  <c:v>8.7780747246811401</c:v>
                </c:pt>
                <c:pt idx="690">
                  <c:v>8.7693752121541131</c:v>
                </c:pt>
                <c:pt idx="691">
                  <c:v>8.7606756996270896</c:v>
                </c:pt>
                <c:pt idx="692">
                  <c:v>8.7519761871000625</c:v>
                </c:pt>
                <c:pt idx="693">
                  <c:v>8.743276674573039</c:v>
                </c:pt>
                <c:pt idx="694">
                  <c:v>8.7345771620460138</c:v>
                </c:pt>
                <c:pt idx="695">
                  <c:v>8.7258776495189885</c:v>
                </c:pt>
                <c:pt idx="696">
                  <c:v>8.7171781369919632</c:v>
                </c:pt>
                <c:pt idx="697">
                  <c:v>8.7084786244649379</c:v>
                </c:pt>
                <c:pt idx="698">
                  <c:v>8.6997791119379126</c:v>
                </c:pt>
                <c:pt idx="699">
                  <c:v>8.6910795994108874</c:v>
                </c:pt>
                <c:pt idx="700">
                  <c:v>8.6823800868838621</c:v>
                </c:pt>
                <c:pt idx="701">
                  <c:v>8.6736805743568368</c:v>
                </c:pt>
                <c:pt idx="702">
                  <c:v>8.6649810618298115</c:v>
                </c:pt>
                <c:pt idx="703">
                  <c:v>8.6562815493027863</c:v>
                </c:pt>
                <c:pt idx="704">
                  <c:v>8.647582036775761</c:v>
                </c:pt>
                <c:pt idx="705">
                  <c:v>8.6388825242487357</c:v>
                </c:pt>
                <c:pt idx="706">
                  <c:v>8.6301830117217122</c:v>
                </c:pt>
                <c:pt idx="707">
                  <c:v>8.6214834991946852</c:v>
                </c:pt>
                <c:pt idx="708">
                  <c:v>8.6127839866676617</c:v>
                </c:pt>
                <c:pt idx="709">
                  <c:v>8.6040844741406364</c:v>
                </c:pt>
                <c:pt idx="710">
                  <c:v>8.5953849616136111</c:v>
                </c:pt>
                <c:pt idx="711">
                  <c:v>8.5866854490865858</c:v>
                </c:pt>
                <c:pt idx="712">
                  <c:v>8.5779859365595605</c:v>
                </c:pt>
                <c:pt idx="713">
                  <c:v>8.5692864240325353</c:v>
                </c:pt>
                <c:pt idx="714">
                  <c:v>8.56058691150551</c:v>
                </c:pt>
                <c:pt idx="715">
                  <c:v>8.5518873989784847</c:v>
                </c:pt>
                <c:pt idx="716">
                  <c:v>8.5431878864514594</c:v>
                </c:pt>
                <c:pt idx="717">
                  <c:v>8.5344883739244342</c:v>
                </c:pt>
                <c:pt idx="718">
                  <c:v>8.5257888613974089</c:v>
                </c:pt>
                <c:pt idx="719">
                  <c:v>8.5170893488703836</c:v>
                </c:pt>
                <c:pt idx="720">
                  <c:v>8.5083898363433583</c:v>
                </c:pt>
                <c:pt idx="721">
                  <c:v>8.4996903238163348</c:v>
                </c:pt>
                <c:pt idx="722">
                  <c:v>8.4909908112893078</c:v>
                </c:pt>
                <c:pt idx="723">
                  <c:v>8.4822912987622843</c:v>
                </c:pt>
                <c:pt idx="724">
                  <c:v>8.473591786235259</c:v>
                </c:pt>
                <c:pt idx="725">
                  <c:v>8.4648922737082337</c:v>
                </c:pt>
                <c:pt idx="726">
                  <c:v>8.4561927611812084</c:v>
                </c:pt>
                <c:pt idx="727">
                  <c:v>8.4474932486541832</c:v>
                </c:pt>
                <c:pt idx="728">
                  <c:v>8.4387937361271579</c:v>
                </c:pt>
                <c:pt idx="729">
                  <c:v>8.4300942236001326</c:v>
                </c:pt>
                <c:pt idx="730">
                  <c:v>8.4213947110731073</c:v>
                </c:pt>
                <c:pt idx="731">
                  <c:v>8.4126951985460821</c:v>
                </c:pt>
                <c:pt idx="732">
                  <c:v>8.4039956860190568</c:v>
                </c:pt>
                <c:pt idx="733">
                  <c:v>8.3952961734920315</c:v>
                </c:pt>
                <c:pt idx="734">
                  <c:v>8.3865966609650062</c:v>
                </c:pt>
                <c:pt idx="735">
                  <c:v>8.3778971484379809</c:v>
                </c:pt>
                <c:pt idx="736">
                  <c:v>8.3691976359109574</c:v>
                </c:pt>
                <c:pt idx="737">
                  <c:v>8.3604981233839304</c:v>
                </c:pt>
                <c:pt idx="738">
                  <c:v>8.3517986108569069</c:v>
                </c:pt>
                <c:pt idx="739">
                  <c:v>8.3430990983298798</c:v>
                </c:pt>
                <c:pt idx="740">
                  <c:v>8.3343995858028563</c:v>
                </c:pt>
                <c:pt idx="741">
                  <c:v>8.3257000732758311</c:v>
                </c:pt>
                <c:pt idx="742">
                  <c:v>8.3170005607488058</c:v>
                </c:pt>
                <c:pt idx="743">
                  <c:v>8.3083010482217805</c:v>
                </c:pt>
                <c:pt idx="744">
                  <c:v>8.2996015356947552</c:v>
                </c:pt>
                <c:pt idx="745">
                  <c:v>8.29090202316773</c:v>
                </c:pt>
                <c:pt idx="746">
                  <c:v>8.2822025106407047</c:v>
                </c:pt>
                <c:pt idx="747">
                  <c:v>8.2735029981136794</c:v>
                </c:pt>
                <c:pt idx="748">
                  <c:v>8.2648034855866541</c:v>
                </c:pt>
                <c:pt idx="749">
                  <c:v>8.2561039730596288</c:v>
                </c:pt>
                <c:pt idx="750">
                  <c:v>8.2474044605326036</c:v>
                </c:pt>
                <c:pt idx="751">
                  <c:v>8.2387049480055783</c:v>
                </c:pt>
                <c:pt idx="752">
                  <c:v>8.230005435478553</c:v>
                </c:pt>
                <c:pt idx="753">
                  <c:v>8.2213059229515295</c:v>
                </c:pt>
                <c:pt idx="754">
                  <c:v>8.2126064104245025</c:v>
                </c:pt>
                <c:pt idx="755">
                  <c:v>8.203906897897479</c:v>
                </c:pt>
                <c:pt idx="756">
                  <c:v>8.1952073853704537</c:v>
                </c:pt>
                <c:pt idx="757">
                  <c:v>8.1865078728434284</c:v>
                </c:pt>
                <c:pt idx="758">
                  <c:v>8.1778083603164031</c:v>
                </c:pt>
                <c:pt idx="759">
                  <c:v>8.1691088477893778</c:v>
                </c:pt>
                <c:pt idx="760">
                  <c:v>8.1604093352623526</c:v>
                </c:pt>
                <c:pt idx="761">
                  <c:v>8.1517098227353273</c:v>
                </c:pt>
                <c:pt idx="762">
                  <c:v>8.143010310208302</c:v>
                </c:pt>
                <c:pt idx="763">
                  <c:v>8.1343107976812767</c:v>
                </c:pt>
                <c:pt idx="764">
                  <c:v>8.1256112851542515</c:v>
                </c:pt>
                <c:pt idx="765">
                  <c:v>8.1169117726272262</c:v>
                </c:pt>
                <c:pt idx="766">
                  <c:v>8.1082122601002009</c:v>
                </c:pt>
                <c:pt idx="767">
                  <c:v>8.0995127475731756</c:v>
                </c:pt>
                <c:pt idx="768">
                  <c:v>8.0908132350461521</c:v>
                </c:pt>
                <c:pt idx="769">
                  <c:v>8.0821137225191251</c:v>
                </c:pt>
                <c:pt idx="770">
                  <c:v>8.0734142099921016</c:v>
                </c:pt>
                <c:pt idx="771">
                  <c:v>8.0647146974650745</c:v>
                </c:pt>
                <c:pt idx="772">
                  <c:v>8.056015184938051</c:v>
                </c:pt>
                <c:pt idx="773">
                  <c:v>8.0473156724110257</c:v>
                </c:pt>
                <c:pt idx="774">
                  <c:v>8.0386161598840005</c:v>
                </c:pt>
                <c:pt idx="775">
                  <c:v>8.0299166473569752</c:v>
                </c:pt>
                <c:pt idx="776">
                  <c:v>8.0212171348299499</c:v>
                </c:pt>
                <c:pt idx="777">
                  <c:v>8.0125176223029246</c:v>
                </c:pt>
                <c:pt idx="778">
                  <c:v>8.0038181097758994</c:v>
                </c:pt>
                <c:pt idx="779">
                  <c:v>7.9951185972488741</c:v>
                </c:pt>
                <c:pt idx="780">
                  <c:v>7.9864190847218488</c:v>
                </c:pt>
                <c:pt idx="781">
                  <c:v>7.9777195721948235</c:v>
                </c:pt>
                <c:pt idx="782">
                  <c:v>7.9690200596677983</c:v>
                </c:pt>
                <c:pt idx="783">
                  <c:v>7.9603205471407739</c:v>
                </c:pt>
                <c:pt idx="784">
                  <c:v>7.9516210346137486</c:v>
                </c:pt>
                <c:pt idx="785">
                  <c:v>7.9429215220867233</c:v>
                </c:pt>
                <c:pt idx="786">
                  <c:v>7.934222009559698</c:v>
                </c:pt>
                <c:pt idx="787">
                  <c:v>7.9255224970326736</c:v>
                </c:pt>
                <c:pt idx="788">
                  <c:v>7.9168229845056484</c:v>
                </c:pt>
                <c:pt idx="789">
                  <c:v>7.9081234719786231</c:v>
                </c:pt>
                <c:pt idx="790">
                  <c:v>7.8994239594515978</c:v>
                </c:pt>
                <c:pt idx="791">
                  <c:v>7.8907244469245725</c:v>
                </c:pt>
                <c:pt idx="792">
                  <c:v>7.8820249343975473</c:v>
                </c:pt>
                <c:pt idx="793">
                  <c:v>7.873325421870522</c:v>
                </c:pt>
                <c:pt idx="794">
                  <c:v>7.8646259093434967</c:v>
                </c:pt>
                <c:pt idx="795">
                  <c:v>7.8559263968164714</c:v>
                </c:pt>
                <c:pt idx="796">
                  <c:v>7.8472268842894461</c:v>
                </c:pt>
                <c:pt idx="797">
                  <c:v>7.8385273717624209</c:v>
                </c:pt>
                <c:pt idx="798">
                  <c:v>7.8298278592353956</c:v>
                </c:pt>
                <c:pt idx="799">
                  <c:v>7.8211283467083712</c:v>
                </c:pt>
                <c:pt idx="800">
                  <c:v>7.8124288341813459</c:v>
                </c:pt>
                <c:pt idx="801">
                  <c:v>7.8037293216543206</c:v>
                </c:pt>
                <c:pt idx="802">
                  <c:v>7.7950298091272954</c:v>
                </c:pt>
                <c:pt idx="803">
                  <c:v>7.786330296600271</c:v>
                </c:pt>
                <c:pt idx="804">
                  <c:v>7.7776307840732457</c:v>
                </c:pt>
                <c:pt idx="805">
                  <c:v>7.7689312715462204</c:v>
                </c:pt>
                <c:pt idx="806">
                  <c:v>7.7602317590191952</c:v>
                </c:pt>
                <c:pt idx="807">
                  <c:v>7.7515322464921699</c:v>
                </c:pt>
                <c:pt idx="808">
                  <c:v>7.7428327339651446</c:v>
                </c:pt>
                <c:pt idx="809">
                  <c:v>7.7341332214381193</c:v>
                </c:pt>
                <c:pt idx="810">
                  <c:v>7.725433708911094</c:v>
                </c:pt>
                <c:pt idx="811">
                  <c:v>7.7167341963840688</c:v>
                </c:pt>
                <c:pt idx="812">
                  <c:v>7.7080346838570435</c:v>
                </c:pt>
                <c:pt idx="813">
                  <c:v>7.6993351713300182</c:v>
                </c:pt>
                <c:pt idx="814">
                  <c:v>7.6906356588029929</c:v>
                </c:pt>
                <c:pt idx="815">
                  <c:v>7.6819361462759685</c:v>
                </c:pt>
                <c:pt idx="816">
                  <c:v>7.6732366337489433</c:v>
                </c:pt>
                <c:pt idx="817">
                  <c:v>7.664537121221918</c:v>
                </c:pt>
                <c:pt idx="818">
                  <c:v>7.6558376086948927</c:v>
                </c:pt>
                <c:pt idx="819">
                  <c:v>7.6471380961678683</c:v>
                </c:pt>
                <c:pt idx="820">
                  <c:v>7.638438583640843</c:v>
                </c:pt>
                <c:pt idx="821">
                  <c:v>7.6297390711138178</c:v>
                </c:pt>
                <c:pt idx="822">
                  <c:v>7.6210395585867925</c:v>
                </c:pt>
                <c:pt idx="823">
                  <c:v>7.6123400460597672</c:v>
                </c:pt>
                <c:pt idx="824">
                  <c:v>7.6036405335327419</c:v>
                </c:pt>
                <c:pt idx="825">
                  <c:v>7.5949410210057167</c:v>
                </c:pt>
                <c:pt idx="826">
                  <c:v>7.5862415084786914</c:v>
                </c:pt>
                <c:pt idx="827">
                  <c:v>7.5775419959516661</c:v>
                </c:pt>
                <c:pt idx="828">
                  <c:v>7.5688424834246408</c:v>
                </c:pt>
                <c:pt idx="829">
                  <c:v>7.5601429708976156</c:v>
                </c:pt>
                <c:pt idx="830">
                  <c:v>7.5514434583705903</c:v>
                </c:pt>
                <c:pt idx="831">
                  <c:v>7.5427439458435659</c:v>
                </c:pt>
                <c:pt idx="832">
                  <c:v>7.5340444333165406</c:v>
                </c:pt>
                <c:pt idx="833">
                  <c:v>7.5253449207895153</c:v>
                </c:pt>
                <c:pt idx="834">
                  <c:v>7.5166454082624901</c:v>
                </c:pt>
                <c:pt idx="835">
                  <c:v>7.5079458957354657</c:v>
                </c:pt>
                <c:pt idx="836">
                  <c:v>7.4992463832084404</c:v>
                </c:pt>
                <c:pt idx="837">
                  <c:v>7.4905468706814151</c:v>
                </c:pt>
                <c:pt idx="838">
                  <c:v>7.4818473581543898</c:v>
                </c:pt>
                <c:pt idx="839">
                  <c:v>7.4731478456273646</c:v>
                </c:pt>
                <c:pt idx="840">
                  <c:v>7.4644483331003393</c:v>
                </c:pt>
                <c:pt idx="841">
                  <c:v>7.455748820573314</c:v>
                </c:pt>
                <c:pt idx="842">
                  <c:v>7.4470493080462887</c:v>
                </c:pt>
                <c:pt idx="843">
                  <c:v>7.4383497955192635</c:v>
                </c:pt>
                <c:pt idx="844">
                  <c:v>7.4296502829922382</c:v>
                </c:pt>
                <c:pt idx="845">
                  <c:v>7.4209507704652129</c:v>
                </c:pt>
                <c:pt idx="846">
                  <c:v>7.4122512579381885</c:v>
                </c:pt>
                <c:pt idx="847">
                  <c:v>7.4035517454111632</c:v>
                </c:pt>
                <c:pt idx="848">
                  <c:v>7.394852232884138</c:v>
                </c:pt>
                <c:pt idx="849">
                  <c:v>7.3861527203571127</c:v>
                </c:pt>
                <c:pt idx="850">
                  <c:v>7.3774532078300883</c:v>
                </c:pt>
                <c:pt idx="851">
                  <c:v>7.368753695303063</c:v>
                </c:pt>
                <c:pt idx="852">
                  <c:v>7.3600541827760377</c:v>
                </c:pt>
                <c:pt idx="853">
                  <c:v>7.3513546702490125</c:v>
                </c:pt>
                <c:pt idx="854">
                  <c:v>7.3426551577219872</c:v>
                </c:pt>
                <c:pt idx="855">
                  <c:v>7.3339556451949619</c:v>
                </c:pt>
                <c:pt idx="856">
                  <c:v>7.3252561326679366</c:v>
                </c:pt>
                <c:pt idx="857">
                  <c:v>7.3165566201409113</c:v>
                </c:pt>
                <c:pt idx="858">
                  <c:v>7.3078571076138861</c:v>
                </c:pt>
                <c:pt idx="859">
                  <c:v>7.2991575950868608</c:v>
                </c:pt>
                <c:pt idx="860">
                  <c:v>7.2904580825598355</c:v>
                </c:pt>
                <c:pt idx="861">
                  <c:v>7.2817585700328102</c:v>
                </c:pt>
                <c:pt idx="862">
                  <c:v>7.2730590575057859</c:v>
                </c:pt>
                <c:pt idx="863">
                  <c:v>7.2643595449787606</c:v>
                </c:pt>
                <c:pt idx="864">
                  <c:v>7.2556600324517353</c:v>
                </c:pt>
                <c:pt idx="865">
                  <c:v>7.24696051992471</c:v>
                </c:pt>
                <c:pt idx="866">
                  <c:v>7.2382610073976856</c:v>
                </c:pt>
                <c:pt idx="867">
                  <c:v>7.2295614948706604</c:v>
                </c:pt>
                <c:pt idx="868">
                  <c:v>7.2208619823436351</c:v>
                </c:pt>
                <c:pt idx="869">
                  <c:v>7.2121624698166098</c:v>
                </c:pt>
                <c:pt idx="870">
                  <c:v>7.2034629572895845</c:v>
                </c:pt>
                <c:pt idx="871">
                  <c:v>7.1947634447625592</c:v>
                </c:pt>
                <c:pt idx="872">
                  <c:v>7.186063932235534</c:v>
                </c:pt>
                <c:pt idx="873">
                  <c:v>7.1773644197085087</c:v>
                </c:pt>
                <c:pt idx="874">
                  <c:v>7.1686649071814834</c:v>
                </c:pt>
                <c:pt idx="875">
                  <c:v>7.1599653946544581</c:v>
                </c:pt>
                <c:pt idx="876">
                  <c:v>7.1512658821274329</c:v>
                </c:pt>
                <c:pt idx="877">
                  <c:v>7.1425663696004085</c:v>
                </c:pt>
                <c:pt idx="878">
                  <c:v>7.1338668570733832</c:v>
                </c:pt>
                <c:pt idx="879">
                  <c:v>7.1251673445463579</c:v>
                </c:pt>
                <c:pt idx="880">
                  <c:v>7.1164678320193326</c:v>
                </c:pt>
                <c:pt idx="881">
                  <c:v>7.1077683194923074</c:v>
                </c:pt>
                <c:pt idx="882">
                  <c:v>7.0990688069652821</c:v>
                </c:pt>
                <c:pt idx="883">
                  <c:v>7.0903692944382577</c:v>
                </c:pt>
                <c:pt idx="884">
                  <c:v>7.0816697819112324</c:v>
                </c:pt>
                <c:pt idx="885">
                  <c:v>7.0729702693842071</c:v>
                </c:pt>
                <c:pt idx="886">
                  <c:v>7.0642707568571819</c:v>
                </c:pt>
                <c:pt idx="887">
                  <c:v>7.0555712443301566</c:v>
                </c:pt>
                <c:pt idx="888">
                  <c:v>7.0468717318031313</c:v>
                </c:pt>
                <c:pt idx="889">
                  <c:v>7.038172219276106</c:v>
                </c:pt>
                <c:pt idx="890">
                  <c:v>7.0294727067490808</c:v>
                </c:pt>
                <c:pt idx="891">
                  <c:v>7.0207731942220555</c:v>
                </c:pt>
                <c:pt idx="892">
                  <c:v>7.0120736816950302</c:v>
                </c:pt>
                <c:pt idx="893">
                  <c:v>7.0033741691680058</c:v>
                </c:pt>
                <c:pt idx="894">
                  <c:v>6.9946746566409805</c:v>
                </c:pt>
                <c:pt idx="895">
                  <c:v>6.9859751441139553</c:v>
                </c:pt>
                <c:pt idx="896">
                  <c:v>6.97727563158693</c:v>
                </c:pt>
                <c:pt idx="897">
                  <c:v>6.9685761190599047</c:v>
                </c:pt>
                <c:pt idx="898">
                  <c:v>6.9598766065328794</c:v>
                </c:pt>
                <c:pt idx="899">
                  <c:v>6.951177094005855</c:v>
                </c:pt>
                <c:pt idx="900">
                  <c:v>6.9424775814788298</c:v>
                </c:pt>
                <c:pt idx="901">
                  <c:v>6.9337780689518045</c:v>
                </c:pt>
                <c:pt idx="902">
                  <c:v>6.9250785564247792</c:v>
                </c:pt>
                <c:pt idx="903">
                  <c:v>6.9163790438977539</c:v>
                </c:pt>
                <c:pt idx="904">
                  <c:v>6.9076795313707287</c:v>
                </c:pt>
                <c:pt idx="905">
                  <c:v>6.8989800188437034</c:v>
                </c:pt>
                <c:pt idx="906">
                  <c:v>6.8902805063166781</c:v>
                </c:pt>
                <c:pt idx="907">
                  <c:v>6.8815809937896528</c:v>
                </c:pt>
                <c:pt idx="908">
                  <c:v>6.8728814812626275</c:v>
                </c:pt>
                <c:pt idx="909">
                  <c:v>6.8641819687356032</c:v>
                </c:pt>
                <c:pt idx="910">
                  <c:v>6.8554824562085779</c:v>
                </c:pt>
                <c:pt idx="911">
                  <c:v>6.8467829436815526</c:v>
                </c:pt>
                <c:pt idx="912">
                  <c:v>6.8380834311545273</c:v>
                </c:pt>
                <c:pt idx="913">
                  <c:v>6.829383918627502</c:v>
                </c:pt>
                <c:pt idx="914">
                  <c:v>6.8206844061004777</c:v>
                </c:pt>
                <c:pt idx="915">
                  <c:v>6.8119848935734524</c:v>
                </c:pt>
                <c:pt idx="916">
                  <c:v>6.8032853810464271</c:v>
                </c:pt>
                <c:pt idx="917">
                  <c:v>6.7945858685194018</c:v>
                </c:pt>
                <c:pt idx="918">
                  <c:v>6.7858863559923766</c:v>
                </c:pt>
                <c:pt idx="919">
                  <c:v>6.7771868434653513</c:v>
                </c:pt>
                <c:pt idx="920">
                  <c:v>6.768487330938326</c:v>
                </c:pt>
                <c:pt idx="921">
                  <c:v>6.7597878184113007</c:v>
                </c:pt>
                <c:pt idx="922">
                  <c:v>6.7510883058842754</c:v>
                </c:pt>
                <c:pt idx="923">
                  <c:v>6.7423887933572502</c:v>
                </c:pt>
                <c:pt idx="924">
                  <c:v>6.7336892808302258</c:v>
                </c:pt>
                <c:pt idx="925">
                  <c:v>6.7249897683032005</c:v>
                </c:pt>
                <c:pt idx="926">
                  <c:v>6.7162902557761752</c:v>
                </c:pt>
                <c:pt idx="927">
                  <c:v>6.7075907432491499</c:v>
                </c:pt>
                <c:pt idx="928">
                  <c:v>6.6988912307221247</c:v>
                </c:pt>
                <c:pt idx="929">
                  <c:v>6.6901917181950994</c:v>
                </c:pt>
                <c:pt idx="930">
                  <c:v>6.681492205668075</c:v>
                </c:pt>
                <c:pt idx="931">
                  <c:v>6.6727926931410497</c:v>
                </c:pt>
                <c:pt idx="932">
                  <c:v>6.6640931806140244</c:v>
                </c:pt>
                <c:pt idx="933">
                  <c:v>6.6553936680869992</c:v>
                </c:pt>
                <c:pt idx="934">
                  <c:v>6.6466941555599739</c:v>
                </c:pt>
                <c:pt idx="935">
                  <c:v>6.6379946430329486</c:v>
                </c:pt>
                <c:pt idx="936">
                  <c:v>6.6292951305059233</c:v>
                </c:pt>
                <c:pt idx="937">
                  <c:v>6.6205956179788981</c:v>
                </c:pt>
                <c:pt idx="938">
                  <c:v>6.6118961054518728</c:v>
                </c:pt>
                <c:pt idx="939">
                  <c:v>6.6031965929248475</c:v>
                </c:pt>
                <c:pt idx="940">
                  <c:v>6.5944970803978231</c:v>
                </c:pt>
                <c:pt idx="941">
                  <c:v>6.5857975678707978</c:v>
                </c:pt>
                <c:pt idx="942">
                  <c:v>6.5770980553437726</c:v>
                </c:pt>
                <c:pt idx="943">
                  <c:v>6.5683985428167473</c:v>
                </c:pt>
                <c:pt idx="944">
                  <c:v>6.559699030289722</c:v>
                </c:pt>
                <c:pt idx="945">
                  <c:v>6.5509995177626967</c:v>
                </c:pt>
                <c:pt idx="946">
                  <c:v>6.5423000052356723</c:v>
                </c:pt>
                <c:pt idx="947">
                  <c:v>6.5336004927086471</c:v>
                </c:pt>
                <c:pt idx="948">
                  <c:v>6.5249009801816218</c:v>
                </c:pt>
                <c:pt idx="949">
                  <c:v>6.5162014676545965</c:v>
                </c:pt>
                <c:pt idx="950">
                  <c:v>6.5075019551275712</c:v>
                </c:pt>
                <c:pt idx="951">
                  <c:v>6.498802442600546</c:v>
                </c:pt>
                <c:pt idx="952">
                  <c:v>6.4901029300735207</c:v>
                </c:pt>
                <c:pt idx="953">
                  <c:v>6.4814034175464954</c:v>
                </c:pt>
                <c:pt idx="954">
                  <c:v>6.4727039050194701</c:v>
                </c:pt>
                <c:pt idx="955">
                  <c:v>6.4640043924924449</c:v>
                </c:pt>
                <c:pt idx="956">
                  <c:v>6.4553048799654205</c:v>
                </c:pt>
                <c:pt idx="957">
                  <c:v>6.4466053674383952</c:v>
                </c:pt>
                <c:pt idx="958">
                  <c:v>6.4379058549113699</c:v>
                </c:pt>
                <c:pt idx="959">
                  <c:v>6.4292063423843446</c:v>
                </c:pt>
                <c:pt idx="960">
                  <c:v>6.4205068298573194</c:v>
                </c:pt>
                <c:pt idx="961">
                  <c:v>6.4118073173302941</c:v>
                </c:pt>
                <c:pt idx="962">
                  <c:v>6.4031078048032697</c:v>
                </c:pt>
                <c:pt idx="963">
                  <c:v>6.3944082922762444</c:v>
                </c:pt>
                <c:pt idx="964">
                  <c:v>6.3857087797492191</c:v>
                </c:pt>
                <c:pt idx="965">
                  <c:v>6.3770092672221939</c:v>
                </c:pt>
                <c:pt idx="966">
                  <c:v>6.3683097546951686</c:v>
                </c:pt>
                <c:pt idx="967">
                  <c:v>6.3596102421681433</c:v>
                </c:pt>
                <c:pt idx="968">
                  <c:v>6.350910729641118</c:v>
                </c:pt>
                <c:pt idx="969">
                  <c:v>6.3422112171140927</c:v>
                </c:pt>
                <c:pt idx="970">
                  <c:v>6.3335117045870675</c:v>
                </c:pt>
                <c:pt idx="971">
                  <c:v>6.3248121920600422</c:v>
                </c:pt>
                <c:pt idx="972">
                  <c:v>6.3161126795330178</c:v>
                </c:pt>
                <c:pt idx="973">
                  <c:v>6.3074131670059925</c:v>
                </c:pt>
                <c:pt idx="974">
                  <c:v>6.2987136544789672</c:v>
                </c:pt>
                <c:pt idx="975">
                  <c:v>6.290014141951942</c:v>
                </c:pt>
                <c:pt idx="976">
                  <c:v>6.2813146294249167</c:v>
                </c:pt>
                <c:pt idx="977">
                  <c:v>6.2726151168978923</c:v>
                </c:pt>
                <c:pt idx="978">
                  <c:v>6.263915604370867</c:v>
                </c:pt>
                <c:pt idx="979">
                  <c:v>6.2552160918438418</c:v>
                </c:pt>
                <c:pt idx="980">
                  <c:v>6.2465165793168165</c:v>
                </c:pt>
                <c:pt idx="981">
                  <c:v>6.2378170667897912</c:v>
                </c:pt>
                <c:pt idx="982">
                  <c:v>6.2291175542627659</c:v>
                </c:pt>
                <c:pt idx="983">
                  <c:v>6.2204180417357406</c:v>
                </c:pt>
                <c:pt idx="984">
                  <c:v>6.2117185292087154</c:v>
                </c:pt>
                <c:pt idx="985">
                  <c:v>6.2030190166816901</c:v>
                </c:pt>
                <c:pt idx="986">
                  <c:v>6.1943195041546648</c:v>
                </c:pt>
                <c:pt idx="987">
                  <c:v>6.1856199916276404</c:v>
                </c:pt>
                <c:pt idx="988">
                  <c:v>6.1769204791006151</c:v>
                </c:pt>
                <c:pt idx="989">
                  <c:v>6.1682209665735899</c:v>
                </c:pt>
                <c:pt idx="990">
                  <c:v>6.1595214540465646</c:v>
                </c:pt>
                <c:pt idx="991">
                  <c:v>6.1508219415195393</c:v>
                </c:pt>
                <c:pt idx="992">
                  <c:v>6.142122428992514</c:v>
                </c:pt>
                <c:pt idx="993">
                  <c:v>6.1334229164654888</c:v>
                </c:pt>
                <c:pt idx="994">
                  <c:v>6.1247234039384644</c:v>
                </c:pt>
                <c:pt idx="995">
                  <c:v>6.1160238914114391</c:v>
                </c:pt>
                <c:pt idx="996">
                  <c:v>6.1073243788844138</c:v>
                </c:pt>
                <c:pt idx="997">
                  <c:v>6.0986248663573885</c:v>
                </c:pt>
                <c:pt idx="998">
                  <c:v>6.0899253538303633</c:v>
                </c:pt>
                <c:pt idx="999">
                  <c:v>6.081225841303338</c:v>
                </c:pt>
                <c:pt idx="1000">
                  <c:v>6.0725263287763127</c:v>
                </c:pt>
                <c:pt idx="1001">
                  <c:v>6.0638268162492874</c:v>
                </c:pt>
                <c:pt idx="1002">
                  <c:v>6.0551273037222622</c:v>
                </c:pt>
                <c:pt idx="1003">
                  <c:v>6.0464277911952378</c:v>
                </c:pt>
                <c:pt idx="1004">
                  <c:v>6.0377282786682125</c:v>
                </c:pt>
                <c:pt idx="1005">
                  <c:v>6.0290287661411872</c:v>
                </c:pt>
                <c:pt idx="1006">
                  <c:v>6.0203292536141619</c:v>
                </c:pt>
                <c:pt idx="1007">
                  <c:v>6.0116297410871367</c:v>
                </c:pt>
                <c:pt idx="1008">
                  <c:v>6.0029302285601114</c:v>
                </c:pt>
                <c:pt idx="1009">
                  <c:v>5.994230716033087</c:v>
                </c:pt>
                <c:pt idx="1010">
                  <c:v>5.9855312035060617</c:v>
                </c:pt>
                <c:pt idx="1011">
                  <c:v>5.9768316909790364</c:v>
                </c:pt>
                <c:pt idx="1012">
                  <c:v>5.9681321784520112</c:v>
                </c:pt>
                <c:pt idx="1013">
                  <c:v>5.9594326659249859</c:v>
                </c:pt>
                <c:pt idx="1014">
                  <c:v>5.9507331533979606</c:v>
                </c:pt>
                <c:pt idx="1015">
                  <c:v>5.9420336408709353</c:v>
                </c:pt>
                <c:pt idx="1016">
                  <c:v>5.9333341283439101</c:v>
                </c:pt>
                <c:pt idx="1017">
                  <c:v>5.9246346158168848</c:v>
                </c:pt>
                <c:pt idx="1018">
                  <c:v>5.9159351032898604</c:v>
                </c:pt>
                <c:pt idx="1019">
                  <c:v>5.9072355907628351</c:v>
                </c:pt>
                <c:pt idx="1020">
                  <c:v>5.8985360782358098</c:v>
                </c:pt>
                <c:pt idx="1021">
                  <c:v>5.8898365657087846</c:v>
                </c:pt>
                <c:pt idx="1022">
                  <c:v>5.8811370531817593</c:v>
                </c:pt>
                <c:pt idx="1023">
                  <c:v>5.872437540654734</c:v>
                </c:pt>
                <c:pt idx="1024">
                  <c:v>5.8637380281277087</c:v>
                </c:pt>
                <c:pt idx="1025">
                  <c:v>5.8550385156006843</c:v>
                </c:pt>
                <c:pt idx="1026">
                  <c:v>5.8463390030736591</c:v>
                </c:pt>
                <c:pt idx="1027">
                  <c:v>5.8376394905466338</c:v>
                </c:pt>
                <c:pt idx="1028">
                  <c:v>5.8289399780196085</c:v>
                </c:pt>
                <c:pt idx="1029">
                  <c:v>5.8202404654925832</c:v>
                </c:pt>
                <c:pt idx="1030">
                  <c:v>5.8115409529655579</c:v>
                </c:pt>
                <c:pt idx="1031">
                  <c:v>5.8028414404385327</c:v>
                </c:pt>
                <c:pt idx="1032">
                  <c:v>5.7941419279115074</c:v>
                </c:pt>
                <c:pt idx="1033">
                  <c:v>5.7854424153844821</c:v>
                </c:pt>
                <c:pt idx="1034">
                  <c:v>5.7767429028574577</c:v>
                </c:pt>
                <c:pt idx="1035">
                  <c:v>5.7680433903304325</c:v>
                </c:pt>
                <c:pt idx="1036">
                  <c:v>5.7593438778034072</c:v>
                </c:pt>
                <c:pt idx="1037">
                  <c:v>5.7506443652763819</c:v>
                </c:pt>
                <c:pt idx="1038">
                  <c:v>5.7419448527493566</c:v>
                </c:pt>
                <c:pt idx="1039">
                  <c:v>5.7332453402223313</c:v>
                </c:pt>
                <c:pt idx="1040">
                  <c:v>5.7245458276953061</c:v>
                </c:pt>
                <c:pt idx="1041">
                  <c:v>5.7158463151682817</c:v>
                </c:pt>
                <c:pt idx="1042">
                  <c:v>5.7071468026412564</c:v>
                </c:pt>
                <c:pt idx="1043">
                  <c:v>5.6984472901142311</c:v>
                </c:pt>
                <c:pt idx="1044">
                  <c:v>5.6897477775872058</c:v>
                </c:pt>
                <c:pt idx="1045">
                  <c:v>5.6810482650601806</c:v>
                </c:pt>
                <c:pt idx="1046">
                  <c:v>5.6723487525331553</c:v>
                </c:pt>
                <c:pt idx="1047">
                  <c:v>5.66364924000613</c:v>
                </c:pt>
                <c:pt idx="1048">
                  <c:v>5.6549497274791047</c:v>
                </c:pt>
                <c:pt idx="1049">
                  <c:v>5.6462502149520795</c:v>
                </c:pt>
                <c:pt idx="1050">
                  <c:v>5.6375507024250551</c:v>
                </c:pt>
                <c:pt idx="1051">
                  <c:v>5.6288511898980298</c:v>
                </c:pt>
                <c:pt idx="1052">
                  <c:v>5.6201516773710045</c:v>
                </c:pt>
                <c:pt idx="1053">
                  <c:v>5.6114521648439792</c:v>
                </c:pt>
                <c:pt idx="1054">
                  <c:v>5.602752652316954</c:v>
                </c:pt>
                <c:pt idx="1055">
                  <c:v>5.5940531397899287</c:v>
                </c:pt>
                <c:pt idx="1056">
                  <c:v>5.5853536272629034</c:v>
                </c:pt>
                <c:pt idx="1057">
                  <c:v>5.576654114735879</c:v>
                </c:pt>
                <c:pt idx="1058">
                  <c:v>5.5679546022088537</c:v>
                </c:pt>
                <c:pt idx="1059">
                  <c:v>5.5592550896818285</c:v>
                </c:pt>
                <c:pt idx="1060">
                  <c:v>5.5505555771548032</c:v>
                </c:pt>
                <c:pt idx="1061">
                  <c:v>5.5418560646277779</c:v>
                </c:pt>
                <c:pt idx="1062">
                  <c:v>5.5331565521007526</c:v>
                </c:pt>
                <c:pt idx="1063">
                  <c:v>5.5244570395737274</c:v>
                </c:pt>
                <c:pt idx="1064">
                  <c:v>5.5157575270467021</c:v>
                </c:pt>
                <c:pt idx="1065">
                  <c:v>5.5070580145196777</c:v>
                </c:pt>
                <c:pt idx="1066">
                  <c:v>5.4983585019926524</c:v>
                </c:pt>
                <c:pt idx="1067">
                  <c:v>5.4896589894656271</c:v>
                </c:pt>
                <c:pt idx="1068">
                  <c:v>5.4809594769386019</c:v>
                </c:pt>
                <c:pt idx="1069">
                  <c:v>5.4722599644115766</c:v>
                </c:pt>
                <c:pt idx="1070">
                  <c:v>5.4635604518845513</c:v>
                </c:pt>
                <c:pt idx="1071">
                  <c:v>5.454860939357526</c:v>
                </c:pt>
                <c:pt idx="1072">
                  <c:v>5.4461614268305008</c:v>
                </c:pt>
                <c:pt idx="1073">
                  <c:v>5.4374619143034764</c:v>
                </c:pt>
                <c:pt idx="1074">
                  <c:v>5.4287624017764511</c:v>
                </c:pt>
                <c:pt idx="1075">
                  <c:v>5.4200628892494258</c:v>
                </c:pt>
                <c:pt idx="1076">
                  <c:v>5.4113633767224005</c:v>
                </c:pt>
                <c:pt idx="1077">
                  <c:v>5.4026638641953753</c:v>
                </c:pt>
                <c:pt idx="1078">
                  <c:v>5.39396435166835</c:v>
                </c:pt>
                <c:pt idx="1079">
                  <c:v>5.3852648391413247</c:v>
                </c:pt>
                <c:pt idx="1080">
                  <c:v>5.3765653266142994</c:v>
                </c:pt>
                <c:pt idx="1081">
                  <c:v>5.367865814087275</c:v>
                </c:pt>
                <c:pt idx="1082">
                  <c:v>5.3591663015602498</c:v>
                </c:pt>
                <c:pt idx="1083">
                  <c:v>5.3504667890332245</c:v>
                </c:pt>
                <c:pt idx="1084">
                  <c:v>5.3417672765061992</c:v>
                </c:pt>
                <c:pt idx="1085">
                  <c:v>5.3330677639791739</c:v>
                </c:pt>
                <c:pt idx="1086">
                  <c:v>5.3243682514521486</c:v>
                </c:pt>
                <c:pt idx="1087">
                  <c:v>5.3156687389251234</c:v>
                </c:pt>
                <c:pt idx="1088">
                  <c:v>5.3069692263980981</c:v>
                </c:pt>
                <c:pt idx="1089">
                  <c:v>5.2982697138710737</c:v>
                </c:pt>
                <c:pt idx="1090">
                  <c:v>5.2895702013440484</c:v>
                </c:pt>
                <c:pt idx="1091">
                  <c:v>5.2808706888170232</c:v>
                </c:pt>
                <c:pt idx="1092">
                  <c:v>5.2721711762899979</c:v>
                </c:pt>
                <c:pt idx="1093">
                  <c:v>5.2634716637629726</c:v>
                </c:pt>
                <c:pt idx="1094">
                  <c:v>5.2547721512359473</c:v>
                </c:pt>
                <c:pt idx="1095">
                  <c:v>5.246072638708922</c:v>
                </c:pt>
                <c:pt idx="1096">
                  <c:v>5.2373731261818968</c:v>
                </c:pt>
                <c:pt idx="1097">
                  <c:v>5.2286736136548724</c:v>
                </c:pt>
                <c:pt idx="1098">
                  <c:v>5.2199741011278471</c:v>
                </c:pt>
                <c:pt idx="1099">
                  <c:v>5.2112745886008218</c:v>
                </c:pt>
              </c:numCache>
            </c:numRef>
          </c:yVal>
        </c:ser>
        <c:axId val="136949760"/>
        <c:axId val="136951680"/>
      </c:scatterChart>
      <c:valAx>
        <c:axId val="136949760"/>
        <c:scaling>
          <c:orientation val="minMax"/>
          <c:max val="110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Punkte</a:t>
                </a:r>
              </a:p>
            </c:rich>
          </c:tx>
          <c:layout>
            <c:manualLayout>
              <c:xMode val="edge"/>
              <c:yMode val="edge"/>
              <c:x val="0.86096275542244338"/>
              <c:y val="0.94876192423998962"/>
            </c:manualLayout>
          </c:layout>
        </c:title>
        <c:numFmt formatCode="0" sourceLinked="1"/>
        <c:minorTickMark val="out"/>
        <c:tickLblPos val="nextTo"/>
        <c:crossAx val="136951680"/>
        <c:crosses val="autoZero"/>
        <c:crossBetween val="midCat"/>
        <c:majorUnit val="100"/>
        <c:minorUnit val="25"/>
      </c:valAx>
      <c:valAx>
        <c:axId val="136951680"/>
        <c:scaling>
          <c:orientation val="minMax"/>
          <c:max val="19"/>
          <c:min val="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Geschw. km/h</a:t>
                </a:r>
              </a:p>
            </c:rich>
          </c:tx>
          <c:layout>
            <c:manualLayout>
              <c:xMode val="edge"/>
              <c:yMode val="edge"/>
              <c:x val="1.5134534563547661E-3"/>
              <c:y val="7.9013629789782824E-2"/>
            </c:manualLayout>
          </c:layout>
        </c:title>
        <c:numFmt formatCode="0" sourceLinked="0"/>
        <c:minorTickMark val="out"/>
        <c:tickLblPos val="nextTo"/>
        <c:crossAx val="136949760"/>
        <c:crosses val="autoZero"/>
        <c:crossBetween val="midCat"/>
        <c:majorUnit val="2"/>
        <c:minorUnit val="1"/>
      </c:valAx>
    </c:plotArea>
    <c:legend>
      <c:legendPos val="r"/>
      <c:layout>
        <c:manualLayout>
          <c:xMode val="edge"/>
          <c:yMode val="edge"/>
          <c:x val="0.12072361644054801"/>
          <c:y val="3.0710503869675991E-2"/>
          <c:w val="0.17088372093023255"/>
          <c:h val="0.39204142684827026"/>
        </c:manualLayout>
      </c:layout>
      <c:spPr>
        <a:solidFill>
          <a:sysClr val="window" lastClr="FFFFFF">
            <a:lumMod val="85000"/>
          </a:sysClr>
        </a:solidFill>
        <a:ln w="12700" cmpd="sng">
          <a:solidFill>
            <a:schemeClr val="accent1"/>
          </a:solidFill>
          <a:prstDash val="solid"/>
        </a:ln>
      </c:spPr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plotArea>
      <c:layout>
        <c:manualLayout>
          <c:layoutTarget val="inner"/>
          <c:xMode val="edge"/>
          <c:yMode val="edge"/>
          <c:x val="0.11506927018738063"/>
          <c:y val="5.1400554097404488E-2"/>
          <c:w val="0.67214079009354921"/>
          <c:h val="0.73444808982210552"/>
        </c:manualLayout>
      </c:layout>
      <c:scatterChart>
        <c:scatterStyle val="lineMarker"/>
        <c:ser>
          <c:idx val="0"/>
          <c:order val="0"/>
          <c:tx>
            <c:strRef>
              <c:f>'50km Calc.'!$K$24</c:f>
              <c:strCache>
                <c:ptCount val="1"/>
                <c:pt idx="0">
                  <c:v>Men</c:v>
                </c:pt>
              </c:strCache>
            </c:strRef>
          </c:tx>
          <c:dLbls>
            <c:delete val="1"/>
          </c:dLbls>
          <c:trendline>
            <c:trendlineType val="linear"/>
            <c:forward val="1000"/>
            <c:backward val="3000"/>
            <c:dispEq val="1"/>
            <c:trendlineLbl>
              <c:layout>
                <c:manualLayout>
                  <c:x val="-0.55163623777797011"/>
                  <c:y val="0.18934018664333688"/>
                </c:manualLayout>
              </c:layout>
              <c:numFmt formatCode="General" sourceLinked="0"/>
            </c:trendlineLbl>
          </c:trendline>
          <c:xVal>
            <c:numRef>
              <c:f>'50km Calc.'!$K$26:$K$27</c:f>
              <c:numCache>
                <c:formatCode>General</c:formatCode>
                <c:ptCount val="2"/>
                <c:pt idx="0">
                  <c:v>1025</c:v>
                </c:pt>
                <c:pt idx="1">
                  <c:v>57</c:v>
                </c:pt>
              </c:numCache>
            </c:numRef>
          </c:xVal>
          <c:yVal>
            <c:numRef>
              <c:f>'50km Calc.'!$L$26:$L$27</c:f>
              <c:numCache>
                <c:formatCode>General</c:formatCode>
                <c:ptCount val="2"/>
                <c:pt idx="0">
                  <c:v>5.5591771485211066</c:v>
                </c:pt>
                <c:pt idx="1">
                  <c:v>2.3148148148148149</c:v>
                </c:pt>
              </c:numCache>
            </c:numRef>
          </c:yVal>
        </c:ser>
        <c:ser>
          <c:idx val="1"/>
          <c:order val="1"/>
          <c:tx>
            <c:strRef>
              <c:f>'50km Calc.'!$M$24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noFill/>
              <a:ln>
                <a:solidFill>
                  <a:schemeClr val="accent1"/>
                </a:solidFill>
              </a:ln>
            </c:spPr>
          </c:marker>
          <c:dLbls>
            <c:delete val="1"/>
          </c:dLbls>
          <c:trendline>
            <c:trendlineType val="linear"/>
            <c:forward val="1000"/>
            <c:backward val="2000"/>
            <c:dispEq val="1"/>
            <c:trendlineLbl>
              <c:layout>
                <c:manualLayout>
                  <c:x val="-0.29539672925499844"/>
                  <c:y val="0.31434018664333635"/>
                </c:manualLayout>
              </c:layout>
              <c:numFmt formatCode="General" sourceLinked="0"/>
            </c:trendlineLbl>
          </c:trendline>
          <c:xVal>
            <c:numRef>
              <c:f>'50km Calc.'!$M$26:$M$27</c:f>
              <c:numCache>
                <c:formatCode>General</c:formatCode>
                <c:ptCount val="2"/>
                <c:pt idx="0">
                  <c:v>1080</c:v>
                </c:pt>
                <c:pt idx="1">
                  <c:v>164</c:v>
                </c:pt>
              </c:numCache>
            </c:numRef>
          </c:xVal>
          <c:yVal>
            <c:numRef>
              <c:f>'50km Calc.'!$N$26:$N$27</c:f>
              <c:numCache>
                <c:formatCode>General</c:formatCode>
                <c:ptCount val="2"/>
                <c:pt idx="0">
                  <c:v>5.0295710762861718</c:v>
                </c:pt>
                <c:pt idx="1">
                  <c:v>2.3148148148148149</c:v>
                </c:pt>
              </c:numCache>
            </c:numRef>
          </c:yVal>
        </c:ser>
        <c:dLbls>
          <c:showVal val="1"/>
          <c:showCatName val="1"/>
        </c:dLbls>
        <c:axId val="136521600"/>
        <c:axId val="136536064"/>
      </c:scatterChart>
      <c:valAx>
        <c:axId val="136521600"/>
        <c:scaling>
          <c:orientation val="minMax"/>
          <c:max val="1200"/>
          <c:min val="0"/>
        </c:scaling>
        <c:axPos val="b"/>
        <c:title>
          <c:tx>
            <c:strRef>
              <c:f>'50km Calc.'!$K$25</c:f>
              <c:strCache>
                <c:ptCount val="1"/>
                <c:pt idx="0">
                  <c:v>Punkte</c:v>
                </c:pt>
              </c:strCache>
            </c:strRef>
          </c:tx>
        </c:title>
        <c:numFmt formatCode="General" sourceLinked="0"/>
        <c:tickLblPos val="nextTo"/>
        <c:crossAx val="136536064"/>
        <c:crosses val="autoZero"/>
        <c:crossBetween val="midCat"/>
      </c:valAx>
      <c:valAx>
        <c:axId val="136536064"/>
        <c:scaling>
          <c:orientation val="minMax"/>
          <c:max val="7"/>
          <c:min val="0"/>
        </c:scaling>
        <c:axPos val="l"/>
        <c:majorGridlines/>
        <c:title>
          <c:tx>
            <c:strRef>
              <c:f>'50km Calc.'!$L$25</c:f>
              <c:strCache>
                <c:ptCount val="1"/>
                <c:pt idx="0">
                  <c:v>Speed m/s</c:v>
                </c:pt>
              </c:strCache>
            </c:strRef>
          </c:tx>
          <c:layout>
            <c:manualLayout>
              <c:xMode val="edge"/>
              <c:yMode val="edge"/>
              <c:x val="2.2222222222222251E-2"/>
              <c:y val="4.3269539224263673E-2"/>
            </c:manualLayout>
          </c:layout>
          <c:txPr>
            <a:bodyPr rot="-5400000" vert="horz"/>
            <a:lstStyle/>
            <a:p>
              <a:pPr>
                <a:defRPr/>
              </a:pPr>
              <a:endParaRPr lang="de-DE"/>
            </a:p>
          </c:txPr>
        </c:title>
        <c:numFmt formatCode="General" sourceLinked="1"/>
        <c:tickLblPos val="nextTo"/>
        <c:crossAx val="1365216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0886773768663534"/>
          <c:y val="6.4430956547098434E-2"/>
          <c:w val="0.19113226231336466"/>
          <c:h val="0.49690580344123658"/>
        </c:manualLayout>
      </c:layout>
      <c:overlay val="1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619124</xdr:colOff>
      <xdr:row>3</xdr:row>
      <xdr:rowOff>161924</xdr:rowOff>
    </xdr:from>
    <xdr:to>
      <xdr:col>47</xdr:col>
      <xdr:colOff>76200</xdr:colOff>
      <xdr:row>50</xdr:row>
      <xdr:rowOff>133350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600075</xdr:colOff>
      <xdr:row>4</xdr:row>
      <xdr:rowOff>9524</xdr:rowOff>
    </xdr:from>
    <xdr:to>
      <xdr:col>46</xdr:col>
      <xdr:colOff>409575</xdr:colOff>
      <xdr:row>47</xdr:row>
      <xdr:rowOff>76200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</xdr:colOff>
      <xdr:row>1</xdr:row>
      <xdr:rowOff>66675</xdr:rowOff>
    </xdr:from>
    <xdr:to>
      <xdr:col>15</xdr:col>
      <xdr:colOff>685800</xdr:colOff>
      <xdr:row>18</xdr:row>
      <xdr:rowOff>57150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statistik.d-u-v.org/getresultperson.php?runner=225947" TargetMode="External"/><Relationship Id="rId13" Type="http://schemas.openxmlformats.org/officeDocument/2006/relationships/hyperlink" Target="http://statistik.d-u-v.org/getresultperson.php?runner=177000" TargetMode="External"/><Relationship Id="rId18" Type="http://schemas.openxmlformats.org/officeDocument/2006/relationships/hyperlink" Target="http://statistik.d-u-v.org/getresultperson.php?runner=262085" TargetMode="External"/><Relationship Id="rId26" Type="http://schemas.openxmlformats.org/officeDocument/2006/relationships/hyperlink" Target="http://statistik.d-u-v.org/getresultperson.php?runner=225947" TargetMode="External"/><Relationship Id="rId39" Type="http://schemas.openxmlformats.org/officeDocument/2006/relationships/hyperlink" Target="http://statistik.d-u-v.org/getresultperson.php?runner=233717" TargetMode="External"/><Relationship Id="rId3" Type="http://schemas.openxmlformats.org/officeDocument/2006/relationships/hyperlink" Target="http://statistik.d-u-v.org/getresultperson.php?runner=469124" TargetMode="External"/><Relationship Id="rId21" Type="http://schemas.openxmlformats.org/officeDocument/2006/relationships/hyperlink" Target="http://statistik.d-u-v.org/getresultperson.php?runner=48017" TargetMode="External"/><Relationship Id="rId34" Type="http://schemas.openxmlformats.org/officeDocument/2006/relationships/hyperlink" Target="http://statistik.d-u-v.org/getresultperson.php?runner=116693" TargetMode="External"/><Relationship Id="rId42" Type="http://schemas.openxmlformats.org/officeDocument/2006/relationships/hyperlink" Target="http://statistik.d-u-v.org/getresultperson.php?runner=517" TargetMode="External"/><Relationship Id="rId47" Type="http://schemas.openxmlformats.org/officeDocument/2006/relationships/printerSettings" Target="../printerSettings/printerSettings6.bin"/><Relationship Id="rId7" Type="http://schemas.openxmlformats.org/officeDocument/2006/relationships/hyperlink" Target="http://statistik.d-u-v.org/getresultperson.php?runner=380421" TargetMode="External"/><Relationship Id="rId12" Type="http://schemas.openxmlformats.org/officeDocument/2006/relationships/hyperlink" Target="http://statistik.d-u-v.org/getresultperson.php?runner=429" TargetMode="External"/><Relationship Id="rId17" Type="http://schemas.openxmlformats.org/officeDocument/2006/relationships/hyperlink" Target="http://statistik.d-u-v.org/getresultperson.php?runner=1540" TargetMode="External"/><Relationship Id="rId25" Type="http://schemas.openxmlformats.org/officeDocument/2006/relationships/hyperlink" Target="http://statistik.d-u-v.org/getresultperson.php?runner=386683" TargetMode="External"/><Relationship Id="rId33" Type="http://schemas.openxmlformats.org/officeDocument/2006/relationships/hyperlink" Target="http://statistik.d-u-v.org/getresultperson.php?runner=39063" TargetMode="External"/><Relationship Id="rId38" Type="http://schemas.openxmlformats.org/officeDocument/2006/relationships/hyperlink" Target="http://statistik.d-u-v.org/getresultperson.php?runner=161711" TargetMode="External"/><Relationship Id="rId46" Type="http://schemas.openxmlformats.org/officeDocument/2006/relationships/hyperlink" Target="http://statistik.d-u-v.org/getresultperson.php?runner=116693" TargetMode="External"/><Relationship Id="rId2" Type="http://schemas.openxmlformats.org/officeDocument/2006/relationships/hyperlink" Target="http://statistik.d-u-v.org/getresultperson.php?runner=380431" TargetMode="External"/><Relationship Id="rId16" Type="http://schemas.openxmlformats.org/officeDocument/2006/relationships/hyperlink" Target="http://statistik.d-u-v.org/getresultperson.php?runner=51704" TargetMode="External"/><Relationship Id="rId20" Type="http://schemas.openxmlformats.org/officeDocument/2006/relationships/hyperlink" Target="http://statistik.d-u-v.org/getresultperson.php?runner=731" TargetMode="External"/><Relationship Id="rId29" Type="http://schemas.openxmlformats.org/officeDocument/2006/relationships/hyperlink" Target="http://statistik.d-u-v.org/getresultperson.php?runner=51704" TargetMode="External"/><Relationship Id="rId41" Type="http://schemas.openxmlformats.org/officeDocument/2006/relationships/hyperlink" Target="http://statistik.d-u-v.org/getresultperson.php?runner=445785" TargetMode="External"/><Relationship Id="rId1" Type="http://schemas.openxmlformats.org/officeDocument/2006/relationships/hyperlink" Target="http://statistik.d-u-v.org/getresultperson.php?runner=28480" TargetMode="External"/><Relationship Id="rId6" Type="http://schemas.openxmlformats.org/officeDocument/2006/relationships/hyperlink" Target="http://statistik.d-u-v.org/getresultperson.php?runner=176944" TargetMode="External"/><Relationship Id="rId11" Type="http://schemas.openxmlformats.org/officeDocument/2006/relationships/hyperlink" Target="http://statistik.d-u-v.org/getresultperson.php?runner=19869" TargetMode="External"/><Relationship Id="rId24" Type="http://schemas.openxmlformats.org/officeDocument/2006/relationships/hyperlink" Target="http://statistik.d-u-v.org/getresultperson.php?runner=3201" TargetMode="External"/><Relationship Id="rId32" Type="http://schemas.openxmlformats.org/officeDocument/2006/relationships/hyperlink" Target="http://statistik.d-u-v.org/getresultperson.php?runner=39077" TargetMode="External"/><Relationship Id="rId37" Type="http://schemas.openxmlformats.org/officeDocument/2006/relationships/hyperlink" Target="http://statistik.d-u-v.org/getresultperson.php?runner=122800" TargetMode="External"/><Relationship Id="rId40" Type="http://schemas.openxmlformats.org/officeDocument/2006/relationships/hyperlink" Target="http://statistik.d-u-v.org/getresultperson.php?runner=43485" TargetMode="External"/><Relationship Id="rId45" Type="http://schemas.openxmlformats.org/officeDocument/2006/relationships/hyperlink" Target="http://statistik.d-u-v.org/getresultperson.php?runner=12178" TargetMode="External"/><Relationship Id="rId5" Type="http://schemas.openxmlformats.org/officeDocument/2006/relationships/hyperlink" Target="http://statistik.d-u-v.org/getresultperson.php?runner=276242" TargetMode="External"/><Relationship Id="rId15" Type="http://schemas.openxmlformats.org/officeDocument/2006/relationships/hyperlink" Target="http://statistik.d-u-v.org/getresultperson.php?runner=70" TargetMode="External"/><Relationship Id="rId23" Type="http://schemas.openxmlformats.org/officeDocument/2006/relationships/hyperlink" Target="http://statistik.d-u-v.org/getresultperson.php?runner=116693" TargetMode="External"/><Relationship Id="rId28" Type="http://schemas.openxmlformats.org/officeDocument/2006/relationships/hyperlink" Target="http://statistik.d-u-v.org/getresultperson.php?runner=1025" TargetMode="External"/><Relationship Id="rId36" Type="http://schemas.openxmlformats.org/officeDocument/2006/relationships/hyperlink" Target="http://statistik.d-u-v.org/getresultperson.php?runner=469124" TargetMode="External"/><Relationship Id="rId10" Type="http://schemas.openxmlformats.org/officeDocument/2006/relationships/hyperlink" Target="http://statistik.d-u-v.org/getresultperson.php?runner=4145" TargetMode="External"/><Relationship Id="rId19" Type="http://schemas.openxmlformats.org/officeDocument/2006/relationships/hyperlink" Target="http://statistik.d-u-v.org/getresultperson.php?runner=39077" TargetMode="External"/><Relationship Id="rId31" Type="http://schemas.openxmlformats.org/officeDocument/2006/relationships/hyperlink" Target="http://statistik.d-u-v.org/getresultperson.php?runner=1025" TargetMode="External"/><Relationship Id="rId44" Type="http://schemas.openxmlformats.org/officeDocument/2006/relationships/hyperlink" Target="http://statistik.d-u-v.org/getresultperson.php?runner=39077" TargetMode="External"/><Relationship Id="rId4" Type="http://schemas.openxmlformats.org/officeDocument/2006/relationships/hyperlink" Target="http://statistik.d-u-v.org/getresultperson.php?runner=131246" TargetMode="External"/><Relationship Id="rId9" Type="http://schemas.openxmlformats.org/officeDocument/2006/relationships/hyperlink" Target="http://statistik.d-u-v.org/getresultperson.php?runner=1025" TargetMode="External"/><Relationship Id="rId14" Type="http://schemas.openxmlformats.org/officeDocument/2006/relationships/hyperlink" Target="http://statistik.d-u-v.org/getresultperson.php?runner=29828" TargetMode="External"/><Relationship Id="rId22" Type="http://schemas.openxmlformats.org/officeDocument/2006/relationships/hyperlink" Target="http://statistik.d-u-v.org/getresultperson.php?runner=6233" TargetMode="External"/><Relationship Id="rId27" Type="http://schemas.openxmlformats.org/officeDocument/2006/relationships/hyperlink" Target="http://statistik.d-u-v.org/getresultperson.php?runner=386686" TargetMode="External"/><Relationship Id="rId30" Type="http://schemas.openxmlformats.org/officeDocument/2006/relationships/hyperlink" Target="http://statistik.d-u-v.org/getresultperson.php?runner=1540" TargetMode="External"/><Relationship Id="rId35" Type="http://schemas.openxmlformats.org/officeDocument/2006/relationships/hyperlink" Target="http://statistik.d-u-v.org/getresultperson.php?runner=148551" TargetMode="External"/><Relationship Id="rId43" Type="http://schemas.openxmlformats.org/officeDocument/2006/relationships/hyperlink" Target="http://statistik.d-u-v.org/getresultperson.php?runner=40839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http://statistik.d-u-v.org/getresultperson.php?runner=65048" TargetMode="External"/><Relationship Id="rId1" Type="http://schemas.openxmlformats.org/officeDocument/2006/relationships/hyperlink" Target="http://statistik.d-u-v.org/getresultperson.php?runner=3603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://statistik.d-u-v.org/getresultperson.php?runner=85306" TargetMode="External"/><Relationship Id="rId21" Type="http://schemas.openxmlformats.org/officeDocument/2006/relationships/hyperlink" Target="http://statistik.d-u-v.org/getresultperson.php?runner=2915" TargetMode="External"/><Relationship Id="rId42" Type="http://schemas.openxmlformats.org/officeDocument/2006/relationships/hyperlink" Target="http://statistik.d-u-v.org/getresultperson.php?runner=1027" TargetMode="External"/><Relationship Id="rId47" Type="http://schemas.openxmlformats.org/officeDocument/2006/relationships/hyperlink" Target="http://statistik.d-u-v.org/getresultperson.php?runner=453773" TargetMode="External"/><Relationship Id="rId63" Type="http://schemas.openxmlformats.org/officeDocument/2006/relationships/hyperlink" Target="http://statistik.d-u-v.org/getresultperson.php?runner=70162" TargetMode="External"/><Relationship Id="rId68" Type="http://schemas.openxmlformats.org/officeDocument/2006/relationships/hyperlink" Target="http://statistik.d-u-v.org/getresultperson.php?runner=262075" TargetMode="External"/><Relationship Id="rId84" Type="http://schemas.openxmlformats.org/officeDocument/2006/relationships/hyperlink" Target="http://statistik.d-u-v.org/getresultperson.php?runner=198595" TargetMode="External"/><Relationship Id="rId89" Type="http://schemas.openxmlformats.org/officeDocument/2006/relationships/hyperlink" Target="http://statistik.d-u-v.org/getresultperson.php?runner=109003" TargetMode="External"/><Relationship Id="rId112" Type="http://schemas.openxmlformats.org/officeDocument/2006/relationships/hyperlink" Target="http://statistik.d-u-v.org/getresultperson.php?runner=39260" TargetMode="External"/><Relationship Id="rId133" Type="http://schemas.openxmlformats.org/officeDocument/2006/relationships/hyperlink" Target="http://statistik.d-u-v.org/getresultperson.php?runner=90436" TargetMode="External"/><Relationship Id="rId138" Type="http://schemas.openxmlformats.org/officeDocument/2006/relationships/hyperlink" Target="http://statistik.d-u-v.org/getresultperson.php?runner=7" TargetMode="External"/><Relationship Id="rId154" Type="http://schemas.openxmlformats.org/officeDocument/2006/relationships/hyperlink" Target="http://statistik.d-u-v.org/getresultperson.php?runner=39260" TargetMode="External"/><Relationship Id="rId159" Type="http://schemas.openxmlformats.org/officeDocument/2006/relationships/hyperlink" Target="http://statistik.d-u-v.org/getresultperson.php?runner=41869" TargetMode="External"/><Relationship Id="rId175" Type="http://schemas.openxmlformats.org/officeDocument/2006/relationships/hyperlink" Target="http://statistik.d-u-v.org/getresultperson.php?runner=334" TargetMode="External"/><Relationship Id="rId170" Type="http://schemas.openxmlformats.org/officeDocument/2006/relationships/hyperlink" Target="http://statistik.d-u-v.org/getresultperson.php?runner=9951" TargetMode="External"/><Relationship Id="rId191" Type="http://schemas.openxmlformats.org/officeDocument/2006/relationships/hyperlink" Target="http://statistik.d-u-v.org/getresultperson.php?runner=27762" TargetMode="External"/><Relationship Id="rId196" Type="http://schemas.openxmlformats.org/officeDocument/2006/relationships/hyperlink" Target="http://statistik.d-u-v.org/getresultperson.php?runner=535" TargetMode="External"/><Relationship Id="rId16" Type="http://schemas.openxmlformats.org/officeDocument/2006/relationships/hyperlink" Target="http://statistik.d-u-v.org/getresultperson.php?runner=32217" TargetMode="External"/><Relationship Id="rId107" Type="http://schemas.openxmlformats.org/officeDocument/2006/relationships/hyperlink" Target="http://statistik.d-u-v.org/getresultperson.php?runner=225947" TargetMode="External"/><Relationship Id="rId11" Type="http://schemas.openxmlformats.org/officeDocument/2006/relationships/hyperlink" Target="http://statistik.d-u-v.org/getresultperson.php?runner=2766" TargetMode="External"/><Relationship Id="rId32" Type="http://schemas.openxmlformats.org/officeDocument/2006/relationships/hyperlink" Target="http://statistik.d-u-v.org/getresultperson.php?runner=2622" TargetMode="External"/><Relationship Id="rId37" Type="http://schemas.openxmlformats.org/officeDocument/2006/relationships/hyperlink" Target="http://statistik.d-u-v.org/getresultperson.php?runner=1549" TargetMode="External"/><Relationship Id="rId53" Type="http://schemas.openxmlformats.org/officeDocument/2006/relationships/hyperlink" Target="http://statistik.d-u-v.org/getresultperson.php?runner=1598" TargetMode="External"/><Relationship Id="rId58" Type="http://schemas.openxmlformats.org/officeDocument/2006/relationships/hyperlink" Target="http://statistik.d-u-v.org/getresultperson.php?runner=109086" TargetMode="External"/><Relationship Id="rId74" Type="http://schemas.openxmlformats.org/officeDocument/2006/relationships/hyperlink" Target="http://statistik.d-u-v.org/getresultperson.php?runner=358532" TargetMode="External"/><Relationship Id="rId79" Type="http://schemas.openxmlformats.org/officeDocument/2006/relationships/hyperlink" Target="http://statistik.d-u-v.org/getresultperson.php?runner=67477" TargetMode="External"/><Relationship Id="rId102" Type="http://schemas.openxmlformats.org/officeDocument/2006/relationships/hyperlink" Target="http://statistik.d-u-v.org/getresultperson.php?runner=2113" TargetMode="External"/><Relationship Id="rId123" Type="http://schemas.openxmlformats.org/officeDocument/2006/relationships/hyperlink" Target="http://statistik.d-u-v.org/getresultperson.php?runner=2622" TargetMode="External"/><Relationship Id="rId128" Type="http://schemas.openxmlformats.org/officeDocument/2006/relationships/hyperlink" Target="http://statistik.d-u-v.org/getresultperson.php?runner=39679" TargetMode="External"/><Relationship Id="rId144" Type="http://schemas.openxmlformats.org/officeDocument/2006/relationships/hyperlink" Target="http://statistik.d-u-v.org/getresultperson.php?runner=109101" TargetMode="External"/><Relationship Id="rId149" Type="http://schemas.openxmlformats.org/officeDocument/2006/relationships/hyperlink" Target="http://statistik.d-u-v.org/getresultperson.php?runner=1406" TargetMode="External"/><Relationship Id="rId5" Type="http://schemas.openxmlformats.org/officeDocument/2006/relationships/hyperlink" Target="http://statistik.d-u-v.org/getresultperson.php?runner=88014" TargetMode="External"/><Relationship Id="rId90" Type="http://schemas.openxmlformats.org/officeDocument/2006/relationships/hyperlink" Target="http://statistik.d-u-v.org/getresultperson.php?runner=2046" TargetMode="External"/><Relationship Id="rId95" Type="http://schemas.openxmlformats.org/officeDocument/2006/relationships/hyperlink" Target="http://statistik.d-u-v.org/getresultperson.php?runner=42243" TargetMode="External"/><Relationship Id="rId160" Type="http://schemas.openxmlformats.org/officeDocument/2006/relationships/hyperlink" Target="http://statistik.d-u-v.org/getresultperson.php?runner=176968" TargetMode="External"/><Relationship Id="rId165" Type="http://schemas.openxmlformats.org/officeDocument/2006/relationships/hyperlink" Target="http://statistik.d-u-v.org/getresultperson.php?runner=424" TargetMode="External"/><Relationship Id="rId181" Type="http://schemas.openxmlformats.org/officeDocument/2006/relationships/hyperlink" Target="http://statistik.d-u-v.org/getresultperson.php?runner=2328" TargetMode="External"/><Relationship Id="rId186" Type="http://schemas.openxmlformats.org/officeDocument/2006/relationships/hyperlink" Target="http://statistik.d-u-v.org/getresultperson.php?runner=121" TargetMode="External"/><Relationship Id="rId22" Type="http://schemas.openxmlformats.org/officeDocument/2006/relationships/hyperlink" Target="http://statistik.d-u-v.org/getresultperson.php?runner=47982" TargetMode="External"/><Relationship Id="rId27" Type="http://schemas.openxmlformats.org/officeDocument/2006/relationships/hyperlink" Target="http://statistik.d-u-v.org/getresultperson.php?runner=424" TargetMode="External"/><Relationship Id="rId43" Type="http://schemas.openxmlformats.org/officeDocument/2006/relationships/hyperlink" Target="http://statistik.d-u-v.org/getresultperson.php?runner=39260" TargetMode="External"/><Relationship Id="rId48" Type="http://schemas.openxmlformats.org/officeDocument/2006/relationships/hyperlink" Target="http://statistik.d-u-v.org/getresultperson.php?runner=2998" TargetMode="External"/><Relationship Id="rId64" Type="http://schemas.openxmlformats.org/officeDocument/2006/relationships/hyperlink" Target="http://statistik.d-u-v.org/getresultperson.php?runner=2604" TargetMode="External"/><Relationship Id="rId69" Type="http://schemas.openxmlformats.org/officeDocument/2006/relationships/hyperlink" Target="http://statistik.d-u-v.org/getresultperson.php?runner=4511" TargetMode="External"/><Relationship Id="rId113" Type="http://schemas.openxmlformats.org/officeDocument/2006/relationships/hyperlink" Target="http://statistik.d-u-v.org/getresultperson.php?runner=70234" TargetMode="External"/><Relationship Id="rId118" Type="http://schemas.openxmlformats.org/officeDocument/2006/relationships/hyperlink" Target="http://statistik.d-u-v.org/getresultperson.php?runner=1201" TargetMode="External"/><Relationship Id="rId134" Type="http://schemas.openxmlformats.org/officeDocument/2006/relationships/hyperlink" Target="http://statistik.d-u-v.org/getresultperson.php?runner=108936" TargetMode="External"/><Relationship Id="rId139" Type="http://schemas.openxmlformats.org/officeDocument/2006/relationships/hyperlink" Target="http://statistik.d-u-v.org/getresultperson.php?runner=2628" TargetMode="External"/><Relationship Id="rId80" Type="http://schemas.openxmlformats.org/officeDocument/2006/relationships/hyperlink" Target="http://statistik.d-u-v.org/getresultperson.php?runner=1027" TargetMode="External"/><Relationship Id="rId85" Type="http://schemas.openxmlformats.org/officeDocument/2006/relationships/hyperlink" Target="http://statistik.d-u-v.org/getresultperson.php?runner=9951" TargetMode="External"/><Relationship Id="rId150" Type="http://schemas.openxmlformats.org/officeDocument/2006/relationships/hyperlink" Target="http://statistik.d-u-v.org/getresultperson.php?runner=7026" TargetMode="External"/><Relationship Id="rId155" Type="http://schemas.openxmlformats.org/officeDocument/2006/relationships/hyperlink" Target="http://statistik.d-u-v.org/getresultperson.php?runner=1201" TargetMode="External"/><Relationship Id="rId171" Type="http://schemas.openxmlformats.org/officeDocument/2006/relationships/hyperlink" Target="http://statistik.d-u-v.org/getresultperson.php?runner=2622" TargetMode="External"/><Relationship Id="rId176" Type="http://schemas.openxmlformats.org/officeDocument/2006/relationships/hyperlink" Target="http://statistik.d-u-v.org/getresultperson.php?runner=39679" TargetMode="External"/><Relationship Id="rId192" Type="http://schemas.openxmlformats.org/officeDocument/2006/relationships/hyperlink" Target="http://statistik.d-u-v.org/getresultperson.php?runner=138158" TargetMode="External"/><Relationship Id="rId197" Type="http://schemas.openxmlformats.org/officeDocument/2006/relationships/printerSettings" Target="../printerSettings/printerSettings7.bin"/><Relationship Id="rId12" Type="http://schemas.openxmlformats.org/officeDocument/2006/relationships/hyperlink" Target="http://statistik.d-u-v.org/getresultperson.php?runner=2622" TargetMode="External"/><Relationship Id="rId17" Type="http://schemas.openxmlformats.org/officeDocument/2006/relationships/hyperlink" Target="http://statistik.d-u-v.org/getresultperson.php?runner=42243" TargetMode="External"/><Relationship Id="rId33" Type="http://schemas.openxmlformats.org/officeDocument/2006/relationships/hyperlink" Target="http://statistik.d-u-v.org/getresultperson.php?runner=137" TargetMode="External"/><Relationship Id="rId38" Type="http://schemas.openxmlformats.org/officeDocument/2006/relationships/hyperlink" Target="http://statistik.d-u-v.org/getresultperson.php?runner=3347" TargetMode="External"/><Relationship Id="rId59" Type="http://schemas.openxmlformats.org/officeDocument/2006/relationships/hyperlink" Target="http://statistik.d-u-v.org/getresultperson.php?runner=488067" TargetMode="External"/><Relationship Id="rId103" Type="http://schemas.openxmlformats.org/officeDocument/2006/relationships/hyperlink" Target="http://statistik.d-u-v.org/getresultperson.php?runner=99" TargetMode="External"/><Relationship Id="rId108" Type="http://schemas.openxmlformats.org/officeDocument/2006/relationships/hyperlink" Target="http://statistik.d-u-v.org/getresultperson.php?runner=936" TargetMode="External"/><Relationship Id="rId124" Type="http://schemas.openxmlformats.org/officeDocument/2006/relationships/hyperlink" Target="http://statistik.d-u-v.org/getresultperson.php?runner=236" TargetMode="External"/><Relationship Id="rId129" Type="http://schemas.openxmlformats.org/officeDocument/2006/relationships/hyperlink" Target="http://statistik.d-u-v.org/getresultperson.php?runner=163377" TargetMode="External"/><Relationship Id="rId54" Type="http://schemas.openxmlformats.org/officeDocument/2006/relationships/hyperlink" Target="http://statistik.d-u-v.org/getresultperson.php?runner=53235" TargetMode="External"/><Relationship Id="rId70" Type="http://schemas.openxmlformats.org/officeDocument/2006/relationships/hyperlink" Target="http://statistik.d-u-v.org/getresultperson.php?runner=202263" TargetMode="External"/><Relationship Id="rId75" Type="http://schemas.openxmlformats.org/officeDocument/2006/relationships/hyperlink" Target="http://statistik.d-u-v.org/getresultperson.php?runner=197290" TargetMode="External"/><Relationship Id="rId91" Type="http://schemas.openxmlformats.org/officeDocument/2006/relationships/hyperlink" Target="http://statistik.d-u-v.org/getresultperson.php?runner=109086" TargetMode="External"/><Relationship Id="rId96" Type="http://schemas.openxmlformats.org/officeDocument/2006/relationships/hyperlink" Target="http://statistik.d-u-v.org/getresultperson.php?runner=88014" TargetMode="External"/><Relationship Id="rId140" Type="http://schemas.openxmlformats.org/officeDocument/2006/relationships/hyperlink" Target="http://statistik.d-u-v.org/getresultperson.php?runner=2113" TargetMode="External"/><Relationship Id="rId145" Type="http://schemas.openxmlformats.org/officeDocument/2006/relationships/hyperlink" Target="http://statistik.d-u-v.org/getresultperson.php?runner=176946" TargetMode="External"/><Relationship Id="rId161" Type="http://schemas.openxmlformats.org/officeDocument/2006/relationships/hyperlink" Target="http://statistik.d-u-v.org/getresultperson.php?runner=176973" TargetMode="External"/><Relationship Id="rId166" Type="http://schemas.openxmlformats.org/officeDocument/2006/relationships/hyperlink" Target="http://statistik.d-u-v.org/getresultperson.php?runner=5904" TargetMode="External"/><Relationship Id="rId182" Type="http://schemas.openxmlformats.org/officeDocument/2006/relationships/hyperlink" Target="http://statistik.d-u-v.org/getresultperson.php?runner=183602" TargetMode="External"/><Relationship Id="rId187" Type="http://schemas.openxmlformats.org/officeDocument/2006/relationships/hyperlink" Target="http://statistik.d-u-v.org/getresultperson.php?runner=61971" TargetMode="External"/><Relationship Id="rId1" Type="http://schemas.openxmlformats.org/officeDocument/2006/relationships/hyperlink" Target="http://statistik.d-u-v.org/getresultperson.php?runner=109086" TargetMode="External"/><Relationship Id="rId6" Type="http://schemas.openxmlformats.org/officeDocument/2006/relationships/hyperlink" Target="http://statistik.d-u-v.org/getresultperson.php?runner=225947" TargetMode="External"/><Relationship Id="rId23" Type="http://schemas.openxmlformats.org/officeDocument/2006/relationships/hyperlink" Target="http://statistik.d-u-v.org/getresultperson.php?runner=89994" TargetMode="External"/><Relationship Id="rId28" Type="http://schemas.openxmlformats.org/officeDocument/2006/relationships/hyperlink" Target="http://statistik.d-u-v.org/getresultperson.php?runner=2766" TargetMode="External"/><Relationship Id="rId49" Type="http://schemas.openxmlformats.org/officeDocument/2006/relationships/hyperlink" Target="http://statistik.d-u-v.org/getresultperson.php?runner=32673" TargetMode="External"/><Relationship Id="rId114" Type="http://schemas.openxmlformats.org/officeDocument/2006/relationships/hyperlink" Target="http://statistik.d-u-v.org/getresultperson.php?runner=3245" TargetMode="External"/><Relationship Id="rId119" Type="http://schemas.openxmlformats.org/officeDocument/2006/relationships/hyperlink" Target="http://statistik.d-u-v.org/getresultperson.php?runner=653" TargetMode="External"/><Relationship Id="rId44" Type="http://schemas.openxmlformats.org/officeDocument/2006/relationships/hyperlink" Target="http://statistik.d-u-v.org/getresultperson.php?runner=119239" TargetMode="External"/><Relationship Id="rId60" Type="http://schemas.openxmlformats.org/officeDocument/2006/relationships/hyperlink" Target="http://statistik.d-u-v.org/getresultperson.php?runner=183538" TargetMode="External"/><Relationship Id="rId65" Type="http://schemas.openxmlformats.org/officeDocument/2006/relationships/hyperlink" Target="http://statistik.d-u-v.org/getresultperson.php?runner=240657" TargetMode="External"/><Relationship Id="rId81" Type="http://schemas.openxmlformats.org/officeDocument/2006/relationships/hyperlink" Target="http://statistik.d-u-v.org/getresultperson.php?runner=2113" TargetMode="External"/><Relationship Id="rId86" Type="http://schemas.openxmlformats.org/officeDocument/2006/relationships/hyperlink" Target="http://statistik.d-u-v.org/getresultperson.php?runner=183538" TargetMode="External"/><Relationship Id="rId130" Type="http://schemas.openxmlformats.org/officeDocument/2006/relationships/hyperlink" Target="http://statistik.d-u-v.org/getresultperson.php?runner=42243" TargetMode="External"/><Relationship Id="rId135" Type="http://schemas.openxmlformats.org/officeDocument/2006/relationships/hyperlink" Target="http://statistik.d-u-v.org/getresultperson.php?runner=56304" TargetMode="External"/><Relationship Id="rId151" Type="http://schemas.openxmlformats.org/officeDocument/2006/relationships/hyperlink" Target="http://statistik.d-u-v.org/getresultperson.php?runner=176956" TargetMode="External"/><Relationship Id="rId156" Type="http://schemas.openxmlformats.org/officeDocument/2006/relationships/hyperlink" Target="http://statistik.d-u-v.org/getresultperson.php?runner=29680" TargetMode="External"/><Relationship Id="rId177" Type="http://schemas.openxmlformats.org/officeDocument/2006/relationships/hyperlink" Target="http://statistik.d-u-v.org/getresultperson.php?runner=3201" TargetMode="External"/><Relationship Id="rId172" Type="http://schemas.openxmlformats.org/officeDocument/2006/relationships/hyperlink" Target="http://statistik.d-u-v.org/getresultperson.php?runner=236" TargetMode="External"/><Relationship Id="rId193" Type="http://schemas.openxmlformats.org/officeDocument/2006/relationships/hyperlink" Target="http://statistik.d-u-v.org/getresultperson.php?runner=43755" TargetMode="External"/><Relationship Id="rId13" Type="http://schemas.openxmlformats.org/officeDocument/2006/relationships/hyperlink" Target="http://statistik.d-u-v.org/getresultperson.php?runner=22104" TargetMode="External"/><Relationship Id="rId18" Type="http://schemas.openxmlformats.org/officeDocument/2006/relationships/hyperlink" Target="http://statistik.d-u-v.org/getresultperson.php?runner=3155" TargetMode="External"/><Relationship Id="rId39" Type="http://schemas.openxmlformats.org/officeDocument/2006/relationships/hyperlink" Target="http://statistik.d-u-v.org/getresultperson.php?runner=41515" TargetMode="External"/><Relationship Id="rId109" Type="http://schemas.openxmlformats.org/officeDocument/2006/relationships/hyperlink" Target="http://statistik.d-u-v.org/getresultperson.php?runner=19848" TargetMode="External"/><Relationship Id="rId34" Type="http://schemas.openxmlformats.org/officeDocument/2006/relationships/hyperlink" Target="http://statistik.d-u-v.org/getresultperson.php?runner=89" TargetMode="External"/><Relationship Id="rId50" Type="http://schemas.openxmlformats.org/officeDocument/2006/relationships/hyperlink" Target="http://statistik.d-u-v.org/getresultperson.php?runner=2243" TargetMode="External"/><Relationship Id="rId55" Type="http://schemas.openxmlformats.org/officeDocument/2006/relationships/hyperlink" Target="http://statistik.d-u-v.org/getresultperson.php?runner=127" TargetMode="External"/><Relationship Id="rId76" Type="http://schemas.openxmlformats.org/officeDocument/2006/relationships/hyperlink" Target="http://statistik.d-u-v.org/getresultperson.php?runner=3566" TargetMode="External"/><Relationship Id="rId97" Type="http://schemas.openxmlformats.org/officeDocument/2006/relationships/hyperlink" Target="http://statistik.d-u-v.org/getresultperson.php?runner=67477" TargetMode="External"/><Relationship Id="rId104" Type="http://schemas.openxmlformats.org/officeDocument/2006/relationships/hyperlink" Target="http://statistik.d-u-v.org/getresultperson.php?runner=176946" TargetMode="External"/><Relationship Id="rId120" Type="http://schemas.openxmlformats.org/officeDocument/2006/relationships/hyperlink" Target="http://statistik.d-u-v.org/getresultperson.php?runner=243424" TargetMode="External"/><Relationship Id="rId125" Type="http://schemas.openxmlformats.org/officeDocument/2006/relationships/hyperlink" Target="http://statistik.d-u-v.org/getresultperson.php?runner=121" TargetMode="External"/><Relationship Id="rId141" Type="http://schemas.openxmlformats.org/officeDocument/2006/relationships/hyperlink" Target="http://statistik.d-u-v.org/getresultperson.php?runner=3347" TargetMode="External"/><Relationship Id="rId146" Type="http://schemas.openxmlformats.org/officeDocument/2006/relationships/hyperlink" Target="http://statistik.d-u-v.org/getresultperson.php?runner=2915" TargetMode="External"/><Relationship Id="rId167" Type="http://schemas.openxmlformats.org/officeDocument/2006/relationships/hyperlink" Target="http://statistik.d-u-v.org/getresultperson.php?runner=67479" TargetMode="External"/><Relationship Id="rId188" Type="http://schemas.openxmlformats.org/officeDocument/2006/relationships/hyperlink" Target="http://statistik.d-u-v.org/getresultperson.php?runner=88014" TargetMode="External"/><Relationship Id="rId7" Type="http://schemas.openxmlformats.org/officeDocument/2006/relationships/hyperlink" Target="http://statistik.d-u-v.org/getresultperson.php?runner=163359" TargetMode="External"/><Relationship Id="rId71" Type="http://schemas.openxmlformats.org/officeDocument/2006/relationships/hyperlink" Target="http://statistik.d-u-v.org/getresultperson.php?runner=236" TargetMode="External"/><Relationship Id="rId92" Type="http://schemas.openxmlformats.org/officeDocument/2006/relationships/hyperlink" Target="http://statistik.d-u-v.org/getresultperson.php?runner=380471" TargetMode="External"/><Relationship Id="rId162" Type="http://schemas.openxmlformats.org/officeDocument/2006/relationships/hyperlink" Target="http://statistik.d-u-v.org/getresultperson.php?runner=2709" TargetMode="External"/><Relationship Id="rId183" Type="http://schemas.openxmlformats.org/officeDocument/2006/relationships/hyperlink" Target="http://statistik.d-u-v.org/getresultperson.php?runner=236" TargetMode="External"/><Relationship Id="rId2" Type="http://schemas.openxmlformats.org/officeDocument/2006/relationships/hyperlink" Target="http://statistik.d-u-v.org/getresultperson.php?runner=288047" TargetMode="External"/><Relationship Id="rId29" Type="http://schemas.openxmlformats.org/officeDocument/2006/relationships/hyperlink" Target="http://statistik.d-u-v.org/getresultperson.php?runner=535" TargetMode="External"/><Relationship Id="rId24" Type="http://schemas.openxmlformats.org/officeDocument/2006/relationships/hyperlink" Target="http://statistik.d-u-v.org/getresultperson.php?runner=125631" TargetMode="External"/><Relationship Id="rId40" Type="http://schemas.openxmlformats.org/officeDocument/2006/relationships/hyperlink" Target="http://statistik.d-u-v.org/getresultperson.php?runner=2113" TargetMode="External"/><Relationship Id="rId45" Type="http://schemas.openxmlformats.org/officeDocument/2006/relationships/hyperlink" Target="http://statistik.d-u-v.org/getresultperson.php?runner=109151" TargetMode="External"/><Relationship Id="rId66" Type="http://schemas.openxmlformats.org/officeDocument/2006/relationships/hyperlink" Target="http://statistik.d-u-v.org/getresultperson.php?runner=52325" TargetMode="External"/><Relationship Id="rId87" Type="http://schemas.openxmlformats.org/officeDocument/2006/relationships/hyperlink" Target="http://statistik.d-u-v.org/getresultperson.php?runner=653" TargetMode="External"/><Relationship Id="rId110" Type="http://schemas.openxmlformats.org/officeDocument/2006/relationships/hyperlink" Target="http://statistik.d-u-v.org/getresultperson.php?runner=48017" TargetMode="External"/><Relationship Id="rId115" Type="http://schemas.openxmlformats.org/officeDocument/2006/relationships/hyperlink" Target="http://statistik.d-u-v.org/getresultperson.php?runner=42263" TargetMode="External"/><Relationship Id="rId131" Type="http://schemas.openxmlformats.org/officeDocument/2006/relationships/hyperlink" Target="http://statistik.d-u-v.org/getresultperson.php?runner=32217" TargetMode="External"/><Relationship Id="rId136" Type="http://schemas.openxmlformats.org/officeDocument/2006/relationships/hyperlink" Target="http://statistik.d-u-v.org/getresultperson.php?runner=3674" TargetMode="External"/><Relationship Id="rId157" Type="http://schemas.openxmlformats.org/officeDocument/2006/relationships/hyperlink" Target="http://statistik.d-u-v.org/getresultperson.php?runner=5949" TargetMode="External"/><Relationship Id="rId178" Type="http://schemas.openxmlformats.org/officeDocument/2006/relationships/hyperlink" Target="http://statistik.d-u-v.org/getresultperson.php?runner=1773" TargetMode="External"/><Relationship Id="rId61" Type="http://schemas.openxmlformats.org/officeDocument/2006/relationships/hyperlink" Target="http://statistik.d-u-v.org/getresultperson.php?runner=23867" TargetMode="External"/><Relationship Id="rId82" Type="http://schemas.openxmlformats.org/officeDocument/2006/relationships/hyperlink" Target="http://statistik.d-u-v.org/getresultperson.php?runner=39260" TargetMode="External"/><Relationship Id="rId152" Type="http://schemas.openxmlformats.org/officeDocument/2006/relationships/hyperlink" Target="http://statistik.d-u-v.org/getresultperson.php?runner=89994" TargetMode="External"/><Relationship Id="rId173" Type="http://schemas.openxmlformats.org/officeDocument/2006/relationships/hyperlink" Target="http://statistik.d-u-v.org/getresultperson.php?runner=89" TargetMode="External"/><Relationship Id="rId194" Type="http://schemas.openxmlformats.org/officeDocument/2006/relationships/hyperlink" Target="http://statistik.d-u-v.org/getresultperson.php?runner=1284" TargetMode="External"/><Relationship Id="rId19" Type="http://schemas.openxmlformats.org/officeDocument/2006/relationships/hyperlink" Target="http://statistik.d-u-v.org/getresultperson.php?runner=88014" TargetMode="External"/><Relationship Id="rId14" Type="http://schemas.openxmlformats.org/officeDocument/2006/relationships/hyperlink" Target="http://statistik.d-u-v.org/getresultperson.php?runner=535" TargetMode="External"/><Relationship Id="rId30" Type="http://schemas.openxmlformats.org/officeDocument/2006/relationships/hyperlink" Target="http://statistik.d-u-v.org/getresultperson.php?runner=19846" TargetMode="External"/><Relationship Id="rId35" Type="http://schemas.openxmlformats.org/officeDocument/2006/relationships/hyperlink" Target="http://statistik.d-u-v.org/getresultperson.php?runner=274824" TargetMode="External"/><Relationship Id="rId56" Type="http://schemas.openxmlformats.org/officeDocument/2006/relationships/hyperlink" Target="http://statistik.d-u-v.org/getresultperson.php?runner=136346" TargetMode="External"/><Relationship Id="rId77" Type="http://schemas.openxmlformats.org/officeDocument/2006/relationships/hyperlink" Target="http://statistik.d-u-v.org/getresultperson.php?runner=47983" TargetMode="External"/><Relationship Id="rId100" Type="http://schemas.openxmlformats.org/officeDocument/2006/relationships/hyperlink" Target="http://statistik.d-u-v.org/getresultperson.php?runner=25178" TargetMode="External"/><Relationship Id="rId105" Type="http://schemas.openxmlformats.org/officeDocument/2006/relationships/hyperlink" Target="http://statistik.d-u-v.org/getresultperson.php?runner=183538" TargetMode="External"/><Relationship Id="rId126" Type="http://schemas.openxmlformats.org/officeDocument/2006/relationships/hyperlink" Target="http://statistik.d-u-v.org/getresultperson.php?runner=2604" TargetMode="External"/><Relationship Id="rId147" Type="http://schemas.openxmlformats.org/officeDocument/2006/relationships/hyperlink" Target="http://statistik.d-u-v.org/getresultperson.php?runner=48005" TargetMode="External"/><Relationship Id="rId168" Type="http://schemas.openxmlformats.org/officeDocument/2006/relationships/hyperlink" Target="http://statistik.d-u-v.org/getresultperson.php?runner=2541" TargetMode="External"/><Relationship Id="rId8" Type="http://schemas.openxmlformats.org/officeDocument/2006/relationships/hyperlink" Target="http://statistik.d-u-v.org/getresultperson.php?runner=19848" TargetMode="External"/><Relationship Id="rId51" Type="http://schemas.openxmlformats.org/officeDocument/2006/relationships/hyperlink" Target="http://statistik.d-u-v.org/getresultperson.php?runner=491048" TargetMode="External"/><Relationship Id="rId72" Type="http://schemas.openxmlformats.org/officeDocument/2006/relationships/hyperlink" Target="http://statistik.d-u-v.org/getresultperson.php?runner=288047" TargetMode="External"/><Relationship Id="rId93" Type="http://schemas.openxmlformats.org/officeDocument/2006/relationships/hyperlink" Target="http://statistik.d-u-v.org/getresultperson.php?runner=236" TargetMode="External"/><Relationship Id="rId98" Type="http://schemas.openxmlformats.org/officeDocument/2006/relationships/hyperlink" Target="http://statistik.d-u-v.org/getresultperson.php?runner=1027" TargetMode="External"/><Relationship Id="rId121" Type="http://schemas.openxmlformats.org/officeDocument/2006/relationships/hyperlink" Target="http://statistik.d-u-v.org/getresultperson.php?runner=240675" TargetMode="External"/><Relationship Id="rId142" Type="http://schemas.openxmlformats.org/officeDocument/2006/relationships/hyperlink" Target="http://statistik.d-u-v.org/getresultperson.php?runner=19848" TargetMode="External"/><Relationship Id="rId163" Type="http://schemas.openxmlformats.org/officeDocument/2006/relationships/hyperlink" Target="http://statistik.d-u-v.org/getresultperson.php?runner=41511" TargetMode="External"/><Relationship Id="rId184" Type="http://schemas.openxmlformats.org/officeDocument/2006/relationships/hyperlink" Target="http://statistik.d-u-v.org/getresultperson.php?runner=33753" TargetMode="External"/><Relationship Id="rId189" Type="http://schemas.openxmlformats.org/officeDocument/2006/relationships/hyperlink" Target="http://statistik.d-u-v.org/getresultperson.php?runner=3595" TargetMode="External"/><Relationship Id="rId3" Type="http://schemas.openxmlformats.org/officeDocument/2006/relationships/hyperlink" Target="http://statistik.d-u-v.org/getresultperson.php?runner=47983" TargetMode="External"/><Relationship Id="rId25" Type="http://schemas.openxmlformats.org/officeDocument/2006/relationships/hyperlink" Target="http://statistik.d-u-v.org/getresultperson.php?runner=67479" TargetMode="External"/><Relationship Id="rId46" Type="http://schemas.openxmlformats.org/officeDocument/2006/relationships/hyperlink" Target="http://statistik.d-u-v.org/getresultperson.php?runner=3035" TargetMode="External"/><Relationship Id="rId67" Type="http://schemas.openxmlformats.org/officeDocument/2006/relationships/hyperlink" Target="http://statistik.d-u-v.org/getresultperson.php?runner=270817" TargetMode="External"/><Relationship Id="rId116" Type="http://schemas.openxmlformats.org/officeDocument/2006/relationships/hyperlink" Target="http://statistik.d-u-v.org/getresultperson.php?runner=109003" TargetMode="External"/><Relationship Id="rId137" Type="http://schemas.openxmlformats.org/officeDocument/2006/relationships/hyperlink" Target="http://statistik.d-u-v.org/getresultperson.php?runner=47982" TargetMode="External"/><Relationship Id="rId158" Type="http://schemas.openxmlformats.org/officeDocument/2006/relationships/hyperlink" Target="http://statistik.d-u-v.org/getresultperson.php?runner=9944" TargetMode="External"/><Relationship Id="rId20" Type="http://schemas.openxmlformats.org/officeDocument/2006/relationships/hyperlink" Target="http://statistik.d-u-v.org/getresultperson.php?runner=7" TargetMode="External"/><Relationship Id="rId41" Type="http://schemas.openxmlformats.org/officeDocument/2006/relationships/hyperlink" Target="http://statistik.d-u-v.org/getresultperson.php?runner=19809" TargetMode="External"/><Relationship Id="rId62" Type="http://schemas.openxmlformats.org/officeDocument/2006/relationships/hyperlink" Target="http://statistik.d-u-v.org/getresultperson.php?runner=2046" TargetMode="External"/><Relationship Id="rId83" Type="http://schemas.openxmlformats.org/officeDocument/2006/relationships/hyperlink" Target="http://statistik.d-u-v.org/getresultperson.php?runner=19816" TargetMode="External"/><Relationship Id="rId88" Type="http://schemas.openxmlformats.org/officeDocument/2006/relationships/hyperlink" Target="http://statistik.d-u-v.org/getresultperson.php?runner=270817" TargetMode="External"/><Relationship Id="rId111" Type="http://schemas.openxmlformats.org/officeDocument/2006/relationships/hyperlink" Target="http://statistik.d-u-v.org/getresultperson.php?runner=163359" TargetMode="External"/><Relationship Id="rId132" Type="http://schemas.openxmlformats.org/officeDocument/2006/relationships/hyperlink" Target="http://statistik.d-u-v.org/getresultperson.php?runner=88014" TargetMode="External"/><Relationship Id="rId153" Type="http://schemas.openxmlformats.org/officeDocument/2006/relationships/hyperlink" Target="http://statistik.d-u-v.org/getresultperson.php?runner=32673" TargetMode="External"/><Relationship Id="rId174" Type="http://schemas.openxmlformats.org/officeDocument/2006/relationships/hyperlink" Target="http://statistik.d-u-v.org/getresultperson.php?runner=3098" TargetMode="External"/><Relationship Id="rId179" Type="http://schemas.openxmlformats.org/officeDocument/2006/relationships/hyperlink" Target="http://statistik.d-u-v.org/getresultperson.php?runner=535" TargetMode="External"/><Relationship Id="rId195" Type="http://schemas.openxmlformats.org/officeDocument/2006/relationships/hyperlink" Target="http://statistik.d-u-v.org/getresultperson.php?runner=2622" TargetMode="External"/><Relationship Id="rId190" Type="http://schemas.openxmlformats.org/officeDocument/2006/relationships/hyperlink" Target="http://statistik.d-u-v.org/getresultperson.php?runner=61206" TargetMode="External"/><Relationship Id="rId15" Type="http://schemas.openxmlformats.org/officeDocument/2006/relationships/hyperlink" Target="http://statistik.d-u-v.org/getresultperson.php?runner=163377" TargetMode="External"/><Relationship Id="rId36" Type="http://schemas.openxmlformats.org/officeDocument/2006/relationships/hyperlink" Target="http://statistik.d-u-v.org/getresultperson.php?runner=88014" TargetMode="External"/><Relationship Id="rId57" Type="http://schemas.openxmlformats.org/officeDocument/2006/relationships/hyperlink" Target="http://statistik.d-u-v.org/getresultperson.php?runner=424" TargetMode="External"/><Relationship Id="rId106" Type="http://schemas.openxmlformats.org/officeDocument/2006/relationships/hyperlink" Target="http://statistik.d-u-v.org/getresultperson.php?runner=19816" TargetMode="External"/><Relationship Id="rId127" Type="http://schemas.openxmlformats.org/officeDocument/2006/relationships/hyperlink" Target="http://statistik.d-u-v.org/getresultperson.php?runner=535" TargetMode="External"/><Relationship Id="rId10" Type="http://schemas.openxmlformats.org/officeDocument/2006/relationships/hyperlink" Target="http://statistik.d-u-v.org/getresultperson.php?runner=270817" TargetMode="External"/><Relationship Id="rId31" Type="http://schemas.openxmlformats.org/officeDocument/2006/relationships/hyperlink" Target="http://statistik.d-u-v.org/getresultperson.php?runner=109169" TargetMode="External"/><Relationship Id="rId52" Type="http://schemas.openxmlformats.org/officeDocument/2006/relationships/hyperlink" Target="http://statistik.d-u-v.org/getresultperson.php?runner=2882" TargetMode="External"/><Relationship Id="rId73" Type="http://schemas.openxmlformats.org/officeDocument/2006/relationships/hyperlink" Target="http://statistik.d-u-v.org/getresultperson.php?runner=2444" TargetMode="External"/><Relationship Id="rId78" Type="http://schemas.openxmlformats.org/officeDocument/2006/relationships/hyperlink" Target="http://statistik.d-u-v.org/getresultperson.php?runner=261980" TargetMode="External"/><Relationship Id="rId94" Type="http://schemas.openxmlformats.org/officeDocument/2006/relationships/hyperlink" Target="http://statistik.d-u-v.org/getresultperson.php?runner=39679" TargetMode="External"/><Relationship Id="rId99" Type="http://schemas.openxmlformats.org/officeDocument/2006/relationships/hyperlink" Target="http://statistik.d-u-v.org/getresultperson.php?runner=1549" TargetMode="External"/><Relationship Id="rId101" Type="http://schemas.openxmlformats.org/officeDocument/2006/relationships/hyperlink" Target="http://statistik.d-u-v.org/getresultperson.php?runner=90436" TargetMode="External"/><Relationship Id="rId122" Type="http://schemas.openxmlformats.org/officeDocument/2006/relationships/hyperlink" Target="http://statistik.d-u-v.org/getresultperson.php?runner=9951" TargetMode="External"/><Relationship Id="rId143" Type="http://schemas.openxmlformats.org/officeDocument/2006/relationships/hyperlink" Target="http://statistik.d-u-v.org/getresultperson.php?runner=1027" TargetMode="External"/><Relationship Id="rId148" Type="http://schemas.openxmlformats.org/officeDocument/2006/relationships/hyperlink" Target="http://statistik.d-u-v.org/getresultperson.php?runner=51701" TargetMode="External"/><Relationship Id="rId164" Type="http://schemas.openxmlformats.org/officeDocument/2006/relationships/hyperlink" Target="http://statistik.d-u-v.org/getresultperson.php?runner=61206" TargetMode="External"/><Relationship Id="rId169" Type="http://schemas.openxmlformats.org/officeDocument/2006/relationships/hyperlink" Target="http://statistik.d-u-v.org/getresultperson.php?runner=2766" TargetMode="External"/><Relationship Id="rId185" Type="http://schemas.openxmlformats.org/officeDocument/2006/relationships/hyperlink" Target="http://statistik.d-u-v.org/getresultperson.php?runner=348030" TargetMode="External"/><Relationship Id="rId4" Type="http://schemas.openxmlformats.org/officeDocument/2006/relationships/hyperlink" Target="http://statistik.d-u-v.org/getresultperson.php?runner=42243" TargetMode="External"/><Relationship Id="rId9" Type="http://schemas.openxmlformats.org/officeDocument/2006/relationships/hyperlink" Target="http://statistik.d-u-v.org/getresultperson.php?runner=59823" TargetMode="External"/><Relationship Id="rId180" Type="http://schemas.openxmlformats.org/officeDocument/2006/relationships/hyperlink" Target="http://statistik.d-u-v.org/getresultperson.php?runner=21" TargetMode="External"/><Relationship Id="rId26" Type="http://schemas.openxmlformats.org/officeDocument/2006/relationships/hyperlink" Target="http://statistik.d-u-v.org/getresultperson.php?runner=128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statistik.d-u-v.org/getresultperson.php?runner=51703" TargetMode="External"/><Relationship Id="rId13" Type="http://schemas.openxmlformats.org/officeDocument/2006/relationships/hyperlink" Target="http://statistik.d-u-v.org/getresultperson.php?runner=239500" TargetMode="External"/><Relationship Id="rId18" Type="http://schemas.openxmlformats.org/officeDocument/2006/relationships/hyperlink" Target="http://statistik.d-u-v.org/getresultperson.php?runner=1043" TargetMode="External"/><Relationship Id="rId26" Type="http://schemas.openxmlformats.org/officeDocument/2006/relationships/hyperlink" Target="http://statistik.d-u-v.org/getresultperson.php?runner=199274" TargetMode="External"/><Relationship Id="rId39" Type="http://schemas.openxmlformats.org/officeDocument/2006/relationships/hyperlink" Target="http://statistik.d-u-v.org/getresultperson.php?runner=239500" TargetMode="External"/><Relationship Id="rId3" Type="http://schemas.openxmlformats.org/officeDocument/2006/relationships/hyperlink" Target="http://statistik.d-u-v.org/getresultperson.php?runner=176983" TargetMode="External"/><Relationship Id="rId21" Type="http://schemas.openxmlformats.org/officeDocument/2006/relationships/hyperlink" Target="http://statistik.d-u-v.org/getresultperson.php?runner=176983" TargetMode="External"/><Relationship Id="rId34" Type="http://schemas.openxmlformats.org/officeDocument/2006/relationships/hyperlink" Target="http://statistik.d-u-v.org/getresultperson.php?runner=241116" TargetMode="External"/><Relationship Id="rId42" Type="http://schemas.openxmlformats.org/officeDocument/2006/relationships/hyperlink" Target="http://statistik.d-u-v.org/getresultperson.php?runner=241116" TargetMode="External"/><Relationship Id="rId7" Type="http://schemas.openxmlformats.org/officeDocument/2006/relationships/hyperlink" Target="http://statistik.d-u-v.org/getresultperson.php?runner=7108" TargetMode="External"/><Relationship Id="rId12" Type="http://schemas.openxmlformats.org/officeDocument/2006/relationships/hyperlink" Target="http://statistik.d-u-v.org/getresultperson.php?runner=35678" TargetMode="External"/><Relationship Id="rId17" Type="http://schemas.openxmlformats.org/officeDocument/2006/relationships/hyperlink" Target="http://statistik.d-u-v.org/getresultperson.php?runner=88014" TargetMode="External"/><Relationship Id="rId25" Type="http://schemas.openxmlformats.org/officeDocument/2006/relationships/hyperlink" Target="http://statistik.d-u-v.org/getresultperson.php?runner=386691" TargetMode="External"/><Relationship Id="rId33" Type="http://schemas.openxmlformats.org/officeDocument/2006/relationships/hyperlink" Target="http://statistik.d-u-v.org/getresultperson.php?runner=239500" TargetMode="External"/><Relationship Id="rId38" Type="http://schemas.openxmlformats.org/officeDocument/2006/relationships/hyperlink" Target="http://statistik.d-u-v.org/getresultperson.php?runner=273366" TargetMode="External"/><Relationship Id="rId2" Type="http://schemas.openxmlformats.org/officeDocument/2006/relationships/hyperlink" Target="http://statistik.d-u-v.org/getresultperson.php?runner=46334" TargetMode="External"/><Relationship Id="rId16" Type="http://schemas.openxmlformats.org/officeDocument/2006/relationships/hyperlink" Target="http://statistik.d-u-v.org/getresultperson.php?runner=2664" TargetMode="External"/><Relationship Id="rId20" Type="http://schemas.openxmlformats.org/officeDocument/2006/relationships/hyperlink" Target="http://statistik.d-u-v.org/getresultperson.php?runner=2775" TargetMode="External"/><Relationship Id="rId29" Type="http://schemas.openxmlformats.org/officeDocument/2006/relationships/hyperlink" Target="http://statistik.d-u-v.org/getresultperson.php?runner=453" TargetMode="External"/><Relationship Id="rId41" Type="http://schemas.openxmlformats.org/officeDocument/2006/relationships/hyperlink" Target="http://statistik.d-u-v.org/getresultperson.php?runner=2664" TargetMode="External"/><Relationship Id="rId1" Type="http://schemas.openxmlformats.org/officeDocument/2006/relationships/hyperlink" Target="http://statistik.d-u-v.org/getresultperson.php?runner=3595" TargetMode="External"/><Relationship Id="rId6" Type="http://schemas.openxmlformats.org/officeDocument/2006/relationships/hyperlink" Target="http://statistik.d-u-v.org/getresultperson.php?runner=2597" TargetMode="External"/><Relationship Id="rId11" Type="http://schemas.openxmlformats.org/officeDocument/2006/relationships/hyperlink" Target="http://statistik.d-u-v.org/getresultperson.php?runner=23889" TargetMode="External"/><Relationship Id="rId24" Type="http://schemas.openxmlformats.org/officeDocument/2006/relationships/hyperlink" Target="http://statistik.d-u-v.org/getresultperson.php?runner=176991" TargetMode="External"/><Relationship Id="rId32" Type="http://schemas.openxmlformats.org/officeDocument/2006/relationships/hyperlink" Target="http://statistik.d-u-v.org/getresultperson.php?runner=3093" TargetMode="External"/><Relationship Id="rId37" Type="http://schemas.openxmlformats.org/officeDocument/2006/relationships/hyperlink" Target="http://statistik.d-u-v.org/getresultperson.php?runner=486" TargetMode="External"/><Relationship Id="rId40" Type="http://schemas.openxmlformats.org/officeDocument/2006/relationships/hyperlink" Target="http://statistik.d-u-v.org/getresultperson.php?runner=23889" TargetMode="External"/><Relationship Id="rId45" Type="http://schemas.openxmlformats.org/officeDocument/2006/relationships/printerSettings" Target="../printerSettings/printerSettings3.bin"/><Relationship Id="rId5" Type="http://schemas.openxmlformats.org/officeDocument/2006/relationships/hyperlink" Target="http://statistik.d-u-v.org/getresultperson.php?runner=176991" TargetMode="External"/><Relationship Id="rId15" Type="http://schemas.openxmlformats.org/officeDocument/2006/relationships/hyperlink" Target="http://statistik.d-u-v.org/getresultperson.php?runner=241116" TargetMode="External"/><Relationship Id="rId23" Type="http://schemas.openxmlformats.org/officeDocument/2006/relationships/hyperlink" Target="http://statistik.d-u-v.org/getresultperson.php?runner=19849" TargetMode="External"/><Relationship Id="rId28" Type="http://schemas.openxmlformats.org/officeDocument/2006/relationships/hyperlink" Target="http://statistik.d-u-v.org/getresultperson.php?runner=359076" TargetMode="External"/><Relationship Id="rId36" Type="http://schemas.openxmlformats.org/officeDocument/2006/relationships/hyperlink" Target="http://statistik.d-u-v.org/getresultperson.php?runner=19846" TargetMode="External"/><Relationship Id="rId10" Type="http://schemas.openxmlformats.org/officeDocument/2006/relationships/hyperlink" Target="http://statistik.d-u-v.org/getresultperson.php?runner=3093" TargetMode="External"/><Relationship Id="rId19" Type="http://schemas.openxmlformats.org/officeDocument/2006/relationships/hyperlink" Target="http://statistik.d-u-v.org/getresultperson.php?runner=462857" TargetMode="External"/><Relationship Id="rId31" Type="http://schemas.openxmlformats.org/officeDocument/2006/relationships/hyperlink" Target="http://statistik.d-u-v.org/getresultperson.php?runner=23889" TargetMode="External"/><Relationship Id="rId44" Type="http://schemas.openxmlformats.org/officeDocument/2006/relationships/hyperlink" Target="http://statistik.d-u-v.org/getresultperson.php?runner=41368" TargetMode="External"/><Relationship Id="rId4" Type="http://schemas.openxmlformats.org/officeDocument/2006/relationships/hyperlink" Target="http://statistik.d-u-v.org/getresultperson.php?runner=19849" TargetMode="External"/><Relationship Id="rId9" Type="http://schemas.openxmlformats.org/officeDocument/2006/relationships/hyperlink" Target="http://statistik.d-u-v.org/getresultperson.php?runner=262001" TargetMode="External"/><Relationship Id="rId14" Type="http://schemas.openxmlformats.org/officeDocument/2006/relationships/hyperlink" Target="http://statistik.d-u-v.org/getresultperson.php?runner=386691" TargetMode="External"/><Relationship Id="rId22" Type="http://schemas.openxmlformats.org/officeDocument/2006/relationships/hyperlink" Target="http://statistik.d-u-v.org/getresultperson.php?runner=46334" TargetMode="External"/><Relationship Id="rId27" Type="http://schemas.openxmlformats.org/officeDocument/2006/relationships/hyperlink" Target="http://statistik.d-u-v.org/getresultperson.php?runner=2597" TargetMode="External"/><Relationship Id="rId30" Type="http://schemas.openxmlformats.org/officeDocument/2006/relationships/hyperlink" Target="http://statistik.d-u-v.org/getresultperson.php?runner=583" TargetMode="External"/><Relationship Id="rId35" Type="http://schemas.openxmlformats.org/officeDocument/2006/relationships/hyperlink" Target="http://statistik.d-u-v.org/getresultperson.php?runner=19858" TargetMode="External"/><Relationship Id="rId43" Type="http://schemas.openxmlformats.org/officeDocument/2006/relationships/hyperlink" Target="http://statistik.d-u-v.org/getresultperson.php?runner=27790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statistik.d-u-v.org/getresultperson.php?runner=262004" TargetMode="External"/><Relationship Id="rId13" Type="http://schemas.openxmlformats.org/officeDocument/2006/relationships/hyperlink" Target="http://statistik.d-u-v.org/getresultperson.php?runner=4145" TargetMode="External"/><Relationship Id="rId3" Type="http://schemas.openxmlformats.org/officeDocument/2006/relationships/hyperlink" Target="http://statistik.d-u-v.org/getresultperson.php?runner=3347" TargetMode="External"/><Relationship Id="rId7" Type="http://schemas.openxmlformats.org/officeDocument/2006/relationships/hyperlink" Target="http://statistik.d-u-v.org/getresultperson.php?runner=51708" TargetMode="External"/><Relationship Id="rId12" Type="http://schemas.openxmlformats.org/officeDocument/2006/relationships/hyperlink" Target="http://statistik.d-u-v.org/getresultperson.php?runner=183544" TargetMode="External"/><Relationship Id="rId2" Type="http://schemas.openxmlformats.org/officeDocument/2006/relationships/hyperlink" Target="http://statistik.d-u-v.org/getresultperson.php?runner=19849" TargetMode="External"/><Relationship Id="rId1" Type="http://schemas.openxmlformats.org/officeDocument/2006/relationships/hyperlink" Target="http://statistik.d-u-v.org/getresultperson.php?runner=22192" TargetMode="External"/><Relationship Id="rId6" Type="http://schemas.openxmlformats.org/officeDocument/2006/relationships/hyperlink" Target="http://statistik.d-u-v.org/getresultperson.php?runner=183538" TargetMode="External"/><Relationship Id="rId11" Type="http://schemas.openxmlformats.org/officeDocument/2006/relationships/hyperlink" Target="http://statistik.d-u-v.org/getresultperson.php?runner=2239" TargetMode="External"/><Relationship Id="rId5" Type="http://schemas.openxmlformats.org/officeDocument/2006/relationships/hyperlink" Target="http://statistik.d-u-v.org/getresultperson.php?runner=3035" TargetMode="External"/><Relationship Id="rId15" Type="http://schemas.openxmlformats.org/officeDocument/2006/relationships/hyperlink" Target="http://statistik.d-u-v.org/getresultperson.php?runner=197290" TargetMode="External"/><Relationship Id="rId10" Type="http://schemas.openxmlformats.org/officeDocument/2006/relationships/hyperlink" Target="http://statistik.d-u-v.org/getresultperson.php?runner=70162" TargetMode="External"/><Relationship Id="rId4" Type="http://schemas.openxmlformats.org/officeDocument/2006/relationships/hyperlink" Target="http://statistik.d-u-v.org/getresultperson.php?runner=119239" TargetMode="External"/><Relationship Id="rId9" Type="http://schemas.openxmlformats.org/officeDocument/2006/relationships/hyperlink" Target="http://statistik.d-u-v.org/getresultperson.php?runner=19849" TargetMode="External"/><Relationship Id="rId14" Type="http://schemas.openxmlformats.org/officeDocument/2006/relationships/hyperlink" Target="http://statistik.d-u-v.org/getresultperson.php?runner=262070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statistik.d-u-v.org/getresultperson.php?runner=88014" TargetMode="External"/><Relationship Id="rId3" Type="http://schemas.openxmlformats.org/officeDocument/2006/relationships/hyperlink" Target="http://statistik.d-u-v.org/getresultperson.php?runner=68305" TargetMode="External"/><Relationship Id="rId7" Type="http://schemas.openxmlformats.org/officeDocument/2006/relationships/hyperlink" Target="http://statistik.d-u-v.org/getresultperson.php?runner=12057" TargetMode="External"/><Relationship Id="rId2" Type="http://schemas.openxmlformats.org/officeDocument/2006/relationships/hyperlink" Target="http://statistik.d-u-v.org/getresultperson.php?runner=176936" TargetMode="External"/><Relationship Id="rId1" Type="http://schemas.openxmlformats.org/officeDocument/2006/relationships/hyperlink" Target="http://statistik.d-u-v.org/getresultperson.php?runner=32217" TargetMode="External"/><Relationship Id="rId6" Type="http://schemas.openxmlformats.org/officeDocument/2006/relationships/hyperlink" Target="http://statistik.d-u-v.org/getresultperson.php?runner=36067" TargetMode="External"/><Relationship Id="rId11" Type="http://schemas.openxmlformats.org/officeDocument/2006/relationships/printerSettings" Target="../printerSettings/printerSettings4.bin"/><Relationship Id="rId5" Type="http://schemas.openxmlformats.org/officeDocument/2006/relationships/hyperlink" Target="http://statistik.d-u-v.org/getresultperson.php?runner=47982" TargetMode="External"/><Relationship Id="rId10" Type="http://schemas.openxmlformats.org/officeDocument/2006/relationships/hyperlink" Target="http://statistik.d-u-v.org/getresultperson.php?runner=75538" TargetMode="External"/><Relationship Id="rId4" Type="http://schemas.openxmlformats.org/officeDocument/2006/relationships/hyperlink" Target="http://statistik.d-u-v.org/getresultperson.php?runner=253" TargetMode="External"/><Relationship Id="rId9" Type="http://schemas.openxmlformats.org/officeDocument/2006/relationships/hyperlink" Target="http://statistik.d-u-v.org/getresultperson.php?runner=36067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://statistik.d-u-v.org/getresultperson.php?runner=2849" TargetMode="External"/><Relationship Id="rId18" Type="http://schemas.openxmlformats.org/officeDocument/2006/relationships/hyperlink" Target="http://statistik.d-u-v.org/getresultperson.php?runner=2902" TargetMode="External"/><Relationship Id="rId26" Type="http://schemas.openxmlformats.org/officeDocument/2006/relationships/hyperlink" Target="http://statistik.d-u-v.org/getresultperson.php?runner=70162" TargetMode="External"/><Relationship Id="rId39" Type="http://schemas.openxmlformats.org/officeDocument/2006/relationships/hyperlink" Target="http://statistik.d-u-v.org/getresultperson.php?runner=29077" TargetMode="External"/><Relationship Id="rId21" Type="http://schemas.openxmlformats.org/officeDocument/2006/relationships/hyperlink" Target="http://statistik.d-u-v.org/getresultperson.php?runner=66563" TargetMode="External"/><Relationship Id="rId34" Type="http://schemas.openxmlformats.org/officeDocument/2006/relationships/hyperlink" Target="http://statistik.d-u-v.org/getresultperson.php?runner=27738" TargetMode="External"/><Relationship Id="rId42" Type="http://schemas.openxmlformats.org/officeDocument/2006/relationships/hyperlink" Target="http://statistik.d-u-v.org/getresultperson.php?runner=360877" TargetMode="External"/><Relationship Id="rId47" Type="http://schemas.openxmlformats.org/officeDocument/2006/relationships/hyperlink" Target="http://statistik.d-u-v.org/getresultperson.php?runner=27828" TargetMode="External"/><Relationship Id="rId50" Type="http://schemas.openxmlformats.org/officeDocument/2006/relationships/hyperlink" Target="http://statistik.d-u-v.org/getresultperson.php?runner=226023" TargetMode="External"/><Relationship Id="rId55" Type="http://schemas.openxmlformats.org/officeDocument/2006/relationships/hyperlink" Target="http://statistik.d-u-v.org/getresultperson.php?runner=122236" TargetMode="External"/><Relationship Id="rId63" Type="http://schemas.openxmlformats.org/officeDocument/2006/relationships/hyperlink" Target="http://statistik.d-u-v.org/getresultperson.php?runner=27762" TargetMode="External"/><Relationship Id="rId68" Type="http://schemas.openxmlformats.org/officeDocument/2006/relationships/hyperlink" Target="http://statistik.d-u-v.org/getresultperson.php?runner=176317" TargetMode="External"/><Relationship Id="rId7" Type="http://schemas.openxmlformats.org/officeDocument/2006/relationships/hyperlink" Target="http://statistik.d-u-v.org/getresultperson.php?runner=2105" TargetMode="External"/><Relationship Id="rId71" Type="http://schemas.openxmlformats.org/officeDocument/2006/relationships/hyperlink" Target="http://statistik.d-u-v.org/getresultperson.php?runner=4010" TargetMode="External"/><Relationship Id="rId2" Type="http://schemas.openxmlformats.org/officeDocument/2006/relationships/hyperlink" Target="http://statistik.d-u-v.org/getresultperson.php?runner=60903" TargetMode="External"/><Relationship Id="rId16" Type="http://schemas.openxmlformats.org/officeDocument/2006/relationships/hyperlink" Target="http://statistik.d-u-v.org/getresultperson.php?runner=564" TargetMode="External"/><Relationship Id="rId29" Type="http://schemas.openxmlformats.org/officeDocument/2006/relationships/hyperlink" Target="http://statistik.d-u-v.org/getresultperson.php?runner=308152" TargetMode="External"/><Relationship Id="rId1" Type="http://schemas.openxmlformats.org/officeDocument/2006/relationships/hyperlink" Target="http://statistik.d-u-v.org/getresultperson.php?runner=3576" TargetMode="External"/><Relationship Id="rId6" Type="http://schemas.openxmlformats.org/officeDocument/2006/relationships/hyperlink" Target="http://statistik.d-u-v.org/getresultperson.php?runner=22189" TargetMode="External"/><Relationship Id="rId11" Type="http://schemas.openxmlformats.org/officeDocument/2006/relationships/hyperlink" Target="http://statistik.d-u-v.org/getresultperson.php?runner=66674" TargetMode="External"/><Relationship Id="rId24" Type="http://schemas.openxmlformats.org/officeDocument/2006/relationships/hyperlink" Target="http://statistik.d-u-v.org/getresultperson.php?runner=29077" TargetMode="External"/><Relationship Id="rId32" Type="http://schemas.openxmlformats.org/officeDocument/2006/relationships/hyperlink" Target="http://statistik.d-u-v.org/getresultperson.php?runner=27050" TargetMode="External"/><Relationship Id="rId37" Type="http://schemas.openxmlformats.org/officeDocument/2006/relationships/hyperlink" Target="http://statistik.d-u-v.org/getresultperson.php?runner=877" TargetMode="External"/><Relationship Id="rId40" Type="http://schemas.openxmlformats.org/officeDocument/2006/relationships/hyperlink" Target="http://statistik.d-u-v.org/getresultperson.php?runner=70162" TargetMode="External"/><Relationship Id="rId45" Type="http://schemas.openxmlformats.org/officeDocument/2006/relationships/hyperlink" Target="http://statistik.d-u-v.org/getresultperson.php?runner=30206" TargetMode="External"/><Relationship Id="rId53" Type="http://schemas.openxmlformats.org/officeDocument/2006/relationships/hyperlink" Target="http://statistik.d-u-v.org/getresultperson.php?runner=27105" TargetMode="External"/><Relationship Id="rId58" Type="http://schemas.openxmlformats.org/officeDocument/2006/relationships/hyperlink" Target="http://statistik.d-u-v.org/getresultperson.php?runner=66634" TargetMode="External"/><Relationship Id="rId66" Type="http://schemas.openxmlformats.org/officeDocument/2006/relationships/hyperlink" Target="http://statistik.d-u-v.org/getresultperson.php?runner=109723" TargetMode="External"/><Relationship Id="rId5" Type="http://schemas.openxmlformats.org/officeDocument/2006/relationships/hyperlink" Target="http://statistik.d-u-v.org/getresultperson.php?runner=1028" TargetMode="External"/><Relationship Id="rId15" Type="http://schemas.openxmlformats.org/officeDocument/2006/relationships/hyperlink" Target="http://statistik.d-u-v.org/getresultperson.php?runner=2004" TargetMode="External"/><Relationship Id="rId23" Type="http://schemas.openxmlformats.org/officeDocument/2006/relationships/hyperlink" Target="http://statistik.d-u-v.org/getresultperson.php?runner=130992" TargetMode="External"/><Relationship Id="rId28" Type="http://schemas.openxmlformats.org/officeDocument/2006/relationships/hyperlink" Target="http://statistik.d-u-v.org/getresultperson.php?runner=932" TargetMode="External"/><Relationship Id="rId36" Type="http://schemas.openxmlformats.org/officeDocument/2006/relationships/hyperlink" Target="http://statistik.d-u-v.org/getresultperson.php?runner=199148" TargetMode="External"/><Relationship Id="rId49" Type="http://schemas.openxmlformats.org/officeDocument/2006/relationships/hyperlink" Target="http://statistik.d-u-v.org/getresultperson.php?runner=27050" TargetMode="External"/><Relationship Id="rId57" Type="http://schemas.openxmlformats.org/officeDocument/2006/relationships/hyperlink" Target="http://statistik.d-u-v.org/getresultperson.php?runner=8548" TargetMode="External"/><Relationship Id="rId61" Type="http://schemas.openxmlformats.org/officeDocument/2006/relationships/hyperlink" Target="http://statistik.d-u-v.org/getresultperson.php?runner=78784" TargetMode="External"/><Relationship Id="rId10" Type="http://schemas.openxmlformats.org/officeDocument/2006/relationships/hyperlink" Target="http://statistik.d-u-v.org/getresultperson.php?runner=2643" TargetMode="External"/><Relationship Id="rId19" Type="http://schemas.openxmlformats.org/officeDocument/2006/relationships/hyperlink" Target="http://statistik.d-u-v.org/getresultperson.php?runner=88014" TargetMode="External"/><Relationship Id="rId31" Type="http://schemas.openxmlformats.org/officeDocument/2006/relationships/hyperlink" Target="http://statistik.d-u-v.org/getresultperson.php?runner=1028" TargetMode="External"/><Relationship Id="rId44" Type="http://schemas.openxmlformats.org/officeDocument/2006/relationships/hyperlink" Target="http://statistik.d-u-v.org/getresultperson.php?runner=29077" TargetMode="External"/><Relationship Id="rId52" Type="http://schemas.openxmlformats.org/officeDocument/2006/relationships/hyperlink" Target="http://statistik.d-u-v.org/getresultperson.php?runner=286275" TargetMode="External"/><Relationship Id="rId60" Type="http://schemas.openxmlformats.org/officeDocument/2006/relationships/hyperlink" Target="http://statistik.d-u-v.org/getresultperson.php?runner=932" TargetMode="External"/><Relationship Id="rId65" Type="http://schemas.openxmlformats.org/officeDocument/2006/relationships/hyperlink" Target="http://statistik.d-u-v.org/getresultperson.php?runner=473" TargetMode="External"/><Relationship Id="rId4" Type="http://schemas.openxmlformats.org/officeDocument/2006/relationships/hyperlink" Target="http://statistik.d-u-v.org/getresultperson.php?runner=4002" TargetMode="External"/><Relationship Id="rId9" Type="http://schemas.openxmlformats.org/officeDocument/2006/relationships/hyperlink" Target="http://statistik.d-u-v.org/getresultperson.php?runner=4002" TargetMode="External"/><Relationship Id="rId14" Type="http://schemas.openxmlformats.org/officeDocument/2006/relationships/hyperlink" Target="http://statistik.d-u-v.org/getresultperson.php?runner=8555" TargetMode="External"/><Relationship Id="rId22" Type="http://schemas.openxmlformats.org/officeDocument/2006/relationships/hyperlink" Target="http://statistik.d-u-v.org/getresultperson.php?runner=3603" TargetMode="External"/><Relationship Id="rId27" Type="http://schemas.openxmlformats.org/officeDocument/2006/relationships/hyperlink" Target="http://statistik.d-u-v.org/getresultperson.php?runner=307891" TargetMode="External"/><Relationship Id="rId30" Type="http://schemas.openxmlformats.org/officeDocument/2006/relationships/hyperlink" Target="http://statistik.d-u-v.org/getresultperson.php?runner=2902" TargetMode="External"/><Relationship Id="rId35" Type="http://schemas.openxmlformats.org/officeDocument/2006/relationships/hyperlink" Target="http://statistik.d-u-v.org/getresultperson.php?runner=286275" TargetMode="External"/><Relationship Id="rId43" Type="http://schemas.openxmlformats.org/officeDocument/2006/relationships/hyperlink" Target="http://statistik.d-u-v.org/getresultperson.php?runner=24961" TargetMode="External"/><Relationship Id="rId48" Type="http://schemas.openxmlformats.org/officeDocument/2006/relationships/hyperlink" Target="http://statistik.d-u-v.org/getresultperson.php?runner=66563" TargetMode="External"/><Relationship Id="rId56" Type="http://schemas.openxmlformats.org/officeDocument/2006/relationships/hyperlink" Target="http://statistik.d-u-v.org/getresultperson.php?runner=108941" TargetMode="External"/><Relationship Id="rId64" Type="http://schemas.openxmlformats.org/officeDocument/2006/relationships/hyperlink" Target="http://statistik.d-u-v.org/getresultperson.php?runner=3093" TargetMode="External"/><Relationship Id="rId69" Type="http://schemas.openxmlformats.org/officeDocument/2006/relationships/hyperlink" Target="http://statistik.d-u-v.org/getresultperson.php?runner=475" TargetMode="External"/><Relationship Id="rId8" Type="http://schemas.openxmlformats.org/officeDocument/2006/relationships/hyperlink" Target="http://statistik.d-u-v.org/getresultperson.php?runner=36303" TargetMode="External"/><Relationship Id="rId51" Type="http://schemas.openxmlformats.org/officeDocument/2006/relationships/hyperlink" Target="http://statistik.d-u-v.org/getresultperson.php?runner=2105" TargetMode="External"/><Relationship Id="rId72" Type="http://schemas.openxmlformats.org/officeDocument/2006/relationships/printerSettings" Target="../printerSettings/printerSettings5.bin"/><Relationship Id="rId3" Type="http://schemas.openxmlformats.org/officeDocument/2006/relationships/hyperlink" Target="http://statistik.d-u-v.org/getresultperson.php?runner=27762" TargetMode="External"/><Relationship Id="rId12" Type="http://schemas.openxmlformats.org/officeDocument/2006/relationships/hyperlink" Target="http://statistik.d-u-v.org/getresultperson.php?runner=3945" TargetMode="External"/><Relationship Id="rId17" Type="http://schemas.openxmlformats.org/officeDocument/2006/relationships/hyperlink" Target="http://statistik.d-u-v.org/getresultperson.php?runner=3053" TargetMode="External"/><Relationship Id="rId25" Type="http://schemas.openxmlformats.org/officeDocument/2006/relationships/hyperlink" Target="http://statistik.d-u-v.org/getresultperson.php?runner=40739" TargetMode="External"/><Relationship Id="rId33" Type="http://schemas.openxmlformats.org/officeDocument/2006/relationships/hyperlink" Target="http://statistik.d-u-v.org/getresultperson.php?runner=130992" TargetMode="External"/><Relationship Id="rId38" Type="http://schemas.openxmlformats.org/officeDocument/2006/relationships/hyperlink" Target="http://statistik.d-u-v.org/getresultperson.php?runner=60930" TargetMode="External"/><Relationship Id="rId46" Type="http://schemas.openxmlformats.org/officeDocument/2006/relationships/hyperlink" Target="http://statistik.d-u-v.org/getresultperson.php?runner=1028" TargetMode="External"/><Relationship Id="rId59" Type="http://schemas.openxmlformats.org/officeDocument/2006/relationships/hyperlink" Target="http://statistik.d-u-v.org/getresultperson.php?runner=70162" TargetMode="External"/><Relationship Id="rId67" Type="http://schemas.openxmlformats.org/officeDocument/2006/relationships/hyperlink" Target="http://statistik.d-u-v.org/getresultperson.php?runner=5225" TargetMode="External"/><Relationship Id="rId20" Type="http://schemas.openxmlformats.org/officeDocument/2006/relationships/hyperlink" Target="http://statistik.d-u-v.org/getresultperson.php?runner=30206" TargetMode="External"/><Relationship Id="rId41" Type="http://schemas.openxmlformats.org/officeDocument/2006/relationships/hyperlink" Target="http://statistik.d-u-v.org/getresultperson.php?runner=262004" TargetMode="External"/><Relationship Id="rId54" Type="http://schemas.openxmlformats.org/officeDocument/2006/relationships/hyperlink" Target="http://statistik.d-u-v.org/getresultperson.php?runner=39758" TargetMode="External"/><Relationship Id="rId62" Type="http://schemas.openxmlformats.org/officeDocument/2006/relationships/hyperlink" Target="http://statistik.d-u-v.org/getresultperson.php?runner=66674" TargetMode="External"/><Relationship Id="rId70" Type="http://schemas.openxmlformats.org/officeDocument/2006/relationships/hyperlink" Target="http://statistik.d-u-v.org/getresultperson.php?runner=108941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://statistik.d-u-v.org/getresultperson.php?runner=1866" TargetMode="External"/><Relationship Id="rId21" Type="http://schemas.openxmlformats.org/officeDocument/2006/relationships/hyperlink" Target="http://statistik.d-u-v.org/getresultperson.php?runner=134560" TargetMode="External"/><Relationship Id="rId42" Type="http://schemas.openxmlformats.org/officeDocument/2006/relationships/hyperlink" Target="http://statistik.d-u-v.org/getresultperson.php?runner=35019" TargetMode="External"/><Relationship Id="rId47" Type="http://schemas.openxmlformats.org/officeDocument/2006/relationships/hyperlink" Target="http://statistik.d-u-v.org/getresultperson.php?runner=380406" TargetMode="External"/><Relationship Id="rId63" Type="http://schemas.openxmlformats.org/officeDocument/2006/relationships/hyperlink" Target="http://statistik.d-u-v.org/getresultperson.php?runner=109169" TargetMode="External"/><Relationship Id="rId68" Type="http://schemas.openxmlformats.org/officeDocument/2006/relationships/hyperlink" Target="http://statistik.d-u-v.org/getresultperson.php?runner=129784" TargetMode="External"/><Relationship Id="rId84" Type="http://schemas.openxmlformats.org/officeDocument/2006/relationships/hyperlink" Target="http://statistik.d-u-v.org/getresultperson.php?runner=243424" TargetMode="External"/><Relationship Id="rId89" Type="http://schemas.openxmlformats.org/officeDocument/2006/relationships/hyperlink" Target="http://statistik.d-u-v.org/getresultperson.php?runner=2998" TargetMode="External"/><Relationship Id="rId7" Type="http://schemas.openxmlformats.org/officeDocument/2006/relationships/hyperlink" Target="http://statistik.d-u-v.org/getresultperson.php?runner=2998" TargetMode="External"/><Relationship Id="rId71" Type="http://schemas.openxmlformats.org/officeDocument/2006/relationships/hyperlink" Target="http://statistik.d-u-v.org/getresultperson.php?runner=19809" TargetMode="External"/><Relationship Id="rId92" Type="http://schemas.openxmlformats.org/officeDocument/2006/relationships/hyperlink" Target="http://statistik.d-u-v.org/getresultperson.php?runner=32673" TargetMode="External"/><Relationship Id="rId2" Type="http://schemas.openxmlformats.org/officeDocument/2006/relationships/hyperlink" Target="http://statistik.d-u-v.org/getresultperson.php?runner=73924" TargetMode="External"/><Relationship Id="rId16" Type="http://schemas.openxmlformats.org/officeDocument/2006/relationships/hyperlink" Target="http://statistik.d-u-v.org/getresultperson.php?runner=109169" TargetMode="External"/><Relationship Id="rId29" Type="http://schemas.openxmlformats.org/officeDocument/2006/relationships/hyperlink" Target="http://statistik.d-u-v.org/getresultperson.php?runner=7026" TargetMode="External"/><Relationship Id="rId11" Type="http://schemas.openxmlformats.org/officeDocument/2006/relationships/hyperlink" Target="http://statistik.d-u-v.org/getresultperson.php?runner=535" TargetMode="External"/><Relationship Id="rId24" Type="http://schemas.openxmlformats.org/officeDocument/2006/relationships/hyperlink" Target="http://statistik.d-u-v.org/getresultperson.php?runner=153256" TargetMode="External"/><Relationship Id="rId32" Type="http://schemas.openxmlformats.org/officeDocument/2006/relationships/hyperlink" Target="http://statistik.d-u-v.org/getresultperson.php?runner=275057" TargetMode="External"/><Relationship Id="rId37" Type="http://schemas.openxmlformats.org/officeDocument/2006/relationships/hyperlink" Target="http://statistik.d-u-v.org/getresultperson.php?runner=3098" TargetMode="External"/><Relationship Id="rId40" Type="http://schemas.openxmlformats.org/officeDocument/2006/relationships/hyperlink" Target="http://statistik.d-u-v.org/getresultperson.php?runner=486" TargetMode="External"/><Relationship Id="rId45" Type="http://schemas.openxmlformats.org/officeDocument/2006/relationships/hyperlink" Target="http://statistik.d-u-v.org/getresultperson.php?runner=3201" TargetMode="External"/><Relationship Id="rId53" Type="http://schemas.openxmlformats.org/officeDocument/2006/relationships/hyperlink" Target="http://statistik.d-u-v.org/getresultperson.php?runner=1330" TargetMode="External"/><Relationship Id="rId58" Type="http://schemas.openxmlformats.org/officeDocument/2006/relationships/hyperlink" Target="http://statistik.d-u-v.org/getresultperson.php?runner=70234" TargetMode="External"/><Relationship Id="rId66" Type="http://schemas.openxmlformats.org/officeDocument/2006/relationships/hyperlink" Target="http://statistik.d-u-v.org/getresultperson.php?runner=3098" TargetMode="External"/><Relationship Id="rId74" Type="http://schemas.openxmlformats.org/officeDocument/2006/relationships/hyperlink" Target="http://statistik.d-u-v.org/getresultperson.php?runner=64854" TargetMode="External"/><Relationship Id="rId79" Type="http://schemas.openxmlformats.org/officeDocument/2006/relationships/hyperlink" Target="http://statistik.d-u-v.org/getresultperson.php?runner=41511" TargetMode="External"/><Relationship Id="rId87" Type="http://schemas.openxmlformats.org/officeDocument/2006/relationships/hyperlink" Target="http://statistik.d-u-v.org/getresultperson.php?runner=129797" TargetMode="External"/><Relationship Id="rId102" Type="http://schemas.openxmlformats.org/officeDocument/2006/relationships/hyperlink" Target="http://statistik.d-u-v.org/getresultperson.php?runner=3098" TargetMode="External"/><Relationship Id="rId5" Type="http://schemas.openxmlformats.org/officeDocument/2006/relationships/hyperlink" Target="http://statistik.d-u-v.org/getresultperson.php?runner=32515" TargetMode="External"/><Relationship Id="rId61" Type="http://schemas.openxmlformats.org/officeDocument/2006/relationships/hyperlink" Target="http://statistik.d-u-v.org/getresultperson.php?runner=486" TargetMode="External"/><Relationship Id="rId82" Type="http://schemas.openxmlformats.org/officeDocument/2006/relationships/hyperlink" Target="http://statistik.d-u-v.org/getresultperson.php?runner=109003" TargetMode="External"/><Relationship Id="rId90" Type="http://schemas.openxmlformats.org/officeDocument/2006/relationships/hyperlink" Target="http://statistik.d-u-v.org/getresultperson.php?runner=19809" TargetMode="External"/><Relationship Id="rId95" Type="http://schemas.openxmlformats.org/officeDocument/2006/relationships/hyperlink" Target="http://statistik.d-u-v.org/getresultperson.php?runner=51708" TargetMode="External"/><Relationship Id="rId19" Type="http://schemas.openxmlformats.org/officeDocument/2006/relationships/hyperlink" Target="http://statistik.d-u-v.org/getresultperson.php?runner=28480" TargetMode="External"/><Relationship Id="rId14" Type="http://schemas.openxmlformats.org/officeDocument/2006/relationships/hyperlink" Target="http://statistik.d-u-v.org/getresultperson.php?runner=51708" TargetMode="External"/><Relationship Id="rId22" Type="http://schemas.openxmlformats.org/officeDocument/2006/relationships/hyperlink" Target="http://statistik.d-u-v.org/getresultperson.php?runner=1975" TargetMode="External"/><Relationship Id="rId27" Type="http://schemas.openxmlformats.org/officeDocument/2006/relationships/hyperlink" Target="http://statistik.d-u-v.org/getresultperson.php?runner=136346" TargetMode="External"/><Relationship Id="rId30" Type="http://schemas.openxmlformats.org/officeDocument/2006/relationships/hyperlink" Target="http://statistik.d-u-v.org/getresultperson.php?runner=1726" TargetMode="External"/><Relationship Id="rId35" Type="http://schemas.openxmlformats.org/officeDocument/2006/relationships/hyperlink" Target="http://statistik.d-u-v.org/getresultperson.php?runner=488069" TargetMode="External"/><Relationship Id="rId43" Type="http://schemas.openxmlformats.org/officeDocument/2006/relationships/hyperlink" Target="http://statistik.d-u-v.org/getresultperson.php?runner=405744" TargetMode="External"/><Relationship Id="rId48" Type="http://schemas.openxmlformats.org/officeDocument/2006/relationships/hyperlink" Target="http://statistik.d-u-v.org/getresultperson.php?runner=129784" TargetMode="External"/><Relationship Id="rId56" Type="http://schemas.openxmlformats.org/officeDocument/2006/relationships/hyperlink" Target="http://statistik.d-u-v.org/getresultperson.php?runner=380457" TargetMode="External"/><Relationship Id="rId64" Type="http://schemas.openxmlformats.org/officeDocument/2006/relationships/hyperlink" Target="http://statistik.d-u-v.org/getresultperson.php?runner=329173" TargetMode="External"/><Relationship Id="rId69" Type="http://schemas.openxmlformats.org/officeDocument/2006/relationships/hyperlink" Target="http://statistik.d-u-v.org/getresultperson.php?runner=1576" TargetMode="External"/><Relationship Id="rId77" Type="http://schemas.openxmlformats.org/officeDocument/2006/relationships/hyperlink" Target="http://statistik.d-u-v.org/getresultperson.php?runner=39248" TargetMode="External"/><Relationship Id="rId100" Type="http://schemas.openxmlformats.org/officeDocument/2006/relationships/hyperlink" Target="http://statistik.d-u-v.org/getresultperson.php?runner=2622" TargetMode="External"/><Relationship Id="rId8" Type="http://schemas.openxmlformats.org/officeDocument/2006/relationships/hyperlink" Target="http://statistik.d-u-v.org/getresultperson.php?runner=329173" TargetMode="External"/><Relationship Id="rId51" Type="http://schemas.openxmlformats.org/officeDocument/2006/relationships/hyperlink" Target="http://statistik.d-u-v.org/getresultperson.php?runner=2998" TargetMode="External"/><Relationship Id="rId72" Type="http://schemas.openxmlformats.org/officeDocument/2006/relationships/hyperlink" Target="http://statistik.d-u-v.org/getresultperson.php?runner=1866" TargetMode="External"/><Relationship Id="rId80" Type="http://schemas.openxmlformats.org/officeDocument/2006/relationships/hyperlink" Target="http://statistik.d-u-v.org/getresultperson.php?runner=4137" TargetMode="External"/><Relationship Id="rId85" Type="http://schemas.openxmlformats.org/officeDocument/2006/relationships/hyperlink" Target="http://statistik.d-u-v.org/getresultperson.php?runner=36072" TargetMode="External"/><Relationship Id="rId93" Type="http://schemas.openxmlformats.org/officeDocument/2006/relationships/hyperlink" Target="http://statistik.d-u-v.org/getresultperson.php?runner=48066" TargetMode="External"/><Relationship Id="rId98" Type="http://schemas.openxmlformats.org/officeDocument/2006/relationships/hyperlink" Target="http://statistik.d-u-v.org/getresultperson.php?runner=2896" TargetMode="External"/><Relationship Id="rId3" Type="http://schemas.openxmlformats.org/officeDocument/2006/relationships/hyperlink" Target="http://statistik.d-u-v.org/getresultperson.php?runner=405744" TargetMode="External"/><Relationship Id="rId12" Type="http://schemas.openxmlformats.org/officeDocument/2006/relationships/hyperlink" Target="http://statistik.d-u-v.org/getresultperson.php?runner=486" TargetMode="External"/><Relationship Id="rId17" Type="http://schemas.openxmlformats.org/officeDocument/2006/relationships/hyperlink" Target="http://statistik.d-u-v.org/getresultperson.php?runner=2622" TargetMode="External"/><Relationship Id="rId25" Type="http://schemas.openxmlformats.org/officeDocument/2006/relationships/hyperlink" Target="http://statistik.d-u-v.org/getresultperson.php?runner=352620" TargetMode="External"/><Relationship Id="rId33" Type="http://schemas.openxmlformats.org/officeDocument/2006/relationships/hyperlink" Target="http://statistik.d-u-v.org/getresultperson.php?runner=163359" TargetMode="External"/><Relationship Id="rId38" Type="http://schemas.openxmlformats.org/officeDocument/2006/relationships/hyperlink" Target="http://statistik.d-u-v.org/getresultperson.php?runner=2604" TargetMode="External"/><Relationship Id="rId46" Type="http://schemas.openxmlformats.org/officeDocument/2006/relationships/hyperlink" Target="http://statistik.d-u-v.org/getresultperson.php?runner=197290" TargetMode="External"/><Relationship Id="rId59" Type="http://schemas.openxmlformats.org/officeDocument/2006/relationships/hyperlink" Target="http://statistik.d-u-v.org/getresultperson.php?runner=262011" TargetMode="External"/><Relationship Id="rId67" Type="http://schemas.openxmlformats.org/officeDocument/2006/relationships/hyperlink" Target="http://statistik.d-u-v.org/getresultperson.php?runner=39679" TargetMode="External"/><Relationship Id="rId103" Type="http://schemas.openxmlformats.org/officeDocument/2006/relationships/hyperlink" Target="http://statistik.d-u-v.org/getresultperson.php?runner=1773" TargetMode="External"/><Relationship Id="rId20" Type="http://schemas.openxmlformats.org/officeDocument/2006/relationships/hyperlink" Target="http://statistik.d-u-v.org/getresultperson.php?runner=1027" TargetMode="External"/><Relationship Id="rId41" Type="http://schemas.openxmlformats.org/officeDocument/2006/relationships/hyperlink" Target="http://statistik.d-u-v.org/getresultperson.php?runner=73924" TargetMode="External"/><Relationship Id="rId54" Type="http://schemas.openxmlformats.org/officeDocument/2006/relationships/hyperlink" Target="http://statistik.d-u-v.org/getresultperson.php?runner=136264" TargetMode="External"/><Relationship Id="rId62" Type="http://schemas.openxmlformats.org/officeDocument/2006/relationships/hyperlink" Target="http://statistik.d-u-v.org/getresultperson.php?runner=3582" TargetMode="External"/><Relationship Id="rId70" Type="http://schemas.openxmlformats.org/officeDocument/2006/relationships/hyperlink" Target="http://statistik.d-u-v.org/getresultperson.php?runner=1027" TargetMode="External"/><Relationship Id="rId75" Type="http://schemas.openxmlformats.org/officeDocument/2006/relationships/hyperlink" Target="http://statistik.d-u-v.org/getresultperson.php?runner=70234" TargetMode="External"/><Relationship Id="rId83" Type="http://schemas.openxmlformats.org/officeDocument/2006/relationships/hyperlink" Target="http://statistik.d-u-v.org/getresultperson.php?runner=93741" TargetMode="External"/><Relationship Id="rId88" Type="http://schemas.openxmlformats.org/officeDocument/2006/relationships/hyperlink" Target="http://statistik.d-u-v.org/getresultperson.php?runner=861" TargetMode="External"/><Relationship Id="rId91" Type="http://schemas.openxmlformats.org/officeDocument/2006/relationships/hyperlink" Target="http://statistik.d-u-v.org/getresultperson.php?runner=7026" TargetMode="External"/><Relationship Id="rId96" Type="http://schemas.openxmlformats.org/officeDocument/2006/relationships/hyperlink" Target="http://statistik.d-u-v.org/getresultperson.php?runner=2239" TargetMode="External"/><Relationship Id="rId1" Type="http://schemas.openxmlformats.org/officeDocument/2006/relationships/hyperlink" Target="http://statistik.d-u-v.org/getresultperson.php?runner=153256" TargetMode="External"/><Relationship Id="rId6" Type="http://schemas.openxmlformats.org/officeDocument/2006/relationships/hyperlink" Target="http://statistik.d-u-v.org/getresultperson.php?runner=2542" TargetMode="External"/><Relationship Id="rId15" Type="http://schemas.openxmlformats.org/officeDocument/2006/relationships/hyperlink" Target="http://statistik.d-u-v.org/getresultperson.php?runner=2896" TargetMode="External"/><Relationship Id="rId23" Type="http://schemas.openxmlformats.org/officeDocument/2006/relationships/hyperlink" Target="http://statistik.d-u-v.org/getresultperson.php?runner=2998" TargetMode="External"/><Relationship Id="rId28" Type="http://schemas.openxmlformats.org/officeDocument/2006/relationships/hyperlink" Target="http://statistik.d-u-v.org/getresultperson.php?runner=424" TargetMode="External"/><Relationship Id="rId36" Type="http://schemas.openxmlformats.org/officeDocument/2006/relationships/hyperlink" Target="http://statistik.d-u-v.org/getresultperson.php?runner=70234" TargetMode="External"/><Relationship Id="rId49" Type="http://schemas.openxmlformats.org/officeDocument/2006/relationships/hyperlink" Target="http://statistik.d-u-v.org/getresultperson.php?runner=2542" TargetMode="External"/><Relationship Id="rId57" Type="http://schemas.openxmlformats.org/officeDocument/2006/relationships/hyperlink" Target="http://statistik.d-u-v.org/getresultperson.php?runner=2046" TargetMode="External"/><Relationship Id="rId10" Type="http://schemas.openxmlformats.org/officeDocument/2006/relationships/hyperlink" Target="http://statistik.d-u-v.org/getresultperson.php?runner=93907" TargetMode="External"/><Relationship Id="rId31" Type="http://schemas.openxmlformats.org/officeDocument/2006/relationships/hyperlink" Target="http://statistik.d-u-v.org/getresultperson.php?runner=3582" TargetMode="External"/><Relationship Id="rId44" Type="http://schemas.openxmlformats.org/officeDocument/2006/relationships/hyperlink" Target="http://statistik.d-u-v.org/getresultperson.php?runner=163377" TargetMode="External"/><Relationship Id="rId52" Type="http://schemas.openxmlformats.org/officeDocument/2006/relationships/hyperlink" Target="http://statistik.d-u-v.org/getresultperson.php?runner=3245" TargetMode="External"/><Relationship Id="rId60" Type="http://schemas.openxmlformats.org/officeDocument/2006/relationships/hyperlink" Target="http://statistik.d-u-v.org/getresultperson.php?runner=19846" TargetMode="External"/><Relationship Id="rId65" Type="http://schemas.openxmlformats.org/officeDocument/2006/relationships/hyperlink" Target="http://statistik.d-u-v.org/getresultperson.php?runner=4051" TargetMode="External"/><Relationship Id="rId73" Type="http://schemas.openxmlformats.org/officeDocument/2006/relationships/hyperlink" Target="http://statistik.d-u-v.org/getresultperson.php?runner=39260" TargetMode="External"/><Relationship Id="rId78" Type="http://schemas.openxmlformats.org/officeDocument/2006/relationships/hyperlink" Target="http://statistik.d-u-v.org/getresultperson.php?runner=93907" TargetMode="External"/><Relationship Id="rId81" Type="http://schemas.openxmlformats.org/officeDocument/2006/relationships/hyperlink" Target="http://statistik.d-u-v.org/getresultperson.php?runner=3098" TargetMode="External"/><Relationship Id="rId86" Type="http://schemas.openxmlformats.org/officeDocument/2006/relationships/hyperlink" Target="http://statistik.d-u-v.org/getresultperson.php?runner=535" TargetMode="External"/><Relationship Id="rId94" Type="http://schemas.openxmlformats.org/officeDocument/2006/relationships/hyperlink" Target="http://statistik.d-u-v.org/getresultperson.php?runner=41511" TargetMode="External"/><Relationship Id="rId99" Type="http://schemas.openxmlformats.org/officeDocument/2006/relationships/hyperlink" Target="http://statistik.d-u-v.org/getresultperson.php?runner=486" TargetMode="External"/><Relationship Id="rId101" Type="http://schemas.openxmlformats.org/officeDocument/2006/relationships/hyperlink" Target="http://statistik.d-u-v.org/getresultperson.php?runner=236" TargetMode="External"/><Relationship Id="rId4" Type="http://schemas.openxmlformats.org/officeDocument/2006/relationships/hyperlink" Target="http://statistik.d-u-v.org/getresultperson.php?runner=176991" TargetMode="External"/><Relationship Id="rId9" Type="http://schemas.openxmlformats.org/officeDocument/2006/relationships/hyperlink" Target="http://statistik.d-u-v.org/getresultperson.php?runner=1992" TargetMode="External"/><Relationship Id="rId13" Type="http://schemas.openxmlformats.org/officeDocument/2006/relationships/hyperlink" Target="http://statistik.d-u-v.org/getresultperson.php?runner=1284" TargetMode="External"/><Relationship Id="rId18" Type="http://schemas.openxmlformats.org/officeDocument/2006/relationships/hyperlink" Target="http://statistik.d-u-v.org/getresultperson.php?runner=2542" TargetMode="External"/><Relationship Id="rId39" Type="http://schemas.openxmlformats.org/officeDocument/2006/relationships/hyperlink" Target="http://statistik.d-u-v.org/getresultperson.php?runner=176991" TargetMode="External"/><Relationship Id="rId34" Type="http://schemas.openxmlformats.org/officeDocument/2006/relationships/hyperlink" Target="http://statistik.d-u-v.org/getresultperson.php?runner=2046" TargetMode="External"/><Relationship Id="rId50" Type="http://schemas.openxmlformats.org/officeDocument/2006/relationships/hyperlink" Target="http://statistik.d-u-v.org/getresultperson.php?runner=39260" TargetMode="External"/><Relationship Id="rId55" Type="http://schemas.openxmlformats.org/officeDocument/2006/relationships/hyperlink" Target="http://statistik.d-u-v.org/getresultperson.php?runner=109003" TargetMode="External"/><Relationship Id="rId76" Type="http://schemas.openxmlformats.org/officeDocument/2006/relationships/hyperlink" Target="http://statistik.d-u-v.org/getresultperson.php?runner=48012" TargetMode="External"/><Relationship Id="rId97" Type="http://schemas.openxmlformats.org/officeDocument/2006/relationships/hyperlink" Target="http://statistik.d-u-v.org/getresultperson.php?runner=3005" TargetMode="External"/><Relationship Id="rId104" Type="http://schemas.openxmlformats.org/officeDocument/2006/relationships/hyperlink" Target="http://statistik.d-u-v.org/getresultperson.php?runner=129797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statistik.d-u-v.org/getresultperson.php?runner=1015" TargetMode="External"/><Relationship Id="rId13" Type="http://schemas.openxmlformats.org/officeDocument/2006/relationships/hyperlink" Target="http://statistik.d-u-v.org/getresultperson.php?runner=3945" TargetMode="External"/><Relationship Id="rId18" Type="http://schemas.openxmlformats.org/officeDocument/2006/relationships/hyperlink" Target="http://statistik.d-u-v.org/getresultperson.php?runner=51704" TargetMode="External"/><Relationship Id="rId3" Type="http://schemas.openxmlformats.org/officeDocument/2006/relationships/hyperlink" Target="http://statistik.d-u-v.org/getresultperson.php?runner=1015" TargetMode="External"/><Relationship Id="rId7" Type="http://schemas.openxmlformats.org/officeDocument/2006/relationships/hyperlink" Target="http://statistik.d-u-v.org/getresultperson.php?runner=70" TargetMode="External"/><Relationship Id="rId12" Type="http://schemas.openxmlformats.org/officeDocument/2006/relationships/hyperlink" Target="http://statistik.d-u-v.org/getresultperson.php?runner=1028" TargetMode="External"/><Relationship Id="rId17" Type="http://schemas.openxmlformats.org/officeDocument/2006/relationships/hyperlink" Target="http://statistik.d-u-v.org/getresultperson.php?runner=1028" TargetMode="External"/><Relationship Id="rId2" Type="http://schemas.openxmlformats.org/officeDocument/2006/relationships/hyperlink" Target="http://statistik.d-u-v.org/getresultperson.php?runner=1955" TargetMode="External"/><Relationship Id="rId16" Type="http://schemas.openxmlformats.org/officeDocument/2006/relationships/hyperlink" Target="http://statistik.d-u-v.org/getresultperson.php?runner=1028" TargetMode="External"/><Relationship Id="rId1" Type="http://schemas.openxmlformats.org/officeDocument/2006/relationships/hyperlink" Target="http://statistik.d-u-v.org/getresultperson.php?runner=2643" TargetMode="External"/><Relationship Id="rId6" Type="http://schemas.openxmlformats.org/officeDocument/2006/relationships/hyperlink" Target="http://statistik.d-u-v.org/getresultperson.php?runner=1955" TargetMode="External"/><Relationship Id="rId11" Type="http://schemas.openxmlformats.org/officeDocument/2006/relationships/hyperlink" Target="http://statistik.d-u-v.org/getresultperson.php?runner=19849" TargetMode="External"/><Relationship Id="rId5" Type="http://schemas.openxmlformats.org/officeDocument/2006/relationships/hyperlink" Target="http://statistik.d-u-v.org/getresultperson.php?runner=2643" TargetMode="External"/><Relationship Id="rId15" Type="http://schemas.openxmlformats.org/officeDocument/2006/relationships/hyperlink" Target="http://statistik.d-u-v.org/getresultperson.php?runner=429" TargetMode="External"/><Relationship Id="rId10" Type="http://schemas.openxmlformats.org/officeDocument/2006/relationships/hyperlink" Target="http://statistik.d-u-v.org/getresultperson.php?runner=4002" TargetMode="External"/><Relationship Id="rId4" Type="http://schemas.openxmlformats.org/officeDocument/2006/relationships/hyperlink" Target="http://statistik.d-u-v.org/getresultperson.php?runner=161752" TargetMode="External"/><Relationship Id="rId9" Type="http://schemas.openxmlformats.org/officeDocument/2006/relationships/hyperlink" Target="http://statistik.d-u-v.org/getresultperson.php?runner=276240" TargetMode="External"/><Relationship Id="rId14" Type="http://schemas.openxmlformats.org/officeDocument/2006/relationships/hyperlink" Target="http://statistik.d-u-v.org/getresultperson.php?runner=1485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Tabelle2"/>
  <dimension ref="A1:AK1106"/>
  <sheetViews>
    <sheetView tabSelected="1"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baseColWidth="10" defaultRowHeight="12.75"/>
  <cols>
    <col min="1" max="1" width="7.140625" style="2" customWidth="1"/>
    <col min="2" max="2" width="8.140625" style="2" customWidth="1"/>
    <col min="3" max="3" width="7.5703125" style="9" bestFit="1" customWidth="1"/>
    <col min="4" max="4" width="8.140625" style="3" bestFit="1" customWidth="1"/>
    <col min="5" max="5" width="8.140625" style="9" bestFit="1" customWidth="1"/>
    <col min="6" max="6" width="8.140625" style="3" bestFit="1" customWidth="1"/>
    <col min="7" max="8" width="8.140625" style="9" bestFit="1" customWidth="1"/>
    <col min="9" max="9" width="8.5703125" style="9" bestFit="1" customWidth="1"/>
    <col min="10" max="10" width="4.5703125" style="9" customWidth="1"/>
    <col min="11" max="11" width="8.5703125" style="9" customWidth="1"/>
    <col min="12" max="19" width="9" style="9" customWidth="1"/>
    <col min="20" max="20" width="8.5703125" style="9" customWidth="1"/>
    <col min="21" max="21" width="6.28515625" style="9" bestFit="1" customWidth="1"/>
    <col min="22" max="22" width="10" style="9" customWidth="1"/>
    <col min="23" max="30" width="9" style="9" customWidth="1"/>
    <col min="31" max="31" width="8.5703125" style="9" customWidth="1"/>
    <col min="32" max="34" width="8.5703125" style="9" bestFit="1" customWidth="1"/>
    <col min="35" max="35" width="9.140625" style="9" bestFit="1" customWidth="1"/>
  </cols>
  <sheetData>
    <row r="1" spans="1:37" ht="15.75">
      <c r="A1" s="59" t="s">
        <v>196</v>
      </c>
      <c r="B1"/>
      <c r="AA1" s="17" t="s">
        <v>1076</v>
      </c>
      <c r="AB1" s="17" t="s">
        <v>1077</v>
      </c>
      <c r="AG1" s="17"/>
    </row>
    <row r="2" spans="1:37">
      <c r="A2" t="s">
        <v>913</v>
      </c>
      <c r="B2"/>
      <c r="V2" s="9">
        <v>89.23</v>
      </c>
      <c r="W2" s="9">
        <v>89.61</v>
      </c>
      <c r="X2" s="9">
        <v>65.430000000000007</v>
      </c>
      <c r="Y2" s="9">
        <v>89.28</v>
      </c>
      <c r="Z2" s="9">
        <v>89.39</v>
      </c>
      <c r="AA2" s="9">
        <v>101.62</v>
      </c>
      <c r="AB2" s="9">
        <v>91.712999999999994</v>
      </c>
      <c r="AC2" s="9">
        <v>95.6</v>
      </c>
      <c r="AD2" s="9">
        <v>90.31</v>
      </c>
      <c r="AG2" s="17"/>
    </row>
    <row r="3" spans="1:37">
      <c r="A3"/>
      <c r="B3"/>
      <c r="K3" s="17"/>
      <c r="L3" s="17"/>
      <c r="M3" s="17"/>
      <c r="N3" s="17"/>
      <c r="O3" s="17"/>
      <c r="P3" s="17" t="s">
        <v>1076</v>
      </c>
      <c r="Q3" s="17" t="s">
        <v>1077</v>
      </c>
      <c r="R3" s="17"/>
      <c r="S3" s="17"/>
      <c r="U3" s="9" t="s">
        <v>52</v>
      </c>
      <c r="V3" s="17">
        <f>$AE3*V2/100</f>
        <v>1.0766322559212851E-2</v>
      </c>
      <c r="W3" s="17">
        <f>AE3*W2/100</f>
        <v>1.0812172638474317E-2</v>
      </c>
      <c r="X3" s="17">
        <f>$AG3*X$2/100</f>
        <v>6.881124698425601E-3</v>
      </c>
      <c r="Y3" s="17">
        <f>$AG3*Y$2/100</f>
        <v>9.3893751043166371E-3</v>
      </c>
      <c r="Z3" s="17">
        <f>$AE3*Z$2/100</f>
        <v>1.0785627855743996E-2</v>
      </c>
      <c r="AA3" s="17">
        <f>$AG3*AA$2/100</f>
        <v>1.068714491600198E-2</v>
      </c>
      <c r="AB3" s="17">
        <f>$AE3*AB$2/100</f>
        <v>1.1065916629755552E-2</v>
      </c>
      <c r="AC3" s="17">
        <f>$AG3*AC$2/100</f>
        <v>1.0054035169944787E-2</v>
      </c>
      <c r="AD3" s="17">
        <f>$AE3*AD$2/100</f>
        <v>1.0896633310798078E-2</v>
      </c>
      <c r="AE3" s="17">
        <f>SLOPE(AE7:AE1106,$U$7:$U$1106)</f>
        <v>1.2065810331965538E-2</v>
      </c>
      <c r="AF3" s="17">
        <f>SLOPE(AF7:AF1106,$U$7:$U$1106)</f>
        <v>8.9126598068563403E-3</v>
      </c>
      <c r="AG3" s="17">
        <v>1.0516773190318815E-2</v>
      </c>
      <c r="AH3" s="17">
        <f>SLOPE(AH7:AH1106,$U$7:$U$1106)</f>
        <v>7.6292366312248668E-3</v>
      </c>
      <c r="AI3" s="17">
        <f>SLOPE(AI7:AI1106,$U$7:$U$1106)</f>
        <v>9.3039597570900179E-3</v>
      </c>
      <c r="AJ3" s="3"/>
      <c r="AK3" s="17"/>
    </row>
    <row r="4" spans="1:37">
      <c r="K4" s="64">
        <v>46</v>
      </c>
      <c r="L4" s="64">
        <v>54</v>
      </c>
      <c r="M4" s="64">
        <v>85</v>
      </c>
      <c r="N4" s="64">
        <v>100</v>
      </c>
      <c r="O4" s="64">
        <v>52</v>
      </c>
      <c r="P4" s="64">
        <v>75</v>
      </c>
      <c r="Q4" s="64">
        <v>75</v>
      </c>
      <c r="R4" s="64">
        <v>73</v>
      </c>
      <c r="S4" s="64">
        <v>50</v>
      </c>
      <c r="U4" s="9" t="s">
        <v>53</v>
      </c>
      <c r="V4" s="17">
        <f>$AE4*V$2/100</f>
        <v>6.8222402640000039</v>
      </c>
      <c r="W4" s="17">
        <f>$AE4*W$2/100</f>
        <v>6.8512938480000036</v>
      </c>
      <c r="X4" s="17">
        <f>$AG4*X$2/100</f>
        <v>4.080759148987485</v>
      </c>
      <c r="Y4" s="17">
        <f>$AG4*Y$2/100</f>
        <v>5.568243570557887</v>
      </c>
      <c r="Z4" s="17">
        <f>$AE4*Z$2/100</f>
        <v>6.8344733520000034</v>
      </c>
      <c r="AA4" s="17">
        <f>$AG4*AA$2/100</f>
        <v>6.3378686339616106</v>
      </c>
      <c r="AB4" s="17">
        <f>$AE4*AB$2/100</f>
        <v>7.0120824984000034</v>
      </c>
      <c r="AC4" s="17">
        <f>$AG4*AC$2/100</f>
        <v>5.9624113501941531</v>
      </c>
      <c r="AD4" s="17">
        <f>$AE4*AD$2/100</f>
        <v>6.904813608000004</v>
      </c>
      <c r="AE4" s="17">
        <f>INTERCEPT(AE7:AE1106,$U$7:$U$1106)</f>
        <v>7.645680000000004</v>
      </c>
      <c r="AF4" s="17">
        <f>INTERCEPT(AF7:AF1106,$U$7:$U$1106)</f>
        <v>7.8284197157195159</v>
      </c>
      <c r="AG4" s="17">
        <v>6.2368319562700352</v>
      </c>
      <c r="AH4" s="17">
        <f>INTERCEPT(AH7:AH1106,$U$7:$U$1106)</f>
        <v>6.8122669011773782</v>
      </c>
      <c r="AI4" s="17">
        <f>INTERCEPT(AI7:AI1106,$U$7:$U$1106)</f>
        <v>5.3618344436016985</v>
      </c>
    </row>
    <row r="5" spans="1:37">
      <c r="A5" s="12" t="s">
        <v>27</v>
      </c>
      <c r="B5" s="12" t="s">
        <v>3</v>
      </c>
      <c r="C5" s="12" t="s">
        <v>28</v>
      </c>
      <c r="D5" s="12" t="s">
        <v>29</v>
      </c>
      <c r="E5" s="12" t="s">
        <v>30</v>
      </c>
      <c r="F5" s="12" t="s">
        <v>31</v>
      </c>
      <c r="G5" s="12" t="s">
        <v>32</v>
      </c>
      <c r="H5" s="12" t="s">
        <v>33</v>
      </c>
      <c r="I5" s="12" t="s">
        <v>34</v>
      </c>
      <c r="J5" s="12"/>
      <c r="K5" s="51" t="s">
        <v>192</v>
      </c>
      <c r="L5" s="51" t="s">
        <v>154</v>
      </c>
      <c r="M5" s="51" t="s">
        <v>333</v>
      </c>
      <c r="N5" s="51" t="s">
        <v>195</v>
      </c>
      <c r="O5" s="51" t="s">
        <v>193</v>
      </c>
      <c r="P5" s="51" t="s">
        <v>194</v>
      </c>
      <c r="Q5" s="51" t="s">
        <v>194</v>
      </c>
      <c r="R5" s="52" t="s">
        <v>903</v>
      </c>
      <c r="S5" s="52" t="s">
        <v>902</v>
      </c>
      <c r="U5" s="12" t="s">
        <v>27</v>
      </c>
      <c r="V5" s="50" t="s">
        <v>192</v>
      </c>
      <c r="W5" s="50" t="s">
        <v>154</v>
      </c>
      <c r="X5" s="51" t="s">
        <v>333</v>
      </c>
      <c r="Y5" s="51" t="s">
        <v>195</v>
      </c>
      <c r="Z5" s="51" t="s">
        <v>193</v>
      </c>
      <c r="AA5" s="51" t="s">
        <v>194</v>
      </c>
      <c r="AB5" s="51" t="s">
        <v>194</v>
      </c>
      <c r="AC5" s="52" t="s">
        <v>903</v>
      </c>
      <c r="AD5" s="52" t="s">
        <v>902</v>
      </c>
      <c r="AE5" s="12" t="s">
        <v>36</v>
      </c>
      <c r="AF5" s="14" t="s">
        <v>37</v>
      </c>
      <c r="AG5" s="14" t="s">
        <v>29</v>
      </c>
      <c r="AH5" s="14" t="s">
        <v>38</v>
      </c>
      <c r="AI5" s="14" t="s">
        <v>47</v>
      </c>
    </row>
    <row r="6" spans="1:37">
      <c r="A6" s="13"/>
      <c r="B6" s="13" t="s">
        <v>189</v>
      </c>
      <c r="C6" s="12" t="s">
        <v>190</v>
      </c>
      <c r="D6" s="13" t="s">
        <v>189</v>
      </c>
      <c r="E6" s="12" t="s">
        <v>190</v>
      </c>
      <c r="F6" s="13" t="s">
        <v>189</v>
      </c>
      <c r="G6" s="12" t="s">
        <v>190</v>
      </c>
      <c r="H6" s="12" t="s">
        <v>190</v>
      </c>
      <c r="I6" s="12" t="s">
        <v>190</v>
      </c>
      <c r="J6" s="12"/>
      <c r="K6" s="13" t="s">
        <v>189</v>
      </c>
      <c r="L6" s="13" t="s">
        <v>189</v>
      </c>
      <c r="M6" s="13" t="s">
        <v>189</v>
      </c>
      <c r="N6" s="13" t="s">
        <v>189</v>
      </c>
      <c r="O6" s="13" t="s">
        <v>189</v>
      </c>
      <c r="P6" s="13" t="s">
        <v>189</v>
      </c>
      <c r="Q6" s="13" t="s">
        <v>189</v>
      </c>
      <c r="R6" s="13" t="s">
        <v>189</v>
      </c>
      <c r="S6" s="13" t="s">
        <v>189</v>
      </c>
      <c r="U6" s="13"/>
      <c r="V6" s="14" t="s">
        <v>191</v>
      </c>
      <c r="W6" s="14" t="s">
        <v>191</v>
      </c>
      <c r="X6" s="14" t="s">
        <v>191</v>
      </c>
      <c r="Y6" s="14" t="s">
        <v>191</v>
      </c>
      <c r="Z6" s="14" t="s">
        <v>191</v>
      </c>
      <c r="AA6" s="14" t="s">
        <v>191</v>
      </c>
      <c r="AB6" s="14" t="s">
        <v>191</v>
      </c>
      <c r="AC6" s="14" t="s">
        <v>191</v>
      </c>
      <c r="AD6" s="14" t="s">
        <v>191</v>
      </c>
      <c r="AE6" s="14" t="s">
        <v>191</v>
      </c>
      <c r="AF6" s="14" t="s">
        <v>191</v>
      </c>
      <c r="AG6" s="14" t="s">
        <v>191</v>
      </c>
      <c r="AH6" s="14" t="s">
        <v>191</v>
      </c>
      <c r="AI6" s="14" t="s">
        <v>191</v>
      </c>
    </row>
    <row r="7" spans="1:37">
      <c r="A7" s="11">
        <v>1100</v>
      </c>
      <c r="B7" s="3">
        <f>50000/(A7*'50km Calc.'!$H$31+'50km Calc.'!$H$32)/86400</f>
        <v>9.959490514039504E-2</v>
      </c>
      <c r="C7" s="9">
        <v>105.794</v>
      </c>
      <c r="D7" s="3">
        <f>100/(A7*$AG$3+$AG$4)/24</f>
        <v>0.23401294951157672</v>
      </c>
      <c r="E7" s="9">
        <v>182.453</v>
      </c>
      <c r="F7" s="3">
        <v>0.42487268518518517</v>
      </c>
      <c r="G7" s="9">
        <v>308.83600000000001</v>
      </c>
      <c r="H7" s="9">
        <v>511.08300000000003</v>
      </c>
      <c r="I7" s="9">
        <v>1063.57</v>
      </c>
      <c r="K7" s="3">
        <f>K$4/V7/24</f>
        <v>0.10268666673670677</v>
      </c>
      <c r="L7" s="3">
        <f>L$4/W7/24</f>
        <v>0.12003403364761377</v>
      </c>
      <c r="M7" s="3">
        <f>M$4/X7/24</f>
        <v>0.30400581856157755</v>
      </c>
      <c r="N7" s="3">
        <f>N$4/Y7/24</f>
        <v>0.26211127857479471</v>
      </c>
      <c r="O7" s="3">
        <f>O$4/Z7/24</f>
        <v>0.11587280607004236</v>
      </c>
      <c r="P7" s="3">
        <f>P$4/AA7/24</f>
        <v>0.17271178127699519</v>
      </c>
      <c r="Q7" s="3">
        <f>Q$4/AB7/24</f>
        <v>0.16289114706812843</v>
      </c>
      <c r="R7" s="3">
        <f>R$4/AC7/24</f>
        <v>0.17869189659356802</v>
      </c>
      <c r="S7" s="3">
        <f>S$4/AD7/24</f>
        <v>0.1102811484225391</v>
      </c>
      <c r="U7" s="11">
        <v>1100</v>
      </c>
      <c r="V7" s="9">
        <f t="shared" ref="V7:V70" si="0">$V$3*U7+$V$4</f>
        <v>18.66519507913414</v>
      </c>
      <c r="W7" s="9">
        <f t="shared" ref="W7:AD22" si="1">W$3*$U7+W$4</f>
        <v>18.744683750321752</v>
      </c>
      <c r="X7" s="9">
        <f t="shared" si="1"/>
        <v>11.649996317255646</v>
      </c>
      <c r="Y7" s="9">
        <f t="shared" si="1"/>
        <v>15.896556185306189</v>
      </c>
      <c r="Z7" s="9">
        <f t="shared" si="1"/>
        <v>18.698663993318398</v>
      </c>
      <c r="AA7" s="9">
        <f t="shared" si="1"/>
        <v>18.093728041563789</v>
      </c>
      <c r="AB7" s="9">
        <f t="shared" si="1"/>
        <v>19.184590791131111</v>
      </c>
      <c r="AC7" s="9">
        <f t="shared" si="1"/>
        <v>17.021850037133419</v>
      </c>
      <c r="AD7" s="9">
        <f t="shared" si="1"/>
        <v>18.89111024987789</v>
      </c>
      <c r="AE7" s="9">
        <f t="shared" ref="AE7:AE70" si="2">50/(B7*24)</f>
        <v>20.918071365162103</v>
      </c>
      <c r="AF7" s="9">
        <f t="shared" ref="AF7:AF38" si="3">C7/6</f>
        <v>17.632333333333332</v>
      </c>
      <c r="AG7" s="9">
        <f>100/(D7*24)</f>
        <v>17.805282465620731</v>
      </c>
      <c r="AH7" s="9">
        <f t="shared" ref="AH7:AH70" si="4">E7/12</f>
        <v>15.204416666666667</v>
      </c>
      <c r="AI7" s="9">
        <f>160.934/(F7*24)</f>
        <v>15.782571031627121</v>
      </c>
    </row>
    <row r="8" spans="1:37">
      <c r="A8" s="11">
        <v>1099</v>
      </c>
      <c r="B8" s="3">
        <f>50000/(A8*'50km Calc.'!$H$31+'50km Calc.'!$H$32)/86400</f>
        <v>9.9652385907455121E-2</v>
      </c>
      <c r="C8" s="9">
        <v>105.741</v>
      </c>
      <c r="D8" s="3">
        <f t="shared" ref="D8:D71" si="5">100/(A8*$AG$3+$AG$4)/24</f>
        <v>0.2341512520414413</v>
      </c>
      <c r="E8" s="9">
        <v>182.36199999999999</v>
      </c>
      <c r="F8" s="3">
        <v>0.42515046296296299</v>
      </c>
      <c r="G8" s="9">
        <v>308.68200000000002</v>
      </c>
      <c r="H8" s="9">
        <v>510.83100000000002</v>
      </c>
      <c r="I8" s="9">
        <v>1063.059</v>
      </c>
      <c r="K8" s="3">
        <f t="shared" ref="K8:K71" si="6">K$4/V8/24</f>
        <v>0.10274593190054772</v>
      </c>
      <c r="L8" s="3">
        <f t="shared" ref="L8:L71" si="7">L$4/W8/24</f>
        <v>0.12010331076894497</v>
      </c>
      <c r="M8" s="3">
        <f t="shared" ref="M8:M71" si="8">M$4/X8/24</f>
        <v>0.30418548713927113</v>
      </c>
      <c r="N8" s="3">
        <f t="shared" ref="N8:N71" si="9">N$4/Y8/24</f>
        <v>0.26226618732240292</v>
      </c>
      <c r="O8" s="3">
        <f t="shared" ref="O8:O71" si="10">O$4/Z8/24</f>
        <v>0.11593968155694524</v>
      </c>
      <c r="P8" s="3">
        <f t="shared" ref="P8:P71" si="11">P$4/AA8/24</f>
        <v>0.17281385458677523</v>
      </c>
      <c r="Q8" s="3">
        <f t="shared" ref="Q8:Q71" si="12">Q$4/AB8/24</f>
        <v>0.16298515898638444</v>
      </c>
      <c r="R8" s="3">
        <f t="shared" ref="R8:R71" si="13">R$4/AC8/24</f>
        <v>0.17879750417390394</v>
      </c>
      <c r="S8" s="3">
        <f t="shared" ref="S8:S71" si="14">S$4/AD8/24</f>
        <v>0.11034479670850976</v>
      </c>
      <c r="U8" s="11">
        <v>1099</v>
      </c>
      <c r="V8" s="9">
        <f t="shared" si="0"/>
        <v>18.654428756574926</v>
      </c>
      <c r="W8" s="9">
        <f t="shared" ref="W8:W70" si="15">$W$3*U8+$W$4</f>
        <v>18.733871577683278</v>
      </c>
      <c r="X8" s="9">
        <f t="shared" ref="X8:AC23" si="16">X$3*$U8+X$4</f>
        <v>11.643115192557222</v>
      </c>
      <c r="Y8" s="9">
        <f t="shared" ref="Y8:Y71" si="17">Y$3*$U8+Y$4</f>
        <v>15.887166810201872</v>
      </c>
      <c r="Z8" s="9">
        <f t="shared" si="16"/>
        <v>18.687878365462655</v>
      </c>
      <c r="AA8" s="9">
        <f t="shared" si="16"/>
        <v>18.083040896647788</v>
      </c>
      <c r="AB8" s="9">
        <f t="shared" si="1"/>
        <v>19.173524874501354</v>
      </c>
      <c r="AC8" s="9">
        <f t="shared" si="16"/>
        <v>17.011796001963475</v>
      </c>
      <c r="AD8" s="9">
        <f t="shared" ref="AD8:AD71" si="18">AD$3*$U8+AD$4</f>
        <v>18.88021361656709</v>
      </c>
      <c r="AE8" s="9">
        <f t="shared" si="2"/>
        <v>20.906005554830138</v>
      </c>
      <c r="AF8" s="9">
        <f t="shared" si="3"/>
        <v>17.6235</v>
      </c>
      <c r="AG8" s="9">
        <f t="shared" ref="AG8:AG71" si="19">100/(D8*24)</f>
        <v>17.794765692430413</v>
      </c>
      <c r="AH8" s="9">
        <f t="shared" si="4"/>
        <v>15.196833333333332</v>
      </c>
      <c r="AI8" s="9">
        <f t="shared" ref="AI8:AI71" si="20">160.934/(F8*24)</f>
        <v>15.772259276399966</v>
      </c>
    </row>
    <row r="9" spans="1:37">
      <c r="A9" s="11">
        <v>1098</v>
      </c>
      <c r="B9" s="3">
        <f>50000/(A9*'50km Calc.'!$H$31+'50km Calc.'!$H$32)/86400</f>
        <v>9.9709933062380934E-2</v>
      </c>
      <c r="C9" s="9">
        <v>105.687</v>
      </c>
      <c r="D9" s="3">
        <f t="shared" si="5"/>
        <v>0.23428971814260377</v>
      </c>
      <c r="E9" s="9">
        <v>182.27</v>
      </c>
      <c r="F9" s="3">
        <v>0.42542824074074076</v>
      </c>
      <c r="G9" s="9">
        <v>308.529</v>
      </c>
      <c r="H9" s="9">
        <v>510.57900000000001</v>
      </c>
      <c r="I9" s="9">
        <v>1062.549</v>
      </c>
      <c r="K9" s="3">
        <f t="shared" si="6"/>
        <v>0.10280526551315755</v>
      </c>
      <c r="L9" s="3">
        <f t="shared" si="7"/>
        <v>0.12017266790243437</v>
      </c>
      <c r="M9" s="3">
        <f t="shared" si="8"/>
        <v>0.30436536821215521</v>
      </c>
      <c r="N9" s="3">
        <f t="shared" si="9"/>
        <v>0.2624212792815902</v>
      </c>
      <c r="O9" s="3">
        <f t="shared" si="10"/>
        <v>0.1160066342822197</v>
      </c>
      <c r="P9" s="3">
        <f t="shared" si="11"/>
        <v>0.17291604861931983</v>
      </c>
      <c r="Q9" s="3">
        <f t="shared" si="12"/>
        <v>0.16307927948444764</v>
      </c>
      <c r="R9" s="3">
        <f t="shared" si="13"/>
        <v>0.17890323665700913</v>
      </c>
      <c r="S9" s="3">
        <f t="shared" si="14"/>
        <v>0.11040851850557076</v>
      </c>
      <c r="U9" s="11">
        <v>1098</v>
      </c>
      <c r="V9" s="9">
        <f t="shared" si="0"/>
        <v>18.643662434015713</v>
      </c>
      <c r="W9" s="9">
        <f t="shared" si="15"/>
        <v>18.723059405044804</v>
      </c>
      <c r="X9" s="9">
        <f t="shared" si="16"/>
        <v>11.636234067858794</v>
      </c>
      <c r="Y9" s="9">
        <f t="shared" si="17"/>
        <v>15.877777435097556</v>
      </c>
      <c r="Z9" s="9">
        <f t="shared" si="16"/>
        <v>18.677092737606912</v>
      </c>
      <c r="AA9" s="9">
        <f t="shared" si="16"/>
        <v>18.072353751731782</v>
      </c>
      <c r="AB9" s="9">
        <f t="shared" si="1"/>
        <v>19.1624589578716</v>
      </c>
      <c r="AC9" s="9">
        <f t="shared" si="16"/>
        <v>17.001741966793528</v>
      </c>
      <c r="AD9" s="9">
        <f t="shared" si="18"/>
        <v>18.869316983256294</v>
      </c>
      <c r="AE9" s="9">
        <f t="shared" si="2"/>
        <v>20.893939744498173</v>
      </c>
      <c r="AF9" s="9">
        <f t="shared" si="3"/>
        <v>17.6145</v>
      </c>
      <c r="AG9" s="9">
        <f t="shared" si="19"/>
        <v>17.784248919240092</v>
      </c>
      <c r="AH9" s="9">
        <f t="shared" si="4"/>
        <v>15.189166666666667</v>
      </c>
      <c r="AI9" s="9">
        <f t="shared" si="20"/>
        <v>15.76196098702288</v>
      </c>
    </row>
    <row r="10" spans="1:37">
      <c r="A10" s="11">
        <v>1097</v>
      </c>
      <c r="B10" s="3">
        <f>50000/(A10*'50km Calc.'!$H$31+'50km Calc.'!$H$32)/86400</f>
        <v>9.9767546720251704E-2</v>
      </c>
      <c r="C10" s="9">
        <v>105.634</v>
      </c>
      <c r="D10" s="3">
        <f t="shared" si="5"/>
        <v>0.23442834810542093</v>
      </c>
      <c r="E10" s="9">
        <v>182.178</v>
      </c>
      <c r="F10" s="3">
        <v>0.42570601851851847</v>
      </c>
      <c r="G10" s="9">
        <v>308.375</v>
      </c>
      <c r="H10" s="9">
        <v>510.32799999999997</v>
      </c>
      <c r="I10" s="9">
        <v>1062.038</v>
      </c>
      <c r="K10" s="3">
        <f t="shared" si="6"/>
        <v>0.10286466769318792</v>
      </c>
      <c r="L10" s="3">
        <f t="shared" si="7"/>
        <v>0.12024210518677814</v>
      </c>
      <c r="M10" s="3">
        <f t="shared" si="8"/>
        <v>0.304545462157432</v>
      </c>
      <c r="N10" s="3">
        <f t="shared" si="9"/>
        <v>0.26257655477757724</v>
      </c>
      <c r="O10" s="3">
        <f t="shared" si="10"/>
        <v>0.11607366437975368</v>
      </c>
      <c r="P10" s="3">
        <f t="shared" si="11"/>
        <v>0.17301836358892508</v>
      </c>
      <c r="Q10" s="3">
        <f t="shared" si="12"/>
        <v>0.16317350875053441</v>
      </c>
      <c r="R10" s="3">
        <f t="shared" si="13"/>
        <v>0.17900909426459966</v>
      </c>
      <c r="S10" s="3">
        <f t="shared" si="14"/>
        <v>0.11047231394114909</v>
      </c>
      <c r="U10" s="11">
        <v>1097</v>
      </c>
      <c r="V10" s="9">
        <f t="shared" si="0"/>
        <v>18.632896111456503</v>
      </c>
      <c r="W10" s="9">
        <f t="shared" si="15"/>
        <v>18.71224723240633</v>
      </c>
      <c r="X10" s="9">
        <f t="shared" si="16"/>
        <v>11.62935294316037</v>
      </c>
      <c r="Y10" s="9">
        <f t="shared" si="17"/>
        <v>15.868388059993237</v>
      </c>
      <c r="Z10" s="9">
        <f t="shared" si="16"/>
        <v>18.666307109751166</v>
      </c>
      <c r="AA10" s="9">
        <f t="shared" si="16"/>
        <v>18.061666606815784</v>
      </c>
      <c r="AB10" s="9">
        <f t="shared" si="1"/>
        <v>19.151393041241846</v>
      </c>
      <c r="AC10" s="9">
        <f t="shared" si="16"/>
        <v>16.991687931623584</v>
      </c>
      <c r="AD10" s="9">
        <f t="shared" si="18"/>
        <v>18.858420349945494</v>
      </c>
      <c r="AE10" s="9">
        <f t="shared" si="2"/>
        <v>20.881873934166205</v>
      </c>
      <c r="AF10" s="9">
        <f t="shared" si="3"/>
        <v>17.605666666666668</v>
      </c>
      <c r="AG10" s="9">
        <f t="shared" si="19"/>
        <v>17.773732146049774</v>
      </c>
      <c r="AH10" s="9">
        <f t="shared" si="4"/>
        <v>15.1815</v>
      </c>
      <c r="AI10" s="9">
        <f t="shared" si="20"/>
        <v>15.751676137136021</v>
      </c>
    </row>
    <row r="11" spans="1:37">
      <c r="A11" s="11">
        <v>1096</v>
      </c>
      <c r="B11" s="3">
        <f>50000/(A11*'50km Calc.'!$H$31+'50km Calc.'!$H$32)/86400</f>
        <v>9.9825226996412803E-2</v>
      </c>
      <c r="C11" s="9">
        <v>105.58</v>
      </c>
      <c r="D11" s="3">
        <f t="shared" si="5"/>
        <v>0.23456714222093747</v>
      </c>
      <c r="E11" s="9">
        <v>182.08699999999999</v>
      </c>
      <c r="F11" s="3">
        <v>0.42598379629629629</v>
      </c>
      <c r="G11" s="9">
        <v>308.22199999999998</v>
      </c>
      <c r="H11" s="9">
        <v>510.07600000000002</v>
      </c>
      <c r="I11" s="9">
        <v>1061.527</v>
      </c>
      <c r="K11" s="3">
        <f t="shared" si="6"/>
        <v>0.10292413855956495</v>
      </c>
      <c r="L11" s="3">
        <f t="shared" si="7"/>
        <v>0.12031162276099305</v>
      </c>
      <c r="M11" s="3">
        <f t="shared" si="8"/>
        <v>0.30472576935319706</v>
      </c>
      <c r="N11" s="3">
        <f t="shared" si="9"/>
        <v>0.26273201413635472</v>
      </c>
      <c r="O11" s="3">
        <f t="shared" si="10"/>
        <v>0.11614077198374466</v>
      </c>
      <c r="P11" s="3">
        <f t="shared" si="11"/>
        <v>0.17312079971039471</v>
      </c>
      <c r="Q11" s="3">
        <f t="shared" si="12"/>
        <v>0.16326784697329635</v>
      </c>
      <c r="R11" s="3">
        <f t="shared" si="13"/>
        <v>0.17911507721891665</v>
      </c>
      <c r="S11" s="3">
        <f t="shared" si="14"/>
        <v>0.11053618314296627</v>
      </c>
      <c r="U11" s="11">
        <v>1096</v>
      </c>
      <c r="V11" s="9">
        <f t="shared" si="0"/>
        <v>18.62212978889729</v>
      </c>
      <c r="W11" s="9">
        <f t="shared" si="15"/>
        <v>18.701435059767856</v>
      </c>
      <c r="X11" s="9">
        <f t="shared" si="16"/>
        <v>11.622471818461943</v>
      </c>
      <c r="Y11" s="9">
        <f t="shared" si="17"/>
        <v>15.85899868488892</v>
      </c>
      <c r="Z11" s="9">
        <f t="shared" si="16"/>
        <v>18.655521481895423</v>
      </c>
      <c r="AA11" s="9">
        <f t="shared" si="16"/>
        <v>18.050979461899779</v>
      </c>
      <c r="AB11" s="9">
        <f t="shared" si="1"/>
        <v>19.140327124612089</v>
      </c>
      <c r="AC11" s="9">
        <f t="shared" si="16"/>
        <v>16.981633896453641</v>
      </c>
      <c r="AD11" s="9">
        <f t="shared" si="18"/>
        <v>18.847523716634697</v>
      </c>
      <c r="AE11" s="9">
        <f t="shared" si="2"/>
        <v>20.869808123834247</v>
      </c>
      <c r="AF11" s="9">
        <f t="shared" si="3"/>
        <v>17.596666666666668</v>
      </c>
      <c r="AG11" s="9">
        <f t="shared" si="19"/>
        <v>17.763215372859456</v>
      </c>
      <c r="AH11" s="9">
        <f t="shared" si="4"/>
        <v>15.173916666666665</v>
      </c>
      <c r="AI11" s="9">
        <f t="shared" si="20"/>
        <v>15.741404700448308</v>
      </c>
    </row>
    <row r="12" spans="1:37">
      <c r="A12" s="11">
        <v>1095</v>
      </c>
      <c r="B12" s="3">
        <f>50000/(A12*'50km Calc.'!$H$31+'50km Calc.'!$H$32)/86400</f>
        <v>9.9882974006476541E-2</v>
      </c>
      <c r="C12" s="9">
        <v>105.527</v>
      </c>
      <c r="D12" s="3">
        <f t="shared" si="5"/>
        <v>0.23470610078088761</v>
      </c>
      <c r="E12" s="9">
        <v>181.995</v>
      </c>
      <c r="F12" s="3">
        <v>0.42626157407407406</v>
      </c>
      <c r="G12" s="9">
        <v>308.06799999999998</v>
      </c>
      <c r="H12" s="9">
        <v>509.82400000000001</v>
      </c>
      <c r="I12" s="9">
        <v>1061.0170000000001</v>
      </c>
      <c r="K12" s="3">
        <f t="shared" si="6"/>
        <v>0.10298367823148989</v>
      </c>
      <c r="L12" s="3">
        <f t="shared" si="7"/>
        <v>0.12038122076441771</v>
      </c>
      <c r="M12" s="3">
        <f t="shared" si="8"/>
        <v>0.30490629017844173</v>
      </c>
      <c r="N12" s="3">
        <f t="shared" si="9"/>
        <v>0.26288765768468597</v>
      </c>
      <c r="O12" s="3">
        <f t="shared" si="10"/>
        <v>0.11620795722870075</v>
      </c>
      <c r="P12" s="3">
        <f t="shared" si="11"/>
        <v>0.17322335719904122</v>
      </c>
      <c r="Q12" s="3">
        <f t="shared" si="12"/>
        <v>0.16336229434182162</v>
      </c>
      <c r="R12" s="3">
        <f t="shared" si="13"/>
        <v>0.17922118574272802</v>
      </c>
      <c r="S12" s="3">
        <f t="shared" si="14"/>
        <v>0.11060012623903948</v>
      </c>
      <c r="U12" s="11">
        <v>1095</v>
      </c>
      <c r="V12" s="9">
        <f t="shared" si="0"/>
        <v>18.611363466338076</v>
      </c>
      <c r="W12" s="9">
        <f t="shared" si="15"/>
        <v>18.690622887129379</v>
      </c>
      <c r="X12" s="9">
        <f t="shared" si="16"/>
        <v>11.615590693763519</v>
      </c>
      <c r="Y12" s="9">
        <f t="shared" si="17"/>
        <v>15.849609309784604</v>
      </c>
      <c r="Z12" s="9">
        <f t="shared" si="16"/>
        <v>18.644735854039681</v>
      </c>
      <c r="AA12" s="9">
        <f t="shared" si="16"/>
        <v>18.040292316983781</v>
      </c>
      <c r="AB12" s="9">
        <f t="shared" si="1"/>
        <v>19.129261207982331</v>
      </c>
      <c r="AC12" s="9">
        <f t="shared" si="16"/>
        <v>16.971579861283693</v>
      </c>
      <c r="AD12" s="9">
        <f t="shared" si="18"/>
        <v>18.836627083323901</v>
      </c>
      <c r="AE12" s="9">
        <f t="shared" si="2"/>
        <v>20.857742313502275</v>
      </c>
      <c r="AF12" s="9">
        <f t="shared" si="3"/>
        <v>17.587833333333332</v>
      </c>
      <c r="AG12" s="9">
        <f t="shared" si="19"/>
        <v>17.752698599669138</v>
      </c>
      <c r="AH12" s="9">
        <f t="shared" si="4"/>
        <v>15.16625</v>
      </c>
      <c r="AI12" s="9">
        <f t="shared" si="20"/>
        <v>15.731146650737191</v>
      </c>
    </row>
    <row r="13" spans="1:37">
      <c r="A13" s="11">
        <v>1094</v>
      </c>
      <c r="B13" s="3">
        <f>50000/(A13*'50km Calc.'!$H$31+'50km Calc.'!$H$32)/86400</f>
        <v>9.9940787866322794E-2</v>
      </c>
      <c r="C13" s="9">
        <v>105.473</v>
      </c>
      <c r="D13" s="3">
        <f t="shared" si="5"/>
        <v>0.23484522407769726</v>
      </c>
      <c r="E13" s="9">
        <v>181.904</v>
      </c>
      <c r="F13" s="3">
        <v>0.42655092592592592</v>
      </c>
      <c r="G13" s="9">
        <v>307.91399999999999</v>
      </c>
      <c r="H13" s="9">
        <v>509.572</v>
      </c>
      <c r="I13" s="9">
        <v>1060.5060000000001</v>
      </c>
      <c r="K13" s="3">
        <f t="shared" si="6"/>
        <v>0.10304328682843998</v>
      </c>
      <c r="L13" s="3">
        <f t="shared" si="7"/>
        <v>0.12045089933671316</v>
      </c>
      <c r="M13" s="3">
        <f t="shared" si="8"/>
        <v>0.30508702501305623</v>
      </c>
      <c r="N13" s="3">
        <f t="shared" si="9"/>
        <v>0.263043485750109</v>
      </c>
      <c r="O13" s="3">
        <f t="shared" si="10"/>
        <v>0.11627522024944148</v>
      </c>
      <c r="P13" s="3">
        <f t="shared" si="11"/>
        <v>0.17332603627068785</v>
      </c>
      <c r="Q13" s="3">
        <f t="shared" si="12"/>
        <v>0.16345685104563612</v>
      </c>
      <c r="R13" s="3">
        <f t="shared" si="13"/>
        <v>0.17932742005932953</v>
      </c>
      <c r="S13" s="3">
        <f t="shared" si="14"/>
        <v>0.11066414335768222</v>
      </c>
      <c r="U13" s="11">
        <v>1094</v>
      </c>
      <c r="V13" s="9">
        <f t="shared" si="0"/>
        <v>18.600597143778863</v>
      </c>
      <c r="W13" s="9">
        <f t="shared" si="15"/>
        <v>18.679810714490905</v>
      </c>
      <c r="X13" s="9">
        <f t="shared" si="16"/>
        <v>11.608709569065091</v>
      </c>
      <c r="Y13" s="9">
        <f t="shared" si="17"/>
        <v>15.840219934680288</v>
      </c>
      <c r="Z13" s="9">
        <f t="shared" si="16"/>
        <v>18.633950226183934</v>
      </c>
      <c r="AA13" s="9">
        <f t="shared" si="16"/>
        <v>18.029605172067775</v>
      </c>
      <c r="AB13" s="9">
        <f t="shared" si="1"/>
        <v>19.118195291352578</v>
      </c>
      <c r="AC13" s="9">
        <f t="shared" si="16"/>
        <v>16.96152582611375</v>
      </c>
      <c r="AD13" s="9">
        <f t="shared" si="18"/>
        <v>18.825730450013101</v>
      </c>
      <c r="AE13" s="9">
        <f t="shared" si="2"/>
        <v>20.845676503170306</v>
      </c>
      <c r="AF13" s="9">
        <f t="shared" si="3"/>
        <v>17.578833333333332</v>
      </c>
      <c r="AG13" s="9">
        <f t="shared" si="19"/>
        <v>17.74218182647882</v>
      </c>
      <c r="AH13" s="9">
        <f t="shared" si="4"/>
        <v>15.158666666666667</v>
      </c>
      <c r="AI13" s="9">
        <f t="shared" si="20"/>
        <v>15.720475389374288</v>
      </c>
    </row>
    <row r="14" spans="1:37">
      <c r="A14" s="11">
        <v>1093</v>
      </c>
      <c r="B14" s="3">
        <f>50000/(A14*'50km Calc.'!$H$31+'50km Calc.'!$H$32)/86400</f>
        <v>9.9998668692100001E-2</v>
      </c>
      <c r="C14" s="9">
        <v>105.42</v>
      </c>
      <c r="D14" s="3">
        <f t="shared" si="5"/>
        <v>0.23498451240448626</v>
      </c>
      <c r="E14" s="9">
        <v>181.81200000000001</v>
      </c>
      <c r="F14" s="3">
        <v>0.42682870370370374</v>
      </c>
      <c r="G14" s="9">
        <v>307.76100000000002</v>
      </c>
      <c r="H14" s="9">
        <v>509.32</v>
      </c>
      <c r="I14" s="9">
        <v>1059.9960000000001</v>
      </c>
      <c r="K14" s="3">
        <f t="shared" si="6"/>
        <v>0.10310296447016924</v>
      </c>
      <c r="L14" s="3">
        <f t="shared" si="7"/>
        <v>0.12052065861786411</v>
      </c>
      <c r="M14" s="3">
        <f t="shared" si="8"/>
        <v>0.3052679742378317</v>
      </c>
      <c r="N14" s="3">
        <f t="shared" si="9"/>
        <v>0.26319949866093889</v>
      </c>
      <c r="O14" s="3">
        <f t="shared" si="10"/>
        <v>0.11634256118109859</v>
      </c>
      <c r="P14" s="3">
        <f t="shared" si="11"/>
        <v>0.1734288371416696</v>
      </c>
      <c r="Q14" s="3">
        <f t="shared" si="12"/>
        <v>0.16355151727470482</v>
      </c>
      <c r="R14" s="3">
        <f t="shared" si="13"/>
        <v>0.17943378039254701</v>
      </c>
      <c r="S14" s="3">
        <f t="shared" si="14"/>
        <v>0.11072823462750526</v>
      </c>
      <c r="U14" s="11">
        <v>1093</v>
      </c>
      <c r="V14" s="9">
        <f t="shared" si="0"/>
        <v>18.58983082121965</v>
      </c>
      <c r="W14" s="9">
        <f t="shared" si="15"/>
        <v>18.668998541852432</v>
      </c>
      <c r="X14" s="9">
        <f t="shared" si="16"/>
        <v>11.601828444366667</v>
      </c>
      <c r="Y14" s="9">
        <f t="shared" si="17"/>
        <v>15.830830559575972</v>
      </c>
      <c r="Z14" s="9">
        <f t="shared" si="16"/>
        <v>18.623164598328188</v>
      </c>
      <c r="AA14" s="9">
        <f t="shared" si="16"/>
        <v>18.018918027151777</v>
      </c>
      <c r="AB14" s="9">
        <f t="shared" si="1"/>
        <v>19.107129374722824</v>
      </c>
      <c r="AC14" s="9">
        <f t="shared" si="16"/>
        <v>16.951471790943806</v>
      </c>
      <c r="AD14" s="9">
        <f t="shared" si="18"/>
        <v>18.814833816702304</v>
      </c>
      <c r="AE14" s="9">
        <f t="shared" si="2"/>
        <v>20.833610692838342</v>
      </c>
      <c r="AF14" s="9">
        <f t="shared" si="3"/>
        <v>17.57</v>
      </c>
      <c r="AG14" s="9">
        <f t="shared" si="19"/>
        <v>17.731665053288499</v>
      </c>
      <c r="AH14" s="9">
        <f t="shared" si="4"/>
        <v>15.151000000000002</v>
      </c>
      <c r="AI14" s="9">
        <f t="shared" si="20"/>
        <v>15.710244590270621</v>
      </c>
    </row>
    <row r="15" spans="1:37">
      <c r="A15" s="11">
        <v>1092</v>
      </c>
      <c r="B15" s="3">
        <f>50000/(A15*'50km Calc.'!$H$31+'50km Calc.'!$H$32)/86400</f>
        <v>0.10005661660022575</v>
      </c>
      <c r="C15" s="9">
        <v>105.366</v>
      </c>
      <c r="D15" s="3">
        <f t="shared" si="5"/>
        <v>0.23512396605506999</v>
      </c>
      <c r="E15" s="9">
        <v>181.721</v>
      </c>
      <c r="F15" s="3">
        <v>0.4271064814814815</v>
      </c>
      <c r="G15" s="9">
        <v>307.60700000000003</v>
      </c>
      <c r="H15" s="9">
        <v>509.06900000000002</v>
      </c>
      <c r="I15" s="9">
        <v>1059.4849999999999</v>
      </c>
      <c r="K15" s="3">
        <f t="shared" si="6"/>
        <v>0.10316271127670933</v>
      </c>
      <c r="L15" s="3">
        <f t="shared" si="7"/>
        <v>0.12059049874817973</v>
      </c>
      <c r="M15" s="3">
        <f t="shared" si="8"/>
        <v>0.30544913823446346</v>
      </c>
      <c r="N15" s="3">
        <f t="shared" si="9"/>
        <v>0.26335569674627018</v>
      </c>
      <c r="O15" s="3">
        <f t="shared" si="10"/>
        <v>0.11640998015911713</v>
      </c>
      <c r="P15" s="3">
        <f t="shared" si="11"/>
        <v>0.17353176002883539</v>
      </c>
      <c r="Q15" s="3">
        <f t="shared" si="12"/>
        <v>0.16364629321943311</v>
      </c>
      <c r="R15" s="3">
        <f t="shared" si="13"/>
        <v>0.17954026696673756</v>
      </c>
      <c r="S15" s="3">
        <f t="shared" si="14"/>
        <v>0.11079240017741755</v>
      </c>
      <c r="U15" s="11">
        <v>1092</v>
      </c>
      <c r="V15" s="9">
        <f t="shared" si="0"/>
        <v>18.579064498660436</v>
      </c>
      <c r="W15" s="9">
        <f t="shared" si="15"/>
        <v>18.658186369213958</v>
      </c>
      <c r="X15" s="9">
        <f t="shared" si="16"/>
        <v>11.594947319668242</v>
      </c>
      <c r="Y15" s="9">
        <f t="shared" si="17"/>
        <v>15.821441184471656</v>
      </c>
      <c r="Z15" s="9">
        <f t="shared" si="16"/>
        <v>18.612378970472449</v>
      </c>
      <c r="AA15" s="9">
        <f t="shared" si="16"/>
        <v>18.008230882235772</v>
      </c>
      <c r="AB15" s="9">
        <f t="shared" si="1"/>
        <v>19.096063458093067</v>
      </c>
      <c r="AC15" s="9">
        <f t="shared" si="16"/>
        <v>16.941417755773859</v>
      </c>
      <c r="AD15" s="9">
        <f t="shared" si="18"/>
        <v>18.803937183391504</v>
      </c>
      <c r="AE15" s="9">
        <f t="shared" si="2"/>
        <v>20.82154488250638</v>
      </c>
      <c r="AF15" s="9">
        <f t="shared" si="3"/>
        <v>17.561</v>
      </c>
      <c r="AG15" s="9">
        <f t="shared" si="19"/>
        <v>17.721148280098181</v>
      </c>
      <c r="AH15" s="9">
        <f t="shared" si="4"/>
        <v>15.143416666666667</v>
      </c>
      <c r="AI15" s="9">
        <f t="shared" si="20"/>
        <v>15.700027098802233</v>
      </c>
    </row>
    <row r="16" spans="1:37">
      <c r="A16" s="11">
        <v>1091</v>
      </c>
      <c r="B16" s="3">
        <f>50000/(A16*'50km Calc.'!$H$31+'50km Calc.'!$H$32)/86400</f>
        <v>0.10011463170738771</v>
      </c>
      <c r="C16" s="9">
        <v>105.313</v>
      </c>
      <c r="D16" s="3">
        <f t="shared" si="5"/>
        <v>0.23526358532396194</v>
      </c>
      <c r="E16" s="9">
        <v>181.62899999999999</v>
      </c>
      <c r="F16" s="3">
        <v>0.42739583333333336</v>
      </c>
      <c r="G16" s="9">
        <v>307.45299999999997</v>
      </c>
      <c r="H16" s="9">
        <v>508.81700000000001</v>
      </c>
      <c r="I16" s="9">
        <v>1058.9739999999999</v>
      </c>
      <c r="K16" s="3">
        <f t="shared" si="6"/>
        <v>0.10322252736837016</v>
      </c>
      <c r="L16" s="3">
        <f t="shared" si="7"/>
        <v>0.12066041986829457</v>
      </c>
      <c r="M16" s="3">
        <f t="shared" si="8"/>
        <v>0.30563051738555347</v>
      </c>
      <c r="N16" s="3">
        <f t="shared" si="9"/>
        <v>0.26351208033597889</v>
      </c>
      <c r="O16" s="3">
        <f t="shared" si="10"/>
        <v>0.11647747731925634</v>
      </c>
      <c r="P16" s="3">
        <f t="shared" si="11"/>
        <v>0.17363480514954877</v>
      </c>
      <c r="Q16" s="3">
        <f t="shared" si="12"/>
        <v>0.16374117907066787</v>
      </c>
      <c r="R16" s="3">
        <f t="shared" si="13"/>
        <v>0.17964688000679105</v>
      </c>
      <c r="S16" s="3">
        <f t="shared" si="14"/>
        <v>0.11085664013662687</v>
      </c>
      <c r="U16" s="11">
        <v>1091</v>
      </c>
      <c r="V16" s="9">
        <f t="shared" si="0"/>
        <v>18.568298176101226</v>
      </c>
      <c r="W16" s="9">
        <f t="shared" si="15"/>
        <v>18.647374196575484</v>
      </c>
      <c r="X16" s="9">
        <f t="shared" si="16"/>
        <v>11.588066194969816</v>
      </c>
      <c r="Y16" s="9">
        <f t="shared" si="17"/>
        <v>15.81205180936734</v>
      </c>
      <c r="Z16" s="9">
        <f t="shared" si="16"/>
        <v>18.601593342616702</v>
      </c>
      <c r="AA16" s="9">
        <f t="shared" si="16"/>
        <v>17.99754373731977</v>
      </c>
      <c r="AB16" s="9">
        <f t="shared" si="1"/>
        <v>19.084997541463309</v>
      </c>
      <c r="AC16" s="9">
        <f t="shared" si="16"/>
        <v>16.931363720603915</v>
      </c>
      <c r="AD16" s="9">
        <f t="shared" si="18"/>
        <v>18.793040550080708</v>
      </c>
      <c r="AE16" s="9">
        <f t="shared" si="2"/>
        <v>20.809479072174412</v>
      </c>
      <c r="AF16" s="9">
        <f t="shared" si="3"/>
        <v>17.552166666666668</v>
      </c>
      <c r="AG16" s="9">
        <f t="shared" si="19"/>
        <v>17.710631506907863</v>
      </c>
      <c r="AH16" s="9">
        <f t="shared" si="4"/>
        <v>15.13575</v>
      </c>
      <c r="AI16" s="9">
        <f t="shared" si="20"/>
        <v>15.689398001462344</v>
      </c>
    </row>
    <row r="17" spans="1:35">
      <c r="A17" s="11">
        <v>1090</v>
      </c>
      <c r="B17" s="3">
        <f>50000/(A17*'50km Calc.'!$H$31+'50km Calc.'!$H$32)/86400</f>
        <v>0.10017271413054425</v>
      </c>
      <c r="C17" s="9">
        <v>105.259</v>
      </c>
      <c r="D17" s="3">
        <f t="shared" si="5"/>
        <v>0.23540337050637547</v>
      </c>
      <c r="E17" s="9">
        <v>181.53800000000001</v>
      </c>
      <c r="F17" s="3">
        <v>0.42767361111111107</v>
      </c>
      <c r="G17" s="9">
        <v>307.3</v>
      </c>
      <c r="H17" s="9">
        <v>508.565</v>
      </c>
      <c r="I17" s="9">
        <v>1058.4639999999999</v>
      </c>
      <c r="K17" s="3">
        <f t="shared" si="6"/>
        <v>0.10328241286574104</v>
      </c>
      <c r="L17" s="3">
        <f t="shared" si="7"/>
        <v>0.12073042211916955</v>
      </c>
      <c r="M17" s="3">
        <f t="shared" si="8"/>
        <v>0.30581211207461279</v>
      </c>
      <c r="N17" s="3">
        <f t="shared" si="9"/>
        <v>0.26366864976072529</v>
      </c>
      <c r="O17" s="3">
        <f t="shared" si="10"/>
        <v>0.11654505279759041</v>
      </c>
      <c r="P17" s="3">
        <f t="shared" si="11"/>
        <v>0.17373797272169023</v>
      </c>
      <c r="Q17" s="3">
        <f t="shared" si="12"/>
        <v>0.16383617501969888</v>
      </c>
      <c r="R17" s="3">
        <f t="shared" si="13"/>
        <v>0.17975361973813189</v>
      </c>
      <c r="S17" s="3">
        <f t="shared" si="14"/>
        <v>0.11092095463464101</v>
      </c>
      <c r="U17" s="11">
        <v>1090</v>
      </c>
      <c r="V17" s="9">
        <f t="shared" si="0"/>
        <v>18.557531853542013</v>
      </c>
      <c r="W17" s="9">
        <f t="shared" si="15"/>
        <v>18.63656202393701</v>
      </c>
      <c r="X17" s="9">
        <f t="shared" si="16"/>
        <v>11.58118507027139</v>
      </c>
      <c r="Y17" s="9">
        <f t="shared" si="17"/>
        <v>15.80266243426302</v>
      </c>
      <c r="Z17" s="9">
        <f t="shared" si="16"/>
        <v>18.590807714760956</v>
      </c>
      <c r="AA17" s="9">
        <f t="shared" si="16"/>
        <v>17.986856592403768</v>
      </c>
      <c r="AB17" s="9">
        <f t="shared" si="1"/>
        <v>19.073931624833556</v>
      </c>
      <c r="AC17" s="9">
        <f t="shared" si="16"/>
        <v>16.921309685433972</v>
      </c>
      <c r="AD17" s="9">
        <f t="shared" si="18"/>
        <v>18.782143916769908</v>
      </c>
      <c r="AE17" s="9">
        <f t="shared" si="2"/>
        <v>20.797413261842447</v>
      </c>
      <c r="AF17" s="9">
        <f t="shared" si="3"/>
        <v>17.543166666666668</v>
      </c>
      <c r="AG17" s="9">
        <f t="shared" si="19"/>
        <v>17.700114733717545</v>
      </c>
      <c r="AH17" s="9">
        <f t="shared" si="4"/>
        <v>15.128166666666667</v>
      </c>
      <c r="AI17" s="9">
        <f t="shared" si="20"/>
        <v>15.679207599253065</v>
      </c>
    </row>
    <row r="18" spans="1:35">
      <c r="A18" s="11">
        <v>1089</v>
      </c>
      <c r="B18" s="3">
        <f>50000/(A18*'50km Calc.'!$H$31+'50km Calc.'!$H$32)/86400</f>
        <v>0.10023086398692539</v>
      </c>
      <c r="C18" s="9">
        <v>105.206</v>
      </c>
      <c r="D18" s="3">
        <f t="shared" si="5"/>
        <v>0.23554332189822605</v>
      </c>
      <c r="E18" s="9">
        <v>181.446</v>
      </c>
      <c r="F18" s="3">
        <v>0.4279513888888889</v>
      </c>
      <c r="G18" s="9">
        <v>307.14600000000002</v>
      </c>
      <c r="H18" s="9">
        <v>508.31299999999999</v>
      </c>
      <c r="I18" s="9">
        <v>1057.953</v>
      </c>
      <c r="K18" s="3">
        <f t="shared" si="6"/>
        <v>0.1033423678896911</v>
      </c>
      <c r="L18" s="3">
        <f t="shared" si="7"/>
        <v>0.1208005056420929</v>
      </c>
      <c r="M18" s="3">
        <f t="shared" si="8"/>
        <v>0.30599392268606468</v>
      </c>
      <c r="N18" s="3">
        <f t="shared" si="9"/>
        <v>0.2638254053519557</v>
      </c>
      <c r="O18" s="3">
        <f t="shared" si="10"/>
        <v>0.11661270673050948</v>
      </c>
      <c r="P18" s="3">
        <f t="shared" si="11"/>
        <v>0.17384126296365823</v>
      </c>
      <c r="Q18" s="3">
        <f t="shared" si="12"/>
        <v>0.16393128125826015</v>
      </c>
      <c r="R18" s="3">
        <f t="shared" si="13"/>
        <v>0.17986048638672072</v>
      </c>
      <c r="S18" s="3">
        <f t="shared" si="14"/>
        <v>0.1109853438012683</v>
      </c>
      <c r="U18" s="11">
        <v>1089</v>
      </c>
      <c r="V18" s="9">
        <f t="shared" si="0"/>
        <v>18.5467655309828</v>
      </c>
      <c r="W18" s="9">
        <f t="shared" si="15"/>
        <v>18.625749851298536</v>
      </c>
      <c r="X18" s="9">
        <f t="shared" si="16"/>
        <v>11.574303945572964</v>
      </c>
      <c r="Y18" s="9">
        <f t="shared" si="17"/>
        <v>15.793273059158704</v>
      </c>
      <c r="Z18" s="9">
        <f t="shared" si="16"/>
        <v>18.580022086905217</v>
      </c>
      <c r="AA18" s="9">
        <f t="shared" si="16"/>
        <v>17.976169447487766</v>
      </c>
      <c r="AB18" s="9">
        <f t="shared" si="1"/>
        <v>19.062865708203802</v>
      </c>
      <c r="AC18" s="9">
        <f t="shared" si="16"/>
        <v>16.911255650264025</v>
      </c>
      <c r="AD18" s="9">
        <f t="shared" si="18"/>
        <v>18.771247283459111</v>
      </c>
      <c r="AE18" s="9">
        <f t="shared" si="2"/>
        <v>20.785347451510479</v>
      </c>
      <c r="AF18" s="9">
        <f t="shared" si="3"/>
        <v>17.534333333333333</v>
      </c>
      <c r="AG18" s="9">
        <f t="shared" si="19"/>
        <v>17.689597960527223</v>
      </c>
      <c r="AH18" s="9">
        <f t="shared" si="4"/>
        <v>15.1205</v>
      </c>
      <c r="AI18" s="9">
        <f t="shared" si="20"/>
        <v>15.669030425963488</v>
      </c>
    </row>
    <row r="19" spans="1:35">
      <c r="A19" s="11">
        <v>1088</v>
      </c>
      <c r="B19" s="3">
        <f>50000/(A19*'50km Calc.'!$H$31+'50km Calc.'!$H$32)/86400</f>
        <v>0.10028908139403347</v>
      </c>
      <c r="C19" s="9">
        <v>105.152</v>
      </c>
      <c r="D19" s="3">
        <f t="shared" si="5"/>
        <v>0.23568343979613307</v>
      </c>
      <c r="E19" s="9">
        <v>181.35499999999999</v>
      </c>
      <c r="F19" s="3">
        <v>0.42822916666666666</v>
      </c>
      <c r="G19" s="9">
        <v>306.99299999999999</v>
      </c>
      <c r="H19" s="9">
        <v>508.06099999999998</v>
      </c>
      <c r="I19" s="9">
        <v>1057.443</v>
      </c>
      <c r="K19" s="3">
        <f t="shared" si="6"/>
        <v>0.1034023925613704</v>
      </c>
      <c r="L19" s="3">
        <f t="shared" si="7"/>
        <v>0.12087067057868117</v>
      </c>
      <c r="M19" s="3">
        <f t="shared" si="8"/>
        <v>0.30617594960524697</v>
      </c>
      <c r="N19" s="3">
        <f t="shared" si="9"/>
        <v>0.26398234744190535</v>
      </c>
      <c r="O19" s="3">
        <f t="shared" si="10"/>
        <v>0.1166804392547207</v>
      </c>
      <c r="P19" s="3">
        <f t="shared" si="11"/>
        <v>0.173944676094371</v>
      </c>
      <c r="Q19" s="3">
        <f t="shared" si="12"/>
        <v>0.16402649797853114</v>
      </c>
      <c r="R19" s="3">
        <f t="shared" si="13"/>
        <v>0.17996748017905562</v>
      </c>
      <c r="S19" s="3">
        <f t="shared" si="14"/>
        <v>0.11104980776661888</v>
      </c>
      <c r="U19" s="11">
        <v>1088</v>
      </c>
      <c r="V19" s="9">
        <f t="shared" si="0"/>
        <v>18.535999208423586</v>
      </c>
      <c r="W19" s="9">
        <f t="shared" si="15"/>
        <v>18.614937678660059</v>
      </c>
      <c r="X19" s="9">
        <f t="shared" si="16"/>
        <v>11.567422820874539</v>
      </c>
      <c r="Y19" s="9">
        <f t="shared" si="17"/>
        <v>15.783883684054388</v>
      </c>
      <c r="Z19" s="9">
        <f t="shared" si="16"/>
        <v>18.569236459049471</v>
      </c>
      <c r="AA19" s="9">
        <f t="shared" si="16"/>
        <v>17.965482302571765</v>
      </c>
      <c r="AB19" s="9">
        <f t="shared" si="1"/>
        <v>19.051799791574044</v>
      </c>
      <c r="AC19" s="9">
        <f t="shared" si="16"/>
        <v>16.901201615094081</v>
      </c>
      <c r="AD19" s="9">
        <f t="shared" si="18"/>
        <v>18.760350650148311</v>
      </c>
      <c r="AE19" s="9">
        <f t="shared" si="2"/>
        <v>20.773281641178514</v>
      </c>
      <c r="AF19" s="9">
        <f t="shared" si="3"/>
        <v>17.525333333333332</v>
      </c>
      <c r="AG19" s="9">
        <f t="shared" si="19"/>
        <v>17.679081187336905</v>
      </c>
      <c r="AH19" s="9">
        <f t="shared" si="4"/>
        <v>15.112916666666665</v>
      </c>
      <c r="AI19" s="9">
        <f t="shared" si="20"/>
        <v>15.658866455850157</v>
      </c>
    </row>
    <row r="20" spans="1:35">
      <c r="A20" s="11">
        <v>1087</v>
      </c>
      <c r="B20" s="3">
        <f>50000/(A20*'50km Calc.'!$H$31+'50km Calc.'!$H$32)/86400</f>
        <v>0.100347366469644</v>
      </c>
      <c r="C20" s="9">
        <v>105.099</v>
      </c>
      <c r="D20" s="3">
        <f t="shared" si="5"/>
        <v>0.23582372449742242</v>
      </c>
      <c r="E20" s="9">
        <v>181.26300000000001</v>
      </c>
      <c r="F20" s="3">
        <v>0.42850694444444448</v>
      </c>
      <c r="G20" s="9">
        <v>306.839</v>
      </c>
      <c r="H20" s="9">
        <v>507.81</v>
      </c>
      <c r="I20" s="9">
        <v>1056.932</v>
      </c>
      <c r="K20" s="3">
        <f t="shared" si="6"/>
        <v>0.10346248700221057</v>
      </c>
      <c r="L20" s="3">
        <f t="shared" si="7"/>
        <v>0.12094091707088001</v>
      </c>
      <c r="M20" s="3">
        <f t="shared" si="8"/>
        <v>0.30635819321841518</v>
      </c>
      <c r="N20" s="3">
        <f t="shared" si="9"/>
        <v>0.26413947636360041</v>
      </c>
      <c r="O20" s="3">
        <f t="shared" si="10"/>
        <v>0.11674825050724891</v>
      </c>
      <c r="P20" s="3">
        <f t="shared" si="11"/>
        <v>0.17404821233326787</v>
      </c>
      <c r="Q20" s="3">
        <f t="shared" si="12"/>
        <v>0.16412182537313802</v>
      </c>
      <c r="R20" s="3">
        <f t="shared" si="13"/>
        <v>0.18007460134217401</v>
      </c>
      <c r="S20" s="3">
        <f t="shared" si="14"/>
        <v>0.1111143466611051</v>
      </c>
      <c r="U20" s="11">
        <v>1087</v>
      </c>
      <c r="V20" s="9">
        <f t="shared" si="0"/>
        <v>18.525232885864373</v>
      </c>
      <c r="W20" s="9">
        <f t="shared" si="15"/>
        <v>18.604125506021585</v>
      </c>
      <c r="X20" s="9">
        <f t="shared" si="16"/>
        <v>11.560541696176113</v>
      </c>
      <c r="Y20" s="9">
        <f t="shared" si="17"/>
        <v>15.774494308950072</v>
      </c>
      <c r="Z20" s="9">
        <f t="shared" si="16"/>
        <v>18.558450831193724</v>
      </c>
      <c r="AA20" s="9">
        <f t="shared" si="16"/>
        <v>17.954795157655763</v>
      </c>
      <c r="AB20" s="9">
        <f t="shared" si="1"/>
        <v>19.040733874944287</v>
      </c>
      <c r="AC20" s="9">
        <f t="shared" si="16"/>
        <v>16.891147579924137</v>
      </c>
      <c r="AD20" s="9">
        <f t="shared" si="18"/>
        <v>18.749454016837515</v>
      </c>
      <c r="AE20" s="9">
        <f t="shared" si="2"/>
        <v>20.761215830846549</v>
      </c>
      <c r="AF20" s="9">
        <f t="shared" si="3"/>
        <v>17.516500000000001</v>
      </c>
      <c r="AG20" s="9">
        <f t="shared" si="19"/>
        <v>17.668564414146587</v>
      </c>
      <c r="AH20" s="9">
        <f t="shared" si="4"/>
        <v>15.10525</v>
      </c>
      <c r="AI20" s="9">
        <f t="shared" si="20"/>
        <v>15.648715663236365</v>
      </c>
    </row>
    <row r="21" spans="1:35">
      <c r="A21" s="11">
        <v>1086</v>
      </c>
      <c r="B21" s="3">
        <f>50000/(A21*'50km Calc.'!$H$31+'50km Calc.'!$H$32)/86400</f>
        <v>0.10040571933180645</v>
      </c>
      <c r="C21" s="9">
        <v>105.045</v>
      </c>
      <c r="D21" s="3">
        <f t="shared" si="5"/>
        <v>0.23596417630012811</v>
      </c>
      <c r="E21" s="9">
        <v>181.17099999999999</v>
      </c>
      <c r="F21" s="3">
        <v>0.42879629629629629</v>
      </c>
      <c r="G21" s="9">
        <v>306.685</v>
      </c>
      <c r="H21" s="9">
        <v>507.55799999999999</v>
      </c>
      <c r="I21" s="9">
        <v>1056.421</v>
      </c>
      <c r="K21" s="3">
        <f t="shared" si="6"/>
        <v>0.10352265133392576</v>
      </c>
      <c r="L21" s="3">
        <f t="shared" si="7"/>
        <v>0.12101124526096529</v>
      </c>
      <c r="M21" s="3">
        <f t="shared" si="8"/>
        <v>0.30654065391274471</v>
      </c>
      <c r="N21" s="3">
        <f t="shared" si="9"/>
        <v>0.26429679245086041</v>
      </c>
      <c r="O21" s="3">
        <f t="shared" si="10"/>
        <v>0.11681614062543766</v>
      </c>
      <c r="P21" s="3">
        <f t="shared" si="11"/>
        <v>0.17415187190031103</v>
      </c>
      <c r="Q21" s="3">
        <f t="shared" si="12"/>
        <v>0.16421726363515501</v>
      </c>
      <c r="R21" s="3">
        <f t="shared" si="13"/>
        <v>0.18018185010365437</v>
      </c>
      <c r="S21" s="3">
        <f t="shared" si="14"/>
        <v>0.1111789606154429</v>
      </c>
      <c r="U21" s="11">
        <v>1086</v>
      </c>
      <c r="V21" s="9">
        <f t="shared" si="0"/>
        <v>18.514466563305159</v>
      </c>
      <c r="W21" s="9">
        <f t="shared" si="15"/>
        <v>18.593313333383112</v>
      </c>
      <c r="X21" s="9">
        <f t="shared" si="16"/>
        <v>11.553660571477689</v>
      </c>
      <c r="Y21" s="9">
        <f t="shared" si="17"/>
        <v>15.765104933845755</v>
      </c>
      <c r="Z21" s="9">
        <f t="shared" si="16"/>
        <v>18.547665203337985</v>
      </c>
      <c r="AA21" s="9">
        <f t="shared" si="16"/>
        <v>17.944108012739761</v>
      </c>
      <c r="AB21" s="9">
        <f t="shared" si="1"/>
        <v>19.029667958314533</v>
      </c>
      <c r="AC21" s="9">
        <f t="shared" si="16"/>
        <v>16.88109354475419</v>
      </c>
      <c r="AD21" s="9">
        <f t="shared" si="18"/>
        <v>18.738557383526715</v>
      </c>
      <c r="AE21" s="9">
        <f t="shared" si="2"/>
        <v>20.74915002051458</v>
      </c>
      <c r="AF21" s="9">
        <f t="shared" si="3"/>
        <v>17.5075</v>
      </c>
      <c r="AG21" s="9">
        <f t="shared" si="19"/>
        <v>17.658047640956269</v>
      </c>
      <c r="AH21" s="9">
        <f t="shared" si="4"/>
        <v>15.097583333333333</v>
      </c>
      <c r="AI21" s="9">
        <f t="shared" si="20"/>
        <v>15.638155905851869</v>
      </c>
    </row>
    <row r="22" spans="1:35">
      <c r="A22" s="11">
        <v>1085</v>
      </c>
      <c r="B22" s="3">
        <f>50000/(A22*'50km Calc.'!$H$31+'50km Calc.'!$H$32)/86400</f>
        <v>0.10046414009884502</v>
      </c>
      <c r="C22" s="9">
        <v>104.992</v>
      </c>
      <c r="D22" s="3">
        <f t="shared" si="5"/>
        <v>0.23610479550299476</v>
      </c>
      <c r="E22" s="9">
        <v>181.08</v>
      </c>
      <c r="F22" s="3">
        <v>0.42907407407407411</v>
      </c>
      <c r="G22" s="9">
        <v>306.53199999999998</v>
      </c>
      <c r="H22" s="9">
        <v>507.30599999999998</v>
      </c>
      <c r="I22" s="9">
        <v>1055.9110000000001</v>
      </c>
      <c r="K22" s="3">
        <f t="shared" si="6"/>
        <v>0.10358288567851331</v>
      </c>
      <c r="L22" s="3">
        <f t="shared" si="7"/>
        <v>0.12108165529154408</v>
      </c>
      <c r="M22" s="3">
        <f t="shared" si="8"/>
        <v>0.30672333207633423</v>
      </c>
      <c r="N22" s="3">
        <f t="shared" si="9"/>
        <v>0.26445429603830056</v>
      </c>
      <c r="O22" s="3">
        <f t="shared" si="10"/>
        <v>0.11688410974695025</v>
      </c>
      <c r="P22" s="3">
        <f t="shared" si="11"/>
        <v>0.17425565501598705</v>
      </c>
      <c r="Q22" s="3">
        <f t="shared" si="12"/>
        <v>0.16431281295810579</v>
      </c>
      <c r="R22" s="3">
        <f t="shared" si="13"/>
        <v>0.18028922669161732</v>
      </c>
      <c r="S22" s="3">
        <f t="shared" si="14"/>
        <v>0.11124364976065225</v>
      </c>
      <c r="U22" s="11">
        <v>1085</v>
      </c>
      <c r="V22" s="9">
        <f t="shared" si="0"/>
        <v>18.503700240745946</v>
      </c>
      <c r="W22" s="9">
        <f t="shared" si="15"/>
        <v>18.582501160744638</v>
      </c>
      <c r="X22" s="9">
        <f t="shared" si="16"/>
        <v>11.546779446779261</v>
      </c>
      <c r="Y22" s="9">
        <f t="shared" si="17"/>
        <v>15.755715558741439</v>
      </c>
      <c r="Z22" s="9">
        <f t="shared" si="16"/>
        <v>18.536879575482239</v>
      </c>
      <c r="AA22" s="9">
        <f t="shared" si="16"/>
        <v>17.933420867823759</v>
      </c>
      <c r="AB22" s="9">
        <f t="shared" si="1"/>
        <v>19.01860204168478</v>
      </c>
      <c r="AC22" s="9">
        <f t="shared" si="16"/>
        <v>16.871039509584246</v>
      </c>
      <c r="AD22" s="9">
        <f t="shared" si="18"/>
        <v>18.727660750215918</v>
      </c>
      <c r="AE22" s="9">
        <f t="shared" si="2"/>
        <v>20.737084210182616</v>
      </c>
      <c r="AF22" s="9">
        <f t="shared" si="3"/>
        <v>17.498666666666669</v>
      </c>
      <c r="AG22" s="9">
        <f t="shared" si="19"/>
        <v>17.647530867765948</v>
      </c>
      <c r="AH22" s="9">
        <f t="shared" si="4"/>
        <v>15.090000000000002</v>
      </c>
      <c r="AI22" s="9">
        <f t="shared" si="20"/>
        <v>15.628031937850668</v>
      </c>
    </row>
    <row r="23" spans="1:35">
      <c r="A23" s="11">
        <v>1084</v>
      </c>
      <c r="B23" s="3">
        <f>50000/(A23*'50km Calc.'!$H$31+'50km Calc.'!$H$32)/86400</f>
        <v>0.10052262888935944</v>
      </c>
      <c r="C23" s="9">
        <v>104.938</v>
      </c>
      <c r="D23" s="3">
        <f t="shared" si="5"/>
        <v>0.2362455824054793</v>
      </c>
      <c r="E23" s="9">
        <v>180.988</v>
      </c>
      <c r="F23" s="3">
        <v>0.42935185185185182</v>
      </c>
      <c r="G23" s="9">
        <v>306.37799999999999</v>
      </c>
      <c r="H23" s="9">
        <v>507.05399999999997</v>
      </c>
      <c r="I23" s="9">
        <v>1055.4000000000001</v>
      </c>
      <c r="K23" s="3">
        <f t="shared" si="6"/>
        <v>0.10364319015825474</v>
      </c>
      <c r="L23" s="3">
        <f t="shared" si="7"/>
        <v>0.12115214730555546</v>
      </c>
      <c r="M23" s="3">
        <f t="shared" si="8"/>
        <v>0.30690622809820778</v>
      </c>
      <c r="N23" s="3">
        <f t="shared" si="9"/>
        <v>0.26461198746133435</v>
      </c>
      <c r="O23" s="3">
        <f t="shared" si="10"/>
        <v>0.1169521580097705</v>
      </c>
      <c r="P23" s="3">
        <f t="shared" si="11"/>
        <v>0.17435956190130827</v>
      </c>
      <c r="Q23" s="3">
        <f t="shared" si="12"/>
        <v>0.16440847353596461</v>
      </c>
      <c r="R23" s="3">
        <f t="shared" si="13"/>
        <v>0.18039673133472789</v>
      </c>
      <c r="S23" s="3">
        <f t="shared" si="14"/>
        <v>0.11130841422805832</v>
      </c>
      <c r="U23" s="11">
        <v>1084</v>
      </c>
      <c r="V23" s="9">
        <f t="shared" si="0"/>
        <v>18.492933918186736</v>
      </c>
      <c r="W23" s="9">
        <f t="shared" si="15"/>
        <v>18.571688988106164</v>
      </c>
      <c r="X23" s="9">
        <f t="shared" si="16"/>
        <v>11.539898322080838</v>
      </c>
      <c r="Y23" s="9">
        <f t="shared" si="17"/>
        <v>15.746326183637123</v>
      </c>
      <c r="Z23" s="9">
        <f t="shared" si="16"/>
        <v>18.526093947626492</v>
      </c>
      <c r="AA23" s="9">
        <f t="shared" si="16"/>
        <v>17.922733722907758</v>
      </c>
      <c r="AB23" s="9">
        <f t="shared" si="16"/>
        <v>19.007536125055022</v>
      </c>
      <c r="AC23" s="9">
        <f t="shared" si="16"/>
        <v>16.860985474414303</v>
      </c>
      <c r="AD23" s="9">
        <f t="shared" si="18"/>
        <v>18.716764116905122</v>
      </c>
      <c r="AE23" s="9">
        <f t="shared" si="2"/>
        <v>20.725018399850654</v>
      </c>
      <c r="AF23" s="9">
        <f t="shared" si="3"/>
        <v>17.489666666666668</v>
      </c>
      <c r="AG23" s="9">
        <f t="shared" si="19"/>
        <v>17.63701409457563</v>
      </c>
      <c r="AH23" s="9">
        <f t="shared" si="4"/>
        <v>15.082333333333333</v>
      </c>
      <c r="AI23" s="9">
        <f t="shared" si="20"/>
        <v>15.617921069657106</v>
      </c>
    </row>
    <row r="24" spans="1:35">
      <c r="A24" s="11">
        <v>1083</v>
      </c>
      <c r="B24" s="3">
        <f>50000/(A24*'50km Calc.'!$H$31+'50km Calc.'!$H$32)/86400</f>
        <v>0.10058118582222585</v>
      </c>
      <c r="C24" s="9">
        <v>104.88500000000001</v>
      </c>
      <c r="D24" s="3">
        <f t="shared" si="5"/>
        <v>0.23638653730775352</v>
      </c>
      <c r="E24" s="9">
        <v>180.89699999999999</v>
      </c>
      <c r="F24" s="3">
        <v>0.42964120370370368</v>
      </c>
      <c r="G24" s="9">
        <v>306.22500000000002</v>
      </c>
      <c r="H24" s="9">
        <v>506.803</v>
      </c>
      <c r="I24" s="9">
        <v>1054.8900000000001</v>
      </c>
      <c r="K24" s="3">
        <f t="shared" si="6"/>
        <v>0.10370356489571646</v>
      </c>
      <c r="L24" s="3">
        <f t="shared" si="7"/>
        <v>0.12122272144627157</v>
      </c>
      <c r="M24" s="3">
        <f t="shared" si="8"/>
        <v>0.30708934236831803</v>
      </c>
      <c r="N24" s="3">
        <f t="shared" si="9"/>
        <v>0.26476986705617561</v>
      </c>
      <c r="O24" s="3">
        <f t="shared" si="10"/>
        <v>0.11702028555220371</v>
      </c>
      <c r="P24" s="3">
        <f t="shared" si="11"/>
        <v>0.17446359277781456</v>
      </c>
      <c r="Q24" s="3">
        <f t="shared" si="12"/>
        <v>0.16450424556315774</v>
      </c>
      <c r="R24" s="3">
        <f t="shared" si="13"/>
        <v>0.18050436426219676</v>
      </c>
      <c r="S24" s="3">
        <f t="shared" si="14"/>
        <v>0.11137325414929232</v>
      </c>
      <c r="U24" s="11">
        <v>1083</v>
      </c>
      <c r="V24" s="9">
        <f t="shared" si="0"/>
        <v>18.482167595627523</v>
      </c>
      <c r="W24" s="9">
        <f t="shared" si="15"/>
        <v>18.56087681546769</v>
      </c>
      <c r="X24" s="9">
        <f t="shared" ref="X24:AC87" si="21">X$3*$U24+X$4</f>
        <v>11.53301719738241</v>
      </c>
      <c r="Y24" s="9">
        <f t="shared" si="17"/>
        <v>15.736936808532803</v>
      </c>
      <c r="Z24" s="9">
        <f t="shared" si="21"/>
        <v>18.515308319770753</v>
      </c>
      <c r="AA24" s="9">
        <f t="shared" si="21"/>
        <v>17.912046577991752</v>
      </c>
      <c r="AB24" s="9">
        <f t="shared" ref="AB24:AB87" si="22">AB$3*$U24+AB$4</f>
        <v>18.996470208425265</v>
      </c>
      <c r="AC24" s="9">
        <f t="shared" si="21"/>
        <v>16.850931439244356</v>
      </c>
      <c r="AD24" s="9">
        <f t="shared" si="18"/>
        <v>18.705867483594321</v>
      </c>
      <c r="AE24" s="9">
        <f t="shared" si="2"/>
        <v>20.712952589518689</v>
      </c>
      <c r="AF24" s="9">
        <f t="shared" si="3"/>
        <v>17.480833333333333</v>
      </c>
      <c r="AG24" s="9">
        <f t="shared" si="19"/>
        <v>17.626497321385312</v>
      </c>
      <c r="AH24" s="9">
        <f t="shared" si="4"/>
        <v>15.07475</v>
      </c>
      <c r="AI24" s="9">
        <f t="shared" si="20"/>
        <v>15.607402817812019</v>
      </c>
    </row>
    <row r="25" spans="1:35">
      <c r="A25" s="11">
        <v>1082</v>
      </c>
      <c r="B25" s="3">
        <f>50000/(A25*'50km Calc.'!$H$31+'50km Calc.'!$H$32)/86400</f>
        <v>0.1006398110165975</v>
      </c>
      <c r="C25" s="9">
        <v>104.83199999999999</v>
      </c>
      <c r="D25" s="3">
        <f t="shared" si="5"/>
        <v>0.23652766051070603</v>
      </c>
      <c r="E25" s="9">
        <v>180.80500000000001</v>
      </c>
      <c r="F25" s="3">
        <v>0.4299189814814815</v>
      </c>
      <c r="G25" s="9">
        <v>306.07100000000003</v>
      </c>
      <c r="H25" s="9">
        <v>506.55099999999999</v>
      </c>
      <c r="I25" s="9">
        <v>1054.3789999999999</v>
      </c>
      <c r="K25" s="3">
        <f t="shared" si="6"/>
        <v>0.10376401001375064</v>
      </c>
      <c r="L25" s="3">
        <f t="shared" si="7"/>
        <v>0.12129337785729867</v>
      </c>
      <c r="M25" s="3">
        <f t="shared" si="8"/>
        <v>0.3072726752775487</v>
      </c>
      <c r="N25" s="3">
        <f t="shared" si="9"/>
        <v>0.26492793515984103</v>
      </c>
      <c r="O25" s="3">
        <f t="shared" si="10"/>
        <v>0.11708849251287774</v>
      </c>
      <c r="P25" s="3">
        <f t="shared" si="11"/>
        <v>0.17456774786757479</v>
      </c>
      <c r="Q25" s="3">
        <f t="shared" si="12"/>
        <v>0.16460012923456468</v>
      </c>
      <c r="R25" s="3">
        <f t="shared" si="13"/>
        <v>0.18061212570378182</v>
      </c>
      <c r="S25" s="3">
        <f t="shared" si="14"/>
        <v>0.11143816965629223</v>
      </c>
      <c r="U25" s="11">
        <v>1082</v>
      </c>
      <c r="V25" s="9">
        <f t="shared" si="0"/>
        <v>18.471401273068309</v>
      </c>
      <c r="W25" s="9">
        <f t="shared" si="15"/>
        <v>18.550064642829213</v>
      </c>
      <c r="X25" s="9">
        <f t="shared" si="21"/>
        <v>11.526136072683986</v>
      </c>
      <c r="Y25" s="9">
        <f t="shared" si="17"/>
        <v>15.727547433428487</v>
      </c>
      <c r="Z25" s="9">
        <f t="shared" si="21"/>
        <v>18.504522691915007</v>
      </c>
      <c r="AA25" s="9">
        <f t="shared" si="21"/>
        <v>17.901359433075754</v>
      </c>
      <c r="AB25" s="9">
        <f t="shared" si="22"/>
        <v>18.985404291795511</v>
      </c>
      <c r="AC25" s="9">
        <f t="shared" si="21"/>
        <v>16.840877404074412</v>
      </c>
      <c r="AD25" s="9">
        <f t="shared" si="18"/>
        <v>18.694970850283525</v>
      </c>
      <c r="AE25" s="9">
        <f t="shared" si="2"/>
        <v>20.700886779186721</v>
      </c>
      <c r="AF25" s="9">
        <f t="shared" si="3"/>
        <v>17.471999999999998</v>
      </c>
      <c r="AG25" s="9">
        <f t="shared" si="19"/>
        <v>17.615980548194994</v>
      </c>
      <c r="AH25" s="9">
        <f t="shared" si="4"/>
        <v>15.067083333333334</v>
      </c>
      <c r="AI25" s="9">
        <f t="shared" si="20"/>
        <v>15.597318616233677</v>
      </c>
    </row>
    <row r="26" spans="1:35">
      <c r="A26" s="11">
        <v>1081</v>
      </c>
      <c r="B26" s="3">
        <f>50000/(A26*'50km Calc.'!$H$31+'50km Calc.'!$H$32)/86400</f>
        <v>0.10069850459190557</v>
      </c>
      <c r="C26" s="9">
        <v>104.77800000000001</v>
      </c>
      <c r="D26" s="3">
        <f t="shared" si="5"/>
        <v>0.23666895231594434</v>
      </c>
      <c r="E26" s="9">
        <v>180.714</v>
      </c>
      <c r="F26" s="3">
        <v>0.43019675925925926</v>
      </c>
      <c r="G26" s="9">
        <v>305.91699999999997</v>
      </c>
      <c r="H26" s="9">
        <v>506.29899999999998</v>
      </c>
      <c r="I26" s="9">
        <v>1053.8679999999999</v>
      </c>
      <c r="K26" s="3">
        <f t="shared" si="6"/>
        <v>0.10382452563549609</v>
      </c>
      <c r="L26" s="3">
        <f t="shared" si="7"/>
        <v>0.12136411668257792</v>
      </c>
      <c r="M26" s="3">
        <f t="shared" si="8"/>
        <v>0.3074562272177177</v>
      </c>
      <c r="N26" s="3">
        <f t="shared" si="9"/>
        <v>0.26508619211015277</v>
      </c>
      <c r="O26" s="3">
        <f t="shared" si="10"/>
        <v>0.11715677903074377</v>
      </c>
      <c r="P26" s="3">
        <f t="shared" si="11"/>
        <v>0.17467202739318863</v>
      </c>
      <c r="Q26" s="3">
        <f t="shared" si="12"/>
        <v>0.16469612474551965</v>
      </c>
      <c r="R26" s="3">
        <f t="shared" si="13"/>
        <v>0.18072001588979014</v>
      </c>
      <c r="S26" s="3">
        <f t="shared" si="14"/>
        <v>0.11150316088130398</v>
      </c>
      <c r="U26" s="11">
        <v>1081</v>
      </c>
      <c r="V26" s="9">
        <f t="shared" si="0"/>
        <v>18.460634950509096</v>
      </c>
      <c r="W26" s="9">
        <f t="shared" si="15"/>
        <v>18.539252470190739</v>
      </c>
      <c r="X26" s="9">
        <f t="shared" si="21"/>
        <v>11.519254947985559</v>
      </c>
      <c r="Y26" s="9">
        <f t="shared" si="17"/>
        <v>15.718158058324171</v>
      </c>
      <c r="Z26" s="9">
        <f t="shared" si="21"/>
        <v>18.49373706405926</v>
      </c>
      <c r="AA26" s="9">
        <f t="shared" si="21"/>
        <v>17.890672288159749</v>
      </c>
      <c r="AB26" s="9">
        <f t="shared" si="22"/>
        <v>18.974338375165757</v>
      </c>
      <c r="AC26" s="9">
        <f t="shared" si="21"/>
        <v>16.830823368904468</v>
      </c>
      <c r="AD26" s="9">
        <f t="shared" si="18"/>
        <v>18.684074216972725</v>
      </c>
      <c r="AE26" s="9">
        <f t="shared" si="2"/>
        <v>20.688820968854756</v>
      </c>
      <c r="AF26" s="9">
        <f t="shared" si="3"/>
        <v>17.463000000000001</v>
      </c>
      <c r="AG26" s="9">
        <f t="shared" si="19"/>
        <v>17.605463775004672</v>
      </c>
      <c r="AH26" s="9">
        <f t="shared" si="4"/>
        <v>15.0595</v>
      </c>
      <c r="AI26" s="9">
        <f t="shared" si="20"/>
        <v>15.587247437380613</v>
      </c>
    </row>
    <row r="27" spans="1:35">
      <c r="A27" s="11">
        <v>1080</v>
      </c>
      <c r="B27" s="3">
        <f>50000/(A27*'50km Calc.'!$H$31+'50km Calc.'!$H$32)/86400</f>
        <v>0.10075726666786013</v>
      </c>
      <c r="C27" s="9">
        <v>104.72499999999999</v>
      </c>
      <c r="D27" s="3">
        <f t="shared" si="5"/>
        <v>0.23681041302579706</v>
      </c>
      <c r="E27" s="9">
        <v>180.62200000000001</v>
      </c>
      <c r="F27" s="3">
        <v>0.43048611111111112</v>
      </c>
      <c r="G27" s="9">
        <v>305.76400000000001</v>
      </c>
      <c r="H27" s="9">
        <v>506.04700000000003</v>
      </c>
      <c r="I27" s="9">
        <v>1053.3579999999999</v>
      </c>
      <c r="K27" s="3">
        <f t="shared" si="6"/>
        <v>0.10388511188437895</v>
      </c>
      <c r="L27" s="3">
        <f t="shared" si="7"/>
        <v>0.12143493806638654</v>
      </c>
      <c r="M27" s="3">
        <f t="shared" si="8"/>
        <v>0.30763999858157948</v>
      </c>
      <c r="N27" s="3">
        <f t="shared" si="9"/>
        <v>0.26524463824574046</v>
      </c>
      <c r="O27" s="3">
        <f t="shared" si="10"/>
        <v>0.11722514524507727</v>
      </c>
      <c r="P27" s="3">
        <f t="shared" si="11"/>
        <v>0.17477643157778758</v>
      </c>
      <c r="Q27" s="3">
        <f t="shared" si="12"/>
        <v>0.16479223229181278</v>
      </c>
      <c r="R27" s="3">
        <f t="shared" si="13"/>
        <v>0.18082803505107936</v>
      </c>
      <c r="S27" s="3">
        <f t="shared" si="14"/>
        <v>0.11156822795688202</v>
      </c>
      <c r="U27" s="11">
        <v>1080</v>
      </c>
      <c r="V27" s="9">
        <f t="shared" si="0"/>
        <v>18.449868627949883</v>
      </c>
      <c r="W27" s="9">
        <f t="shared" si="15"/>
        <v>18.528440297552265</v>
      </c>
      <c r="X27" s="9">
        <f t="shared" si="21"/>
        <v>11.512373823287135</v>
      </c>
      <c r="Y27" s="9">
        <f t="shared" si="17"/>
        <v>15.708768683219855</v>
      </c>
      <c r="Z27" s="9">
        <f t="shared" si="21"/>
        <v>18.482951436203518</v>
      </c>
      <c r="AA27" s="9">
        <f t="shared" si="21"/>
        <v>17.879985143243751</v>
      </c>
      <c r="AB27" s="9">
        <f t="shared" si="22"/>
        <v>18.963272458536</v>
      </c>
      <c r="AC27" s="9">
        <f t="shared" si="21"/>
        <v>16.820769333734521</v>
      </c>
      <c r="AD27" s="9">
        <f t="shared" si="18"/>
        <v>18.673177583661928</v>
      </c>
      <c r="AE27" s="9">
        <f t="shared" si="2"/>
        <v>20.676755158522791</v>
      </c>
      <c r="AF27" s="9">
        <f t="shared" si="3"/>
        <v>17.454166666666666</v>
      </c>
      <c r="AG27" s="9">
        <f t="shared" si="19"/>
        <v>17.594947001814354</v>
      </c>
      <c r="AH27" s="9">
        <f t="shared" si="4"/>
        <v>15.051833333333335</v>
      </c>
      <c r="AI27" s="9">
        <f t="shared" si="20"/>
        <v>15.576770446846265</v>
      </c>
    </row>
    <row r="28" spans="1:35">
      <c r="A28" s="11">
        <v>1079</v>
      </c>
      <c r="B28" s="3">
        <f>50000/(A28*'50km Calc.'!$H$31+'50km Calc.'!$H$32)/86400</f>
        <v>0.10081609736445069</v>
      </c>
      <c r="C28" s="9">
        <v>104.67100000000001</v>
      </c>
      <c r="D28" s="3">
        <f t="shared" si="5"/>
        <v>0.23695204294331598</v>
      </c>
      <c r="E28" s="9">
        <v>180.53100000000001</v>
      </c>
      <c r="F28" s="3">
        <v>0.43076388888888889</v>
      </c>
      <c r="G28" s="9">
        <v>305.61</v>
      </c>
      <c r="H28" s="9">
        <v>505.79500000000002</v>
      </c>
      <c r="I28" s="9">
        <v>1052.847</v>
      </c>
      <c r="K28" s="3">
        <f t="shared" si="6"/>
        <v>0.10394576888411371</v>
      </c>
      <c r="L28" s="3">
        <f t="shared" si="7"/>
        <v>0.12150584215333866</v>
      </c>
      <c r="M28" s="3">
        <f t="shared" si="8"/>
        <v>0.30782398976282838</v>
      </c>
      <c r="N28" s="3">
        <f t="shared" si="9"/>
        <v>0.26540327390604396</v>
      </c>
      <c r="O28" s="3">
        <f t="shared" si="10"/>
        <v>0.11729359129547907</v>
      </c>
      <c r="P28" s="3">
        <f t="shared" si="11"/>
        <v>0.17488096064503741</v>
      </c>
      <c r="Q28" s="3">
        <f t="shared" si="12"/>
        <v>0.16488845206969144</v>
      </c>
      <c r="R28" s="3">
        <f t="shared" si="13"/>
        <v>0.18093618341905929</v>
      </c>
      <c r="S28" s="3">
        <f t="shared" si="14"/>
        <v>0.11163337101589051</v>
      </c>
      <c r="U28" s="11">
        <v>1079</v>
      </c>
      <c r="V28" s="9">
        <f t="shared" si="0"/>
        <v>18.439102305390669</v>
      </c>
      <c r="W28" s="9">
        <f t="shared" si="15"/>
        <v>18.517628124913792</v>
      </c>
      <c r="X28" s="9">
        <f t="shared" si="21"/>
        <v>11.505492698588707</v>
      </c>
      <c r="Y28" s="9">
        <f t="shared" si="17"/>
        <v>15.699379308115539</v>
      </c>
      <c r="Z28" s="9">
        <f t="shared" si="21"/>
        <v>18.472165808347775</v>
      </c>
      <c r="AA28" s="9">
        <f t="shared" si="21"/>
        <v>17.869297998327745</v>
      </c>
      <c r="AB28" s="9">
        <f t="shared" si="22"/>
        <v>18.952206541906243</v>
      </c>
      <c r="AC28" s="9">
        <f t="shared" si="21"/>
        <v>16.810715298564578</v>
      </c>
      <c r="AD28" s="9">
        <f t="shared" si="18"/>
        <v>18.662280950351128</v>
      </c>
      <c r="AE28" s="9">
        <f t="shared" si="2"/>
        <v>20.664689348190826</v>
      </c>
      <c r="AF28" s="9">
        <f t="shared" si="3"/>
        <v>17.445166666666669</v>
      </c>
      <c r="AG28" s="9">
        <f t="shared" si="19"/>
        <v>17.584430228624036</v>
      </c>
      <c r="AH28" s="9">
        <f t="shared" si="4"/>
        <v>15.04425</v>
      </c>
      <c r="AI28" s="9">
        <f t="shared" si="20"/>
        <v>15.566725777849427</v>
      </c>
    </row>
    <row r="29" spans="1:35">
      <c r="A29" s="11">
        <v>1078</v>
      </c>
      <c r="B29" s="3">
        <f>50000/(A29*'50km Calc.'!$H$31+'50km Calc.'!$H$32)/86400</f>
        <v>0.10087499680194725</v>
      </c>
      <c r="C29" s="9">
        <v>104.61799999999999</v>
      </c>
      <c r="D29" s="3">
        <f t="shared" si="5"/>
        <v>0.23709384237227851</v>
      </c>
      <c r="E29" s="9">
        <v>180.43899999999999</v>
      </c>
      <c r="F29" s="3">
        <v>0.43105324074074075</v>
      </c>
      <c r="G29" s="9">
        <v>305.45600000000002</v>
      </c>
      <c r="H29" s="9">
        <v>505.54399999999998</v>
      </c>
      <c r="I29" s="9">
        <v>1052.336</v>
      </c>
      <c r="K29" s="3">
        <f t="shared" si="6"/>
        <v>0.1040064967587039</v>
      </c>
      <c r="L29" s="3">
        <f t="shared" si="7"/>
        <v>0.12157682908838645</v>
      </c>
      <c r="M29" s="3">
        <f t="shared" si="8"/>
        <v>0.30800820115610078</v>
      </c>
      <c r="N29" s="3">
        <f t="shared" si="9"/>
        <v>0.26556209943131553</v>
      </c>
      <c r="O29" s="3">
        <f t="shared" si="10"/>
        <v>0.11736211732187628</v>
      </c>
      <c r="P29" s="3">
        <f t="shared" si="11"/>
        <v>0.1749856148191388</v>
      </c>
      <c r="Q29" s="3">
        <f t="shared" si="12"/>
        <v>0.16498478427586161</v>
      </c>
      <c r="R29" s="3">
        <f t="shared" si="13"/>
        <v>0.18104446122569387</v>
      </c>
      <c r="S29" s="3">
        <f t="shared" si="14"/>
        <v>0.11169859019150404</v>
      </c>
      <c r="U29" s="11">
        <v>1078</v>
      </c>
      <c r="V29" s="9">
        <f t="shared" si="0"/>
        <v>18.428335982831459</v>
      </c>
      <c r="W29" s="9">
        <f t="shared" si="15"/>
        <v>18.506815952275318</v>
      </c>
      <c r="X29" s="9">
        <f t="shared" si="21"/>
        <v>11.498611573890283</v>
      </c>
      <c r="Y29" s="9">
        <f t="shared" si="17"/>
        <v>15.689989933011223</v>
      </c>
      <c r="Z29" s="9">
        <f t="shared" si="21"/>
        <v>18.461380180492029</v>
      </c>
      <c r="AA29" s="9">
        <f t="shared" si="21"/>
        <v>17.858610853411747</v>
      </c>
      <c r="AB29" s="9">
        <f t="shared" si="22"/>
        <v>18.941140625276489</v>
      </c>
      <c r="AC29" s="9">
        <f t="shared" si="21"/>
        <v>16.800661263394634</v>
      </c>
      <c r="AD29" s="9">
        <f t="shared" si="18"/>
        <v>18.651384317040332</v>
      </c>
      <c r="AE29" s="9">
        <f t="shared" si="2"/>
        <v>20.652623537858862</v>
      </c>
      <c r="AF29" s="9">
        <f t="shared" si="3"/>
        <v>17.436333333333334</v>
      </c>
      <c r="AG29" s="9">
        <f t="shared" si="19"/>
        <v>17.573913455433718</v>
      </c>
      <c r="AH29" s="9">
        <f t="shared" si="4"/>
        <v>15.036583333333333</v>
      </c>
      <c r="AI29" s="9">
        <f t="shared" si="20"/>
        <v>15.556276347233037</v>
      </c>
    </row>
    <row r="30" spans="1:35">
      <c r="A30" s="11">
        <v>1077</v>
      </c>
      <c r="B30" s="3">
        <f>50000/(A30*'50km Calc.'!$H$31+'50km Calc.'!$H$32)/86400</f>
        <v>0.10093396510090107</v>
      </c>
      <c r="C30" s="9">
        <v>104.56399999999999</v>
      </c>
      <c r="D30" s="3">
        <f t="shared" si="5"/>
        <v>0.23723581161718957</v>
      </c>
      <c r="E30" s="9">
        <v>180.34700000000001</v>
      </c>
      <c r="F30" s="3">
        <v>0.43133101851851857</v>
      </c>
      <c r="G30" s="9">
        <v>305.303</v>
      </c>
      <c r="H30" s="9">
        <v>505.29199999999997</v>
      </c>
      <c r="I30" s="9">
        <v>1051.826</v>
      </c>
      <c r="K30" s="3">
        <f t="shared" si="6"/>
        <v>0.1040672956324431</v>
      </c>
      <c r="L30" s="3">
        <f t="shared" si="7"/>
        <v>0.12164789901682088</v>
      </c>
      <c r="M30" s="3">
        <f t="shared" si="8"/>
        <v>0.30819263315697859</v>
      </c>
      <c r="N30" s="3">
        <f t="shared" si="9"/>
        <v>0.2657211151626227</v>
      </c>
      <c r="O30" s="3">
        <f t="shared" si="10"/>
        <v>0.11743072346452303</v>
      </c>
      <c r="P30" s="3">
        <f t="shared" si="11"/>
        <v>0.1750903943248299</v>
      </c>
      <c r="Q30" s="3">
        <f t="shared" si="12"/>
        <v>0.16508122910748926</v>
      </c>
      <c r="R30" s="3">
        <f t="shared" si="13"/>
        <v>0.18115286870350247</v>
      </c>
      <c r="S30" s="3">
        <f t="shared" si="14"/>
        <v>0.11176388561720861</v>
      </c>
      <c r="U30" s="11">
        <v>1077</v>
      </c>
      <c r="V30" s="9">
        <f t="shared" si="0"/>
        <v>18.417569660272246</v>
      </c>
      <c r="W30" s="9">
        <f t="shared" si="15"/>
        <v>18.496003779636844</v>
      </c>
      <c r="X30" s="9">
        <f t="shared" si="21"/>
        <v>11.491730449191857</v>
      </c>
      <c r="Y30" s="9">
        <f t="shared" si="17"/>
        <v>15.680600557906907</v>
      </c>
      <c r="Z30" s="9">
        <f t="shared" si="21"/>
        <v>18.450594552636286</v>
      </c>
      <c r="AA30" s="9">
        <f t="shared" si="21"/>
        <v>17.847923708495742</v>
      </c>
      <c r="AB30" s="9">
        <f t="shared" si="22"/>
        <v>18.930074708646735</v>
      </c>
      <c r="AC30" s="9">
        <f t="shared" si="21"/>
        <v>16.790607228224687</v>
      </c>
      <c r="AD30" s="9">
        <f t="shared" si="18"/>
        <v>18.640487683729532</v>
      </c>
      <c r="AE30" s="9">
        <f t="shared" si="2"/>
        <v>20.640557727526897</v>
      </c>
      <c r="AF30" s="9">
        <f t="shared" si="3"/>
        <v>17.427333333333333</v>
      </c>
      <c r="AG30" s="9">
        <f t="shared" si="19"/>
        <v>17.563396682243397</v>
      </c>
      <c r="AH30" s="9">
        <f t="shared" si="4"/>
        <v>15.028916666666667</v>
      </c>
      <c r="AI30" s="9">
        <f t="shared" si="20"/>
        <v>15.546258083559179</v>
      </c>
    </row>
    <row r="31" spans="1:35">
      <c r="A31" s="11">
        <v>1076</v>
      </c>
      <c r="B31" s="3">
        <f>50000/(A31*'50km Calc.'!$H$31+'50km Calc.'!$H$32)/86400</f>
        <v>0.10099300238214536</v>
      </c>
      <c r="C31" s="9">
        <v>104.511</v>
      </c>
      <c r="D31" s="3">
        <f t="shared" si="5"/>
        <v>0.23737795098328365</v>
      </c>
      <c r="E31" s="9">
        <v>180.256</v>
      </c>
      <c r="F31" s="3">
        <v>0.43162037037037032</v>
      </c>
      <c r="G31" s="9">
        <v>305.149</v>
      </c>
      <c r="H31" s="9">
        <v>505.04</v>
      </c>
      <c r="I31" s="9">
        <v>1051.3150000000001</v>
      </c>
      <c r="K31" s="3">
        <f t="shared" si="6"/>
        <v>0.10412816562991563</v>
      </c>
      <c r="L31" s="3">
        <f t="shared" si="7"/>
        <v>0.12171905208427296</v>
      </c>
      <c r="M31" s="3">
        <f t="shared" si="8"/>
        <v>0.30837728616199156</v>
      </c>
      <c r="N31" s="3">
        <f t="shared" si="9"/>
        <v>0.26588032144185003</v>
      </c>
      <c r="O31" s="3">
        <f t="shared" si="10"/>
        <v>0.11749940986400176</v>
      </c>
      <c r="P31" s="3">
        <f t="shared" si="11"/>
        <v>0.17519529938738707</v>
      </c>
      <c r="Q31" s="3">
        <f t="shared" si="12"/>
        <v>0.16517778676220171</v>
      </c>
      <c r="R31" s="3">
        <f t="shared" si="13"/>
        <v>0.18126140608556182</v>
      </c>
      <c r="S31" s="3">
        <f t="shared" si="14"/>
        <v>0.11182925742680254</v>
      </c>
      <c r="U31" s="11">
        <v>1076</v>
      </c>
      <c r="V31" s="9">
        <f t="shared" si="0"/>
        <v>18.406803337713033</v>
      </c>
      <c r="W31" s="9">
        <f t="shared" si="15"/>
        <v>18.48519160699837</v>
      </c>
      <c r="X31" s="9">
        <f t="shared" si="21"/>
        <v>11.484849324493432</v>
      </c>
      <c r="Y31" s="9">
        <f t="shared" si="17"/>
        <v>15.671211182802587</v>
      </c>
      <c r="Z31" s="9">
        <f t="shared" si="21"/>
        <v>18.439808924780543</v>
      </c>
      <c r="AA31" s="9">
        <f t="shared" si="21"/>
        <v>17.837236563579744</v>
      </c>
      <c r="AB31" s="9">
        <f t="shared" si="22"/>
        <v>18.919008792016978</v>
      </c>
      <c r="AC31" s="9">
        <f t="shared" si="21"/>
        <v>16.780553193054743</v>
      </c>
      <c r="AD31" s="9">
        <f t="shared" si="18"/>
        <v>18.629591050418735</v>
      </c>
      <c r="AE31" s="9">
        <f t="shared" si="2"/>
        <v>20.628491917194925</v>
      </c>
      <c r="AF31" s="9">
        <f t="shared" si="3"/>
        <v>17.418499999999998</v>
      </c>
      <c r="AG31" s="9">
        <f t="shared" si="19"/>
        <v>17.552879909053079</v>
      </c>
      <c r="AH31" s="9">
        <f t="shared" si="4"/>
        <v>15.021333333333333</v>
      </c>
      <c r="AI31" s="9">
        <f t="shared" si="20"/>
        <v>15.535836104258287</v>
      </c>
    </row>
    <row r="32" spans="1:35">
      <c r="A32" s="11">
        <v>1075</v>
      </c>
      <c r="B32" s="3">
        <f>50000/(A32*'50km Calc.'!$H$31+'50km Calc.'!$H$32)/86400</f>
        <v>0.10105210876679621</v>
      </c>
      <c r="C32" s="9">
        <v>104.45699999999999</v>
      </c>
      <c r="D32" s="3">
        <f t="shared" si="5"/>
        <v>0.23752026077652755</v>
      </c>
      <c r="E32" s="9">
        <v>180.16399999999999</v>
      </c>
      <c r="F32" s="3">
        <v>0.43189814814814814</v>
      </c>
      <c r="G32" s="9">
        <v>304.99599999999998</v>
      </c>
      <c r="H32" s="9">
        <v>504.78800000000001</v>
      </c>
      <c r="I32" s="9">
        <v>1050.8040000000001</v>
      </c>
      <c r="K32" s="3">
        <f t="shared" si="6"/>
        <v>0.10418910687599747</v>
      </c>
      <c r="L32" s="3">
        <f t="shared" si="7"/>
        <v>0.12179028843671462</v>
      </c>
      <c r="M32" s="3">
        <f t="shared" si="8"/>
        <v>0.30856216056862051</v>
      </c>
      <c r="N32" s="3">
        <f t="shared" si="9"/>
        <v>0.26603971861170206</v>
      </c>
      <c r="O32" s="3">
        <f t="shared" si="10"/>
        <v>0.11756817666122397</v>
      </c>
      <c r="P32" s="3">
        <f t="shared" si="11"/>
        <v>0.17530033023262712</v>
      </c>
      <c r="Q32" s="3">
        <f t="shared" si="12"/>
        <v>0.16527445743808883</v>
      </c>
      <c r="R32" s="3">
        <f t="shared" si="13"/>
        <v>0.18137007360550747</v>
      </c>
      <c r="S32" s="3">
        <f t="shared" si="14"/>
        <v>0.11189470575439735</v>
      </c>
      <c r="U32" s="11">
        <v>1075</v>
      </c>
      <c r="V32" s="9">
        <f t="shared" si="0"/>
        <v>18.396037015153819</v>
      </c>
      <c r="W32" s="9">
        <f t="shared" si="15"/>
        <v>18.474379434359893</v>
      </c>
      <c r="X32" s="9">
        <f t="shared" si="21"/>
        <v>11.477968199795006</v>
      </c>
      <c r="Y32" s="9">
        <f t="shared" si="17"/>
        <v>15.661821807698271</v>
      </c>
      <c r="Z32" s="9">
        <f t="shared" si="21"/>
        <v>18.429023296924797</v>
      </c>
      <c r="AA32" s="9">
        <f t="shared" si="21"/>
        <v>17.826549418663738</v>
      </c>
      <c r="AB32" s="9">
        <f t="shared" si="22"/>
        <v>18.907942875387221</v>
      </c>
      <c r="AC32" s="9">
        <f t="shared" si="21"/>
        <v>16.7704991578848</v>
      </c>
      <c r="AD32" s="9">
        <f t="shared" si="18"/>
        <v>18.618694417107939</v>
      </c>
      <c r="AE32" s="9">
        <f t="shared" si="2"/>
        <v>20.616426106862964</v>
      </c>
      <c r="AF32" s="9">
        <f t="shared" si="3"/>
        <v>17.409499999999998</v>
      </c>
      <c r="AG32" s="9">
        <f t="shared" si="19"/>
        <v>17.542363135862761</v>
      </c>
      <c r="AH32" s="9">
        <f t="shared" si="4"/>
        <v>15.013666666666666</v>
      </c>
      <c r="AI32" s="9">
        <f t="shared" si="20"/>
        <v>15.525844141923034</v>
      </c>
    </row>
    <row r="33" spans="1:35">
      <c r="A33" s="11">
        <v>1074</v>
      </c>
      <c r="B33" s="3">
        <f>50000/(A33*'50km Calc.'!$H$31+'50km Calc.'!$H$32)/86400</f>
        <v>0.10111128437625352</v>
      </c>
      <c r="C33" s="9">
        <v>104.404</v>
      </c>
      <c r="D33" s="3">
        <f t="shared" si="5"/>
        <v>0.23766274130362197</v>
      </c>
      <c r="E33" s="9">
        <v>180.07300000000001</v>
      </c>
      <c r="F33" s="3">
        <v>0.43207175925925928</v>
      </c>
      <c r="G33" s="9">
        <v>304.84199999999998</v>
      </c>
      <c r="H33" s="9">
        <v>504.536</v>
      </c>
      <c r="I33" s="9">
        <v>1050.2940000000001</v>
      </c>
      <c r="K33" s="3">
        <f t="shared" si="6"/>
        <v>0.10425011949585707</v>
      </c>
      <c r="L33" s="3">
        <f t="shared" si="7"/>
        <v>0.12186160822045962</v>
      </c>
      <c r="M33" s="3">
        <f t="shared" si="8"/>
        <v>0.30874725677529979</v>
      </c>
      <c r="N33" s="3">
        <f t="shared" si="9"/>
        <v>0.26619930701570566</v>
      </c>
      <c r="O33" s="3">
        <f t="shared" si="10"/>
        <v>0.11763702399743114</v>
      </c>
      <c r="P33" s="3">
        <f t="shared" si="11"/>
        <v>0.17540548708690853</v>
      </c>
      <c r="Q33" s="3">
        <f t="shared" si="12"/>
        <v>0.16537124133370446</v>
      </c>
      <c r="R33" s="3">
        <f t="shared" si="13"/>
        <v>0.18147887149753561</v>
      </c>
      <c r="S33" s="3">
        <f t="shared" si="14"/>
        <v>0.11196023073441874</v>
      </c>
      <c r="U33" s="11">
        <v>1074</v>
      </c>
      <c r="V33" s="9">
        <f t="shared" si="0"/>
        <v>18.385270692594606</v>
      </c>
      <c r="W33" s="9">
        <f t="shared" si="15"/>
        <v>18.463567261721419</v>
      </c>
      <c r="X33" s="9">
        <f t="shared" si="21"/>
        <v>11.47108707509658</v>
      </c>
      <c r="Y33" s="9">
        <f t="shared" si="17"/>
        <v>15.652432432593955</v>
      </c>
      <c r="Z33" s="9">
        <f t="shared" si="21"/>
        <v>18.418237669069054</v>
      </c>
      <c r="AA33" s="9">
        <f t="shared" si="21"/>
        <v>17.815862273747737</v>
      </c>
      <c r="AB33" s="9">
        <f t="shared" si="22"/>
        <v>18.896876958757467</v>
      </c>
      <c r="AC33" s="9">
        <f t="shared" si="21"/>
        <v>16.760445122714856</v>
      </c>
      <c r="AD33" s="9">
        <f t="shared" si="18"/>
        <v>18.607797783797139</v>
      </c>
      <c r="AE33" s="9">
        <f t="shared" si="2"/>
        <v>20.604360296530999</v>
      </c>
      <c r="AF33" s="9">
        <f t="shared" si="3"/>
        <v>17.400666666666666</v>
      </c>
      <c r="AG33" s="9">
        <f t="shared" si="19"/>
        <v>17.531846362672443</v>
      </c>
      <c r="AH33" s="9">
        <f t="shared" si="4"/>
        <v>15.006083333333335</v>
      </c>
      <c r="AI33" s="9">
        <f t="shared" si="20"/>
        <v>15.519605689641317</v>
      </c>
    </row>
    <row r="34" spans="1:35">
      <c r="A34" s="11">
        <v>1073</v>
      </c>
      <c r="B34" s="3">
        <f>50000/(A34*'50km Calc.'!$H$31+'50km Calc.'!$H$32)/86400</f>
        <v>0.10117052933220165</v>
      </c>
      <c r="C34" s="9">
        <v>104.35</v>
      </c>
      <c r="D34" s="3">
        <f t="shared" si="5"/>
        <v>0.23780539287200411</v>
      </c>
      <c r="E34" s="9">
        <v>179.98099999999999</v>
      </c>
      <c r="F34" s="3">
        <v>0.43247685185185186</v>
      </c>
      <c r="G34" s="9">
        <v>304.68799999999999</v>
      </c>
      <c r="H34" s="9">
        <v>504.28500000000003</v>
      </c>
      <c r="I34" s="9">
        <v>1049.7829999999999</v>
      </c>
      <c r="K34" s="3">
        <f t="shared" si="6"/>
        <v>0.10431120361495633</v>
      </c>
      <c r="L34" s="3">
        <f t="shared" si="7"/>
        <v>0.12193301158216474</v>
      </c>
      <c r="M34" s="3">
        <f t="shared" si="8"/>
        <v>0.30893257518142053</v>
      </c>
      <c r="N34" s="3">
        <f t="shared" si="9"/>
        <v>0.26635908699821248</v>
      </c>
      <c r="O34" s="3">
        <f t="shared" si="10"/>
        <v>0.11770595201419592</v>
      </c>
      <c r="P34" s="3">
        <f t="shared" si="11"/>
        <v>0.17551077017713348</v>
      </c>
      <c r="Q34" s="3">
        <f t="shared" si="12"/>
        <v>0.16546813864806792</v>
      </c>
      <c r="R34" s="3">
        <f t="shared" si="13"/>
        <v>0.18158779999640481</v>
      </c>
      <c r="S34" s="3">
        <f t="shared" si="14"/>
        <v>0.11202583250160741</v>
      </c>
      <c r="U34" s="11">
        <v>1073</v>
      </c>
      <c r="V34" s="9">
        <f t="shared" si="0"/>
        <v>18.374504370035392</v>
      </c>
      <c r="W34" s="9">
        <f t="shared" si="15"/>
        <v>18.452755089082945</v>
      </c>
      <c r="X34" s="9">
        <f t="shared" si="21"/>
        <v>11.464205950398155</v>
      </c>
      <c r="Y34" s="9">
        <f t="shared" si="17"/>
        <v>15.643043057489638</v>
      </c>
      <c r="Z34" s="9">
        <f t="shared" si="21"/>
        <v>18.407452041213311</v>
      </c>
      <c r="AA34" s="9">
        <f t="shared" si="21"/>
        <v>17.805175128831735</v>
      </c>
      <c r="AB34" s="9">
        <f t="shared" si="22"/>
        <v>18.88581104212771</v>
      </c>
      <c r="AC34" s="9">
        <f t="shared" si="21"/>
        <v>16.750391087544909</v>
      </c>
      <c r="AD34" s="9">
        <f t="shared" si="18"/>
        <v>18.596901150486342</v>
      </c>
      <c r="AE34" s="9">
        <f t="shared" si="2"/>
        <v>20.59229448619903</v>
      </c>
      <c r="AF34" s="9">
        <f t="shared" si="3"/>
        <v>17.391666666666666</v>
      </c>
      <c r="AG34" s="9">
        <f t="shared" si="19"/>
        <v>17.521329589482121</v>
      </c>
      <c r="AH34" s="9">
        <f t="shared" si="4"/>
        <v>14.998416666666666</v>
      </c>
      <c r="AI34" s="9">
        <f t="shared" si="20"/>
        <v>15.505068779103997</v>
      </c>
    </row>
    <row r="35" spans="1:35">
      <c r="A35" s="11">
        <v>1072</v>
      </c>
      <c r="B35" s="3">
        <f>50000/(A35*'50km Calc.'!$H$31+'50km Calc.'!$H$32)/86400</f>
        <v>0.10122984375661026</v>
      </c>
      <c r="C35" s="9">
        <v>104.297</v>
      </c>
      <c r="D35" s="3">
        <f t="shared" si="5"/>
        <v>0.23794821578984962</v>
      </c>
      <c r="E35" s="9">
        <v>179.89</v>
      </c>
      <c r="F35" s="3">
        <v>0.43275462962962963</v>
      </c>
      <c r="G35" s="9">
        <v>304.53500000000003</v>
      </c>
      <c r="H35" s="9">
        <v>504.03300000000002</v>
      </c>
      <c r="I35" s="9">
        <v>1049.2729999999999</v>
      </c>
      <c r="K35" s="3">
        <f t="shared" si="6"/>
        <v>0.1043723593590513</v>
      </c>
      <c r="L35" s="3">
        <f t="shared" si="7"/>
        <v>0.12200449866883063</v>
      </c>
      <c r="M35" s="3">
        <f t="shared" si="8"/>
        <v>0.30911811618733326</v>
      </c>
      <c r="N35" s="3">
        <f t="shared" si="9"/>
        <v>0.26651905890440147</v>
      </c>
      <c r="O35" s="3">
        <f t="shared" si="10"/>
        <v>0.11777496085342287</v>
      </c>
      <c r="P35" s="3">
        <f t="shared" si="11"/>
        <v>0.17561617973074906</v>
      </c>
      <c r="Q35" s="3">
        <f t="shared" si="12"/>
        <v>0.16556514958066521</v>
      </c>
      <c r="R35" s="3">
        <f t="shared" si="13"/>
        <v>0.18169685933743748</v>
      </c>
      <c r="S35" s="3">
        <f t="shared" si="14"/>
        <v>0.11209151119102014</v>
      </c>
      <c r="U35" s="11">
        <v>1072</v>
      </c>
      <c r="V35" s="9">
        <f t="shared" si="0"/>
        <v>18.363738047476179</v>
      </c>
      <c r="W35" s="9">
        <f t="shared" si="15"/>
        <v>18.441942916444471</v>
      </c>
      <c r="X35" s="9">
        <f t="shared" si="21"/>
        <v>11.457324825699729</v>
      </c>
      <c r="Y35" s="9">
        <f t="shared" si="17"/>
        <v>15.633653682385322</v>
      </c>
      <c r="Z35" s="9">
        <f t="shared" si="21"/>
        <v>18.396666413357565</v>
      </c>
      <c r="AA35" s="9">
        <f t="shared" si="21"/>
        <v>17.794487983915733</v>
      </c>
      <c r="AB35" s="9">
        <f t="shared" si="22"/>
        <v>18.874745125497952</v>
      </c>
      <c r="AC35" s="9">
        <f t="shared" si="21"/>
        <v>16.740337052374965</v>
      </c>
      <c r="AD35" s="9">
        <f t="shared" si="18"/>
        <v>18.586004517175542</v>
      </c>
      <c r="AE35" s="9">
        <f t="shared" si="2"/>
        <v>20.580228675867069</v>
      </c>
      <c r="AF35" s="9">
        <f t="shared" si="3"/>
        <v>17.382833333333334</v>
      </c>
      <c r="AG35" s="9">
        <f t="shared" si="19"/>
        <v>17.510812816291804</v>
      </c>
      <c r="AH35" s="9">
        <f t="shared" si="4"/>
        <v>14.990833333333333</v>
      </c>
      <c r="AI35" s="9">
        <f t="shared" si="20"/>
        <v>15.495116341267719</v>
      </c>
    </row>
    <row r="36" spans="1:35">
      <c r="A36" s="11">
        <v>1071</v>
      </c>
      <c r="B36" s="3">
        <f>50000/(A36*'50km Calc.'!$H$31+'50km Calc.'!$H$32)/86400</f>
        <v>0.10128922777173534</v>
      </c>
      <c r="C36" s="9">
        <v>104.24299999999999</v>
      </c>
      <c r="D36" s="3">
        <f t="shared" si="5"/>
        <v>0.23809121036607506</v>
      </c>
      <c r="E36" s="9">
        <v>179.798</v>
      </c>
      <c r="F36" s="3">
        <v>0.43304398148148149</v>
      </c>
      <c r="G36" s="9">
        <v>304.38099999999997</v>
      </c>
      <c r="H36" s="9">
        <v>503.78100000000001</v>
      </c>
      <c r="I36" s="9">
        <v>1048.7619999999999</v>
      </c>
      <c r="K36" s="3">
        <f t="shared" si="6"/>
        <v>0.10443358685419311</v>
      </c>
      <c r="L36" s="3">
        <f t="shared" si="7"/>
        <v>0.12207606962780292</v>
      </c>
      <c r="M36" s="3">
        <f t="shared" si="8"/>
        <v>0.30930388019435079</v>
      </c>
      <c r="N36" s="3">
        <f t="shared" si="9"/>
        <v>0.26667922308028119</v>
      </c>
      <c r="O36" s="3">
        <f t="shared" si="10"/>
        <v>0.11784405065734956</v>
      </c>
      <c r="P36" s="3">
        <f t="shared" si="11"/>
        <v>0.17572171597574915</v>
      </c>
      <c r="Q36" s="3">
        <f t="shared" si="12"/>
        <v>0.16566227433145037</v>
      </c>
      <c r="R36" s="3">
        <f t="shared" si="13"/>
        <v>0.18180604975652173</v>
      </c>
      <c r="S36" s="3">
        <f t="shared" si="14"/>
        <v>0.11215726693803051</v>
      </c>
      <c r="U36" s="11">
        <v>1071</v>
      </c>
      <c r="V36" s="9">
        <f t="shared" si="0"/>
        <v>18.352971724916969</v>
      </c>
      <c r="W36" s="9">
        <f t="shared" si="15"/>
        <v>18.431130743805998</v>
      </c>
      <c r="X36" s="9">
        <f t="shared" si="21"/>
        <v>11.450443701001305</v>
      </c>
      <c r="Y36" s="9">
        <f t="shared" si="17"/>
        <v>15.624264307281006</v>
      </c>
      <c r="Z36" s="9">
        <f t="shared" si="21"/>
        <v>18.385880785501822</v>
      </c>
      <c r="AA36" s="9">
        <f t="shared" si="21"/>
        <v>17.783800838999731</v>
      </c>
      <c r="AB36" s="9">
        <f t="shared" si="22"/>
        <v>18.863679208868199</v>
      </c>
      <c r="AC36" s="9">
        <f t="shared" si="21"/>
        <v>16.730283017205021</v>
      </c>
      <c r="AD36" s="9">
        <f t="shared" si="18"/>
        <v>18.575107883864746</v>
      </c>
      <c r="AE36" s="9">
        <f t="shared" si="2"/>
        <v>20.568162865535101</v>
      </c>
      <c r="AF36" s="9">
        <f t="shared" si="3"/>
        <v>17.373833333333334</v>
      </c>
      <c r="AG36" s="9">
        <f t="shared" si="19"/>
        <v>17.500296043101486</v>
      </c>
      <c r="AH36" s="9">
        <f t="shared" si="4"/>
        <v>14.983166666666667</v>
      </c>
      <c r="AI36" s="9">
        <f t="shared" si="20"/>
        <v>15.484762795670186</v>
      </c>
    </row>
    <row r="37" spans="1:35">
      <c r="A37" s="11">
        <v>1070</v>
      </c>
      <c r="B37" s="3">
        <f>50000/(A37*'50km Calc.'!$H$31+'50km Calc.'!$H$32)/86400</f>
        <v>0.1013486815001198</v>
      </c>
      <c r="C37" s="9">
        <v>104.19</v>
      </c>
      <c r="D37" s="3">
        <f t="shared" si="5"/>
        <v>0.23823437691033991</v>
      </c>
      <c r="E37" s="9">
        <v>179.70699999999999</v>
      </c>
      <c r="F37" s="3">
        <v>0.43333333333333335</v>
      </c>
      <c r="G37" s="9">
        <v>304.22699999999998</v>
      </c>
      <c r="H37" s="9">
        <v>503.529</v>
      </c>
      <c r="I37" s="9">
        <v>1048.251</v>
      </c>
      <c r="K37" s="3">
        <f t="shared" si="6"/>
        <v>0.10449488622672894</v>
      </c>
      <c r="L37" s="3">
        <f t="shared" si="7"/>
        <v>0.12214772460677316</v>
      </c>
      <c r="M37" s="3">
        <f t="shared" si="8"/>
        <v>0.3094898676047515</v>
      </c>
      <c r="N37" s="3">
        <f t="shared" si="9"/>
        <v>0.26683957987269252</v>
      </c>
      <c r="O37" s="3">
        <f t="shared" si="10"/>
        <v>0.11791322156854751</v>
      </c>
      <c r="P37" s="3">
        <f t="shared" si="11"/>
        <v>0.17582737914067595</v>
      </c>
      <c r="Q37" s="3">
        <f t="shared" si="12"/>
        <v>0.16575951310084697</v>
      </c>
      <c r="R37" s="3">
        <f t="shared" si="13"/>
        <v>0.18191537149011314</v>
      </c>
      <c r="S37" s="3">
        <f t="shared" si="14"/>
        <v>0.11222309987833001</v>
      </c>
      <c r="U37" s="11">
        <v>1070</v>
      </c>
      <c r="V37" s="9">
        <f t="shared" si="0"/>
        <v>18.342205402357756</v>
      </c>
      <c r="W37" s="9">
        <f t="shared" si="15"/>
        <v>18.420318571167524</v>
      </c>
      <c r="X37" s="9">
        <f t="shared" si="21"/>
        <v>11.443562576302877</v>
      </c>
      <c r="Y37" s="9">
        <f t="shared" si="17"/>
        <v>15.61487493217669</v>
      </c>
      <c r="Z37" s="9">
        <f t="shared" si="21"/>
        <v>18.375095157646079</v>
      </c>
      <c r="AA37" s="9">
        <f t="shared" si="21"/>
        <v>17.77311369408373</v>
      </c>
      <c r="AB37" s="9">
        <f t="shared" si="22"/>
        <v>18.852613292238445</v>
      </c>
      <c r="AC37" s="9">
        <f t="shared" si="21"/>
        <v>16.720228982035074</v>
      </c>
      <c r="AD37" s="9">
        <f t="shared" si="18"/>
        <v>18.564211250553946</v>
      </c>
      <c r="AE37" s="9">
        <f t="shared" si="2"/>
        <v>20.556097055203136</v>
      </c>
      <c r="AF37" s="9">
        <f t="shared" si="3"/>
        <v>17.364999999999998</v>
      </c>
      <c r="AG37" s="9">
        <f t="shared" si="19"/>
        <v>17.489779269911168</v>
      </c>
      <c r="AH37" s="9">
        <f t="shared" si="4"/>
        <v>14.975583333333333</v>
      </c>
      <c r="AI37" s="9">
        <f t="shared" si="20"/>
        <v>15.474423076923076</v>
      </c>
    </row>
    <row r="38" spans="1:35">
      <c r="A38" s="11">
        <v>1069</v>
      </c>
      <c r="B38" s="3">
        <f>50000/(A38*'50km Calc.'!$H$31+'50km Calc.'!$H$32)/86400</f>
        <v>0.10140820506459454</v>
      </c>
      <c r="C38" s="9">
        <v>104.136</v>
      </c>
      <c r="D38" s="3">
        <f t="shared" si="5"/>
        <v>0.23837771573304897</v>
      </c>
      <c r="E38" s="9">
        <v>179.61500000000001</v>
      </c>
      <c r="F38" s="3">
        <v>0.43361111111111111</v>
      </c>
      <c r="G38" s="9">
        <v>304.07400000000001</v>
      </c>
      <c r="H38" s="9">
        <v>503.27800000000002</v>
      </c>
      <c r="I38" s="9">
        <v>1047.741</v>
      </c>
      <c r="K38" s="3">
        <f t="shared" si="6"/>
        <v>0.10455625760330271</v>
      </c>
      <c r="L38" s="3">
        <f t="shared" si="7"/>
        <v>0.12221946375377989</v>
      </c>
      <c r="M38" s="3">
        <f t="shared" si="8"/>
        <v>0.30967607882178144</v>
      </c>
      <c r="N38" s="3">
        <f t="shared" si="9"/>
        <v>0.26700012962931119</v>
      </c>
      <c r="O38" s="3">
        <f t="shared" si="10"/>
        <v>0.11798247372992322</v>
      </c>
      <c r="P38" s="3">
        <f t="shared" si="11"/>
        <v>0.17593316945462187</v>
      </c>
      <c r="Q38" s="3">
        <f t="shared" si="12"/>
        <v>0.16585686608974945</v>
      </c>
      <c r="R38" s="3">
        <f t="shared" si="13"/>
        <v>0.18202482477523615</v>
      </c>
      <c r="S38" s="3">
        <f t="shared" si="14"/>
        <v>0.1122890101479289</v>
      </c>
      <c r="U38" s="11">
        <v>1069</v>
      </c>
      <c r="V38" s="9">
        <f t="shared" si="0"/>
        <v>18.331439079798542</v>
      </c>
      <c r="W38" s="9">
        <f t="shared" si="15"/>
        <v>18.40950639852905</v>
      </c>
      <c r="X38" s="9">
        <f t="shared" si="21"/>
        <v>11.436681451604453</v>
      </c>
      <c r="Y38" s="9">
        <f t="shared" si="17"/>
        <v>15.60548555707237</v>
      </c>
      <c r="Z38" s="9">
        <f t="shared" si="21"/>
        <v>18.364309529790333</v>
      </c>
      <c r="AA38" s="9">
        <f t="shared" si="21"/>
        <v>17.762426549167728</v>
      </c>
      <c r="AB38" s="9">
        <f t="shared" si="22"/>
        <v>18.841547375608688</v>
      </c>
      <c r="AC38" s="9">
        <f t="shared" si="21"/>
        <v>16.710174946865131</v>
      </c>
      <c r="AD38" s="9">
        <f t="shared" si="18"/>
        <v>18.553314617243149</v>
      </c>
      <c r="AE38" s="9">
        <f t="shared" si="2"/>
        <v>20.544031244871171</v>
      </c>
      <c r="AF38" s="9">
        <f t="shared" si="3"/>
        <v>17.355999999999998</v>
      </c>
      <c r="AG38" s="9">
        <f t="shared" si="19"/>
        <v>17.47926249672085</v>
      </c>
      <c r="AH38" s="9">
        <f t="shared" si="4"/>
        <v>14.967916666666667</v>
      </c>
      <c r="AI38" s="9">
        <f t="shared" si="20"/>
        <v>15.464509929532351</v>
      </c>
    </row>
    <row r="39" spans="1:35">
      <c r="A39" s="11">
        <v>1068</v>
      </c>
      <c r="B39" s="3">
        <f>50000/(A39*'50km Calc.'!$H$31+'50km Calc.'!$H$32)/86400</f>
        <v>0.10146779858827915</v>
      </c>
      <c r="C39" s="9">
        <v>104.083</v>
      </c>
      <c r="D39" s="3">
        <f t="shared" si="5"/>
        <v>0.23852122714535459</v>
      </c>
      <c r="E39" s="9">
        <v>179.523</v>
      </c>
      <c r="F39" s="3">
        <v>0.43390046296296297</v>
      </c>
      <c r="G39" s="9">
        <v>303.92</v>
      </c>
      <c r="H39" s="9">
        <v>503.02600000000001</v>
      </c>
      <c r="I39" s="9">
        <v>1047.23</v>
      </c>
      <c r="K39" s="3">
        <f t="shared" si="6"/>
        <v>0.10461770111085601</v>
      </c>
      <c r="L39" s="3">
        <f t="shared" si="7"/>
        <v>0.12229128721720961</v>
      </c>
      <c r="M39" s="3">
        <f t="shared" si="8"/>
        <v>0.30986251424965822</v>
      </c>
      <c r="N39" s="3">
        <f t="shared" si="9"/>
        <v>0.26716087269864991</v>
      </c>
      <c r="O39" s="3">
        <f t="shared" si="10"/>
        <v>0.11805180728471903</v>
      </c>
      <c r="P39" s="3">
        <f t="shared" si="11"/>
        <v>0.17603908714723079</v>
      </c>
      <c r="Q39" s="3">
        <f t="shared" si="12"/>
        <v>0.1659543334995244</v>
      </c>
      <c r="R39" s="3">
        <f t="shared" si="13"/>
        <v>0.18213440984948623</v>
      </c>
      <c r="S39" s="3">
        <f t="shared" si="14"/>
        <v>0.1123549978831571</v>
      </c>
      <c r="U39" s="11">
        <v>1068</v>
      </c>
      <c r="V39" s="9">
        <f t="shared" si="0"/>
        <v>18.320672757239329</v>
      </c>
      <c r="W39" s="9">
        <f t="shared" si="15"/>
        <v>18.398694225890573</v>
      </c>
      <c r="X39" s="9">
        <f t="shared" si="21"/>
        <v>11.429800326906026</v>
      </c>
      <c r="Y39" s="9">
        <f t="shared" si="17"/>
        <v>15.596096181968054</v>
      </c>
      <c r="Z39" s="9">
        <f t="shared" si="21"/>
        <v>18.35352390193459</v>
      </c>
      <c r="AA39" s="9">
        <f t="shared" si="21"/>
        <v>17.751739404251726</v>
      </c>
      <c r="AB39" s="9">
        <f t="shared" si="22"/>
        <v>18.83048145897893</v>
      </c>
      <c r="AC39" s="9">
        <f t="shared" si="21"/>
        <v>16.700120911695187</v>
      </c>
      <c r="AD39" s="9">
        <f t="shared" si="18"/>
        <v>18.542417983932349</v>
      </c>
      <c r="AE39" s="9">
        <f t="shared" si="2"/>
        <v>20.531965434539206</v>
      </c>
      <c r="AF39" s="9">
        <f t="shared" ref="AF39:AF70" si="23">C39/6</f>
        <v>17.347166666666666</v>
      </c>
      <c r="AG39" s="9">
        <f t="shared" si="19"/>
        <v>17.468745723530528</v>
      </c>
      <c r="AH39" s="9">
        <f t="shared" si="4"/>
        <v>14.96025</v>
      </c>
      <c r="AI39" s="9">
        <f t="shared" si="20"/>
        <v>15.454197231187814</v>
      </c>
    </row>
    <row r="40" spans="1:35">
      <c r="A40" s="11">
        <v>1067</v>
      </c>
      <c r="B40" s="3">
        <f>50000/(A40*'50km Calc.'!$H$31+'50km Calc.'!$H$32)/86400</f>
        <v>0.10152746219458277</v>
      </c>
      <c r="C40" s="9">
        <v>104.029</v>
      </c>
      <c r="D40" s="3">
        <f t="shared" si="5"/>
        <v>0.23866491145915866</v>
      </c>
      <c r="E40" s="9">
        <v>179.43199999999999</v>
      </c>
      <c r="F40" s="3">
        <v>0.43418981481481483</v>
      </c>
      <c r="G40" s="9">
        <v>303.767</v>
      </c>
      <c r="H40" s="9">
        <v>502.774</v>
      </c>
      <c r="I40" s="9">
        <v>1046.7190000000001</v>
      </c>
      <c r="K40" s="3">
        <f t="shared" si="6"/>
        <v>0.10467921687662911</v>
      </c>
      <c r="L40" s="3">
        <f t="shared" si="7"/>
        <v>0.12236319514579781</v>
      </c>
      <c r="M40" s="3">
        <f t="shared" si="8"/>
        <v>0.31004917429357298</v>
      </c>
      <c r="N40" s="3">
        <f t="shared" si="9"/>
        <v>0.26732180943006129</v>
      </c>
      <c r="O40" s="3">
        <f t="shared" si="10"/>
        <v>0.11812122237651425</v>
      </c>
      <c r="P40" s="3">
        <f t="shared" si="11"/>
        <v>0.17614513244870003</v>
      </c>
      <c r="Q40" s="3">
        <f t="shared" si="12"/>
        <v>0.16605191553201204</v>
      </c>
      <c r="R40" s="3">
        <f t="shared" si="13"/>
        <v>0.1822441269510312</v>
      </c>
      <c r="S40" s="3">
        <f t="shared" si="14"/>
        <v>0.11242106322066525</v>
      </c>
      <c r="U40" s="11">
        <v>1067</v>
      </c>
      <c r="V40" s="9">
        <f t="shared" si="0"/>
        <v>18.309906434680116</v>
      </c>
      <c r="W40" s="9">
        <f t="shared" si="15"/>
        <v>18.387882053252099</v>
      </c>
      <c r="X40" s="9">
        <f t="shared" si="21"/>
        <v>11.422919202207602</v>
      </c>
      <c r="Y40" s="9">
        <f t="shared" si="17"/>
        <v>15.586706806863738</v>
      </c>
      <c r="Z40" s="9">
        <f t="shared" si="21"/>
        <v>18.342738274078847</v>
      </c>
      <c r="AA40" s="9">
        <f t="shared" si="21"/>
        <v>17.741052259335724</v>
      </c>
      <c r="AB40" s="9">
        <f t="shared" si="22"/>
        <v>18.819415542349176</v>
      </c>
      <c r="AC40" s="9">
        <f t="shared" si="21"/>
        <v>16.69006687652524</v>
      </c>
      <c r="AD40" s="9">
        <f t="shared" si="18"/>
        <v>18.531521350621553</v>
      </c>
      <c r="AE40" s="9">
        <f t="shared" si="2"/>
        <v>20.519899624207238</v>
      </c>
      <c r="AF40" s="9">
        <f t="shared" si="23"/>
        <v>17.338166666666666</v>
      </c>
      <c r="AG40" s="9">
        <f t="shared" si="19"/>
        <v>17.45822895034021</v>
      </c>
      <c r="AH40" s="9">
        <f t="shared" si="4"/>
        <v>14.952666666666666</v>
      </c>
      <c r="AI40" s="9">
        <f t="shared" si="20"/>
        <v>15.443898277976222</v>
      </c>
    </row>
    <row r="41" spans="1:35">
      <c r="A41" s="11">
        <v>1066</v>
      </c>
      <c r="B41" s="3">
        <f>50000/(A41*'50km Calc.'!$H$31+'50km Calc.'!$H$32)/86400</f>
        <v>0.10158719600720496</v>
      </c>
      <c r="C41" s="9">
        <v>103.976</v>
      </c>
      <c r="D41" s="3">
        <f t="shared" si="5"/>
        <v>0.23880876898711526</v>
      </c>
      <c r="E41" s="9">
        <v>179.34</v>
      </c>
      <c r="F41" s="3">
        <v>0.43447916666666669</v>
      </c>
      <c r="G41" s="9">
        <v>303.613</v>
      </c>
      <c r="H41" s="9">
        <v>502.52199999999999</v>
      </c>
      <c r="I41" s="9">
        <v>1046.2090000000001</v>
      </c>
      <c r="K41" s="3">
        <f t="shared" si="6"/>
        <v>0.10474080502816159</v>
      </c>
      <c r="L41" s="3">
        <f t="shared" si="7"/>
        <v>0.12243518768863008</v>
      </c>
      <c r="M41" s="3">
        <f t="shared" si="8"/>
        <v>0.31023605935969428</v>
      </c>
      <c r="N41" s="3">
        <f t="shared" si="9"/>
        <v>0.26748294017374025</v>
      </c>
      <c r="O41" s="3">
        <f t="shared" si="10"/>
        <v>0.11819071914922609</v>
      </c>
      <c r="P41" s="3">
        <f t="shared" si="11"/>
        <v>0.176251305589782</v>
      </c>
      <c r="Q41" s="3">
        <f t="shared" si="12"/>
        <v>0.16614961238952766</v>
      </c>
      <c r="R41" s="3">
        <f t="shared" si="13"/>
        <v>0.18235397631861314</v>
      </c>
      <c r="S41" s="3">
        <f t="shared" si="14"/>
        <v>0.11248720629742552</v>
      </c>
      <c r="U41" s="11">
        <v>1066</v>
      </c>
      <c r="V41" s="9">
        <f t="shared" si="0"/>
        <v>18.299140112120902</v>
      </c>
      <c r="W41" s="9">
        <f t="shared" si="15"/>
        <v>18.377069880613625</v>
      </c>
      <c r="X41" s="9">
        <f t="shared" si="21"/>
        <v>11.416038077509175</v>
      </c>
      <c r="Y41" s="9">
        <f t="shared" si="17"/>
        <v>15.577317431759422</v>
      </c>
      <c r="Z41" s="9">
        <f t="shared" si="21"/>
        <v>18.331952646223101</v>
      </c>
      <c r="AA41" s="9">
        <f t="shared" si="21"/>
        <v>17.730365114419719</v>
      </c>
      <c r="AB41" s="9">
        <f t="shared" si="22"/>
        <v>18.808349625719423</v>
      </c>
      <c r="AC41" s="9">
        <f t="shared" si="21"/>
        <v>16.680012841355296</v>
      </c>
      <c r="AD41" s="9">
        <f t="shared" si="18"/>
        <v>18.520624717310756</v>
      </c>
      <c r="AE41" s="9">
        <f t="shared" si="2"/>
        <v>20.507833813875276</v>
      </c>
      <c r="AF41" s="9">
        <f t="shared" si="23"/>
        <v>17.329333333333334</v>
      </c>
      <c r="AG41" s="9">
        <f t="shared" si="19"/>
        <v>17.447712177149892</v>
      </c>
      <c r="AH41" s="9">
        <f t="shared" si="4"/>
        <v>14.945</v>
      </c>
      <c r="AI41" s="9">
        <f t="shared" si="20"/>
        <v>15.433613042435866</v>
      </c>
    </row>
    <row r="42" spans="1:35">
      <c r="A42" s="11">
        <v>1065</v>
      </c>
      <c r="B42" s="3">
        <f>50000/(A42*'50km Calc.'!$H$31+'50km Calc.'!$H$32)/86400</f>
        <v>0.10164700015013668</v>
      </c>
      <c r="C42" s="9">
        <v>103.922</v>
      </c>
      <c r="D42" s="3">
        <f t="shared" si="5"/>
        <v>0.23895280004263275</v>
      </c>
      <c r="E42" s="9">
        <v>179.249</v>
      </c>
      <c r="F42" s="3">
        <v>0.43476851851851855</v>
      </c>
      <c r="G42" s="9">
        <v>303.459</v>
      </c>
      <c r="H42" s="9">
        <v>502.27</v>
      </c>
      <c r="I42" s="9">
        <v>1045.6980000000001</v>
      </c>
      <c r="K42" s="3">
        <f t="shared" si="6"/>
        <v>0.10480246569329348</v>
      </c>
      <c r="L42" s="3">
        <f t="shared" si="7"/>
        <v>0.12250726499514303</v>
      </c>
      <c r="M42" s="3">
        <f t="shared" si="8"/>
        <v>0.3104231698551701</v>
      </c>
      <c r="N42" s="3">
        <f t="shared" si="9"/>
        <v>0.26764426528072666</v>
      </c>
      <c r="O42" s="3">
        <f t="shared" si="10"/>
        <v>0.11826029774711061</v>
      </c>
      <c r="P42" s="3">
        <f t="shared" si="11"/>
        <v>0.17635760680178561</v>
      </c>
      <c r="Q42" s="3">
        <f t="shared" si="12"/>
        <v>0.166247424274863</v>
      </c>
      <c r="R42" s="3">
        <f t="shared" si="13"/>
        <v>0.18246395819155012</v>
      </c>
      <c r="S42" s="3">
        <f t="shared" si="14"/>
        <v>0.11255342725073271</v>
      </c>
      <c r="U42" s="11">
        <v>1065</v>
      </c>
      <c r="V42" s="9">
        <f t="shared" si="0"/>
        <v>18.288373789561692</v>
      </c>
      <c r="W42" s="9">
        <f t="shared" si="15"/>
        <v>18.366257707975151</v>
      </c>
      <c r="X42" s="9">
        <f t="shared" si="21"/>
        <v>11.409156952810751</v>
      </c>
      <c r="Y42" s="9">
        <f t="shared" si="17"/>
        <v>15.567928056655106</v>
      </c>
      <c r="Z42" s="9">
        <f t="shared" si="21"/>
        <v>18.321167018367358</v>
      </c>
      <c r="AA42" s="9">
        <f t="shared" si="21"/>
        <v>17.719677969503721</v>
      </c>
      <c r="AB42" s="9">
        <f t="shared" si="22"/>
        <v>18.797283709089665</v>
      </c>
      <c r="AC42" s="9">
        <f t="shared" si="21"/>
        <v>16.669958806185353</v>
      </c>
      <c r="AD42" s="9">
        <f t="shared" si="18"/>
        <v>18.509728083999956</v>
      </c>
      <c r="AE42" s="9">
        <f t="shared" si="2"/>
        <v>20.495768003543308</v>
      </c>
      <c r="AF42" s="9">
        <f t="shared" si="23"/>
        <v>17.320333333333334</v>
      </c>
      <c r="AG42" s="9">
        <f t="shared" si="19"/>
        <v>17.437195403959574</v>
      </c>
      <c r="AH42" s="9">
        <f t="shared" si="4"/>
        <v>14.937416666666666</v>
      </c>
      <c r="AI42" s="9">
        <f t="shared" si="20"/>
        <v>15.423341497178148</v>
      </c>
    </row>
    <row r="43" spans="1:35">
      <c r="A43" s="11">
        <v>1064</v>
      </c>
      <c r="B43" s="3">
        <f>50000/(A43*'50km Calc.'!$H$31+'50km Calc.'!$H$32)/86400</f>
        <v>0.10170687474766092</v>
      </c>
      <c r="C43" s="9">
        <v>103.869</v>
      </c>
      <c r="D43" s="3">
        <f t="shared" si="5"/>
        <v>0.23909700493987596</v>
      </c>
      <c r="E43" s="9">
        <v>179.15700000000001</v>
      </c>
      <c r="F43" s="3">
        <v>0.43505787037037041</v>
      </c>
      <c r="G43" s="9">
        <v>303.30599999999998</v>
      </c>
      <c r="H43" s="9">
        <v>502.01900000000001</v>
      </c>
      <c r="I43" s="9">
        <v>1045.1880000000001</v>
      </c>
      <c r="K43" s="3">
        <f t="shared" si="6"/>
        <v>0.10486419900016593</v>
      </c>
      <c r="L43" s="3">
        <f t="shared" si="7"/>
        <v>0.12257942721512537</v>
      </c>
      <c r="M43" s="3">
        <f t="shared" si="8"/>
        <v>0.31061050618813163</v>
      </c>
      <c r="N43" s="3">
        <f t="shared" si="9"/>
        <v>0.26780578510290765</v>
      </c>
      <c r="O43" s="3">
        <f t="shared" si="10"/>
        <v>0.11832995831476383</v>
      </c>
      <c r="P43" s="3">
        <f t="shared" si="11"/>
        <v>0.17646403631657837</v>
      </c>
      <c r="Q43" s="3">
        <f t="shared" si="12"/>
        <v>0.16634535139128745</v>
      </c>
      <c r="R43" s="3">
        <f t="shared" si="13"/>
        <v>0.18257407280973792</v>
      </c>
      <c r="S43" s="3">
        <f t="shared" si="14"/>
        <v>0.112619726218205</v>
      </c>
      <c r="U43" s="11">
        <v>1064</v>
      </c>
      <c r="V43" s="9">
        <f t="shared" si="0"/>
        <v>18.277607467002479</v>
      </c>
      <c r="W43" s="9">
        <f t="shared" si="15"/>
        <v>18.355445535336678</v>
      </c>
      <c r="X43" s="9">
        <f t="shared" si="21"/>
        <v>11.402275828112325</v>
      </c>
      <c r="Y43" s="9">
        <f t="shared" si="17"/>
        <v>15.55853868155079</v>
      </c>
      <c r="Z43" s="9">
        <f t="shared" si="21"/>
        <v>18.310381390511616</v>
      </c>
      <c r="AA43" s="9">
        <f t="shared" si="21"/>
        <v>17.708990824587715</v>
      </c>
      <c r="AB43" s="9">
        <f t="shared" si="22"/>
        <v>18.786217792459908</v>
      </c>
      <c r="AC43" s="9">
        <f t="shared" si="21"/>
        <v>16.659904771015405</v>
      </c>
      <c r="AD43" s="9">
        <f t="shared" si="18"/>
        <v>18.49883145068916</v>
      </c>
      <c r="AE43" s="9">
        <f t="shared" si="2"/>
        <v>20.483702193211343</v>
      </c>
      <c r="AF43" s="9">
        <f t="shared" si="23"/>
        <v>17.311499999999999</v>
      </c>
      <c r="AG43" s="9">
        <f t="shared" si="19"/>
        <v>17.426678630769253</v>
      </c>
      <c r="AH43" s="9">
        <f t="shared" si="4"/>
        <v>14.92975</v>
      </c>
      <c r="AI43" s="9">
        <f t="shared" si="20"/>
        <v>15.413083614887332</v>
      </c>
    </row>
    <row r="44" spans="1:35">
      <c r="A44" s="11">
        <v>1063</v>
      </c>
      <c r="B44" s="3">
        <f>50000/(A44*'50km Calc.'!$H$31+'50km Calc.'!$H$32)/86400</f>
        <v>0.10176681992435371</v>
      </c>
      <c r="C44" s="9">
        <v>103.815</v>
      </c>
      <c r="D44" s="3">
        <f t="shared" si="5"/>
        <v>0.23924138399376851</v>
      </c>
      <c r="E44" s="9">
        <v>179.066</v>
      </c>
      <c r="F44" s="3">
        <v>0.43534722222222227</v>
      </c>
      <c r="G44" s="9">
        <v>303.15199999999999</v>
      </c>
      <c r="H44" s="9">
        <v>501.767</v>
      </c>
      <c r="I44" s="9">
        <v>1044.6769999999999</v>
      </c>
      <c r="K44" s="3">
        <f t="shared" si="6"/>
        <v>0.10492600507722227</v>
      </c>
      <c r="L44" s="3">
        <f t="shared" si="7"/>
        <v>0.12265167449871894</v>
      </c>
      <c r="M44" s="3">
        <f t="shared" si="8"/>
        <v>0.31079806876769556</v>
      </c>
      <c r="N44" s="3">
        <f t="shared" si="9"/>
        <v>0.26796749999302028</v>
      </c>
      <c r="O44" s="3">
        <f t="shared" si="10"/>
        <v>0.1183997009971226</v>
      </c>
      <c r="P44" s="3">
        <f t="shared" si="11"/>
        <v>0.17657059436658762</v>
      </c>
      <c r="Q44" s="3">
        <f t="shared" si="12"/>
        <v>0.16644339394254973</v>
      </c>
      <c r="R44" s="3">
        <f t="shared" si="13"/>
        <v>0.18268432041365168</v>
      </c>
      <c r="S44" s="3">
        <f t="shared" si="14"/>
        <v>0.11268610333778512</v>
      </c>
      <c r="U44" s="11">
        <v>1063</v>
      </c>
      <c r="V44" s="9">
        <f t="shared" si="0"/>
        <v>18.266841144443266</v>
      </c>
      <c r="W44" s="9">
        <f t="shared" si="15"/>
        <v>18.344633362698204</v>
      </c>
      <c r="X44" s="9">
        <f t="shared" si="21"/>
        <v>11.395394703413899</v>
      </c>
      <c r="Y44" s="9">
        <f t="shared" si="17"/>
        <v>15.549149306446473</v>
      </c>
      <c r="Z44" s="9">
        <f t="shared" si="21"/>
        <v>18.299595762655869</v>
      </c>
      <c r="AA44" s="9">
        <f t="shared" si="21"/>
        <v>17.698303679671717</v>
      </c>
      <c r="AB44" s="9">
        <f t="shared" si="22"/>
        <v>18.775151875830154</v>
      </c>
      <c r="AC44" s="9">
        <f t="shared" si="21"/>
        <v>16.649850735845462</v>
      </c>
      <c r="AD44" s="9">
        <f t="shared" si="18"/>
        <v>18.48793481737836</v>
      </c>
      <c r="AE44" s="9">
        <f t="shared" si="2"/>
        <v>20.471636382879378</v>
      </c>
      <c r="AF44" s="9">
        <f t="shared" si="23"/>
        <v>17.302499999999998</v>
      </c>
      <c r="AG44" s="9">
        <f t="shared" si="19"/>
        <v>17.416161857578935</v>
      </c>
      <c r="AH44" s="9">
        <f t="shared" si="4"/>
        <v>14.922166666666667</v>
      </c>
      <c r="AI44" s="9">
        <f t="shared" si="20"/>
        <v>15.402839368320304</v>
      </c>
    </row>
    <row r="45" spans="1:35">
      <c r="A45" s="11">
        <v>1062</v>
      </c>
      <c r="B45" s="3">
        <f>50000/(A45*'50km Calc.'!$H$31+'50km Calc.'!$H$32)/86400</f>
        <v>0.10182683580508496</v>
      </c>
      <c r="C45" s="9">
        <v>103.762</v>
      </c>
      <c r="D45" s="3">
        <f t="shared" si="5"/>
        <v>0.23938593751999529</v>
      </c>
      <c r="E45" s="9">
        <v>178.97399999999999</v>
      </c>
      <c r="F45" s="3">
        <v>0.43563657407407402</v>
      </c>
      <c r="G45" s="9">
        <v>302.99799999999999</v>
      </c>
      <c r="H45" s="9">
        <v>501.51499999999999</v>
      </c>
      <c r="I45" s="9">
        <v>1044.1659999999999</v>
      </c>
      <c r="K45" s="3">
        <f t="shared" si="6"/>
        <v>0.10498788405320876</v>
      </c>
      <c r="L45" s="3">
        <f t="shared" si="7"/>
        <v>0.12272400699641983</v>
      </c>
      <c r="M45" s="3">
        <f t="shared" si="8"/>
        <v>0.31098585800396755</v>
      </c>
      <c r="N45" s="3">
        <f t="shared" si="9"/>
        <v>0.26812941030465426</v>
      </c>
      <c r="O45" s="3">
        <f t="shared" si="10"/>
        <v>0.11846952593946569</v>
      </c>
      <c r="P45" s="3">
        <f t="shared" si="11"/>
        <v>0.17667728118480266</v>
      </c>
      <c r="Q45" s="3">
        <f t="shared" si="12"/>
        <v>0.16654155213287919</v>
      </c>
      <c r="R45" s="3">
        <f t="shared" si="13"/>
        <v>0.18279470124434785</v>
      </c>
      <c r="S45" s="3">
        <f t="shared" si="14"/>
        <v>0.11275255874774109</v>
      </c>
      <c r="U45" s="11">
        <v>1062</v>
      </c>
      <c r="V45" s="9">
        <f t="shared" si="0"/>
        <v>18.256074821884052</v>
      </c>
      <c r="W45" s="9">
        <f t="shared" si="15"/>
        <v>18.333821190059727</v>
      </c>
      <c r="X45" s="9">
        <f t="shared" si="21"/>
        <v>11.388513578715473</v>
      </c>
      <c r="Y45" s="9">
        <f t="shared" si="17"/>
        <v>15.539759931342157</v>
      </c>
      <c r="Z45" s="9">
        <f t="shared" si="21"/>
        <v>18.288810134800126</v>
      </c>
      <c r="AA45" s="9">
        <f t="shared" si="21"/>
        <v>17.687616534755712</v>
      </c>
      <c r="AB45" s="9">
        <f t="shared" si="22"/>
        <v>18.764085959200401</v>
      </c>
      <c r="AC45" s="9">
        <f t="shared" si="21"/>
        <v>16.639796700675518</v>
      </c>
      <c r="AD45" s="9">
        <f t="shared" si="18"/>
        <v>18.477038184067563</v>
      </c>
      <c r="AE45" s="9">
        <f t="shared" si="2"/>
        <v>20.45957057254741</v>
      </c>
      <c r="AF45" s="9">
        <f t="shared" si="23"/>
        <v>17.293666666666667</v>
      </c>
      <c r="AG45" s="9">
        <f t="shared" si="19"/>
        <v>17.405645084388617</v>
      </c>
      <c r="AH45" s="9">
        <f t="shared" si="4"/>
        <v>14.914499999999999</v>
      </c>
      <c r="AI45" s="9">
        <f t="shared" si="20"/>
        <v>15.392608730306332</v>
      </c>
    </row>
    <row r="46" spans="1:35">
      <c r="A46" s="11">
        <v>1061</v>
      </c>
      <c r="B46" s="3">
        <f>50000/(A46*'50km Calc.'!$H$31+'50km Calc.'!$H$32)/86400</f>
        <v>0.10188692251501931</v>
      </c>
      <c r="C46" s="9">
        <v>103.709</v>
      </c>
      <c r="D46" s="3">
        <f t="shared" si="5"/>
        <v>0.23953066583500457</v>
      </c>
      <c r="E46" s="9">
        <v>178.88300000000001</v>
      </c>
      <c r="F46" s="3">
        <v>0.43592592592592588</v>
      </c>
      <c r="G46" s="9">
        <v>302.84500000000003</v>
      </c>
      <c r="H46" s="9">
        <v>501.26299999999998</v>
      </c>
      <c r="I46" s="9">
        <v>1043.6559999999999</v>
      </c>
      <c r="K46" s="3">
        <f t="shared" si="6"/>
        <v>0.10504983605717559</v>
      </c>
      <c r="L46" s="3">
        <f t="shared" si="7"/>
        <v>0.12279642485907923</v>
      </c>
      <c r="M46" s="3">
        <f t="shared" si="8"/>
        <v>0.311173874308045</v>
      </c>
      <c r="N46" s="3">
        <f t="shared" si="9"/>
        <v>0.26829151639225429</v>
      </c>
      <c r="O46" s="3">
        <f t="shared" si="10"/>
        <v>0.1185394332874148</v>
      </c>
      <c r="P46" s="3">
        <f t="shared" si="11"/>
        <v>0.17678409700477601</v>
      </c>
      <c r="Q46" s="3">
        <f t="shared" si="12"/>
        <v>0.16663982616698728</v>
      </c>
      <c r="R46" s="3">
        <f t="shared" si="13"/>
        <v>0.18290521554346584</v>
      </c>
      <c r="S46" s="3">
        <f t="shared" si="14"/>
        <v>0.1128190925866674</v>
      </c>
      <c r="U46" s="11">
        <v>1061</v>
      </c>
      <c r="V46" s="9">
        <f t="shared" si="0"/>
        <v>18.245308499324839</v>
      </c>
      <c r="W46" s="9">
        <f t="shared" si="15"/>
        <v>18.323009017421253</v>
      </c>
      <c r="X46" s="9">
        <f t="shared" si="21"/>
        <v>11.381632454017048</v>
      </c>
      <c r="Y46" s="9">
        <f t="shared" si="17"/>
        <v>15.530370556237838</v>
      </c>
      <c r="Z46" s="9">
        <f t="shared" si="21"/>
        <v>18.278024506944384</v>
      </c>
      <c r="AA46" s="9">
        <f t="shared" si="21"/>
        <v>17.676929389839714</v>
      </c>
      <c r="AB46" s="9">
        <f t="shared" si="22"/>
        <v>18.753020042570643</v>
      </c>
      <c r="AC46" s="9">
        <f t="shared" si="21"/>
        <v>16.629742665505571</v>
      </c>
      <c r="AD46" s="9">
        <f t="shared" si="18"/>
        <v>18.466141550756763</v>
      </c>
      <c r="AE46" s="9">
        <f t="shared" si="2"/>
        <v>20.447504762215445</v>
      </c>
      <c r="AF46" s="9">
        <f t="shared" si="23"/>
        <v>17.284833333333335</v>
      </c>
      <c r="AG46" s="9">
        <f t="shared" si="19"/>
        <v>17.395128311198299</v>
      </c>
      <c r="AH46" s="9">
        <f t="shared" si="4"/>
        <v>14.906916666666667</v>
      </c>
      <c r="AI46" s="9">
        <f t="shared" si="20"/>
        <v>15.382391673746815</v>
      </c>
    </row>
    <row r="47" spans="1:35">
      <c r="A47" s="11">
        <v>1060</v>
      </c>
      <c r="B47" s="3">
        <f>50000/(A47*'50km Calc.'!$H$31+'50km Calc.'!$H$32)/86400</f>
        <v>0.101947080179617</v>
      </c>
      <c r="C47" s="9">
        <v>103.655</v>
      </c>
      <c r="D47" s="3">
        <f t="shared" si="5"/>
        <v>0.2396755692560103</v>
      </c>
      <c r="E47" s="9">
        <v>178.791</v>
      </c>
      <c r="F47" s="3">
        <v>0.43621527777777774</v>
      </c>
      <c r="G47" s="9">
        <v>302.69099999999997</v>
      </c>
      <c r="H47" s="9">
        <v>501.01100000000002</v>
      </c>
      <c r="I47" s="9">
        <v>1043.145</v>
      </c>
      <c r="K47" s="3">
        <f t="shared" si="6"/>
        <v>0.1051118612184777</v>
      </c>
      <c r="L47" s="3">
        <f t="shared" si="7"/>
        <v>0.12286892823790468</v>
      </c>
      <c r="M47" s="3">
        <f t="shared" si="8"/>
        <v>0.31136211809202002</v>
      </c>
      <c r="N47" s="3">
        <f t="shared" si="9"/>
        <v>0.26845381861112266</v>
      </c>
      <c r="O47" s="3">
        <f t="shared" si="10"/>
        <v>0.11860942318693557</v>
      </c>
      <c r="P47" s="3">
        <f t="shared" si="11"/>
        <v>0.17689104206062556</v>
      </c>
      <c r="Q47" s="3">
        <f t="shared" si="12"/>
        <v>0.16673821625006877</v>
      </c>
      <c r="R47" s="3">
        <f t="shared" si="13"/>
        <v>0.1830158635532296</v>
      </c>
      <c r="S47" s="3">
        <f t="shared" si="14"/>
        <v>0.11288570499348578</v>
      </c>
      <c r="U47" s="11">
        <v>1060</v>
      </c>
      <c r="V47" s="9">
        <f t="shared" si="0"/>
        <v>18.234542176765625</v>
      </c>
      <c r="W47" s="9">
        <f t="shared" si="15"/>
        <v>18.312196844782779</v>
      </c>
      <c r="X47" s="9">
        <f t="shared" si="21"/>
        <v>11.374751329318622</v>
      </c>
      <c r="Y47" s="9">
        <f t="shared" si="17"/>
        <v>15.520981181133521</v>
      </c>
      <c r="Z47" s="9">
        <f t="shared" si="21"/>
        <v>18.267238879088637</v>
      </c>
      <c r="AA47" s="9">
        <f t="shared" si="21"/>
        <v>17.666242244923708</v>
      </c>
      <c r="AB47" s="9">
        <f t="shared" si="22"/>
        <v>18.741954125940886</v>
      </c>
      <c r="AC47" s="9">
        <f t="shared" si="21"/>
        <v>16.619688630335627</v>
      </c>
      <c r="AD47" s="9">
        <f t="shared" si="18"/>
        <v>18.455244917445967</v>
      </c>
      <c r="AE47" s="9">
        <f t="shared" si="2"/>
        <v>20.43543895188348</v>
      </c>
      <c r="AF47" s="9">
        <f t="shared" si="23"/>
        <v>17.275833333333335</v>
      </c>
      <c r="AG47" s="9">
        <f t="shared" si="19"/>
        <v>17.384611538007977</v>
      </c>
      <c r="AH47" s="9">
        <f t="shared" si="4"/>
        <v>14.89925</v>
      </c>
      <c r="AI47" s="9">
        <f t="shared" si="20"/>
        <v>15.372188171615061</v>
      </c>
    </row>
    <row r="48" spans="1:35">
      <c r="A48" s="11">
        <v>1059</v>
      </c>
      <c r="B48" s="3">
        <f>50000/(A48*'50km Calc.'!$H$31+'50km Calc.'!$H$32)/86400</f>
        <v>0.10200730892463475</v>
      </c>
      <c r="C48" s="9">
        <v>103.602</v>
      </c>
      <c r="D48" s="3">
        <f t="shared" si="5"/>
        <v>0.23982064810099449</v>
      </c>
      <c r="E48" s="9">
        <v>178.7</v>
      </c>
      <c r="F48" s="3">
        <v>0.4365046296296296</v>
      </c>
      <c r="G48" s="9">
        <v>302.53800000000001</v>
      </c>
      <c r="H48" s="9">
        <v>500.76</v>
      </c>
      <c r="I48" s="9">
        <v>1042.634</v>
      </c>
      <c r="K48" s="3">
        <f t="shared" si="6"/>
        <v>0.10517395966677573</v>
      </c>
      <c r="L48" s="3">
        <f t="shared" si="7"/>
        <v>0.12294151728446107</v>
      </c>
      <c r="M48" s="3">
        <f t="shared" si="8"/>
        <v>0.31155058976898259</v>
      </c>
      <c r="N48" s="3">
        <f t="shared" si="9"/>
        <v>0.26861631731742214</v>
      </c>
      <c r="O48" s="3">
        <f t="shared" si="10"/>
        <v>0.11867949578433847</v>
      </c>
      <c r="P48" s="3">
        <f t="shared" si="11"/>
        <v>0.17699811658703588</v>
      </c>
      <c r="Q48" s="3">
        <f t="shared" si="12"/>
        <v>0.16683672258780347</v>
      </c>
      <c r="R48" s="3">
        <f t="shared" si="13"/>
        <v>0.18312664551644975</v>
      </c>
      <c r="S48" s="3">
        <f t="shared" si="14"/>
        <v>0.11295239610744633</v>
      </c>
      <c r="U48" s="11">
        <v>1059</v>
      </c>
      <c r="V48" s="9">
        <f t="shared" si="0"/>
        <v>18.223775854206412</v>
      </c>
      <c r="W48" s="9">
        <f t="shared" si="15"/>
        <v>18.301384672144305</v>
      </c>
      <c r="X48" s="9">
        <f t="shared" si="21"/>
        <v>11.367870204620196</v>
      </c>
      <c r="Y48" s="9">
        <f t="shared" si="17"/>
        <v>15.511591806029205</v>
      </c>
      <c r="Z48" s="9">
        <f t="shared" si="21"/>
        <v>18.256453251232895</v>
      </c>
      <c r="AA48" s="9">
        <f t="shared" si="21"/>
        <v>17.655555100007707</v>
      </c>
      <c r="AB48" s="9">
        <f t="shared" si="22"/>
        <v>18.730888209311132</v>
      </c>
      <c r="AC48" s="9">
        <f t="shared" si="21"/>
        <v>16.609634595165684</v>
      </c>
      <c r="AD48" s="9">
        <f t="shared" si="18"/>
        <v>18.444348284135167</v>
      </c>
      <c r="AE48" s="9">
        <f t="shared" si="2"/>
        <v>20.423373141551512</v>
      </c>
      <c r="AF48" s="9">
        <f t="shared" si="23"/>
        <v>17.266999999999999</v>
      </c>
      <c r="AG48" s="9">
        <f t="shared" si="19"/>
        <v>17.374094764817659</v>
      </c>
      <c r="AH48" s="9">
        <f t="shared" si="4"/>
        <v>14.891666666666666</v>
      </c>
      <c r="AI48" s="9">
        <f t="shared" si="20"/>
        <v>15.361998196956037</v>
      </c>
    </row>
    <row r="49" spans="1:35">
      <c r="A49" s="11">
        <v>1058</v>
      </c>
      <c r="B49" s="3">
        <f>50000/(A49*'50km Calc.'!$H$31+'50km Calc.'!$H$32)/86400</f>
        <v>0.10206760887612665</v>
      </c>
      <c r="C49" s="9">
        <v>103.548</v>
      </c>
      <c r="D49" s="3">
        <f t="shared" si="5"/>
        <v>0.23996590268870963</v>
      </c>
      <c r="E49" s="9">
        <v>178.608</v>
      </c>
      <c r="F49" s="3">
        <v>0.43679398148148146</v>
      </c>
      <c r="G49" s="9">
        <v>302.38400000000001</v>
      </c>
      <c r="H49" s="9">
        <v>500.50799999999998</v>
      </c>
      <c r="I49" s="9">
        <v>1042.124</v>
      </c>
      <c r="K49" s="3">
        <f t="shared" si="6"/>
        <v>0.10523613153203688</v>
      </c>
      <c r="L49" s="3">
        <f t="shared" si="7"/>
        <v>0.12301419215067159</v>
      </c>
      <c r="M49" s="3">
        <f t="shared" si="8"/>
        <v>0.31173928975302334</v>
      </c>
      <c r="N49" s="3">
        <f t="shared" si="9"/>
        <v>0.26877901286817835</v>
      </c>
      <c r="O49" s="3">
        <f t="shared" si="10"/>
        <v>0.11874965122628005</v>
      </c>
      <c r="P49" s="3">
        <f t="shared" si="11"/>
        <v>0.1771053208192602</v>
      </c>
      <c r="Q49" s="3">
        <f t="shared" si="12"/>
        <v>0.16693534538635746</v>
      </c>
      <c r="R49" s="3">
        <f t="shared" si="13"/>
        <v>0.18323756167652516</v>
      </c>
      <c r="S49" s="3">
        <f t="shared" si="14"/>
        <v>0.1130191660681283</v>
      </c>
      <c r="U49" s="11">
        <v>1058</v>
      </c>
      <c r="V49" s="9">
        <f t="shared" si="0"/>
        <v>18.213009531647202</v>
      </c>
      <c r="W49" s="9">
        <f t="shared" si="15"/>
        <v>18.290572499505831</v>
      </c>
      <c r="X49" s="9">
        <f t="shared" si="21"/>
        <v>11.360989079921771</v>
      </c>
      <c r="Y49" s="9">
        <f t="shared" si="17"/>
        <v>15.502202430924889</v>
      </c>
      <c r="Z49" s="9">
        <f t="shared" si="21"/>
        <v>18.245667623377152</v>
      </c>
      <c r="AA49" s="9">
        <f t="shared" si="21"/>
        <v>17.644867955091705</v>
      </c>
      <c r="AB49" s="9">
        <f t="shared" si="22"/>
        <v>18.719822292681378</v>
      </c>
      <c r="AC49" s="9">
        <f t="shared" si="21"/>
        <v>16.599580559995736</v>
      </c>
      <c r="AD49" s="9">
        <f t="shared" si="18"/>
        <v>18.43345165082437</v>
      </c>
      <c r="AE49" s="9">
        <f t="shared" si="2"/>
        <v>20.41130733121955</v>
      </c>
      <c r="AF49" s="9">
        <f t="shared" si="23"/>
        <v>17.257999999999999</v>
      </c>
      <c r="AG49" s="9">
        <f t="shared" si="19"/>
        <v>17.363577991627341</v>
      </c>
      <c r="AH49" s="9">
        <f t="shared" si="4"/>
        <v>14.884</v>
      </c>
      <c r="AI49" s="9">
        <f t="shared" si="20"/>
        <v>15.35182172288614</v>
      </c>
    </row>
    <row r="50" spans="1:35">
      <c r="A50" s="11">
        <v>1057</v>
      </c>
      <c r="B50" s="3">
        <f>50000/(A50*'50km Calc.'!$H$31+'50km Calc.'!$H$32)/86400</f>
        <v>0.10212798016044501</v>
      </c>
      <c r="C50" s="9">
        <v>103.495</v>
      </c>
      <c r="D50" s="3">
        <f t="shared" si="5"/>
        <v>0.24011133333868082</v>
      </c>
      <c r="E50" s="9">
        <v>178.51599999999999</v>
      </c>
      <c r="F50" s="3">
        <v>0.43708333333333332</v>
      </c>
      <c r="G50" s="9">
        <v>302.23</v>
      </c>
      <c r="H50" s="9">
        <v>500.25599999999997</v>
      </c>
      <c r="I50" s="9">
        <v>1041.6130000000001</v>
      </c>
      <c r="K50" s="3">
        <f t="shared" si="6"/>
        <v>0.10529837694453593</v>
      </c>
      <c r="L50" s="3">
        <f t="shared" si="7"/>
        <v>0.12308695298881894</v>
      </c>
      <c r="M50" s="3">
        <f t="shared" si="8"/>
        <v>0.31192821845923685</v>
      </c>
      <c r="N50" s="3">
        <f t="shared" si="9"/>
        <v>0.26894190562128228</v>
      </c>
      <c r="O50" s="3">
        <f t="shared" si="10"/>
        <v>0.1188198896597638</v>
      </c>
      <c r="P50" s="3">
        <f t="shared" si="11"/>
        <v>0.17721265499312203</v>
      </c>
      <c r="Q50" s="3">
        <f t="shared" si="12"/>
        <v>0.16703408485238472</v>
      </c>
      <c r="R50" s="3">
        <f t="shared" si="13"/>
        <v>0.18334861227744456</v>
      </c>
      <c r="S50" s="3">
        <f t="shared" si="14"/>
        <v>0.1130860150154413</v>
      </c>
      <c r="U50" s="11">
        <v>1057</v>
      </c>
      <c r="V50" s="9">
        <f t="shared" si="0"/>
        <v>18.202243209087989</v>
      </c>
      <c r="W50" s="9">
        <f t="shared" si="15"/>
        <v>18.279760326867358</v>
      </c>
      <c r="X50" s="9">
        <f t="shared" si="21"/>
        <v>11.354107955223345</v>
      </c>
      <c r="Y50" s="9">
        <f t="shared" si="17"/>
        <v>15.492813055820573</v>
      </c>
      <c r="Z50" s="9">
        <f t="shared" si="21"/>
        <v>18.234881995521405</v>
      </c>
      <c r="AA50" s="9">
        <f t="shared" si="21"/>
        <v>17.634180810175703</v>
      </c>
      <c r="AB50" s="9">
        <f t="shared" si="22"/>
        <v>18.708756376051621</v>
      </c>
      <c r="AC50" s="9">
        <f t="shared" si="21"/>
        <v>16.589526524825793</v>
      </c>
      <c r="AD50" s="9">
        <f t="shared" si="18"/>
        <v>18.422555017513574</v>
      </c>
      <c r="AE50" s="9">
        <f t="shared" si="2"/>
        <v>20.399241520887582</v>
      </c>
      <c r="AF50" s="9">
        <f t="shared" si="23"/>
        <v>17.249166666666667</v>
      </c>
      <c r="AG50" s="9">
        <f t="shared" si="19"/>
        <v>17.353061218437023</v>
      </c>
      <c r="AH50" s="9">
        <f t="shared" si="4"/>
        <v>14.876333333333333</v>
      </c>
      <c r="AI50" s="9">
        <f t="shared" si="20"/>
        <v>15.341658722592944</v>
      </c>
    </row>
    <row r="51" spans="1:35">
      <c r="A51" s="11">
        <v>1056</v>
      </c>
      <c r="B51" s="3">
        <f>50000/(A51*'50km Calc.'!$H$31+'50km Calc.'!$H$32)/86400</f>
        <v>0.10218842290424128</v>
      </c>
      <c r="C51" s="9">
        <v>103.441</v>
      </c>
      <c r="D51" s="3">
        <f t="shared" si="5"/>
        <v>0.24025694037120829</v>
      </c>
      <c r="E51" s="9">
        <v>178.42500000000001</v>
      </c>
      <c r="F51" s="3">
        <v>0.43737268518518518</v>
      </c>
      <c r="G51" s="9">
        <v>302.077</v>
      </c>
      <c r="H51" s="9">
        <v>500.00400000000002</v>
      </c>
      <c r="I51" s="9">
        <v>1041.1030000000001</v>
      </c>
      <c r="K51" s="3">
        <f t="shared" si="6"/>
        <v>0.10536069603485598</v>
      </c>
      <c r="L51" s="3">
        <f t="shared" si="7"/>
        <v>0.12315979995154629</v>
      </c>
      <c r="M51" s="3">
        <f t="shared" si="8"/>
        <v>0.31211737630372455</v>
      </c>
      <c r="N51" s="3">
        <f t="shared" si="9"/>
        <v>0.26910499593549314</v>
      </c>
      <c r="O51" s="3">
        <f t="shared" si="10"/>
        <v>0.11889021123214115</v>
      </c>
      <c r="P51" s="3">
        <f t="shared" si="11"/>
        <v>0.17732011934501693</v>
      </c>
      <c r="Q51" s="3">
        <f t="shared" si="12"/>
        <v>0.16713294119302827</v>
      </c>
      <c r="R51" s="3">
        <f t="shared" si="13"/>
        <v>0.18345979756378875</v>
      </c>
      <c r="S51" s="3">
        <f t="shared" si="14"/>
        <v>0.11315294308962608</v>
      </c>
      <c r="U51" s="11">
        <v>1056</v>
      </c>
      <c r="V51" s="9">
        <f t="shared" si="0"/>
        <v>18.191476886528775</v>
      </c>
      <c r="W51" s="9">
        <f t="shared" si="15"/>
        <v>18.268948154228884</v>
      </c>
      <c r="X51" s="9">
        <f t="shared" si="21"/>
        <v>11.347226830524921</v>
      </c>
      <c r="Y51" s="9">
        <f t="shared" si="17"/>
        <v>15.483423680716257</v>
      </c>
      <c r="Z51" s="9">
        <f t="shared" si="21"/>
        <v>18.224096367665663</v>
      </c>
      <c r="AA51" s="9">
        <f t="shared" si="21"/>
        <v>17.623493665259701</v>
      </c>
      <c r="AB51" s="9">
        <f t="shared" si="22"/>
        <v>18.697690459421864</v>
      </c>
      <c r="AC51" s="9">
        <f t="shared" si="21"/>
        <v>16.579472489655849</v>
      </c>
      <c r="AD51" s="9">
        <f t="shared" si="18"/>
        <v>18.411658384202774</v>
      </c>
      <c r="AE51" s="9">
        <f t="shared" si="2"/>
        <v>20.387175710555621</v>
      </c>
      <c r="AF51" s="9">
        <f t="shared" si="23"/>
        <v>17.240166666666667</v>
      </c>
      <c r="AG51" s="9">
        <f t="shared" si="19"/>
        <v>17.342544445246702</v>
      </c>
      <c r="AH51" s="9">
        <f t="shared" si="4"/>
        <v>14.86875</v>
      </c>
      <c r="AI51" s="9">
        <f t="shared" si="20"/>
        <v>15.331509169334991</v>
      </c>
    </row>
    <row r="52" spans="1:35">
      <c r="A52" s="11">
        <v>1055</v>
      </c>
      <c r="B52" s="3">
        <f>50000/(A52*'50km Calc.'!$H$31+'50km Calc.'!$H$32)/86400</f>
        <v>0.10224893723446692</v>
      </c>
      <c r="C52" s="9">
        <v>103.38800000000001</v>
      </c>
      <c r="D52" s="3">
        <f t="shared" si="5"/>
        <v>0.24040272410736963</v>
      </c>
      <c r="E52" s="9">
        <v>178.333</v>
      </c>
      <c r="F52" s="3">
        <v>0.43766203703703704</v>
      </c>
      <c r="G52" s="9">
        <v>301.923</v>
      </c>
      <c r="H52" s="9">
        <v>499.75200000000001</v>
      </c>
      <c r="I52" s="9">
        <v>1040.5920000000001</v>
      </c>
      <c r="K52" s="3">
        <f t="shared" si="6"/>
        <v>0.10542308893388946</v>
      </c>
      <c r="L52" s="3">
        <f t="shared" si="7"/>
        <v>0.12323273319185839</v>
      </c>
      <c r="M52" s="3">
        <f t="shared" si="8"/>
        <v>0.31230676370359794</v>
      </c>
      <c r="N52" s="3">
        <f t="shared" si="9"/>
        <v>0.26926828417044085</v>
      </c>
      <c r="O52" s="3">
        <f t="shared" si="10"/>
        <v>0.11896061609111264</v>
      </c>
      <c r="P52" s="3">
        <f t="shared" si="11"/>
        <v>0.17742771411191419</v>
      </c>
      <c r="Q52" s="3">
        <f t="shared" si="12"/>
        <v>0.16723191461592188</v>
      </c>
      <c r="R52" s="3">
        <f t="shared" si="13"/>
        <v>0.18357111778073207</v>
      </c>
      <c r="S52" s="3">
        <f t="shared" si="14"/>
        <v>0.11321995043125559</v>
      </c>
      <c r="U52" s="11">
        <v>1055</v>
      </c>
      <c r="V52" s="9">
        <f t="shared" si="0"/>
        <v>18.180710563969562</v>
      </c>
      <c r="W52" s="9">
        <f t="shared" si="15"/>
        <v>18.258135981590407</v>
      </c>
      <c r="X52" s="9">
        <f t="shared" si="21"/>
        <v>11.340345705826493</v>
      </c>
      <c r="Y52" s="9">
        <f t="shared" si="17"/>
        <v>15.474034305611941</v>
      </c>
      <c r="Z52" s="9">
        <f t="shared" si="21"/>
        <v>18.21331073980992</v>
      </c>
      <c r="AA52" s="9">
        <f t="shared" si="21"/>
        <v>17.6128065203437</v>
      </c>
      <c r="AB52" s="9">
        <f t="shared" si="22"/>
        <v>18.68662454279211</v>
      </c>
      <c r="AC52" s="9">
        <f t="shared" si="21"/>
        <v>16.569418454485902</v>
      </c>
      <c r="AD52" s="9">
        <f t="shared" si="18"/>
        <v>18.400761750891977</v>
      </c>
      <c r="AE52" s="9">
        <f t="shared" si="2"/>
        <v>20.375109900223649</v>
      </c>
      <c r="AF52" s="9">
        <f t="shared" si="23"/>
        <v>17.231333333333335</v>
      </c>
      <c r="AG52" s="9">
        <f t="shared" si="19"/>
        <v>17.332027672056384</v>
      </c>
      <c r="AH52" s="9">
        <f t="shared" si="4"/>
        <v>14.861083333333333</v>
      </c>
      <c r="AI52" s="9">
        <f t="shared" si="20"/>
        <v>15.321373036441528</v>
      </c>
    </row>
    <row r="53" spans="1:35">
      <c r="A53" s="11">
        <v>1054</v>
      </c>
      <c r="B53" s="3">
        <f>50000/(A53*'50km Calc.'!$H$31+'50km Calc.'!$H$32)/86400</f>
        <v>0.10230952327837418</v>
      </c>
      <c r="C53" s="9">
        <v>103.334</v>
      </c>
      <c r="D53" s="3">
        <f t="shared" si="5"/>
        <v>0.24054868486902217</v>
      </c>
      <c r="E53" s="9">
        <v>178.24199999999999</v>
      </c>
      <c r="F53" s="3">
        <v>0.4379513888888889</v>
      </c>
      <c r="G53" s="9">
        <v>301.76900000000001</v>
      </c>
      <c r="H53" s="9">
        <v>499.50099999999998</v>
      </c>
      <c r="I53" s="9">
        <v>1040.0809999999999</v>
      </c>
      <c r="K53" s="3">
        <f t="shared" si="6"/>
        <v>0.10548555577283902</v>
      </c>
      <c r="L53" s="3">
        <f t="shared" si="7"/>
        <v>0.12330575286312261</v>
      </c>
      <c r="M53" s="3">
        <f t="shared" si="8"/>
        <v>0.31249638107698124</v>
      </c>
      <c r="N53" s="3">
        <f t="shared" si="9"/>
        <v>0.26943177068662888</v>
      </c>
      <c r="O53" s="3">
        <f t="shared" si="10"/>
        <v>0.11903110438472891</v>
      </c>
      <c r="P53" s="3">
        <f t="shared" si="11"/>
        <v>0.17753543953135861</v>
      </c>
      <c r="Q53" s="3">
        <f t="shared" si="12"/>
        <v>0.16733100532919143</v>
      </c>
      <c r="R53" s="3">
        <f t="shared" si="13"/>
        <v>0.18368257317404416</v>
      </c>
      <c r="S53" s="3">
        <f t="shared" si="14"/>
        <v>0.11328703718123596</v>
      </c>
      <c r="U53" s="11">
        <v>1054</v>
      </c>
      <c r="V53" s="9">
        <f t="shared" si="0"/>
        <v>18.169944241410349</v>
      </c>
      <c r="W53" s="9">
        <f t="shared" si="15"/>
        <v>18.247323808951933</v>
      </c>
      <c r="X53" s="9">
        <f t="shared" si="21"/>
        <v>11.333464581128069</v>
      </c>
      <c r="Y53" s="9">
        <f t="shared" si="17"/>
        <v>15.464644930507621</v>
      </c>
      <c r="Z53" s="9">
        <f t="shared" si="21"/>
        <v>18.202525111954174</v>
      </c>
      <c r="AA53" s="9">
        <f t="shared" si="21"/>
        <v>17.602119375427698</v>
      </c>
      <c r="AB53" s="9">
        <f t="shared" si="22"/>
        <v>18.675558626162356</v>
      </c>
      <c r="AC53" s="9">
        <f t="shared" si="21"/>
        <v>16.559364419315958</v>
      </c>
      <c r="AD53" s="9">
        <f t="shared" si="18"/>
        <v>18.389865117581177</v>
      </c>
      <c r="AE53" s="9">
        <f t="shared" si="2"/>
        <v>20.363044089891684</v>
      </c>
      <c r="AF53" s="9">
        <f t="shared" si="23"/>
        <v>17.222333333333335</v>
      </c>
      <c r="AG53" s="9">
        <f t="shared" si="19"/>
        <v>17.321510898866066</v>
      </c>
      <c r="AH53" s="9">
        <f t="shared" si="4"/>
        <v>14.853499999999999</v>
      </c>
      <c r="AI53" s="9">
        <f t="shared" si="20"/>
        <v>15.311250297312295</v>
      </c>
    </row>
    <row r="54" spans="1:35">
      <c r="A54" s="11">
        <v>1053</v>
      </c>
      <c r="B54" s="3">
        <f>50000/(A54*'50km Calc.'!$H$31+'50km Calc.'!$H$32)/86400</f>
        <v>0.10237018116351726</v>
      </c>
      <c r="C54" s="9">
        <v>103.28100000000001</v>
      </c>
      <c r="D54" s="3">
        <f t="shared" si="5"/>
        <v>0.24069482297880554</v>
      </c>
      <c r="E54" s="9">
        <v>178.15</v>
      </c>
      <c r="F54" s="3">
        <v>0.43824074074074071</v>
      </c>
      <c r="G54" s="9">
        <v>301.61599999999999</v>
      </c>
      <c r="H54" s="9">
        <v>499.24900000000002</v>
      </c>
      <c r="I54" s="9">
        <v>1039.5709999999999</v>
      </c>
      <c r="K54" s="3">
        <f t="shared" si="6"/>
        <v>0.10554809668321853</v>
      </c>
      <c r="L54" s="3">
        <f t="shared" si="7"/>
        <v>0.12337885911907005</v>
      </c>
      <c r="M54" s="3">
        <f t="shared" si="8"/>
        <v>0.312686228843015</v>
      </c>
      <c r="N54" s="3">
        <f t="shared" si="9"/>
        <v>0.26959545584543637</v>
      </c>
      <c r="O54" s="3">
        <f t="shared" si="10"/>
        <v>0.11910167626139162</v>
      </c>
      <c r="P54" s="3">
        <f t="shared" si="11"/>
        <v>0.17764329584147229</v>
      </c>
      <c r="Q54" s="3">
        <f t="shared" si="12"/>
        <v>0.16743021354145646</v>
      </c>
      <c r="R54" s="3">
        <f t="shared" si="13"/>
        <v>0.1837941639900921</v>
      </c>
      <c r="S54" s="3">
        <f t="shared" si="14"/>
        <v>0.11335420348080753</v>
      </c>
      <c r="U54" s="11">
        <v>1053</v>
      </c>
      <c r="V54" s="9">
        <f t="shared" si="0"/>
        <v>18.159177918851135</v>
      </c>
      <c r="W54" s="9">
        <f t="shared" si="15"/>
        <v>18.236511636313459</v>
      </c>
      <c r="X54" s="9">
        <f t="shared" si="21"/>
        <v>11.326583456429642</v>
      </c>
      <c r="Y54" s="9">
        <f t="shared" si="17"/>
        <v>15.455255555403305</v>
      </c>
      <c r="Z54" s="9">
        <f t="shared" si="21"/>
        <v>18.191739484098431</v>
      </c>
      <c r="AA54" s="9">
        <f t="shared" si="21"/>
        <v>17.591432230511696</v>
      </c>
      <c r="AB54" s="9">
        <f t="shared" si="22"/>
        <v>18.664492709532599</v>
      </c>
      <c r="AC54" s="9">
        <f t="shared" si="21"/>
        <v>16.549310384146015</v>
      </c>
      <c r="AD54" s="9">
        <f t="shared" si="18"/>
        <v>18.378968484270381</v>
      </c>
      <c r="AE54" s="9">
        <f t="shared" si="2"/>
        <v>20.350978279559719</v>
      </c>
      <c r="AF54" s="9">
        <f t="shared" si="23"/>
        <v>17.2135</v>
      </c>
      <c r="AG54" s="9">
        <f t="shared" si="19"/>
        <v>17.310994125675748</v>
      </c>
      <c r="AH54" s="9">
        <f t="shared" si="4"/>
        <v>14.845833333333333</v>
      </c>
      <c r="AI54" s="9">
        <f t="shared" si="20"/>
        <v>15.301140925417284</v>
      </c>
    </row>
    <row r="55" spans="1:35">
      <c r="A55" s="11">
        <v>1052</v>
      </c>
      <c r="B55" s="3">
        <f>50000/(A55*'50km Calc.'!$H$31+'50km Calc.'!$H$32)/86400</f>
        <v>0.10243091101775292</v>
      </c>
      <c r="C55" s="9">
        <v>103.227</v>
      </c>
      <c r="D55" s="3">
        <f t="shared" si="5"/>
        <v>0.24084113876014371</v>
      </c>
      <c r="E55" s="9">
        <v>178.059</v>
      </c>
      <c r="F55" s="3">
        <v>0.43854166666666666</v>
      </c>
      <c r="G55" s="9">
        <v>301.46199999999999</v>
      </c>
      <c r="H55" s="9">
        <v>498.99700000000001</v>
      </c>
      <c r="I55" s="9">
        <v>1039.06</v>
      </c>
      <c r="K55" s="3">
        <f t="shared" si="6"/>
        <v>0.10561071179685387</v>
      </c>
      <c r="L55" s="3">
        <f t="shared" si="7"/>
        <v>0.12345205211379666</v>
      </c>
      <c r="M55" s="3">
        <f t="shared" si="8"/>
        <v>0.31287630742185862</v>
      </c>
      <c r="N55" s="3">
        <f t="shared" si="9"/>
        <v>0.26975934000912155</v>
      </c>
      <c r="O55" s="3">
        <f t="shared" si="10"/>
        <v>0.11917233186985461</v>
      </c>
      <c r="P55" s="3">
        <f t="shared" si="11"/>
        <v>0.17775128328095627</v>
      </c>
      <c r="Q55" s="3">
        <f t="shared" si="12"/>
        <v>0.16752953946183144</v>
      </c>
      <c r="R55" s="3">
        <f t="shared" si="13"/>
        <v>0.18390589047584197</v>
      </c>
      <c r="S55" s="3">
        <f t="shared" si="14"/>
        <v>0.11342144947154571</v>
      </c>
      <c r="U55" s="11">
        <v>1052</v>
      </c>
      <c r="V55" s="9">
        <f t="shared" si="0"/>
        <v>18.148411596291922</v>
      </c>
      <c r="W55" s="9">
        <f t="shared" si="15"/>
        <v>18.225699463674985</v>
      </c>
      <c r="X55" s="9">
        <f t="shared" si="21"/>
        <v>11.319702331731218</v>
      </c>
      <c r="Y55" s="9">
        <f t="shared" si="17"/>
        <v>15.445866180298989</v>
      </c>
      <c r="Z55" s="9">
        <f t="shared" si="21"/>
        <v>18.180953856242688</v>
      </c>
      <c r="AA55" s="9">
        <f t="shared" si="21"/>
        <v>17.580745085595694</v>
      </c>
      <c r="AB55" s="9">
        <f t="shared" si="22"/>
        <v>18.653426792902842</v>
      </c>
      <c r="AC55" s="9">
        <f t="shared" si="21"/>
        <v>16.539256348976068</v>
      </c>
      <c r="AD55" s="9">
        <f t="shared" si="18"/>
        <v>18.368071850959581</v>
      </c>
      <c r="AE55" s="9">
        <f t="shared" si="2"/>
        <v>20.338912469227754</v>
      </c>
      <c r="AF55" s="9">
        <f t="shared" si="23"/>
        <v>17.204499999999999</v>
      </c>
      <c r="AG55" s="9">
        <f t="shared" si="19"/>
        <v>17.300477352485427</v>
      </c>
      <c r="AH55" s="9">
        <f t="shared" si="4"/>
        <v>14.83825</v>
      </c>
      <c r="AI55" s="9">
        <f t="shared" si="20"/>
        <v>15.29064133016627</v>
      </c>
    </row>
    <row r="56" spans="1:35">
      <c r="A56" s="11">
        <v>1051</v>
      </c>
      <c r="B56" s="3">
        <f>50000/(A56*'50km Calc.'!$H$31+'50km Calc.'!$H$32)/86400</f>
        <v>0.10249171296924152</v>
      </c>
      <c r="C56" s="9">
        <v>103.17400000000001</v>
      </c>
      <c r="D56" s="3">
        <f t="shared" si="5"/>
        <v>0.24098763253724761</v>
      </c>
      <c r="E56" s="9">
        <v>177.96700000000001</v>
      </c>
      <c r="F56" s="3">
        <v>0.43883101851851852</v>
      </c>
      <c r="G56" s="9">
        <v>301.30900000000003</v>
      </c>
      <c r="H56" s="9">
        <v>498.745</v>
      </c>
      <c r="I56" s="9">
        <v>1038.549</v>
      </c>
      <c r="K56" s="3">
        <f t="shared" si="6"/>
        <v>0.10567340124588391</v>
      </c>
      <c r="L56" s="3">
        <f t="shared" si="7"/>
        <v>0.12352533200176417</v>
      </c>
      <c r="M56" s="3">
        <f t="shared" si="8"/>
        <v>0.31306661723469426</v>
      </c>
      <c r="N56" s="3">
        <f t="shared" si="9"/>
        <v>0.26992342354082394</v>
      </c>
      <c r="O56" s="3">
        <f t="shared" si="10"/>
        <v>0.11924307135922498</v>
      </c>
      <c r="P56" s="3">
        <f t="shared" si="11"/>
        <v>0.17785940208909243</v>
      </c>
      <c r="Q56" s="3">
        <f t="shared" si="12"/>
        <v>0.16762898329992734</v>
      </c>
      <c r="R56" s="3">
        <f t="shared" si="13"/>
        <v>0.18401775287886066</v>
      </c>
      <c r="S56" s="3">
        <f t="shared" si="14"/>
        <v>0.11348877529536212</v>
      </c>
      <c r="U56" s="11">
        <v>1051</v>
      </c>
      <c r="V56" s="9">
        <f t="shared" si="0"/>
        <v>18.137645273732712</v>
      </c>
      <c r="W56" s="9">
        <f t="shared" si="15"/>
        <v>18.214887291036511</v>
      </c>
      <c r="X56" s="9">
        <f t="shared" si="21"/>
        <v>11.31282120703279</v>
      </c>
      <c r="Y56" s="9">
        <f t="shared" si="17"/>
        <v>15.436476805194673</v>
      </c>
      <c r="Z56" s="9">
        <f t="shared" si="21"/>
        <v>18.170168228386942</v>
      </c>
      <c r="AA56" s="9">
        <f t="shared" si="21"/>
        <v>17.570057940679689</v>
      </c>
      <c r="AB56" s="9">
        <f t="shared" si="22"/>
        <v>18.642360876273088</v>
      </c>
      <c r="AC56" s="9">
        <f t="shared" si="21"/>
        <v>16.529202313806124</v>
      </c>
      <c r="AD56" s="9">
        <f t="shared" si="18"/>
        <v>18.357175217648784</v>
      </c>
      <c r="AE56" s="9">
        <f t="shared" si="2"/>
        <v>20.326846658895793</v>
      </c>
      <c r="AF56" s="9">
        <f t="shared" si="23"/>
        <v>17.195666666666668</v>
      </c>
      <c r="AG56" s="9">
        <f t="shared" si="19"/>
        <v>17.289960579295109</v>
      </c>
      <c r="AH56" s="9">
        <f t="shared" si="4"/>
        <v>14.830583333333335</v>
      </c>
      <c r="AI56" s="9">
        <f t="shared" si="20"/>
        <v>15.280559145456943</v>
      </c>
    </row>
    <row r="57" spans="1:35">
      <c r="A57" s="11">
        <v>1050</v>
      </c>
      <c r="B57" s="3">
        <f>50000/(A57*'50km Calc.'!$H$31+'50km Calc.'!$H$32)/86400</f>
        <v>0.10255258714644794</v>
      </c>
      <c r="C57" s="9">
        <v>103.12</v>
      </c>
      <c r="D57" s="3">
        <f t="shared" si="5"/>
        <v>0.24113430463511751</v>
      </c>
      <c r="E57" s="9">
        <v>177.876</v>
      </c>
      <c r="F57" s="3">
        <v>0.43912037037037038</v>
      </c>
      <c r="G57" s="9">
        <v>301.15499999999997</v>
      </c>
      <c r="H57" s="9">
        <v>498.49299999999999</v>
      </c>
      <c r="I57" s="9">
        <v>1038.039</v>
      </c>
      <c r="K57" s="3">
        <f t="shared" si="6"/>
        <v>0.10573616516276153</v>
      </c>
      <c r="L57" s="3">
        <f t="shared" si="7"/>
        <v>0.12359869893780139</v>
      </c>
      <c r="M57" s="3">
        <f t="shared" si="8"/>
        <v>0.31325715870372889</v>
      </c>
      <c r="N57" s="3">
        <f t="shared" si="9"/>
        <v>0.27008770680456712</v>
      </c>
      <c r="O57" s="3">
        <f t="shared" si="10"/>
        <v>0.11931389487896397</v>
      </c>
      <c r="P57" s="3">
        <f t="shared" si="11"/>
        <v>0.17796765250574501</v>
      </c>
      <c r="Q57" s="3">
        <f t="shared" si="12"/>
        <v>0.16772854526585323</v>
      </c>
      <c r="R57" s="3">
        <f t="shared" si="13"/>
        <v>0.18412975144731772</v>
      </c>
      <c r="S57" s="3">
        <f t="shared" si="14"/>
        <v>0.11355618109450556</v>
      </c>
      <c r="U57" s="11">
        <v>1050</v>
      </c>
      <c r="V57" s="9">
        <f t="shared" si="0"/>
        <v>18.126878951173499</v>
      </c>
      <c r="W57" s="9">
        <f t="shared" si="15"/>
        <v>18.204075118398038</v>
      </c>
      <c r="X57" s="9">
        <f t="shared" si="21"/>
        <v>11.305940082334367</v>
      </c>
      <c r="Y57" s="9">
        <f t="shared" si="17"/>
        <v>15.427087430090356</v>
      </c>
      <c r="Z57" s="9">
        <f t="shared" si="21"/>
        <v>18.159382600531199</v>
      </c>
      <c r="AA57" s="9">
        <f t="shared" si="21"/>
        <v>17.559370795763691</v>
      </c>
      <c r="AB57" s="9">
        <f t="shared" si="22"/>
        <v>18.631294959643334</v>
      </c>
      <c r="AC57" s="9">
        <f t="shared" si="21"/>
        <v>16.51914827863618</v>
      </c>
      <c r="AD57" s="9">
        <f t="shared" si="18"/>
        <v>18.346278584337984</v>
      </c>
      <c r="AE57" s="9">
        <f t="shared" si="2"/>
        <v>20.314780848563824</v>
      </c>
      <c r="AF57" s="9">
        <f t="shared" si="23"/>
        <v>17.186666666666667</v>
      </c>
      <c r="AG57" s="9">
        <f t="shared" si="19"/>
        <v>17.279443806104791</v>
      </c>
      <c r="AH57" s="9">
        <f t="shared" si="4"/>
        <v>14.823</v>
      </c>
      <c r="AI57" s="9">
        <f t="shared" si="20"/>
        <v>15.27049024775962</v>
      </c>
    </row>
    <row r="58" spans="1:35">
      <c r="A58" s="11">
        <v>1049</v>
      </c>
      <c r="B58" s="3">
        <f>50000/(A58*'50km Calc.'!$H$31+'50km Calc.'!$H$32)/86400</f>
        <v>0.10261353367814241</v>
      </c>
      <c r="C58" s="9">
        <v>103.06699999999999</v>
      </c>
      <c r="D58" s="3">
        <f t="shared" si="5"/>
        <v>0.24128115537954528</v>
      </c>
      <c r="E58" s="9">
        <v>177.78399999999999</v>
      </c>
      <c r="F58" s="3">
        <v>0.43942129629629628</v>
      </c>
      <c r="G58" s="9">
        <v>301.00099999999998</v>
      </c>
      <c r="H58" s="9">
        <v>498.24200000000002</v>
      </c>
      <c r="I58" s="9">
        <v>1037.528</v>
      </c>
      <c r="K58" s="3">
        <f t="shared" si="6"/>
        <v>0.10579900368025442</v>
      </c>
      <c r="L58" s="3">
        <f t="shared" si="7"/>
        <v>0.12367215307710505</v>
      </c>
      <c r="M58" s="3">
        <f t="shared" si="8"/>
        <v>0.31344793225219847</v>
      </c>
      <c r="N58" s="3">
        <f t="shared" si="9"/>
        <v>0.27025219016526131</v>
      </c>
      <c r="O58" s="3">
        <f t="shared" si="10"/>
        <v>0.11938480257888816</v>
      </c>
      <c r="P58" s="3">
        <f t="shared" si="11"/>
        <v>0.17807603477136291</v>
      </c>
      <c r="Q58" s="3">
        <f t="shared" si="12"/>
        <v>0.16782822557021762</v>
      </c>
      <c r="R58" s="3">
        <f t="shared" si="13"/>
        <v>0.18424188642998754</v>
      </c>
      <c r="S58" s="3">
        <f t="shared" si="14"/>
        <v>0.11362366701156289</v>
      </c>
      <c r="U58" s="11">
        <v>1049</v>
      </c>
      <c r="V58" s="9">
        <f t="shared" si="0"/>
        <v>18.116112628614285</v>
      </c>
      <c r="W58" s="9">
        <f t="shared" si="15"/>
        <v>18.193262945759564</v>
      </c>
      <c r="X58" s="9">
        <f t="shared" si="21"/>
        <v>11.299058957635941</v>
      </c>
      <c r="Y58" s="9">
        <f t="shared" si="17"/>
        <v>15.41769805498604</v>
      </c>
      <c r="Z58" s="9">
        <f t="shared" si="21"/>
        <v>18.148596972675456</v>
      </c>
      <c r="AA58" s="9">
        <f t="shared" si="21"/>
        <v>17.548683650847686</v>
      </c>
      <c r="AB58" s="9">
        <f t="shared" si="22"/>
        <v>18.620229043013577</v>
      </c>
      <c r="AC58" s="9">
        <f t="shared" si="21"/>
        <v>16.509094243466233</v>
      </c>
      <c r="AD58" s="9">
        <f t="shared" si="18"/>
        <v>18.335381951027188</v>
      </c>
      <c r="AE58" s="9">
        <f t="shared" si="2"/>
        <v>20.30271503823186</v>
      </c>
      <c r="AF58" s="9">
        <f t="shared" si="23"/>
        <v>17.177833333333332</v>
      </c>
      <c r="AG58" s="9">
        <f t="shared" si="19"/>
        <v>17.268927032914473</v>
      </c>
      <c r="AH58" s="9">
        <f t="shared" si="4"/>
        <v>14.815333333333333</v>
      </c>
      <c r="AI58" s="9">
        <f t="shared" si="20"/>
        <v>15.26003266080177</v>
      </c>
    </row>
    <row r="59" spans="1:35">
      <c r="A59" s="11">
        <v>1048</v>
      </c>
      <c r="B59" s="3">
        <f>50000/(A59*'50km Calc.'!$H$31+'50km Calc.'!$H$32)/86400</f>
        <v>0.10267455269340145</v>
      </c>
      <c r="C59" s="9">
        <v>103.01300000000001</v>
      </c>
      <c r="D59" s="3">
        <f t="shared" si="5"/>
        <v>0.24142818509711703</v>
      </c>
      <c r="E59" s="9">
        <v>177.69200000000001</v>
      </c>
      <c r="F59" s="3">
        <v>0.43971064814814814</v>
      </c>
      <c r="G59" s="9">
        <v>300.84800000000001</v>
      </c>
      <c r="H59" s="9">
        <v>497.99</v>
      </c>
      <c r="I59" s="9">
        <v>1037.018</v>
      </c>
      <c r="K59" s="3">
        <f t="shared" si="6"/>
        <v>0.1058619169314461</v>
      </c>
      <c r="L59" s="3">
        <f t="shared" si="7"/>
        <v>0.12374569457524119</v>
      </c>
      <c r="M59" s="3">
        <f t="shared" si="8"/>
        <v>0.31363893830437023</v>
      </c>
      <c r="N59" s="3">
        <f t="shared" si="9"/>
        <v>0.27041687398870634</v>
      </c>
      <c r="O59" s="3">
        <f t="shared" si="10"/>
        <v>0.11945579460917055</v>
      </c>
      <c r="P59" s="3">
        <f t="shared" si="11"/>
        <v>0.17818454912698067</v>
      </c>
      <c r="Q59" s="3">
        <f t="shared" si="12"/>
        <v>0.16792802442412991</v>
      </c>
      <c r="R59" s="3">
        <f t="shared" si="13"/>
        <v>0.18435415807625047</v>
      </c>
      <c r="S59" s="3">
        <f t="shared" si="14"/>
        <v>0.11369123318946019</v>
      </c>
      <c r="U59" s="11">
        <v>1048</v>
      </c>
      <c r="V59" s="9">
        <f t="shared" si="0"/>
        <v>18.105346306055072</v>
      </c>
      <c r="W59" s="9">
        <f t="shared" si="15"/>
        <v>18.182450773121086</v>
      </c>
      <c r="X59" s="9">
        <f t="shared" si="21"/>
        <v>11.292177832937515</v>
      </c>
      <c r="Y59" s="9">
        <f t="shared" si="17"/>
        <v>15.408308679881724</v>
      </c>
      <c r="Z59" s="9">
        <f t="shared" si="21"/>
        <v>18.13781134481971</v>
      </c>
      <c r="AA59" s="9">
        <f t="shared" si="21"/>
        <v>17.537996505931687</v>
      </c>
      <c r="AB59" s="9">
        <f t="shared" si="22"/>
        <v>18.60916312638382</v>
      </c>
      <c r="AC59" s="9">
        <f t="shared" si="21"/>
        <v>16.499040208296289</v>
      </c>
      <c r="AD59" s="9">
        <f t="shared" si="18"/>
        <v>18.324485317716388</v>
      </c>
      <c r="AE59" s="9">
        <f t="shared" si="2"/>
        <v>20.290649227899895</v>
      </c>
      <c r="AF59" s="9">
        <f t="shared" si="23"/>
        <v>17.168833333333335</v>
      </c>
      <c r="AG59" s="9">
        <f t="shared" si="19"/>
        <v>17.258410259724155</v>
      </c>
      <c r="AH59" s="9">
        <f t="shared" si="4"/>
        <v>14.807666666666668</v>
      </c>
      <c r="AI59" s="9">
        <f t="shared" si="20"/>
        <v>15.249990787291726</v>
      </c>
    </row>
    <row r="60" spans="1:35">
      <c r="A60" s="11">
        <v>1047</v>
      </c>
      <c r="B60" s="3">
        <f>50000/(A60*'50km Calc.'!$H$31+'50km Calc.'!$H$32)/86400</f>
        <v>0.10273564432160882</v>
      </c>
      <c r="C60" s="9">
        <v>102.96</v>
      </c>
      <c r="D60" s="3">
        <f t="shared" si="5"/>
        <v>0.24157539411521536</v>
      </c>
      <c r="E60" s="9">
        <v>177.601</v>
      </c>
      <c r="F60" s="3">
        <v>0.44</v>
      </c>
      <c r="G60" s="9">
        <v>300.69400000000002</v>
      </c>
      <c r="H60" s="9">
        <v>497.738</v>
      </c>
      <c r="I60" s="9">
        <v>1036.5070000000001</v>
      </c>
      <c r="K60" s="3">
        <f t="shared" si="6"/>
        <v>0.10592490504973678</v>
      </c>
      <c r="L60" s="3">
        <f t="shared" si="7"/>
        <v>0.12381932358814594</v>
      </c>
      <c r="M60" s="3">
        <f t="shared" si="8"/>
        <v>0.31383017728554641</v>
      </c>
      <c r="N60" s="3">
        <f t="shared" si="9"/>
        <v>0.27058175864159428</v>
      </c>
      <c r="O60" s="3">
        <f t="shared" si="10"/>
        <v>0.11952687112034142</v>
      </c>
      <c r="P60" s="3">
        <f t="shared" si="11"/>
        <v>0.17829319581422112</v>
      </c>
      <c r="Q60" s="3">
        <f t="shared" si="12"/>
        <v>0.16802794203920199</v>
      </c>
      <c r="R60" s="3">
        <f t="shared" si="13"/>
        <v>0.1844665666360954</v>
      </c>
      <c r="S60" s="3">
        <f t="shared" si="14"/>
        <v>0.11375887977146369</v>
      </c>
      <c r="U60" s="11">
        <v>1047</v>
      </c>
      <c r="V60" s="9">
        <f t="shared" si="0"/>
        <v>18.094579983495858</v>
      </c>
      <c r="W60" s="9">
        <f t="shared" si="15"/>
        <v>18.171638600482613</v>
      </c>
      <c r="X60" s="9">
        <f t="shared" si="21"/>
        <v>11.285296708239089</v>
      </c>
      <c r="Y60" s="9">
        <f t="shared" si="17"/>
        <v>15.398919304777404</v>
      </c>
      <c r="Z60" s="9">
        <f t="shared" si="21"/>
        <v>18.127025716963967</v>
      </c>
      <c r="AA60" s="9">
        <f t="shared" si="21"/>
        <v>17.527309361015682</v>
      </c>
      <c r="AB60" s="9">
        <f t="shared" si="22"/>
        <v>18.598097209754066</v>
      </c>
      <c r="AC60" s="9">
        <f t="shared" si="21"/>
        <v>16.488986173126346</v>
      </c>
      <c r="AD60" s="9">
        <f t="shared" si="18"/>
        <v>18.313588684405591</v>
      </c>
      <c r="AE60" s="9">
        <f t="shared" si="2"/>
        <v>20.278583417567926</v>
      </c>
      <c r="AF60" s="9">
        <f t="shared" si="23"/>
        <v>17.16</v>
      </c>
      <c r="AG60" s="9">
        <f t="shared" si="19"/>
        <v>17.247893486533833</v>
      </c>
      <c r="AH60" s="9">
        <f t="shared" si="4"/>
        <v>14.800083333333333</v>
      </c>
      <c r="AI60" s="9">
        <f t="shared" si="20"/>
        <v>15.23996212121212</v>
      </c>
    </row>
    <row r="61" spans="1:35">
      <c r="A61" s="11">
        <v>1046</v>
      </c>
      <c r="B61" s="3">
        <f>50000/(A61*'50km Calc.'!$H$31+'50km Calc.'!$H$32)/86400</f>
        <v>0.10279680869245635</v>
      </c>
      <c r="C61" s="9">
        <v>102.90600000000001</v>
      </c>
      <c r="D61" s="3">
        <f t="shared" si="5"/>
        <v>0.24172278276202175</v>
      </c>
      <c r="E61" s="9">
        <v>177.50899999999999</v>
      </c>
      <c r="F61" s="3">
        <v>0.4403009259259259</v>
      </c>
      <c r="G61" s="9">
        <v>300.54000000000002</v>
      </c>
      <c r="H61" s="9">
        <v>497.48599999999999</v>
      </c>
      <c r="I61" s="9">
        <v>1035.9960000000001</v>
      </c>
      <c r="K61" s="3">
        <f t="shared" si="6"/>
        <v>0.10598796816884441</v>
      </c>
      <c r="L61" s="3">
        <f t="shared" si="7"/>
        <v>0.12389304027212689</v>
      </c>
      <c r="M61" s="3">
        <f t="shared" si="8"/>
        <v>0.31402164962206702</v>
      </c>
      <c r="N61" s="3">
        <f t="shared" si="9"/>
        <v>0.27074684449151182</v>
      </c>
      <c r="O61" s="3">
        <f t="shared" si="10"/>
        <v>0.11959803226328965</v>
      </c>
      <c r="P61" s="3">
        <f t="shared" si="11"/>
        <v>0.17840197507529645</v>
      </c>
      <c r="Q61" s="3">
        <f t="shared" si="12"/>
        <v>0.16812797862754961</v>
      </c>
      <c r="R61" s="3">
        <f t="shared" si="13"/>
        <v>0.18457911236012123</v>
      </c>
      <c r="S61" s="3">
        <f t="shared" si="14"/>
        <v>0.11382660690118078</v>
      </c>
      <c r="U61" s="11">
        <v>1046</v>
      </c>
      <c r="V61" s="9">
        <f t="shared" si="0"/>
        <v>18.083813660936645</v>
      </c>
      <c r="W61" s="9">
        <f t="shared" si="15"/>
        <v>18.160826427844139</v>
      </c>
      <c r="X61" s="9">
        <f t="shared" si="21"/>
        <v>11.278415583540664</v>
      </c>
      <c r="Y61" s="9">
        <f t="shared" si="17"/>
        <v>15.389529929673088</v>
      </c>
      <c r="Z61" s="9">
        <f t="shared" si="21"/>
        <v>18.116240089108224</v>
      </c>
      <c r="AA61" s="9">
        <f t="shared" si="21"/>
        <v>17.516622216099684</v>
      </c>
      <c r="AB61" s="9">
        <f t="shared" si="22"/>
        <v>18.587031293124312</v>
      </c>
      <c r="AC61" s="9">
        <f t="shared" si="21"/>
        <v>16.478932137956399</v>
      </c>
      <c r="AD61" s="9">
        <f t="shared" si="18"/>
        <v>18.302692051094795</v>
      </c>
      <c r="AE61" s="9">
        <f t="shared" si="2"/>
        <v>20.266517607235961</v>
      </c>
      <c r="AF61" s="9">
        <f t="shared" si="23"/>
        <v>17.151</v>
      </c>
      <c r="AG61" s="9">
        <f t="shared" si="19"/>
        <v>17.237376713343515</v>
      </c>
      <c r="AH61" s="9">
        <f t="shared" si="4"/>
        <v>14.792416666666666</v>
      </c>
      <c r="AI61" s="9">
        <f t="shared" si="20"/>
        <v>15.229546290941592</v>
      </c>
    </row>
    <row r="62" spans="1:35">
      <c r="A62" s="11">
        <v>1045</v>
      </c>
      <c r="B62" s="3">
        <f>50000/(A62*'50km Calc.'!$H$31+'50km Calc.'!$H$32)/86400</f>
        <v>0.10285804593594491</v>
      </c>
      <c r="C62" s="9">
        <v>102.85299999999999</v>
      </c>
      <c r="D62" s="3">
        <f t="shared" si="5"/>
        <v>0.24187035136651913</v>
      </c>
      <c r="E62" s="9">
        <v>177.41800000000001</v>
      </c>
      <c r="F62" s="3">
        <v>0.44059027777777776</v>
      </c>
      <c r="G62" s="9">
        <v>300.387</v>
      </c>
      <c r="H62" s="9">
        <v>497.23500000000001</v>
      </c>
      <c r="I62" s="9">
        <v>1035.4860000000001</v>
      </c>
      <c r="K62" s="3">
        <f t="shared" si="6"/>
        <v>0.10605110642280548</v>
      </c>
      <c r="L62" s="3">
        <f t="shared" si="7"/>
        <v>0.12396684478386401</v>
      </c>
      <c r="M62" s="3">
        <f t="shared" si="8"/>
        <v>0.31421335574131321</v>
      </c>
      <c r="N62" s="3">
        <f t="shared" si="9"/>
        <v>0.27091213190694352</v>
      </c>
      <c r="O62" s="3">
        <f t="shared" si="10"/>
        <v>0.11966927818926361</v>
      </c>
      <c r="P62" s="3">
        <f t="shared" si="11"/>
        <v>0.17851088715301058</v>
      </c>
      <c r="Q62" s="3">
        <f t="shared" si="12"/>
        <v>0.1682281344017941</v>
      </c>
      <c r="R62" s="3">
        <f t="shared" si="13"/>
        <v>0.18469179549953871</v>
      </c>
      <c r="S62" s="3">
        <f t="shared" si="14"/>
        <v>0.11389441472256112</v>
      </c>
      <c r="U62" s="11">
        <v>1045</v>
      </c>
      <c r="V62" s="9">
        <f t="shared" si="0"/>
        <v>18.073047338377435</v>
      </c>
      <c r="W62" s="9">
        <f t="shared" si="15"/>
        <v>18.150014255205665</v>
      </c>
      <c r="X62" s="9">
        <f t="shared" si="21"/>
        <v>11.271534458842238</v>
      </c>
      <c r="Y62" s="9">
        <f t="shared" si="17"/>
        <v>15.380140554568772</v>
      </c>
      <c r="Z62" s="9">
        <f t="shared" si="21"/>
        <v>18.105454461252478</v>
      </c>
      <c r="AA62" s="9">
        <f t="shared" si="21"/>
        <v>17.505935071183679</v>
      </c>
      <c r="AB62" s="9">
        <f t="shared" si="22"/>
        <v>18.575965376494555</v>
      </c>
      <c r="AC62" s="9">
        <f t="shared" si="21"/>
        <v>16.468878102786455</v>
      </c>
      <c r="AD62" s="9">
        <f t="shared" si="18"/>
        <v>18.291795417783995</v>
      </c>
      <c r="AE62" s="9">
        <f t="shared" si="2"/>
        <v>20.254451796904</v>
      </c>
      <c r="AF62" s="9">
        <f t="shared" si="23"/>
        <v>17.142166666666665</v>
      </c>
      <c r="AG62" s="9">
        <f t="shared" si="19"/>
        <v>17.226859940153197</v>
      </c>
      <c r="AH62" s="9">
        <f t="shared" si="4"/>
        <v>14.784833333333333</v>
      </c>
      <c r="AI62" s="9">
        <f t="shared" si="20"/>
        <v>15.219544487351248</v>
      </c>
    </row>
    <row r="63" spans="1:35">
      <c r="A63" s="11">
        <v>1044</v>
      </c>
      <c r="B63" s="3">
        <f>50000/(A63*'50km Calc.'!$H$31+'50km Calc.'!$H$32)/86400</f>
        <v>0.10291935618238537</v>
      </c>
      <c r="C63" s="9">
        <v>102.79900000000001</v>
      </c>
      <c r="D63" s="3">
        <f t="shared" si="5"/>
        <v>0.24201810025849438</v>
      </c>
      <c r="E63" s="9">
        <v>177.32599999999999</v>
      </c>
      <c r="F63" s="3">
        <v>0.44089120370370366</v>
      </c>
      <c r="G63" s="9">
        <v>300.233</v>
      </c>
      <c r="H63" s="9">
        <v>496.983</v>
      </c>
      <c r="I63" s="9">
        <v>1034.9749999999999</v>
      </c>
      <c r="K63" s="3">
        <f t="shared" si="6"/>
        <v>0.1061143199459762</v>
      </c>
      <c r="L63" s="3">
        <f t="shared" si="7"/>
        <v>0.12404073728041094</v>
      </c>
      <c r="M63" s="3">
        <f t="shared" si="8"/>
        <v>0.31440529607171058</v>
      </c>
      <c r="N63" s="3">
        <f t="shared" si="9"/>
        <v>0.27107762125727419</v>
      </c>
      <c r="O63" s="3">
        <f t="shared" si="10"/>
        <v>0.11974060904987227</v>
      </c>
      <c r="P63" s="3">
        <f t="shared" si="11"/>
        <v>0.17861993229076045</v>
      </c>
      <c r="Q63" s="3">
        <f t="shared" si="12"/>
        <v>0.16832840957506368</v>
      </c>
      <c r="R63" s="3">
        <f t="shared" si="13"/>
        <v>0.18480461630617251</v>
      </c>
      <c r="S63" s="3">
        <f t="shared" si="14"/>
        <v>0.11396230337989745</v>
      </c>
      <c r="U63" s="11">
        <v>1044</v>
      </c>
      <c r="V63" s="9">
        <f t="shared" si="0"/>
        <v>18.062281015818222</v>
      </c>
      <c r="W63" s="9">
        <f t="shared" si="15"/>
        <v>18.139202082567191</v>
      </c>
      <c r="X63" s="9">
        <f t="shared" si="21"/>
        <v>11.264653334143812</v>
      </c>
      <c r="Y63" s="9">
        <f t="shared" si="17"/>
        <v>15.370751179464456</v>
      </c>
      <c r="Z63" s="9">
        <f t="shared" si="21"/>
        <v>18.094668833396735</v>
      </c>
      <c r="AA63" s="9">
        <f t="shared" si="21"/>
        <v>17.49524792626768</v>
      </c>
      <c r="AB63" s="9">
        <f t="shared" si="22"/>
        <v>18.564899459864797</v>
      </c>
      <c r="AC63" s="9">
        <f t="shared" si="21"/>
        <v>16.458824067616511</v>
      </c>
      <c r="AD63" s="9">
        <f t="shared" si="18"/>
        <v>18.280898784473198</v>
      </c>
      <c r="AE63" s="9">
        <f t="shared" si="2"/>
        <v>20.242385986572032</v>
      </c>
      <c r="AF63" s="9">
        <f t="shared" si="23"/>
        <v>17.133166666666668</v>
      </c>
      <c r="AG63" s="9">
        <f t="shared" si="19"/>
        <v>17.216343166962879</v>
      </c>
      <c r="AH63" s="9">
        <f t="shared" si="4"/>
        <v>14.777166666666666</v>
      </c>
      <c r="AI63" s="9">
        <f t="shared" si="20"/>
        <v>15.209156537946605</v>
      </c>
    </row>
    <row r="64" spans="1:35">
      <c r="A64" s="11">
        <v>1043</v>
      </c>
      <c r="B64" s="3">
        <f>50000/(A64*'50km Calc.'!$H$31+'50km Calc.'!$H$32)/86400</f>
        <v>0.10298073956239946</v>
      </c>
      <c r="C64" s="9">
        <v>102.746</v>
      </c>
      <c r="D64" s="3">
        <f t="shared" si="5"/>
        <v>0.2421660297685406</v>
      </c>
      <c r="E64" s="9">
        <v>177.23500000000001</v>
      </c>
      <c r="F64" s="3">
        <v>0.44118055555555552</v>
      </c>
      <c r="G64" s="9">
        <v>300.08</v>
      </c>
      <c r="H64" s="9">
        <v>496.73099999999999</v>
      </c>
      <c r="I64" s="9">
        <v>1034.4649999999999</v>
      </c>
      <c r="K64" s="3">
        <f t="shared" si="6"/>
        <v>0.10617760887303318</v>
      </c>
      <c r="L64" s="3">
        <f t="shared" si="7"/>
        <v>0.12411471791919591</v>
      </c>
      <c r="M64" s="3">
        <f t="shared" si="8"/>
        <v>0.31459747104273189</v>
      </c>
      <c r="N64" s="3">
        <f t="shared" si="9"/>
        <v>0.27124331291279186</v>
      </c>
      <c r="O64" s="3">
        <f t="shared" si="10"/>
        <v>0.11981202499708631</v>
      </c>
      <c r="P64" s="3">
        <f t="shared" si="11"/>
        <v>0.1787291107325383</v>
      </c>
      <c r="Q64" s="3">
        <f t="shared" si="12"/>
        <v>0.16842880436099492</v>
      </c>
      <c r="R64" s="3">
        <f t="shared" si="13"/>
        <v>0.18491757503246301</v>
      </c>
      <c r="S64" s="3">
        <f t="shared" si="14"/>
        <v>0.11403027301782692</v>
      </c>
      <c r="U64" s="11">
        <v>1043</v>
      </c>
      <c r="V64" s="9">
        <f t="shared" si="0"/>
        <v>18.051514693259008</v>
      </c>
      <c r="W64" s="9">
        <f t="shared" si="15"/>
        <v>18.128389909928718</v>
      </c>
      <c r="X64" s="9">
        <f t="shared" si="21"/>
        <v>11.257772209445386</v>
      </c>
      <c r="Y64" s="9">
        <f t="shared" si="17"/>
        <v>15.36136180436014</v>
      </c>
      <c r="Z64" s="9">
        <f t="shared" si="21"/>
        <v>18.083883205540992</v>
      </c>
      <c r="AA64" s="9">
        <f t="shared" si="21"/>
        <v>17.484560781351675</v>
      </c>
      <c r="AB64" s="9">
        <f t="shared" si="22"/>
        <v>18.553833543235044</v>
      </c>
      <c r="AC64" s="9">
        <f t="shared" si="21"/>
        <v>16.448770032446564</v>
      </c>
      <c r="AD64" s="9">
        <f t="shared" si="18"/>
        <v>18.270002151162398</v>
      </c>
      <c r="AE64" s="9">
        <f t="shared" si="2"/>
        <v>20.230320176240063</v>
      </c>
      <c r="AF64" s="9">
        <f t="shared" si="23"/>
        <v>17.124333333333333</v>
      </c>
      <c r="AG64" s="9">
        <f t="shared" si="19"/>
        <v>17.205826393772558</v>
      </c>
      <c r="AH64" s="9">
        <f t="shared" si="4"/>
        <v>14.769583333333335</v>
      </c>
      <c r="AI64" s="9">
        <f t="shared" si="20"/>
        <v>15.199181489060287</v>
      </c>
    </row>
    <row r="65" spans="1:35">
      <c r="A65" s="11">
        <v>1042</v>
      </c>
      <c r="B65" s="3">
        <f>50000/(A65*'50km Calc.'!$H$31+'50km Calc.'!$H$32)/86400</f>
        <v>0.10304219620692068</v>
      </c>
      <c r="C65" s="9">
        <v>102.693</v>
      </c>
      <c r="D65" s="3">
        <f t="shared" si="5"/>
        <v>0.24231414022805955</v>
      </c>
      <c r="E65" s="9">
        <v>177.143</v>
      </c>
      <c r="F65" s="3">
        <v>0.44148148148148153</v>
      </c>
      <c r="G65" s="9">
        <v>299.92599999999999</v>
      </c>
      <c r="H65" s="9">
        <v>496.47899999999998</v>
      </c>
      <c r="I65" s="9">
        <v>1033.954</v>
      </c>
      <c r="K65" s="3">
        <f t="shared" si="6"/>
        <v>0.10624097333897463</v>
      </c>
      <c r="L65" s="3">
        <f t="shared" si="7"/>
        <v>0.12418878685802298</v>
      </c>
      <c r="M65" s="3">
        <f t="shared" si="8"/>
        <v>0.31478988108490086</v>
      </c>
      <c r="N65" s="3">
        <f t="shared" si="9"/>
        <v>0.27140920724469036</v>
      </c>
      <c r="O65" s="3">
        <f t="shared" si="10"/>
        <v>0.11988352618323922</v>
      </c>
      <c r="P65" s="3">
        <f t="shared" si="11"/>
        <v>0.17883842272293315</v>
      </c>
      <c r="Q65" s="3">
        <f t="shared" si="12"/>
        <v>0.16852931897373447</v>
      </c>
      <c r="R65" s="3">
        <f t="shared" si="13"/>
        <v>0.18503067193146808</v>
      </c>
      <c r="S65" s="3">
        <f t="shared" si="14"/>
        <v>0.11409832378133176</v>
      </c>
      <c r="U65" s="11">
        <v>1042</v>
      </c>
      <c r="V65" s="9">
        <f t="shared" si="0"/>
        <v>18.040748370699795</v>
      </c>
      <c r="W65" s="9">
        <f t="shared" si="15"/>
        <v>18.11757773729024</v>
      </c>
      <c r="X65" s="9">
        <f t="shared" si="21"/>
        <v>11.250891084746961</v>
      </c>
      <c r="Y65" s="9">
        <f t="shared" si="17"/>
        <v>15.351972429255824</v>
      </c>
      <c r="Z65" s="9">
        <f t="shared" si="21"/>
        <v>18.073097577685246</v>
      </c>
      <c r="AA65" s="9">
        <f t="shared" si="21"/>
        <v>17.473873636435673</v>
      </c>
      <c r="AB65" s="9">
        <f t="shared" si="22"/>
        <v>18.54276762660529</v>
      </c>
      <c r="AC65" s="9">
        <f t="shared" si="21"/>
        <v>16.438715997276621</v>
      </c>
      <c r="AD65" s="9">
        <f t="shared" si="18"/>
        <v>18.259105517851602</v>
      </c>
      <c r="AE65" s="9">
        <f t="shared" si="2"/>
        <v>20.218254365908102</v>
      </c>
      <c r="AF65" s="9">
        <f t="shared" si="23"/>
        <v>17.115500000000001</v>
      </c>
      <c r="AG65" s="9">
        <f t="shared" si="19"/>
        <v>17.19530962058224</v>
      </c>
      <c r="AH65" s="9">
        <f t="shared" si="4"/>
        <v>14.761916666666666</v>
      </c>
      <c r="AI65" s="9">
        <f t="shared" si="20"/>
        <v>15.188821308724831</v>
      </c>
    </row>
    <row r="66" spans="1:35">
      <c r="A66" s="11">
        <v>1041</v>
      </c>
      <c r="B66" s="3">
        <f>50000/(A66*'50km Calc.'!$H$31+'50km Calc.'!$H$32)/86400</f>
        <v>0.10310372624719535</v>
      </c>
      <c r="C66" s="9">
        <v>102.639</v>
      </c>
      <c r="D66" s="3">
        <f t="shared" si="5"/>
        <v>0.24246243196926445</v>
      </c>
      <c r="E66" s="9">
        <v>177.05199999999999</v>
      </c>
      <c r="F66" s="3">
        <v>0.44178240740740743</v>
      </c>
      <c r="G66" s="9">
        <v>299.77199999999999</v>
      </c>
      <c r="H66" s="9">
        <v>496.22699999999998</v>
      </c>
      <c r="I66" s="9">
        <v>1033.443</v>
      </c>
      <c r="K66" s="3">
        <f t="shared" si="6"/>
        <v>0.10630441347912108</v>
      </c>
      <c r="L66" s="3">
        <f t="shared" si="7"/>
        <v>0.12426294425507312</v>
      </c>
      <c r="M66" s="3">
        <f t="shared" si="8"/>
        <v>0.31498252662979481</v>
      </c>
      <c r="N66" s="3">
        <f t="shared" si="9"/>
        <v>0.27157530462507223</v>
      </c>
      <c r="O66" s="3">
        <f t="shared" si="10"/>
        <v>0.11995511276102828</v>
      </c>
      <c r="P66" s="3">
        <f t="shared" si="11"/>
        <v>0.17894786850713282</v>
      </c>
      <c r="Q66" s="3">
        <f t="shared" si="12"/>
        <v>0.16862995362794053</v>
      </c>
      <c r="R66" s="3">
        <f t="shared" si="13"/>
        <v>0.18514390725686514</v>
      </c>
      <c r="S66" s="3">
        <f t="shared" si="14"/>
        <v>0.11416645581574064</v>
      </c>
      <c r="U66" s="11">
        <v>1041</v>
      </c>
      <c r="V66" s="9">
        <f t="shared" si="0"/>
        <v>18.029982048140582</v>
      </c>
      <c r="W66" s="9">
        <f t="shared" si="15"/>
        <v>18.106765564651766</v>
      </c>
      <c r="X66" s="9">
        <f t="shared" si="21"/>
        <v>11.244009960048537</v>
      </c>
      <c r="Y66" s="9">
        <f t="shared" si="17"/>
        <v>15.342583054151508</v>
      </c>
      <c r="Z66" s="9">
        <f t="shared" si="21"/>
        <v>18.062311949829503</v>
      </c>
      <c r="AA66" s="9">
        <f t="shared" si="21"/>
        <v>17.463186491519672</v>
      </c>
      <c r="AB66" s="9">
        <f t="shared" si="22"/>
        <v>18.531701709975533</v>
      </c>
      <c r="AC66" s="9">
        <f t="shared" si="21"/>
        <v>16.428661962106677</v>
      </c>
      <c r="AD66" s="9">
        <f t="shared" si="18"/>
        <v>18.248208884540801</v>
      </c>
      <c r="AE66" s="9">
        <f t="shared" si="2"/>
        <v>20.20618855557613</v>
      </c>
      <c r="AF66" s="9">
        <f t="shared" si="23"/>
        <v>17.1065</v>
      </c>
      <c r="AG66" s="9">
        <f t="shared" si="19"/>
        <v>17.184792847391922</v>
      </c>
      <c r="AH66" s="9">
        <f t="shared" si="4"/>
        <v>14.754333333333333</v>
      </c>
      <c r="AI66" s="9">
        <f t="shared" si="20"/>
        <v>15.178475242336914</v>
      </c>
    </row>
    <row r="67" spans="1:35">
      <c r="A67" s="11">
        <v>1040</v>
      </c>
      <c r="B67" s="3">
        <f>50000/(A67*'50km Calc.'!$H$31+'50km Calc.'!$H$32)/86400</f>
        <v>0.10316532981478337</v>
      </c>
      <c r="C67" s="9">
        <v>102.586</v>
      </c>
      <c r="D67" s="3">
        <f t="shared" si="5"/>
        <v>0.24261090532518217</v>
      </c>
      <c r="E67" s="9">
        <v>176.96</v>
      </c>
      <c r="F67" s="3">
        <v>0.44207175925925929</v>
      </c>
      <c r="G67" s="9">
        <v>299.61900000000003</v>
      </c>
      <c r="H67" s="9">
        <v>495.976</v>
      </c>
      <c r="I67" s="9">
        <v>1032.933</v>
      </c>
      <c r="K67" s="3">
        <f t="shared" si="6"/>
        <v>0.10636792942911659</v>
      </c>
      <c r="L67" s="3">
        <f t="shared" si="7"/>
        <v>0.12433719026890534</v>
      </c>
      <c r="M67" s="3">
        <f t="shared" si="8"/>
        <v>0.31517540811004868</v>
      </c>
      <c r="N67" s="3">
        <f t="shared" si="9"/>
        <v>0.27174160542695142</v>
      </c>
      <c r="O67" s="3">
        <f t="shared" si="10"/>
        <v>0.12002678488351574</v>
      </c>
      <c r="P67" s="3">
        <f t="shared" si="11"/>
        <v>0.17905744833092563</v>
      </c>
      <c r="Q67" s="3">
        <f t="shared" si="12"/>
        <v>0.16873070853878416</v>
      </c>
      <c r="R67" s="3">
        <f t="shared" si="13"/>
        <v>0.18525728126295296</v>
      </c>
      <c r="S67" s="3">
        <f t="shared" si="14"/>
        <v>0.11423466926672948</v>
      </c>
      <c r="U67" s="11">
        <v>1040</v>
      </c>
      <c r="V67" s="9">
        <f t="shared" si="0"/>
        <v>18.019215725581368</v>
      </c>
      <c r="W67" s="9">
        <f t="shared" si="15"/>
        <v>18.095953392013293</v>
      </c>
      <c r="X67" s="9">
        <f t="shared" si="21"/>
        <v>11.237128835350109</v>
      </c>
      <c r="Y67" s="9">
        <f t="shared" si="17"/>
        <v>15.333193679047188</v>
      </c>
      <c r="Z67" s="9">
        <f t="shared" si="21"/>
        <v>18.051526321973761</v>
      </c>
      <c r="AA67" s="9">
        <f t="shared" si="21"/>
        <v>17.45249934660367</v>
      </c>
      <c r="AB67" s="9">
        <f t="shared" si="22"/>
        <v>18.520635793345775</v>
      </c>
      <c r="AC67" s="9">
        <f t="shared" si="21"/>
        <v>16.41860792693673</v>
      </c>
      <c r="AD67" s="9">
        <f t="shared" si="18"/>
        <v>18.237312251230005</v>
      </c>
      <c r="AE67" s="9">
        <f t="shared" si="2"/>
        <v>20.194122745244172</v>
      </c>
      <c r="AF67" s="9">
        <f t="shared" si="23"/>
        <v>17.097666666666665</v>
      </c>
      <c r="AG67" s="9">
        <f t="shared" si="19"/>
        <v>17.174276074201604</v>
      </c>
      <c r="AH67" s="9">
        <f t="shared" si="4"/>
        <v>14.746666666666668</v>
      </c>
      <c r="AI67" s="9">
        <f t="shared" si="20"/>
        <v>15.168540384867129</v>
      </c>
    </row>
    <row r="68" spans="1:35">
      <c r="A68" s="11">
        <v>1039</v>
      </c>
      <c r="B68" s="3">
        <f>50000/(A68*'50km Calc.'!$H$31+'50km Calc.'!$H$32)/86400</f>
        <v>0.10322700704155933</v>
      </c>
      <c r="C68" s="9">
        <v>102.532</v>
      </c>
      <c r="D68" s="3">
        <f t="shared" si="5"/>
        <v>0.24275956062965579</v>
      </c>
      <c r="E68" s="9">
        <v>176.869</v>
      </c>
      <c r="F68" s="3">
        <v>0.44237268518518519</v>
      </c>
      <c r="G68" s="9">
        <v>299.46499999999997</v>
      </c>
      <c r="H68" s="9">
        <v>495.72399999999999</v>
      </c>
      <c r="I68" s="9">
        <v>1032.422</v>
      </c>
      <c r="K68" s="3">
        <f t="shared" si="6"/>
        <v>0.10643152132492952</v>
      </c>
      <c r="L68" s="3">
        <f t="shared" si="7"/>
        <v>0.12441152505845789</v>
      </c>
      <c r="M68" s="3">
        <f t="shared" si="8"/>
        <v>0.3153685259593571</v>
      </c>
      <c r="N68" s="3">
        <f t="shared" si="9"/>
        <v>0.27190811002425602</v>
      </c>
      <c r="O68" s="3">
        <f t="shared" si="10"/>
        <v>0.12009854270412991</v>
      </c>
      <c r="P68" s="3">
        <f t="shared" si="11"/>
        <v>0.17916716244070241</v>
      </c>
      <c r="Q68" s="3">
        <f t="shared" si="12"/>
        <v>0.16883158392195116</v>
      </c>
      <c r="R68" s="3">
        <f t="shared" si="13"/>
        <v>0.18537079420465349</v>
      </c>
      <c r="S68" s="3">
        <f t="shared" si="14"/>
        <v>0.11430296428032262</v>
      </c>
      <c r="U68" s="11">
        <v>1039</v>
      </c>
      <c r="V68" s="9">
        <f t="shared" si="0"/>
        <v>18.008449403022155</v>
      </c>
      <c r="W68" s="9">
        <f t="shared" si="15"/>
        <v>18.085141219374819</v>
      </c>
      <c r="X68" s="9">
        <f t="shared" si="21"/>
        <v>11.230247710651685</v>
      </c>
      <c r="Y68" s="9">
        <f t="shared" si="17"/>
        <v>15.323804303942872</v>
      </c>
      <c r="Z68" s="9">
        <f t="shared" si="21"/>
        <v>18.040740694118014</v>
      </c>
      <c r="AA68" s="9">
        <f t="shared" si="21"/>
        <v>17.441812201687668</v>
      </c>
      <c r="AB68" s="9">
        <f t="shared" si="22"/>
        <v>18.509569876716021</v>
      </c>
      <c r="AC68" s="9">
        <f t="shared" si="21"/>
        <v>16.408553891766786</v>
      </c>
      <c r="AD68" s="9">
        <f t="shared" si="18"/>
        <v>18.226415617919205</v>
      </c>
      <c r="AE68" s="9">
        <f t="shared" si="2"/>
        <v>20.182056934912204</v>
      </c>
      <c r="AF68" s="9">
        <f t="shared" si="23"/>
        <v>17.088666666666665</v>
      </c>
      <c r="AG68" s="9">
        <f t="shared" si="19"/>
        <v>17.163759301011282</v>
      </c>
      <c r="AH68" s="9">
        <f t="shared" si="4"/>
        <v>14.739083333333333</v>
      </c>
      <c r="AI68" s="9">
        <f t="shared" si="20"/>
        <v>15.158221919886973</v>
      </c>
    </row>
    <row r="69" spans="1:35">
      <c r="A69" s="11">
        <v>1038</v>
      </c>
      <c r="B69" s="3">
        <f>50000/(A69*'50km Calc.'!$H$31+'50km Calc.'!$H$32)/86400</f>
        <v>0.10328875805971331</v>
      </c>
      <c r="C69" s="9">
        <v>102.479</v>
      </c>
      <c r="D69" s="3">
        <f t="shared" si="5"/>
        <v>0.242908398217347</v>
      </c>
      <c r="E69" s="9">
        <v>176.77699999999999</v>
      </c>
      <c r="F69" s="3">
        <v>0.44266203703703705</v>
      </c>
      <c r="G69" s="9">
        <v>299.31099999999998</v>
      </c>
      <c r="H69" s="9">
        <v>495.47199999999998</v>
      </c>
      <c r="I69" s="9">
        <v>1031.9110000000001</v>
      </c>
      <c r="K69" s="3">
        <f t="shared" si="6"/>
        <v>0.10649518930285361</v>
      </c>
      <c r="L69" s="3">
        <f t="shared" si="7"/>
        <v>0.12448594878304925</v>
      </c>
      <c r="M69" s="3">
        <f t="shared" si="8"/>
        <v>0.31556188061247886</v>
      </c>
      <c r="N69" s="3">
        <f t="shared" si="9"/>
        <v>0.27207481879183132</v>
      </c>
      <c r="O69" s="3">
        <f t="shared" si="10"/>
        <v>0.12017038637666616</v>
      </c>
      <c r="P69" s="3">
        <f t="shared" si="11"/>
        <v>0.1792770110834582</v>
      </c>
      <c r="Q69" s="3">
        <f t="shared" si="12"/>
        <v>0.16893257999364328</v>
      </c>
      <c r="R69" s="3">
        <f t="shared" si="13"/>
        <v>0.18548444633751393</v>
      </c>
      <c r="S69" s="3">
        <f t="shared" si="14"/>
        <v>0.11437134100289376</v>
      </c>
      <c r="U69" s="11">
        <v>1038</v>
      </c>
      <c r="V69" s="9">
        <f t="shared" si="0"/>
        <v>17.997683080462945</v>
      </c>
      <c r="W69" s="9">
        <f t="shared" si="15"/>
        <v>18.074329046736345</v>
      </c>
      <c r="X69" s="9">
        <f t="shared" si="21"/>
        <v>11.223366585953258</v>
      </c>
      <c r="Y69" s="9">
        <f t="shared" si="17"/>
        <v>15.314414928838556</v>
      </c>
      <c r="Z69" s="9">
        <f t="shared" si="21"/>
        <v>18.029955066262271</v>
      </c>
      <c r="AA69" s="9">
        <f t="shared" si="21"/>
        <v>17.431125056771666</v>
      </c>
      <c r="AB69" s="9">
        <f t="shared" si="22"/>
        <v>18.498503960086268</v>
      </c>
      <c r="AC69" s="9">
        <f t="shared" si="21"/>
        <v>16.398499856596843</v>
      </c>
      <c r="AD69" s="9">
        <f t="shared" si="18"/>
        <v>18.215518984608408</v>
      </c>
      <c r="AE69" s="9">
        <f t="shared" si="2"/>
        <v>20.169991124580243</v>
      </c>
      <c r="AF69" s="9">
        <f t="shared" si="23"/>
        <v>17.079833333333333</v>
      </c>
      <c r="AG69" s="9">
        <f t="shared" si="19"/>
        <v>17.153242527820964</v>
      </c>
      <c r="AH69" s="9">
        <f t="shared" si="4"/>
        <v>14.731416666666666</v>
      </c>
      <c r="AI69" s="9">
        <f t="shared" si="20"/>
        <v>15.148313549129321</v>
      </c>
    </row>
    <row r="70" spans="1:35">
      <c r="A70" s="11">
        <v>1037</v>
      </c>
      <c r="B70" s="3">
        <f>50000/(A70*'50km Calc.'!$H$31+'50km Calc.'!$H$32)/86400</f>
        <v>0.10335058300175197</v>
      </c>
      <c r="C70" s="9">
        <v>102.425</v>
      </c>
      <c r="D70" s="3">
        <f t="shared" si="5"/>
        <v>0.24305741842373893</v>
      </c>
      <c r="E70" s="9">
        <v>176.685</v>
      </c>
      <c r="F70" s="3">
        <v>0.44296296296296295</v>
      </c>
      <c r="G70" s="9">
        <v>299.15800000000002</v>
      </c>
      <c r="H70" s="9">
        <v>495.22</v>
      </c>
      <c r="I70" s="9">
        <v>1031.4010000000001</v>
      </c>
      <c r="K70" s="3">
        <f t="shared" si="6"/>
        <v>0.10655893349950894</v>
      </c>
      <c r="L70" s="3">
        <f t="shared" si="7"/>
        <v>0.12456046160237938</v>
      </c>
      <c r="M70" s="3">
        <f t="shared" si="8"/>
        <v>0.31575547250523928</v>
      </c>
      <c r="N70" s="3">
        <f t="shared" si="9"/>
        <v>0.27224173210544239</v>
      </c>
      <c r="O70" s="3">
        <f t="shared" si="10"/>
        <v>0.12024231605528814</v>
      </c>
      <c r="P70" s="3">
        <f t="shared" si="11"/>
        <v>0.1793869945067941</v>
      </c>
      <c r="Q70" s="3">
        <f t="shared" si="12"/>
        <v>0.16903369697057999</v>
      </c>
      <c r="R70" s="3">
        <f t="shared" si="13"/>
        <v>0.1855982379177086</v>
      </c>
      <c r="S70" s="3">
        <f t="shared" si="14"/>
        <v>0.11443979958116708</v>
      </c>
      <c r="U70" s="11">
        <v>1037</v>
      </c>
      <c r="V70" s="9">
        <f t="shared" si="0"/>
        <v>17.986916757903732</v>
      </c>
      <c r="W70" s="9">
        <f t="shared" si="15"/>
        <v>18.063516874097871</v>
      </c>
      <c r="X70" s="9">
        <f t="shared" si="21"/>
        <v>11.216485461254834</v>
      </c>
      <c r="Y70" s="9">
        <f t="shared" si="17"/>
        <v>15.305025553734239</v>
      </c>
      <c r="Z70" s="9">
        <f t="shared" si="21"/>
        <v>18.019169438406529</v>
      </c>
      <c r="AA70" s="9">
        <f t="shared" si="21"/>
        <v>17.420437911855664</v>
      </c>
      <c r="AB70" s="9">
        <f t="shared" si="22"/>
        <v>18.48743804345651</v>
      </c>
      <c r="AC70" s="9">
        <f t="shared" si="21"/>
        <v>16.388445821426895</v>
      </c>
      <c r="AD70" s="9">
        <f t="shared" si="18"/>
        <v>18.204622351297612</v>
      </c>
      <c r="AE70" s="9">
        <f t="shared" si="2"/>
        <v>20.157925314248274</v>
      </c>
      <c r="AF70" s="9">
        <f t="shared" si="23"/>
        <v>17.070833333333333</v>
      </c>
      <c r="AG70" s="9">
        <f t="shared" si="19"/>
        <v>17.142725754630646</v>
      </c>
      <c r="AH70" s="9">
        <f t="shared" si="4"/>
        <v>14.723750000000001</v>
      </c>
      <c r="AI70" s="9">
        <f t="shared" si="20"/>
        <v>15.138022575250837</v>
      </c>
    </row>
    <row r="71" spans="1:35">
      <c r="A71" s="11">
        <v>1036</v>
      </c>
      <c r="B71" s="3">
        <f>50000/(A71*'50km Calc.'!$H$31+'50km Calc.'!$H$32)/86400</f>
        <v>0.10341248200049931</v>
      </c>
      <c r="C71" s="9">
        <v>102.372</v>
      </c>
      <c r="D71" s="3">
        <f t="shared" si="5"/>
        <v>0.24320662158513837</v>
      </c>
      <c r="E71" s="9">
        <v>176.59399999999999</v>
      </c>
      <c r="F71" s="3">
        <v>0.4432638888888889</v>
      </c>
      <c r="G71" s="9">
        <v>299.00400000000002</v>
      </c>
      <c r="H71" s="9">
        <v>494.96899999999999</v>
      </c>
      <c r="I71" s="9">
        <v>1030.8900000000001</v>
      </c>
      <c r="K71" s="3">
        <f t="shared" si="6"/>
        <v>0.10662275405184286</v>
      </c>
      <c r="L71" s="3">
        <f t="shared" si="7"/>
        <v>0.12463506367653086</v>
      </c>
      <c r="M71" s="3">
        <f t="shared" si="8"/>
        <v>0.31594930207453403</v>
      </c>
      <c r="N71" s="3">
        <f t="shared" si="9"/>
        <v>0.27240885034177686</v>
      </c>
      <c r="O71" s="3">
        <f t="shared" si="10"/>
        <v>0.12031433189452884</v>
      </c>
      <c r="P71" s="3">
        <f t="shared" si="11"/>
        <v>0.17949711295891926</v>
      </c>
      <c r="Q71" s="3">
        <f t="shared" si="12"/>
        <v>0.16913493506999996</v>
      </c>
      <c r="R71" s="3">
        <f t="shared" si="13"/>
        <v>0.18571216920204081</v>
      </c>
      <c r="S71" s="3">
        <f t="shared" si="14"/>
        <v>0.11450834016221829</v>
      </c>
      <c r="U71" s="11">
        <v>1036</v>
      </c>
      <c r="V71" s="9">
        <f t="shared" ref="V71:V134" si="24">$V$3*U71+$V$4</f>
        <v>17.976150435344518</v>
      </c>
      <c r="W71" s="9">
        <f t="shared" ref="W71:W134" si="25">$W$3*U71+$W$4</f>
        <v>18.052704701459398</v>
      </c>
      <c r="X71" s="9">
        <f t="shared" si="21"/>
        <v>11.209604336556406</v>
      </c>
      <c r="Y71" s="9">
        <f t="shared" si="17"/>
        <v>15.295636178629923</v>
      </c>
      <c r="Z71" s="9">
        <f t="shared" si="21"/>
        <v>18.008383810550782</v>
      </c>
      <c r="AA71" s="9">
        <f t="shared" si="21"/>
        <v>17.409750766939663</v>
      </c>
      <c r="AB71" s="9">
        <f t="shared" si="22"/>
        <v>18.476372126826753</v>
      </c>
      <c r="AC71" s="9">
        <f t="shared" ref="AC71:AC134" si="26">AC$3*$U71+AC$4</f>
        <v>16.378391786256952</v>
      </c>
      <c r="AD71" s="9">
        <f t="shared" si="18"/>
        <v>18.193725717986812</v>
      </c>
      <c r="AE71" s="9">
        <f t="shared" ref="AE71:AE134" si="27">50/(B71*24)</f>
        <v>20.145859503916309</v>
      </c>
      <c r="AF71" s="9">
        <f t="shared" ref="AF71:AF134" si="28">C71/6</f>
        <v>17.062000000000001</v>
      </c>
      <c r="AG71" s="9">
        <f t="shared" si="19"/>
        <v>17.132208981440328</v>
      </c>
      <c r="AH71" s="9">
        <f t="shared" ref="AH71:AH134" si="29">E71/12</f>
        <v>14.716166666666666</v>
      </c>
      <c r="AI71" s="9">
        <f t="shared" si="20"/>
        <v>15.127745574181418</v>
      </c>
    </row>
    <row r="72" spans="1:35">
      <c r="A72" s="11">
        <v>1035</v>
      </c>
      <c r="B72" s="3">
        <f>50000/(A72*'50km Calc.'!$H$31+'50km Calc.'!$H$32)/86400</f>
        <v>0.1034744551890978</v>
      </c>
      <c r="C72" s="9">
        <v>102.318</v>
      </c>
      <c r="D72" s="3">
        <f t="shared" ref="D72:D135" si="30">100/(A72*$AG$3+$AG$4)/24</f>
        <v>0.24335600803867843</v>
      </c>
      <c r="E72" s="9">
        <v>176.50200000000001</v>
      </c>
      <c r="F72" s="3">
        <v>0.4435648148148148</v>
      </c>
      <c r="G72" s="9">
        <v>298.851</v>
      </c>
      <c r="H72" s="9">
        <v>494.71699999999998</v>
      </c>
      <c r="I72" s="9">
        <v>1030.3800000000001</v>
      </c>
      <c r="K72" s="3">
        <f t="shared" ref="K72:K135" si="31">K$4/V72/24</f>
        <v>0.10668665109713103</v>
      </c>
      <c r="L72" s="3">
        <f t="shared" ref="L72:L135" si="32">L$4/W72/24</f>
        <v>0.12470975516596998</v>
      </c>
      <c r="M72" s="3">
        <f t="shared" ref="M72:M135" si="33">M$4/X72/24</f>
        <v>0.31614336975833196</v>
      </c>
      <c r="N72" s="3">
        <f t="shared" ref="N72:N135" si="34">N$4/Y72/24</f>
        <v>0.27257617387844807</v>
      </c>
      <c r="O72" s="3">
        <f t="shared" ref="O72:O135" si="35">O$4/Z72/24</f>
        <v>0.1203864340492916</v>
      </c>
      <c r="P72" s="3">
        <f t="shared" ref="P72:P135" si="36">P$4/AA72/24</f>
        <v>0.17960736668865263</v>
      </c>
      <c r="Q72" s="3">
        <f t="shared" ref="Q72:Q135" si="37">Q$4/AB72/24</f>
        <v>0.16923629450966252</v>
      </c>
      <c r="R72" s="3">
        <f t="shared" ref="R72:R135" si="38">R$4/AC72/24</f>
        <v>0.18582624044794482</v>
      </c>
      <c r="S72" s="3">
        <f t="shared" ref="S72:S135" si="39">S$4/AD72/24</f>
        <v>0.11457696289347563</v>
      </c>
      <c r="U72" s="11">
        <v>1035</v>
      </c>
      <c r="V72" s="9">
        <f t="shared" si="24"/>
        <v>17.965384112785305</v>
      </c>
      <c r="W72" s="9">
        <f t="shared" si="25"/>
        <v>18.04189252882092</v>
      </c>
      <c r="X72" s="9">
        <f t="shared" si="21"/>
        <v>11.202723211857982</v>
      </c>
      <c r="Y72" s="9">
        <f t="shared" si="21"/>
        <v>15.286246803525607</v>
      </c>
      <c r="Z72" s="9">
        <f t="shared" si="21"/>
        <v>17.99759818269504</v>
      </c>
      <c r="AA72" s="9">
        <f t="shared" si="21"/>
        <v>17.399063622023661</v>
      </c>
      <c r="AB72" s="9">
        <f t="shared" si="22"/>
        <v>18.465306210196999</v>
      </c>
      <c r="AC72" s="9">
        <f t="shared" si="26"/>
        <v>16.368337751087008</v>
      </c>
      <c r="AD72" s="9">
        <f t="shared" ref="AD72:AD135" si="40">AD$3*$U72+AD$4</f>
        <v>18.182829084676015</v>
      </c>
      <c r="AE72" s="9">
        <f t="shared" si="27"/>
        <v>20.133793693584348</v>
      </c>
      <c r="AF72" s="9">
        <f t="shared" si="28"/>
        <v>17.053000000000001</v>
      </c>
      <c r="AG72" s="9">
        <f t="shared" ref="AG72:AG135" si="41">100/(D72*24)</f>
        <v>17.121692208250007</v>
      </c>
      <c r="AH72" s="9">
        <f t="shared" si="29"/>
        <v>14.708500000000001</v>
      </c>
      <c r="AI72" s="9">
        <f t="shared" ref="AI72:AI135" si="42">160.934/(F72*24)</f>
        <v>15.117482517482518</v>
      </c>
    </row>
    <row r="73" spans="1:35">
      <c r="A73" s="11">
        <v>1034</v>
      </c>
      <c r="B73" s="3">
        <f>50000/(A73*'50km Calc.'!$H$31+'50km Calc.'!$H$32)/86400</f>
        <v>0.10353650270100929</v>
      </c>
      <c r="C73" s="9">
        <v>102.265</v>
      </c>
      <c r="D73" s="3">
        <f t="shared" si="30"/>
        <v>0.24350557812232099</v>
      </c>
      <c r="E73" s="9">
        <v>176.411</v>
      </c>
      <c r="F73" s="3">
        <v>0.44385416666666666</v>
      </c>
      <c r="G73" s="9">
        <v>298.697</v>
      </c>
      <c r="H73" s="9">
        <v>494.46499999999997</v>
      </c>
      <c r="I73" s="9">
        <v>1029.8689999999999</v>
      </c>
      <c r="K73" s="3">
        <f t="shared" si="31"/>
        <v>0.10675062477297832</v>
      </c>
      <c r="L73" s="3">
        <f t="shared" si="32"/>
        <v>0.12478453623154789</v>
      </c>
      <c r="M73" s="3">
        <f t="shared" si="33"/>
        <v>0.31633767599567902</v>
      </c>
      <c r="N73" s="3">
        <f t="shared" si="34"/>
        <v>0.27274370309399748</v>
      </c>
      <c r="O73" s="3">
        <f t="shared" si="35"/>
        <v>0.1204586226748514</v>
      </c>
      <c r="P73" s="3">
        <f t="shared" si="36"/>
        <v>0.17971775594542486</v>
      </c>
      <c r="Q73" s="3">
        <f t="shared" si="37"/>
        <v>0.16933777550784945</v>
      </c>
      <c r="R73" s="3">
        <f t="shared" si="38"/>
        <v>0.18594045191348774</v>
      </c>
      <c r="S73" s="3">
        <f t="shared" si="39"/>
        <v>0.11464566792272096</v>
      </c>
      <c r="U73" s="11">
        <v>1034</v>
      </c>
      <c r="V73" s="9">
        <f t="shared" si="24"/>
        <v>17.954617790226092</v>
      </c>
      <c r="W73" s="9">
        <f t="shared" si="25"/>
        <v>18.031080356182446</v>
      </c>
      <c r="X73" s="9">
        <f t="shared" si="21"/>
        <v>11.195842087159557</v>
      </c>
      <c r="Y73" s="9">
        <f t="shared" si="21"/>
        <v>15.276857428421291</v>
      </c>
      <c r="Z73" s="9">
        <f t="shared" si="21"/>
        <v>17.986812554839297</v>
      </c>
      <c r="AA73" s="9">
        <f t="shared" si="21"/>
        <v>17.388376477107656</v>
      </c>
      <c r="AB73" s="9">
        <f t="shared" si="22"/>
        <v>18.454240293567246</v>
      </c>
      <c r="AC73" s="9">
        <f t="shared" si="26"/>
        <v>16.358283715917064</v>
      </c>
      <c r="AD73" s="9">
        <f t="shared" si="40"/>
        <v>18.171932451365215</v>
      </c>
      <c r="AE73" s="9">
        <f t="shared" si="27"/>
        <v>20.121727883252372</v>
      </c>
      <c r="AF73" s="9">
        <f t="shared" si="28"/>
        <v>17.044166666666666</v>
      </c>
      <c r="AG73" s="9">
        <f t="shared" si="41"/>
        <v>17.111175435059689</v>
      </c>
      <c r="AH73" s="9">
        <f t="shared" si="29"/>
        <v>14.700916666666666</v>
      </c>
      <c r="AI73" s="9">
        <f t="shared" si="42"/>
        <v>15.107627317531096</v>
      </c>
    </row>
    <row r="74" spans="1:35">
      <c r="A74" s="11">
        <v>1033</v>
      </c>
      <c r="B74" s="3">
        <f>50000/(A74*'50km Calc.'!$H$31+'50km Calc.'!$H$32)/86400</f>
        <v>0.10359862467001579</v>
      </c>
      <c r="C74" s="9">
        <v>102.211</v>
      </c>
      <c r="D74" s="3">
        <f t="shared" si="30"/>
        <v>0.24365533217485932</v>
      </c>
      <c r="E74" s="9">
        <v>176.31899999999999</v>
      </c>
      <c r="F74" s="3">
        <v>0.44415509259259256</v>
      </c>
      <c r="G74" s="9">
        <v>298.54300000000001</v>
      </c>
      <c r="H74" s="9">
        <v>494.21300000000002</v>
      </c>
      <c r="I74" s="9">
        <v>1029.3579999999999</v>
      </c>
      <c r="K74" s="3">
        <f t="shared" si="31"/>
        <v>0.10681467521731991</v>
      </c>
      <c r="L74" s="3">
        <f t="shared" si="32"/>
        <v>0.12485940703450184</v>
      </c>
      <c r="M74" s="3">
        <f t="shared" si="33"/>
        <v>0.31653222122670088</v>
      </c>
      <c r="N74" s="3">
        <f t="shared" si="34"/>
        <v>0.27291143836789805</v>
      </c>
      <c r="O74" s="3">
        <f t="shared" si="35"/>
        <v>0.12053089792685585</v>
      </c>
      <c r="P74" s="3">
        <f t="shared" si="36"/>
        <v>0.17982828097928014</v>
      </c>
      <c r="Q74" s="3">
        <f t="shared" si="37"/>
        <v>0.1694393782833663</v>
      </c>
      <c r="R74" s="3">
        <f t="shared" si="38"/>
        <v>0.18605480385737164</v>
      </c>
      <c r="S74" s="3">
        <f t="shared" si="39"/>
        <v>0.11471445539809082</v>
      </c>
      <c r="U74" s="11">
        <v>1033</v>
      </c>
      <c r="V74" s="9">
        <f t="shared" si="24"/>
        <v>17.943851467666878</v>
      </c>
      <c r="W74" s="9">
        <f t="shared" si="25"/>
        <v>18.020268183543973</v>
      </c>
      <c r="X74" s="9">
        <f t="shared" si="21"/>
        <v>11.188960962461131</v>
      </c>
      <c r="Y74" s="9">
        <f t="shared" si="21"/>
        <v>15.267468053316971</v>
      </c>
      <c r="Z74" s="9">
        <f t="shared" si="21"/>
        <v>17.97602692698355</v>
      </c>
      <c r="AA74" s="9">
        <f t="shared" si="21"/>
        <v>17.377689332191657</v>
      </c>
      <c r="AB74" s="9">
        <f t="shared" si="22"/>
        <v>18.443174376937488</v>
      </c>
      <c r="AC74" s="9">
        <f t="shared" si="26"/>
        <v>16.348229680747117</v>
      </c>
      <c r="AD74" s="9">
        <f t="shared" si="40"/>
        <v>18.161035818054419</v>
      </c>
      <c r="AE74" s="9">
        <f t="shared" si="27"/>
        <v>20.109662072920411</v>
      </c>
      <c r="AF74" s="9">
        <f t="shared" si="28"/>
        <v>17.035166666666665</v>
      </c>
      <c r="AG74" s="9">
        <f t="shared" si="41"/>
        <v>17.100658661869371</v>
      </c>
      <c r="AH74" s="9">
        <f t="shared" si="29"/>
        <v>14.693249999999999</v>
      </c>
      <c r="AI74" s="9">
        <f t="shared" si="42"/>
        <v>15.097391530944627</v>
      </c>
    </row>
    <row r="75" spans="1:35">
      <c r="A75" s="11">
        <v>1032</v>
      </c>
      <c r="B75" s="3">
        <f>50000/(A75*'50km Calc.'!$H$31+'50km Calc.'!$H$32)/86400</f>
        <v>0.10366082123022072</v>
      </c>
      <c r="C75" s="9">
        <v>102.158</v>
      </c>
      <c r="D75" s="3">
        <f t="shared" si="30"/>
        <v>0.24380527053592069</v>
      </c>
      <c r="E75" s="9">
        <v>176.22800000000001</v>
      </c>
      <c r="F75" s="3">
        <v>0.44445601851851851</v>
      </c>
      <c r="G75" s="9">
        <v>298.39</v>
      </c>
      <c r="H75" s="9">
        <v>493.96100000000001</v>
      </c>
      <c r="I75" s="9">
        <v>1028.848</v>
      </c>
      <c r="K75" s="3">
        <f t="shared" si="31"/>
        <v>0.10687880256842215</v>
      </c>
      <c r="L75" s="3">
        <f t="shared" si="32"/>
        <v>0.12493436773645626</v>
      </c>
      <c r="M75" s="3">
        <f t="shared" si="33"/>
        <v>0.31672700589260666</v>
      </c>
      <c r="N75" s="3">
        <f t="shared" si="34"/>
        <v>0.27307938008055638</v>
      </c>
      <c r="O75" s="3">
        <f t="shared" si="35"/>
        <v>0.12060325996132631</v>
      </c>
      <c r="P75" s="3">
        <f t="shared" si="36"/>
        <v>0.17993894204087826</v>
      </c>
      <c r="Q75" s="3">
        <f t="shared" si="37"/>
        <v>0.16954110305554415</v>
      </c>
      <c r="R75" s="3">
        <f t="shared" si="38"/>
        <v>0.18616929653893524</v>
      </c>
      <c r="S75" s="3">
        <f t="shared" si="39"/>
        <v>0.11478332546807747</v>
      </c>
      <c r="U75" s="11">
        <v>1032</v>
      </c>
      <c r="V75" s="9">
        <f t="shared" si="24"/>
        <v>17.933085145107668</v>
      </c>
      <c r="W75" s="9">
        <f t="shared" si="25"/>
        <v>18.009456010905499</v>
      </c>
      <c r="X75" s="9">
        <f t="shared" si="21"/>
        <v>11.182079837762705</v>
      </c>
      <c r="Y75" s="9">
        <f t="shared" si="21"/>
        <v>15.258078678212655</v>
      </c>
      <c r="Z75" s="9">
        <f t="shared" si="21"/>
        <v>17.965241299127808</v>
      </c>
      <c r="AA75" s="9">
        <f t="shared" si="21"/>
        <v>17.367002187275652</v>
      </c>
      <c r="AB75" s="9">
        <f t="shared" si="22"/>
        <v>18.432108460307731</v>
      </c>
      <c r="AC75" s="9">
        <f t="shared" si="26"/>
        <v>16.338175645577174</v>
      </c>
      <c r="AD75" s="9">
        <f t="shared" si="40"/>
        <v>18.150139184743619</v>
      </c>
      <c r="AE75" s="9">
        <f t="shared" si="27"/>
        <v>20.097596262588446</v>
      </c>
      <c r="AF75" s="9">
        <f t="shared" si="28"/>
        <v>17.026333333333334</v>
      </c>
      <c r="AG75" s="9">
        <f t="shared" si="41"/>
        <v>17.090141888679053</v>
      </c>
      <c r="AH75" s="9">
        <f t="shared" si="29"/>
        <v>14.685666666666668</v>
      </c>
      <c r="AI75" s="9">
        <f t="shared" si="42"/>
        <v>15.087169604958204</v>
      </c>
    </row>
    <row r="76" spans="1:35">
      <c r="A76" s="11">
        <v>1031</v>
      </c>
      <c r="B76" s="3">
        <f>50000/(A76*'50km Calc.'!$H$31+'50km Calc.'!$H$32)/86400</f>
        <v>0.10372309251604975</v>
      </c>
      <c r="C76" s="9">
        <v>102.104</v>
      </c>
      <c r="D76" s="3">
        <f t="shared" si="30"/>
        <v>0.24395539354596882</v>
      </c>
      <c r="E76" s="9">
        <v>176.136</v>
      </c>
      <c r="F76" s="3">
        <v>0.44475694444444441</v>
      </c>
      <c r="G76" s="9">
        <v>298.23599999999999</v>
      </c>
      <c r="H76" s="9">
        <v>493.71</v>
      </c>
      <c r="I76" s="9">
        <v>1028.337</v>
      </c>
      <c r="K76" s="3">
        <f t="shared" si="31"/>
        <v>0.10694300696488375</v>
      </c>
      <c r="L76" s="3">
        <f t="shared" si="32"/>
        <v>0.1250094184994239</v>
      </c>
      <c r="M76" s="3">
        <f t="shared" si="33"/>
        <v>0.31692203043569228</v>
      </c>
      <c r="N76" s="3">
        <f t="shared" si="34"/>
        <v>0.2732475286133163</v>
      </c>
      <c r="O76" s="3">
        <f t="shared" si="35"/>
        <v>0.12067570893465908</v>
      </c>
      <c r="P76" s="3">
        <f t="shared" si="36"/>
        <v>0.18004973938149635</v>
      </c>
      <c r="Q76" s="3">
        <f t="shared" si="37"/>
        <v>0.16964295004424093</v>
      </c>
      <c r="R76" s="3">
        <f t="shared" si="38"/>
        <v>0.18628393021815606</v>
      </c>
      <c r="S76" s="3">
        <f t="shared" si="39"/>
        <v>0.11485227828153004</v>
      </c>
      <c r="U76" s="11">
        <v>1031</v>
      </c>
      <c r="V76" s="9">
        <f t="shared" si="24"/>
        <v>17.922318822548455</v>
      </c>
      <c r="W76" s="9">
        <f t="shared" si="25"/>
        <v>17.998643838267025</v>
      </c>
      <c r="X76" s="9">
        <f t="shared" si="21"/>
        <v>11.17519871306428</v>
      </c>
      <c r="Y76" s="9">
        <f t="shared" si="21"/>
        <v>15.248689303108339</v>
      </c>
      <c r="Z76" s="9">
        <f t="shared" si="21"/>
        <v>17.954455671272065</v>
      </c>
      <c r="AA76" s="9">
        <f t="shared" si="21"/>
        <v>17.356315042359654</v>
      </c>
      <c r="AB76" s="9">
        <f t="shared" si="22"/>
        <v>18.421042543677977</v>
      </c>
      <c r="AC76" s="9">
        <f t="shared" si="26"/>
        <v>16.32812161040723</v>
      </c>
      <c r="AD76" s="9">
        <f t="shared" si="40"/>
        <v>18.139242551432822</v>
      </c>
      <c r="AE76" s="9">
        <f t="shared" si="27"/>
        <v>20.085530452256478</v>
      </c>
      <c r="AF76" s="9">
        <f t="shared" si="28"/>
        <v>17.017333333333333</v>
      </c>
      <c r="AG76" s="9">
        <f t="shared" si="41"/>
        <v>17.079625115488732</v>
      </c>
      <c r="AH76" s="9">
        <f t="shared" si="29"/>
        <v>14.677999999999999</v>
      </c>
      <c r="AI76" s="9">
        <f t="shared" si="42"/>
        <v>15.07696151143727</v>
      </c>
    </row>
    <row r="77" spans="1:35">
      <c r="A77" s="11">
        <v>1030</v>
      </c>
      <c r="B77" s="3">
        <f>50000/(A77*'50km Calc.'!$H$31+'50km Calc.'!$H$32)/86400</f>
        <v>0.10378543866225161</v>
      </c>
      <c r="C77" s="9">
        <v>102.051</v>
      </c>
      <c r="D77" s="3">
        <f t="shared" si="30"/>
        <v>0.24410570154630648</v>
      </c>
      <c r="E77" s="9">
        <v>176.04499999999999</v>
      </c>
      <c r="F77" s="3">
        <v>0.44505787037037042</v>
      </c>
      <c r="G77" s="9">
        <v>298.08300000000003</v>
      </c>
      <c r="H77" s="9">
        <v>493.45800000000003</v>
      </c>
      <c r="I77" s="9">
        <v>1027.826</v>
      </c>
      <c r="K77" s="3">
        <f t="shared" si="31"/>
        <v>0.10700728854563657</v>
      </c>
      <c r="L77" s="3">
        <f t="shared" si="32"/>
        <v>0.12508455948580716</v>
      </c>
      <c r="M77" s="3">
        <f t="shared" si="33"/>
        <v>0.31711729529934352</v>
      </c>
      <c r="N77" s="3">
        <f t="shared" si="34"/>
        <v>0.27341588434846159</v>
      </c>
      <c r="O77" s="3">
        <f t="shared" si="35"/>
        <v>0.12074824500362648</v>
      </c>
      <c r="P77" s="3">
        <f t="shared" si="36"/>
        <v>0.18016067325303076</v>
      </c>
      <c r="Q77" s="3">
        <f t="shared" si="37"/>
        <v>0.16974491946984341</v>
      </c>
      <c r="R77" s="3">
        <f t="shared" si="38"/>
        <v>0.18639870515565246</v>
      </c>
      <c r="S77" s="3">
        <f t="shared" si="39"/>
        <v>0.11492131398765547</v>
      </c>
      <c r="U77" s="11">
        <v>1030</v>
      </c>
      <c r="V77" s="9">
        <f t="shared" si="24"/>
        <v>17.911552499989241</v>
      </c>
      <c r="W77" s="9">
        <f t="shared" si="25"/>
        <v>17.987831665628551</v>
      </c>
      <c r="X77" s="9">
        <f t="shared" si="21"/>
        <v>11.168317588365854</v>
      </c>
      <c r="Y77" s="9">
        <f t="shared" si="21"/>
        <v>15.239299928004023</v>
      </c>
      <c r="Z77" s="9">
        <f t="shared" si="21"/>
        <v>17.943670043416319</v>
      </c>
      <c r="AA77" s="9">
        <f t="shared" si="21"/>
        <v>17.345627897443649</v>
      </c>
      <c r="AB77" s="9">
        <f t="shared" si="22"/>
        <v>18.409976627048223</v>
      </c>
      <c r="AC77" s="9">
        <f t="shared" si="26"/>
        <v>16.318067575237283</v>
      </c>
      <c r="AD77" s="9">
        <f t="shared" si="40"/>
        <v>18.128345918122022</v>
      </c>
      <c r="AE77" s="9">
        <f t="shared" si="27"/>
        <v>20.073464641924517</v>
      </c>
      <c r="AF77" s="9">
        <f t="shared" si="28"/>
        <v>17.008500000000002</v>
      </c>
      <c r="AG77" s="9">
        <f t="shared" si="41"/>
        <v>17.069108342298414</v>
      </c>
      <c r="AH77" s="9">
        <f t="shared" si="29"/>
        <v>14.670416666666666</v>
      </c>
      <c r="AI77" s="9">
        <f t="shared" si="42"/>
        <v>15.066767222323355</v>
      </c>
    </row>
    <row r="78" spans="1:35">
      <c r="A78" s="11">
        <v>1029</v>
      </c>
      <c r="B78" s="3">
        <f>50000/(A78*'50km Calc.'!$H$31+'50km Calc.'!$H$32)/86400</f>
        <v>0.10384785980389935</v>
      </c>
      <c r="C78" s="9">
        <v>101.997</v>
      </c>
      <c r="D78" s="3">
        <f t="shared" si="30"/>
        <v>0.24425619487907815</v>
      </c>
      <c r="E78" s="9">
        <v>175.953</v>
      </c>
      <c r="F78" s="3">
        <v>0.44535879629629632</v>
      </c>
      <c r="G78" s="9">
        <v>297.92899999999997</v>
      </c>
      <c r="H78" s="9">
        <v>493.20600000000002</v>
      </c>
      <c r="I78" s="9">
        <v>1027.316</v>
      </c>
      <c r="K78" s="3">
        <f t="shared" si="31"/>
        <v>0.10707164744994668</v>
      </c>
      <c r="L78" s="3">
        <f t="shared" si="32"/>
        <v>0.12515979085839898</v>
      </c>
      <c r="M78" s="3">
        <f t="shared" si="33"/>
        <v>0.31731280092803976</v>
      </c>
      <c r="N78" s="3">
        <f t="shared" si="34"/>
        <v>0.27358444766921836</v>
      </c>
      <c r="O78" s="3">
        <f t="shared" si="35"/>
        <v>0.12082086832537797</v>
      </c>
      <c r="P78" s="3">
        <f t="shared" si="36"/>
        <v>0.18027174390799902</v>
      </c>
      <c r="Q78" s="3">
        <f t="shared" si="37"/>
        <v>0.16984701155326845</v>
      </c>
      <c r="R78" s="3">
        <f t="shared" si="38"/>
        <v>0.18651362161268523</v>
      </c>
      <c r="S78" s="3">
        <f t="shared" si="39"/>
        <v>0.11499043273601968</v>
      </c>
      <c r="U78" s="11">
        <v>1029</v>
      </c>
      <c r="V78" s="9">
        <f t="shared" si="24"/>
        <v>17.900786177430028</v>
      </c>
      <c r="W78" s="9">
        <f t="shared" si="25"/>
        <v>17.977019492990078</v>
      </c>
      <c r="X78" s="9">
        <f t="shared" si="21"/>
        <v>11.161436463667428</v>
      </c>
      <c r="Y78" s="9">
        <f t="shared" si="21"/>
        <v>15.229910552899707</v>
      </c>
      <c r="Z78" s="9">
        <f t="shared" si="21"/>
        <v>17.932884415560572</v>
      </c>
      <c r="AA78" s="9">
        <f t="shared" si="21"/>
        <v>17.33494075252765</v>
      </c>
      <c r="AB78" s="9">
        <f t="shared" si="22"/>
        <v>18.398910710418466</v>
      </c>
      <c r="AC78" s="9">
        <f t="shared" si="26"/>
        <v>16.308013540067339</v>
      </c>
      <c r="AD78" s="9">
        <f t="shared" si="40"/>
        <v>18.117449284811226</v>
      </c>
      <c r="AE78" s="9">
        <f t="shared" si="27"/>
        <v>20.061398831592548</v>
      </c>
      <c r="AF78" s="9">
        <f t="shared" si="28"/>
        <v>16.999500000000001</v>
      </c>
      <c r="AG78" s="9">
        <f t="shared" si="41"/>
        <v>17.058591569108096</v>
      </c>
      <c r="AH78" s="9">
        <f t="shared" si="29"/>
        <v>14.662750000000001</v>
      </c>
      <c r="AI78" s="9">
        <f t="shared" si="42"/>
        <v>15.056586709633827</v>
      </c>
    </row>
    <row r="79" spans="1:35">
      <c r="A79" s="11">
        <v>1028</v>
      </c>
      <c r="B79" s="3">
        <f>50000/(A79*'50km Calc.'!$H$31+'50km Calc.'!$H$32)/86400</f>
        <v>0.1039103560763911</v>
      </c>
      <c r="C79" s="9">
        <v>101.944</v>
      </c>
      <c r="D79" s="3">
        <f t="shared" si="30"/>
        <v>0.24440687388727259</v>
      </c>
      <c r="E79" s="9">
        <v>175.86099999999999</v>
      </c>
      <c r="F79" s="3">
        <v>0.44565972222222222</v>
      </c>
      <c r="G79" s="9">
        <v>297.77499999999998</v>
      </c>
      <c r="H79" s="9">
        <v>492.95400000000001</v>
      </c>
      <c r="I79" s="9">
        <v>1026.8050000000001</v>
      </c>
      <c r="K79" s="3">
        <f t="shared" si="31"/>
        <v>0.10713608381741548</v>
      </c>
      <c r="L79" s="3">
        <f t="shared" si="32"/>
        <v>0.12523511278038438</v>
      </c>
      <c r="M79" s="3">
        <f t="shared" si="33"/>
        <v>0.31750854776735699</v>
      </c>
      <c r="N79" s="3">
        <f t="shared" si="34"/>
        <v>0.27375321895975874</v>
      </c>
      <c r="O79" s="3">
        <f t="shared" si="35"/>
        <v>0.12089357905744129</v>
      </c>
      <c r="P79" s="3">
        <f t="shared" si="36"/>
        <v>0.18038295159954187</v>
      </c>
      <c r="Q79" s="3">
        <f t="shared" si="37"/>
        <v>0.16994922651596475</v>
      </c>
      <c r="R79" s="3">
        <f t="shared" si="38"/>
        <v>0.18662867985116002</v>
      </c>
      <c r="S79" s="3">
        <f t="shared" si="39"/>
        <v>0.11505963467654869</v>
      </c>
      <c r="U79" s="11">
        <v>1028</v>
      </c>
      <c r="V79" s="9">
        <f t="shared" si="24"/>
        <v>17.890019854870815</v>
      </c>
      <c r="W79" s="9">
        <f t="shared" si="25"/>
        <v>17.9662073203516</v>
      </c>
      <c r="X79" s="9">
        <f t="shared" si="21"/>
        <v>11.154555338969002</v>
      </c>
      <c r="Y79" s="9">
        <f t="shared" si="21"/>
        <v>15.220521177795391</v>
      </c>
      <c r="Z79" s="9">
        <f t="shared" si="21"/>
        <v>17.922098787704833</v>
      </c>
      <c r="AA79" s="9">
        <f t="shared" si="21"/>
        <v>17.324253607611645</v>
      </c>
      <c r="AB79" s="9">
        <f t="shared" si="22"/>
        <v>18.387844793788709</v>
      </c>
      <c r="AC79" s="9">
        <f t="shared" si="26"/>
        <v>16.297959504897396</v>
      </c>
      <c r="AD79" s="9">
        <f t="shared" si="40"/>
        <v>18.106552651500429</v>
      </c>
      <c r="AE79" s="9">
        <f t="shared" si="27"/>
        <v>20.049333021260583</v>
      </c>
      <c r="AF79" s="9">
        <f t="shared" si="28"/>
        <v>16.990666666666666</v>
      </c>
      <c r="AG79" s="9">
        <f t="shared" si="41"/>
        <v>17.048074795917778</v>
      </c>
      <c r="AH79" s="9">
        <f t="shared" si="29"/>
        <v>14.655083333333332</v>
      </c>
      <c r="AI79" s="9">
        <f t="shared" si="42"/>
        <v>15.046419945461629</v>
      </c>
    </row>
    <row r="80" spans="1:35">
      <c r="A80" s="11">
        <v>1027</v>
      </c>
      <c r="B80" s="3">
        <f>50000/(A80*'50km Calc.'!$H$31+'50km Calc.'!$H$32)/86400</f>
        <v>0.10397292761545111</v>
      </c>
      <c r="C80" s="9">
        <v>101.89</v>
      </c>
      <c r="D80" s="3">
        <f t="shared" si="30"/>
        <v>0.24455773891472543</v>
      </c>
      <c r="E80" s="9">
        <v>175.77</v>
      </c>
      <c r="F80" s="3">
        <v>0.44596064814814818</v>
      </c>
      <c r="G80" s="9">
        <v>297.62200000000001</v>
      </c>
      <c r="H80" s="9">
        <v>492.702</v>
      </c>
      <c r="I80" s="9">
        <v>1026.2950000000001</v>
      </c>
      <c r="K80" s="3">
        <f t="shared" si="31"/>
        <v>0.10720059778798056</v>
      </c>
      <c r="L80" s="3">
        <f t="shared" si="32"/>
        <v>0.12531052541534121</v>
      </c>
      <c r="M80" s="3">
        <f t="shared" si="33"/>
        <v>0.31770453626397149</v>
      </c>
      <c r="N80" s="3">
        <f t="shared" si="34"/>
        <v>0.27392219860520317</v>
      </c>
      <c r="O80" s="3">
        <f t="shared" si="35"/>
        <v>0.12096637735772368</v>
      </c>
      <c r="P80" s="3">
        <f t="shared" si="36"/>
        <v>0.18049429658142493</v>
      </c>
      <c r="Q80" s="3">
        <f t="shared" si="37"/>
        <v>0.17005156457991424</v>
      </c>
      <c r="R80" s="3">
        <f t="shared" si="38"/>
        <v>0.18674388013362922</v>
      </c>
      <c r="S80" s="3">
        <f t="shared" si="39"/>
        <v>0.11512891995952956</v>
      </c>
      <c r="U80" s="11">
        <v>1027</v>
      </c>
      <c r="V80" s="9">
        <f t="shared" si="24"/>
        <v>17.879253532311601</v>
      </c>
      <c r="W80" s="9">
        <f t="shared" si="25"/>
        <v>17.955395147713126</v>
      </c>
      <c r="X80" s="9">
        <f t="shared" si="21"/>
        <v>11.147674214270577</v>
      </c>
      <c r="Y80" s="9">
        <f t="shared" si="21"/>
        <v>15.211131802691074</v>
      </c>
      <c r="Z80" s="9">
        <f t="shared" si="21"/>
        <v>17.911313159849087</v>
      </c>
      <c r="AA80" s="9">
        <f t="shared" si="21"/>
        <v>17.313566462695643</v>
      </c>
      <c r="AB80" s="9">
        <f t="shared" si="22"/>
        <v>18.376778877158955</v>
      </c>
      <c r="AC80" s="9">
        <f t="shared" si="26"/>
        <v>16.287905469727448</v>
      </c>
      <c r="AD80" s="9">
        <f t="shared" si="40"/>
        <v>18.095656018189629</v>
      </c>
      <c r="AE80" s="9">
        <f t="shared" si="27"/>
        <v>20.037267210928619</v>
      </c>
      <c r="AF80" s="9">
        <f t="shared" si="28"/>
        <v>16.981666666666666</v>
      </c>
      <c r="AG80" s="9">
        <f t="shared" si="41"/>
        <v>17.037558022727456</v>
      </c>
      <c r="AH80" s="9">
        <f t="shared" si="29"/>
        <v>14.647500000000001</v>
      </c>
      <c r="AI80" s="9">
        <f t="shared" si="42"/>
        <v>15.036266901975033</v>
      </c>
    </row>
    <row r="81" spans="1:35">
      <c r="A81" s="11">
        <v>1026</v>
      </c>
      <c r="B81" s="3">
        <f>50000/(A81*'50km Calc.'!$H$31+'50km Calc.'!$H$32)/86400</f>
        <v>0.10403557455713079</v>
      </c>
      <c r="C81" s="9">
        <v>101.837</v>
      </c>
      <c r="D81" s="3">
        <f t="shared" si="30"/>
        <v>0.24470879030612161</v>
      </c>
      <c r="E81" s="9">
        <v>175.678</v>
      </c>
      <c r="F81" s="3">
        <v>0.44626157407407407</v>
      </c>
      <c r="G81" s="9">
        <v>297.46800000000002</v>
      </c>
      <c r="H81" s="9">
        <v>492.45100000000002</v>
      </c>
      <c r="I81" s="9">
        <v>1025.7840000000001</v>
      </c>
      <c r="K81" s="3">
        <f t="shared" si="31"/>
        <v>0.10726518950191681</v>
      </c>
      <c r="L81" s="3">
        <f t="shared" si="32"/>
        <v>0.12538602892724174</v>
      </c>
      <c r="M81" s="3">
        <f t="shared" si="33"/>
        <v>0.31790076686566304</v>
      </c>
      <c r="N81" s="3">
        <f t="shared" si="34"/>
        <v>0.27409138699162366</v>
      </c>
      <c r="O81" s="3">
        <f t="shared" si="35"/>
        <v>0.12103926338451292</v>
      </c>
      <c r="P81" s="3">
        <f t="shared" si="36"/>
        <v>0.18060577910804096</v>
      </c>
      <c r="Q81" s="3">
        <f t="shared" si="37"/>
        <v>0.1701540259676341</v>
      </c>
      <c r="R81" s="3">
        <f t="shared" si="38"/>
        <v>0.18685922272329369</v>
      </c>
      <c r="S81" s="3">
        <f t="shared" si="39"/>
        <v>0.1151982887356116</v>
      </c>
      <c r="U81" s="11">
        <v>1026</v>
      </c>
      <c r="V81" s="9">
        <f t="shared" si="24"/>
        <v>17.868487209752388</v>
      </c>
      <c r="W81" s="9">
        <f t="shared" si="25"/>
        <v>17.944582975074653</v>
      </c>
      <c r="X81" s="9">
        <f t="shared" si="21"/>
        <v>11.140793089572153</v>
      </c>
      <c r="Y81" s="9">
        <f t="shared" si="21"/>
        <v>15.201742427586758</v>
      </c>
      <c r="Z81" s="9">
        <f t="shared" si="21"/>
        <v>17.90052753199334</v>
      </c>
      <c r="AA81" s="9">
        <f t="shared" si="21"/>
        <v>17.302879317779642</v>
      </c>
      <c r="AB81" s="9">
        <f t="shared" si="22"/>
        <v>18.365712960529201</v>
      </c>
      <c r="AC81" s="9">
        <f t="shared" si="26"/>
        <v>16.277851434557505</v>
      </c>
      <c r="AD81" s="9">
        <f t="shared" si="40"/>
        <v>18.084759384878833</v>
      </c>
      <c r="AE81" s="9">
        <f t="shared" si="27"/>
        <v>20.025201400596657</v>
      </c>
      <c r="AF81" s="9">
        <f t="shared" si="28"/>
        <v>16.972833333333334</v>
      </c>
      <c r="AG81" s="9">
        <f t="shared" si="41"/>
        <v>17.027041249537138</v>
      </c>
      <c r="AH81" s="9">
        <f t="shared" si="29"/>
        <v>14.639833333333334</v>
      </c>
      <c r="AI81" s="9">
        <f t="shared" si="42"/>
        <v>15.026127551417382</v>
      </c>
    </row>
    <row r="82" spans="1:35">
      <c r="A82" s="11">
        <v>1025</v>
      </c>
      <c r="B82" s="3">
        <f>50000/(A82*'50km Calc.'!$H$31+'50km Calc.'!$H$32)/86400</f>
        <v>0.10409829703780966</v>
      </c>
      <c r="C82" s="9">
        <v>101.783</v>
      </c>
      <c r="D82" s="3">
        <f t="shared" si="30"/>
        <v>0.24486002840699841</v>
      </c>
      <c r="E82" s="9">
        <v>175.58699999999999</v>
      </c>
      <c r="F82" s="3">
        <v>0.44656249999999997</v>
      </c>
      <c r="G82" s="9">
        <v>297.31400000000002</v>
      </c>
      <c r="H82" s="9">
        <v>492.19900000000001</v>
      </c>
      <c r="I82" s="9">
        <v>1025.2729999999999</v>
      </c>
      <c r="K82" s="3">
        <f t="shared" si="31"/>
        <v>0.10732985909983737</v>
      </c>
      <c r="L82" s="3">
        <f t="shared" si="32"/>
        <v>0.12546162348045359</v>
      </c>
      <c r="M82" s="3">
        <f t="shared" si="33"/>
        <v>0.31809724002131845</v>
      </c>
      <c r="N82" s="3">
        <f t="shared" si="34"/>
        <v>0.27426078450604668</v>
      </c>
      <c r="O82" s="3">
        <f t="shared" si="35"/>
        <v>0.12111223729647841</v>
      </c>
      <c r="P82" s="3">
        <f t="shared" si="36"/>
        <v>0.18071739943441134</v>
      </c>
      <c r="Q82" s="3">
        <f t="shared" si="37"/>
        <v>0.17025661090217803</v>
      </c>
      <c r="R82" s="3">
        <f t="shared" si="38"/>
        <v>0.18697470788400508</v>
      </c>
      <c r="S82" s="3">
        <f t="shared" si="39"/>
        <v>0.11526774115580742</v>
      </c>
      <c r="U82" s="11">
        <v>1025</v>
      </c>
      <c r="V82" s="9">
        <f t="shared" si="24"/>
        <v>17.857720887193178</v>
      </c>
      <c r="W82" s="9">
        <f t="shared" si="25"/>
        <v>17.933770802436179</v>
      </c>
      <c r="X82" s="9">
        <f t="shared" si="21"/>
        <v>11.133911964873725</v>
      </c>
      <c r="Y82" s="9">
        <f t="shared" si="21"/>
        <v>15.192353052482439</v>
      </c>
      <c r="Z82" s="9">
        <f t="shared" si="21"/>
        <v>17.889741904137601</v>
      </c>
      <c r="AA82" s="9">
        <f t="shared" si="21"/>
        <v>17.29219217286364</v>
      </c>
      <c r="AB82" s="9">
        <f t="shared" si="22"/>
        <v>18.354647043899444</v>
      </c>
      <c r="AC82" s="9">
        <f t="shared" si="26"/>
        <v>16.267797399387561</v>
      </c>
      <c r="AD82" s="9">
        <f t="shared" si="40"/>
        <v>18.073862751568033</v>
      </c>
      <c r="AE82" s="9">
        <f t="shared" si="27"/>
        <v>20.013135590264682</v>
      </c>
      <c r="AF82" s="9">
        <f t="shared" si="28"/>
        <v>16.963833333333334</v>
      </c>
      <c r="AG82" s="9">
        <f t="shared" si="41"/>
        <v>17.01652447634682</v>
      </c>
      <c r="AH82" s="9">
        <f t="shared" si="29"/>
        <v>14.632249999999999</v>
      </c>
      <c r="AI82" s="9">
        <f t="shared" si="42"/>
        <v>15.016001866106835</v>
      </c>
    </row>
    <row r="83" spans="1:35">
      <c r="A83" s="11">
        <v>1024</v>
      </c>
      <c r="B83" s="3">
        <f>50000/(A83*'50km Calc.'!$H$31+'50km Calc.'!$H$32)/86400</f>
        <v>0.10416109519419622</v>
      </c>
      <c r="C83" s="9">
        <v>101.73</v>
      </c>
      <c r="D83" s="3">
        <f t="shared" si="30"/>
        <v>0.24501145356374779</v>
      </c>
      <c r="E83" s="9">
        <v>175.495</v>
      </c>
      <c r="F83" s="3">
        <v>0.44686342592592593</v>
      </c>
      <c r="G83" s="9">
        <v>297.161</v>
      </c>
      <c r="H83" s="9">
        <v>491.947</v>
      </c>
      <c r="I83" s="9">
        <v>1024.7629999999999</v>
      </c>
      <c r="K83" s="3">
        <f t="shared" si="31"/>
        <v>0.10739460672269475</v>
      </c>
      <c r="L83" s="3">
        <f t="shared" si="32"/>
        <v>0.12553730923974105</v>
      </c>
      <c r="M83" s="3">
        <f t="shared" si="33"/>
        <v>0.31829395618093476</v>
      </c>
      <c r="N83" s="3">
        <f t="shared" si="34"/>
        <v>0.27443039153645593</v>
      </c>
      <c r="O83" s="3">
        <f t="shared" si="35"/>
        <v>0.12118529925267267</v>
      </c>
      <c r="P83" s="3">
        <f t="shared" si="36"/>
        <v>0.18082915781618858</v>
      </c>
      <c r="Q83" s="3">
        <f t="shared" si="37"/>
        <v>0.17035931960713793</v>
      </c>
      <c r="R83" s="3">
        <f t="shared" si="38"/>
        <v>0.18709033588026769</v>
      </c>
      <c r="S83" s="3">
        <f t="shared" si="39"/>
        <v>0.11533727737149402</v>
      </c>
      <c r="U83" s="11">
        <v>1024</v>
      </c>
      <c r="V83" s="9">
        <f t="shared" si="24"/>
        <v>17.846954564633965</v>
      </c>
      <c r="W83" s="9">
        <f t="shared" si="25"/>
        <v>17.922958629797705</v>
      </c>
      <c r="X83" s="9">
        <f t="shared" si="21"/>
        <v>11.127030840175301</v>
      </c>
      <c r="Y83" s="9">
        <f t="shared" si="21"/>
        <v>15.182963677378122</v>
      </c>
      <c r="Z83" s="9">
        <f t="shared" si="21"/>
        <v>17.878956276281855</v>
      </c>
      <c r="AA83" s="9">
        <f t="shared" si="21"/>
        <v>17.281505027947638</v>
      </c>
      <c r="AB83" s="9">
        <f t="shared" si="22"/>
        <v>18.343581127269687</v>
      </c>
      <c r="AC83" s="9">
        <f t="shared" si="26"/>
        <v>16.257743364217614</v>
      </c>
      <c r="AD83" s="9">
        <f t="shared" si="40"/>
        <v>18.062966118257236</v>
      </c>
      <c r="AE83" s="9">
        <f t="shared" si="27"/>
        <v>20.00106977993272</v>
      </c>
      <c r="AF83" s="9">
        <f t="shared" si="28"/>
        <v>16.955000000000002</v>
      </c>
      <c r="AG83" s="9">
        <f t="shared" si="41"/>
        <v>17.006007703156502</v>
      </c>
      <c r="AH83" s="9">
        <f t="shared" si="29"/>
        <v>14.624583333333334</v>
      </c>
      <c r="AI83" s="9">
        <f t="shared" si="42"/>
        <v>15.005889818436115</v>
      </c>
    </row>
    <row r="84" spans="1:35">
      <c r="A84" s="11">
        <v>1023</v>
      </c>
      <c r="B84" s="3">
        <f>50000/(A84*'50km Calc.'!$H$31+'50km Calc.'!$H$32)/86400</f>
        <v>0.10422396916332916</v>
      </c>
      <c r="C84" s="9">
        <v>101.676</v>
      </c>
      <c r="D84" s="3">
        <f t="shared" si="30"/>
        <v>0.24516306612361902</v>
      </c>
      <c r="E84" s="9">
        <v>175.404</v>
      </c>
      <c r="F84" s="3">
        <v>0.44716435185185183</v>
      </c>
      <c r="G84" s="9">
        <v>297.00700000000001</v>
      </c>
      <c r="H84" s="9">
        <v>491.69499999999999</v>
      </c>
      <c r="I84" s="9">
        <v>1024.252</v>
      </c>
      <c r="K84" s="3">
        <f t="shared" si="31"/>
        <v>0.10745943251178174</v>
      </c>
      <c r="L84" s="3">
        <f t="shared" si="32"/>
        <v>0.12561308637026619</v>
      </c>
      <c r="M84" s="3">
        <f t="shared" si="33"/>
        <v>0.31849091579562305</v>
      </c>
      <c r="N84" s="3">
        <f t="shared" si="34"/>
        <v>0.2746002084717955</v>
      </c>
      <c r="O84" s="3">
        <f t="shared" si="35"/>
        <v>0.12125844941253201</v>
      </c>
      <c r="P84" s="3">
        <f t="shared" si="36"/>
        <v>0.18094105450965781</v>
      </c>
      <c r="Q84" s="3">
        <f t="shared" si="37"/>
        <v>0.17046215230664552</v>
      </c>
      <c r="R84" s="3">
        <f t="shared" si="38"/>
        <v>0.18720610697724047</v>
      </c>
      <c r="S84" s="3">
        <f t="shared" si="39"/>
        <v>0.11540689753441391</v>
      </c>
      <c r="U84" s="11">
        <v>1023</v>
      </c>
      <c r="V84" s="9">
        <f t="shared" si="24"/>
        <v>17.836188242074751</v>
      </c>
      <c r="W84" s="9">
        <f t="shared" si="25"/>
        <v>17.912146457159231</v>
      </c>
      <c r="X84" s="9">
        <f t="shared" si="21"/>
        <v>11.120149715476874</v>
      </c>
      <c r="Y84" s="9">
        <f t="shared" si="21"/>
        <v>15.173574302273806</v>
      </c>
      <c r="Z84" s="9">
        <f t="shared" si="21"/>
        <v>17.868170648426108</v>
      </c>
      <c r="AA84" s="9">
        <f t="shared" si="21"/>
        <v>17.270817883031636</v>
      </c>
      <c r="AB84" s="9">
        <f t="shared" si="22"/>
        <v>18.332515210639933</v>
      </c>
      <c r="AC84" s="9">
        <f t="shared" si="26"/>
        <v>16.24768932904767</v>
      </c>
      <c r="AD84" s="9">
        <f t="shared" si="40"/>
        <v>18.052069484946436</v>
      </c>
      <c r="AE84" s="9">
        <f t="shared" si="27"/>
        <v>19.989003969600756</v>
      </c>
      <c r="AF84" s="9">
        <f t="shared" si="28"/>
        <v>16.946000000000002</v>
      </c>
      <c r="AG84" s="9">
        <f t="shared" si="41"/>
        <v>16.995490929966184</v>
      </c>
      <c r="AH84" s="9">
        <f t="shared" si="29"/>
        <v>14.616999999999999</v>
      </c>
      <c r="AI84" s="9">
        <f t="shared" si="42"/>
        <v>14.995791380872266</v>
      </c>
    </row>
    <row r="85" spans="1:35">
      <c r="A85" s="11">
        <v>1022</v>
      </c>
      <c r="B85" s="3">
        <f>50000/(A85*'50km Calc.'!$H$31+'50km Calc.'!$H$32)/86400</f>
        <v>0.10428691908257823</v>
      </c>
      <c r="C85" s="9">
        <v>101.623</v>
      </c>
      <c r="D85" s="3">
        <f t="shared" si="30"/>
        <v>0.24531486643472147</v>
      </c>
      <c r="E85" s="9">
        <v>175.31200000000001</v>
      </c>
      <c r="F85" s="3">
        <v>0.44746527777777773</v>
      </c>
      <c r="G85" s="9">
        <v>296.85399999999998</v>
      </c>
      <c r="H85" s="9">
        <v>491.44400000000002</v>
      </c>
      <c r="I85" s="9">
        <v>1023.741</v>
      </c>
      <c r="K85" s="3">
        <f t="shared" si="31"/>
        <v>0.10752433660873247</v>
      </c>
      <c r="L85" s="3">
        <f t="shared" si="32"/>
        <v>0.12568895503759014</v>
      </c>
      <c r="M85" s="3">
        <f t="shared" si="33"/>
        <v>0.31868811931761148</v>
      </c>
      <c r="N85" s="3">
        <f t="shared" si="34"/>
        <v>0.27477023570197295</v>
      </c>
      <c r="O85" s="3">
        <f t="shared" si="35"/>
        <v>0.12133168793587801</v>
      </c>
      <c r="P85" s="3">
        <f t="shared" si="36"/>
        <v>0.18105308977173892</v>
      </c>
      <c r="Q85" s="3">
        <f t="shared" si="37"/>
        <v>0.17056510922537413</v>
      </c>
      <c r="R85" s="3">
        <f t="shared" si="38"/>
        <v>0.18732202144073917</v>
      </c>
      <c r="S85" s="3">
        <f t="shared" si="39"/>
        <v>0.11547660179667617</v>
      </c>
      <c r="U85" s="11">
        <v>1022</v>
      </c>
      <c r="V85" s="9">
        <f t="shared" si="24"/>
        <v>17.825421919515538</v>
      </c>
      <c r="W85" s="9">
        <f t="shared" si="25"/>
        <v>17.901334284520754</v>
      </c>
      <c r="X85" s="9">
        <f t="shared" si="21"/>
        <v>11.11326859077845</v>
      </c>
      <c r="Y85" s="9">
        <f t="shared" si="21"/>
        <v>15.16418492716949</v>
      </c>
      <c r="Z85" s="9">
        <f t="shared" si="21"/>
        <v>17.857385020570369</v>
      </c>
      <c r="AA85" s="9">
        <f t="shared" si="21"/>
        <v>17.260130738115635</v>
      </c>
      <c r="AB85" s="9">
        <f t="shared" si="22"/>
        <v>18.321449294010179</v>
      </c>
      <c r="AC85" s="9">
        <f t="shared" si="26"/>
        <v>16.237635293877727</v>
      </c>
      <c r="AD85" s="9">
        <f t="shared" si="40"/>
        <v>18.04117285163564</v>
      </c>
      <c r="AE85" s="9">
        <f t="shared" si="27"/>
        <v>19.976938159268791</v>
      </c>
      <c r="AF85" s="9">
        <f t="shared" si="28"/>
        <v>16.937166666666666</v>
      </c>
      <c r="AG85" s="9">
        <f t="shared" si="41"/>
        <v>16.984974156775863</v>
      </c>
      <c r="AH85" s="9">
        <f t="shared" si="29"/>
        <v>14.609333333333334</v>
      </c>
      <c r="AI85" s="9">
        <f t="shared" si="42"/>
        <v>14.985706525956392</v>
      </c>
    </row>
    <row r="86" spans="1:35">
      <c r="A86" s="11">
        <v>1021</v>
      </c>
      <c r="B86" s="3">
        <f>50000/(A86*'50km Calc.'!$H$31+'50km Calc.'!$H$32)/86400</f>
        <v>0.10434994508964521</v>
      </c>
      <c r="C86" s="9">
        <v>101.57</v>
      </c>
      <c r="D86" s="3">
        <f t="shared" si="30"/>
        <v>0.24546685484602715</v>
      </c>
      <c r="E86" s="9">
        <v>175.221</v>
      </c>
      <c r="F86" s="3">
        <v>0.44777777777777777</v>
      </c>
      <c r="G86" s="9">
        <v>296.7</v>
      </c>
      <c r="H86" s="9">
        <v>491.19200000000001</v>
      </c>
      <c r="I86" s="9">
        <v>1023.231</v>
      </c>
      <c r="K86" s="3">
        <f t="shared" si="31"/>
        <v>0.10758931915552349</v>
      </c>
      <c r="L86" s="3">
        <f t="shared" si="32"/>
        <v>0.12576491540767423</v>
      </c>
      <c r="M86" s="3">
        <f t="shared" si="33"/>
        <v>0.31888556720024924</v>
      </c>
      <c r="N86" s="3">
        <f t="shared" si="34"/>
        <v>0.27494047361786195</v>
      </c>
      <c r="O86" s="3">
        <f t="shared" si="35"/>
        <v>0.12140501498291871</v>
      </c>
      <c r="P86" s="3">
        <f t="shared" si="36"/>
        <v>0.18116526385998852</v>
      </c>
      <c r="Q86" s="3">
        <f t="shared" si="37"/>
        <v>0.17066819058854019</v>
      </c>
      <c r="R86" s="3">
        <f t="shared" si="38"/>
        <v>0.18743807953723832</v>
      </c>
      <c r="S86" s="3">
        <f t="shared" si="39"/>
        <v>0.11554639031075764</v>
      </c>
      <c r="U86" s="11">
        <v>1021</v>
      </c>
      <c r="V86" s="9">
        <f t="shared" si="24"/>
        <v>17.814655596956325</v>
      </c>
      <c r="W86" s="9">
        <f t="shared" si="25"/>
        <v>17.89052211188228</v>
      </c>
      <c r="X86" s="9">
        <f t="shared" si="21"/>
        <v>11.106387466080022</v>
      </c>
      <c r="Y86" s="9">
        <f t="shared" si="21"/>
        <v>15.154795552065174</v>
      </c>
      <c r="Z86" s="9">
        <f t="shared" si="21"/>
        <v>17.846599392714623</v>
      </c>
      <c r="AA86" s="9">
        <f t="shared" si="21"/>
        <v>17.249443593199633</v>
      </c>
      <c r="AB86" s="9">
        <f t="shared" si="22"/>
        <v>18.310383377380422</v>
      </c>
      <c r="AC86" s="9">
        <f t="shared" si="26"/>
        <v>16.227581258707779</v>
      </c>
      <c r="AD86" s="9">
        <f t="shared" si="40"/>
        <v>18.03027621832484</v>
      </c>
      <c r="AE86" s="9">
        <f t="shared" si="27"/>
        <v>19.964872348936822</v>
      </c>
      <c r="AF86" s="9">
        <f t="shared" si="28"/>
        <v>16.928333333333331</v>
      </c>
      <c r="AG86" s="9">
        <f t="shared" si="41"/>
        <v>16.974457383585545</v>
      </c>
      <c r="AH86" s="9">
        <f t="shared" si="29"/>
        <v>14.601750000000001</v>
      </c>
      <c r="AI86" s="9">
        <f t="shared" si="42"/>
        <v>14.975248138957816</v>
      </c>
    </row>
    <row r="87" spans="1:35">
      <c r="A87" s="11">
        <v>1020</v>
      </c>
      <c r="B87" s="3">
        <f>50000/(A87*'50km Calc.'!$H$31+'50km Calc.'!$H$32)/86400</f>
        <v>0.10441304732256498</v>
      </c>
      <c r="C87" s="9">
        <v>101.51600000000001</v>
      </c>
      <c r="D87" s="3">
        <f t="shared" si="30"/>
        <v>0.24561903170737354</v>
      </c>
      <c r="E87" s="9">
        <v>175.12899999999999</v>
      </c>
      <c r="F87" s="3">
        <v>0.44807870370370373</v>
      </c>
      <c r="G87" s="9">
        <v>296.54599999999999</v>
      </c>
      <c r="H87" s="9">
        <v>490.94</v>
      </c>
      <c r="I87" s="9">
        <v>1022.72</v>
      </c>
      <c r="K87" s="3">
        <f t="shared" si="31"/>
        <v>0.10765438029447476</v>
      </c>
      <c r="L87" s="3">
        <f t="shared" si="32"/>
        <v>0.12584096764688121</v>
      </c>
      <c r="M87" s="3">
        <f t="shared" si="33"/>
        <v>0.31908325989800929</v>
      </c>
      <c r="N87" s="3">
        <f t="shared" si="34"/>
        <v>0.27511092261130549</v>
      </c>
      <c r="O87" s="3">
        <f t="shared" si="35"/>
        <v>0.12147843071424951</v>
      </c>
      <c r="P87" s="3">
        <f t="shared" si="36"/>
        <v>0.18127757703260197</v>
      </c>
      <c r="Q87" s="3">
        <f t="shared" si="37"/>
        <v>0.1707713966219048</v>
      </c>
      <c r="R87" s="3">
        <f t="shared" si="38"/>
        <v>0.1875542815338731</v>
      </c>
      <c r="S87" s="3">
        <f t="shared" si="39"/>
        <v>0.11561626322950395</v>
      </c>
      <c r="U87" s="11">
        <v>1020</v>
      </c>
      <c r="V87" s="9">
        <f t="shared" si="24"/>
        <v>17.803889274397111</v>
      </c>
      <c r="W87" s="9">
        <f t="shared" si="25"/>
        <v>17.879709939243806</v>
      </c>
      <c r="X87" s="9">
        <f t="shared" si="21"/>
        <v>11.099506341381598</v>
      </c>
      <c r="Y87" s="9">
        <f t="shared" si="21"/>
        <v>15.145406176960858</v>
      </c>
      <c r="Z87" s="9">
        <f t="shared" si="21"/>
        <v>17.835813764858877</v>
      </c>
      <c r="AA87" s="9">
        <f t="shared" si="21"/>
        <v>17.238756448283631</v>
      </c>
      <c r="AB87" s="9">
        <f t="shared" si="22"/>
        <v>18.299317460750665</v>
      </c>
      <c r="AC87" s="9">
        <f t="shared" si="26"/>
        <v>16.217527223537836</v>
      </c>
      <c r="AD87" s="9">
        <f t="shared" si="40"/>
        <v>18.019379585014043</v>
      </c>
      <c r="AE87" s="9">
        <f t="shared" si="27"/>
        <v>19.952806538604857</v>
      </c>
      <c r="AF87" s="9">
        <f t="shared" si="28"/>
        <v>16.919333333333334</v>
      </c>
      <c r="AG87" s="9">
        <f t="shared" si="41"/>
        <v>16.963940610395227</v>
      </c>
      <c r="AH87" s="9">
        <f t="shared" si="29"/>
        <v>14.594083333333332</v>
      </c>
      <c r="AI87" s="9">
        <f t="shared" si="42"/>
        <v>14.965190887017615</v>
      </c>
    </row>
    <row r="88" spans="1:35">
      <c r="A88" s="11">
        <v>1019</v>
      </c>
      <c r="B88" s="3">
        <f>50000/(A88*'50km Calc.'!$H$31+'50km Calc.'!$H$32)/86400</f>
        <v>0.10447622591970659</v>
      </c>
      <c r="C88" s="9">
        <v>101.46299999999999</v>
      </c>
      <c r="D88" s="3">
        <f t="shared" si="30"/>
        <v>0.2457713973694661</v>
      </c>
      <c r="E88" s="9">
        <v>175.03700000000001</v>
      </c>
      <c r="F88" s="3">
        <v>0.44837962962962963</v>
      </c>
      <c r="G88" s="9">
        <v>296.39299999999997</v>
      </c>
      <c r="H88" s="9">
        <v>490.68799999999999</v>
      </c>
      <c r="I88" s="9">
        <v>1022.21</v>
      </c>
      <c r="K88" s="3">
        <f t="shared" si="31"/>
        <v>0.10771952016825066</v>
      </c>
      <c r="L88" s="3">
        <f t="shared" si="32"/>
        <v>0.12591711192197652</v>
      </c>
      <c r="M88" s="3">
        <f t="shared" si="33"/>
        <v>0.31928119786649273</v>
      </c>
      <c r="N88" s="3">
        <f t="shared" si="34"/>
        <v>0.27528158307511891</v>
      </c>
      <c r="O88" s="3">
        <f t="shared" si="35"/>
        <v>0.12155193529085452</v>
      </c>
      <c r="P88" s="3">
        <f t="shared" si="36"/>
        <v>0.18139002954841529</v>
      </c>
      <c r="Q88" s="3">
        <f t="shared" si="37"/>
        <v>0.1708747275517756</v>
      </c>
      <c r="R88" s="3">
        <f t="shared" si="38"/>
        <v>0.1876706276984417</v>
      </c>
      <c r="S88" s="3">
        <f t="shared" si="39"/>
        <v>0.11568622070613067</v>
      </c>
      <c r="U88" s="11">
        <v>1019</v>
      </c>
      <c r="V88" s="9">
        <f t="shared" si="24"/>
        <v>17.793122951837901</v>
      </c>
      <c r="W88" s="9">
        <f t="shared" si="25"/>
        <v>17.868897766605333</v>
      </c>
      <c r="X88" s="9">
        <f t="shared" ref="X88:AA151" si="43">X$3*$U88+X$4</f>
        <v>11.092625216683173</v>
      </c>
      <c r="Y88" s="9">
        <f t="shared" si="43"/>
        <v>15.136016801856542</v>
      </c>
      <c r="Z88" s="9">
        <f t="shared" si="43"/>
        <v>17.825028137003137</v>
      </c>
      <c r="AA88" s="9">
        <f t="shared" si="43"/>
        <v>17.228069303367626</v>
      </c>
      <c r="AB88" s="9">
        <f t="shared" ref="AB88:AB151" si="44">AB$3*$U88+AB$4</f>
        <v>18.288251544120911</v>
      </c>
      <c r="AC88" s="9">
        <f t="shared" si="26"/>
        <v>16.207473188367892</v>
      </c>
      <c r="AD88" s="9">
        <f t="shared" si="40"/>
        <v>18.008482951703247</v>
      </c>
      <c r="AE88" s="9">
        <f t="shared" si="27"/>
        <v>19.940740728272893</v>
      </c>
      <c r="AF88" s="9">
        <f t="shared" si="28"/>
        <v>16.910499999999999</v>
      </c>
      <c r="AG88" s="9">
        <f t="shared" si="41"/>
        <v>16.953423837204909</v>
      </c>
      <c r="AH88" s="9">
        <f t="shared" si="29"/>
        <v>14.586416666666667</v>
      </c>
      <c r="AI88" s="9">
        <f t="shared" si="42"/>
        <v>14.95514713474445</v>
      </c>
    </row>
    <row r="89" spans="1:35">
      <c r="A89" s="11">
        <v>1018</v>
      </c>
      <c r="B89" s="3">
        <f>50000/(A89*'50km Calc.'!$H$31+'50km Calc.'!$H$32)/86400</f>
        <v>0.10453948101977407</v>
      </c>
      <c r="C89" s="9">
        <v>101.40900000000001</v>
      </c>
      <c r="D89" s="3">
        <f t="shared" si="30"/>
        <v>0.24592395218388122</v>
      </c>
      <c r="E89" s="9">
        <v>174.946</v>
      </c>
      <c r="F89" s="3">
        <v>0.44868055555555553</v>
      </c>
      <c r="G89" s="9">
        <v>296.23899999999998</v>
      </c>
      <c r="H89" s="9">
        <v>490.43599999999998</v>
      </c>
      <c r="I89" s="9">
        <v>1021.699</v>
      </c>
      <c r="K89" s="3">
        <f t="shared" si="31"/>
        <v>0.10778473891986122</v>
      </c>
      <c r="L89" s="3">
        <f t="shared" si="32"/>
        <v>0.12599334840012952</v>
      </c>
      <c r="M89" s="3">
        <f t="shared" si="33"/>
        <v>0.31947938156243155</v>
      </c>
      <c r="N89" s="3">
        <f t="shared" si="34"/>
        <v>0.27545245540309277</v>
      </c>
      <c r="O89" s="3">
        <f t="shared" si="35"/>
        <v>0.12162552887410792</v>
      </c>
      <c r="P89" s="3">
        <f t="shared" si="36"/>
        <v>0.18150262166690698</v>
      </c>
      <c r="Q89" s="3">
        <f t="shared" si="37"/>
        <v>0.17097818360500819</v>
      </c>
      <c r="R89" s="3">
        <f t="shared" si="38"/>
        <v>0.1877871182994072</v>
      </c>
      <c r="S89" s="3">
        <f t="shared" si="39"/>
        <v>0.11575626289422446</v>
      </c>
      <c r="U89" s="11">
        <v>1018</v>
      </c>
      <c r="V89" s="9">
        <f t="shared" si="24"/>
        <v>17.782356629278688</v>
      </c>
      <c r="W89" s="9">
        <f t="shared" si="25"/>
        <v>17.858085593966859</v>
      </c>
      <c r="X89" s="9">
        <f t="shared" si="43"/>
        <v>11.085744091984747</v>
      </c>
      <c r="Y89" s="9">
        <f t="shared" si="43"/>
        <v>15.126627426752222</v>
      </c>
      <c r="Z89" s="9">
        <f t="shared" si="43"/>
        <v>17.814242509147391</v>
      </c>
      <c r="AA89" s="9">
        <f t="shared" si="43"/>
        <v>17.217382158451628</v>
      </c>
      <c r="AB89" s="9">
        <f t="shared" si="44"/>
        <v>18.277185627491157</v>
      </c>
      <c r="AC89" s="9">
        <f t="shared" si="26"/>
        <v>16.197419153197945</v>
      </c>
      <c r="AD89" s="9">
        <f t="shared" si="40"/>
        <v>17.997586318392447</v>
      </c>
      <c r="AE89" s="9">
        <f t="shared" si="27"/>
        <v>19.928674917940928</v>
      </c>
      <c r="AF89" s="9">
        <f t="shared" si="28"/>
        <v>16.901500000000002</v>
      </c>
      <c r="AG89" s="9">
        <f t="shared" si="41"/>
        <v>16.942907064014587</v>
      </c>
      <c r="AH89" s="9">
        <f t="shared" si="29"/>
        <v>14.578833333333334</v>
      </c>
      <c r="AI89" s="9">
        <f t="shared" si="42"/>
        <v>14.945116854976011</v>
      </c>
    </row>
    <row r="90" spans="1:35">
      <c r="A90" s="11">
        <v>1017</v>
      </c>
      <c r="B90" s="3">
        <f>50000/(A90*'50km Calc.'!$H$31+'50km Calc.'!$H$32)/86400</f>
        <v>0.10460281276180763</v>
      </c>
      <c r="C90" s="9">
        <v>101.35599999999999</v>
      </c>
      <c r="D90" s="3">
        <f t="shared" si="30"/>
        <v>0.24607669650306843</v>
      </c>
      <c r="E90" s="9">
        <v>174.85400000000001</v>
      </c>
      <c r="F90" s="3">
        <v>0.44899305555555552</v>
      </c>
      <c r="G90" s="9">
        <v>296.08499999999998</v>
      </c>
      <c r="H90" s="9">
        <v>490.185</v>
      </c>
      <c r="I90" s="9">
        <v>1021.188</v>
      </c>
      <c r="K90" s="3">
        <f t="shared" si="31"/>
        <v>0.10785003669266285</v>
      </c>
      <c r="L90" s="3">
        <f t="shared" si="32"/>
        <v>0.12606967724891452</v>
      </c>
      <c r="M90" s="3">
        <f t="shared" si="33"/>
        <v>0.31967781144369273</v>
      </c>
      <c r="N90" s="3">
        <f t="shared" si="34"/>
        <v>0.27562353998999606</v>
      </c>
      <c r="O90" s="3">
        <f t="shared" si="35"/>
        <v>0.1216992116257747</v>
      </c>
      <c r="P90" s="3">
        <f t="shared" si="36"/>
        <v>0.1816153536482005</v>
      </c>
      <c r="Q90" s="3">
        <f t="shared" si="37"/>
        <v>0.17108176500900804</v>
      </c>
      <c r="R90" s="3">
        <f t="shared" si="38"/>
        <v>0.18790375360589953</v>
      </c>
      <c r="S90" s="3">
        <f t="shared" si="39"/>
        <v>0.11582638994774408</v>
      </c>
      <c r="U90" s="11">
        <v>1017</v>
      </c>
      <c r="V90" s="9">
        <f t="shared" si="24"/>
        <v>17.771590306719474</v>
      </c>
      <c r="W90" s="9">
        <f t="shared" si="25"/>
        <v>17.847273421328385</v>
      </c>
      <c r="X90" s="9">
        <f t="shared" si="43"/>
        <v>11.078862967286321</v>
      </c>
      <c r="Y90" s="9">
        <f t="shared" si="43"/>
        <v>15.117238051647906</v>
      </c>
      <c r="Z90" s="9">
        <f t="shared" si="43"/>
        <v>17.803456881291645</v>
      </c>
      <c r="AA90" s="9">
        <f t="shared" si="43"/>
        <v>17.206695013535622</v>
      </c>
      <c r="AB90" s="9">
        <f t="shared" si="44"/>
        <v>18.2661197108614</v>
      </c>
      <c r="AC90" s="9">
        <f t="shared" si="26"/>
        <v>16.187365118028001</v>
      </c>
      <c r="AD90" s="9">
        <f t="shared" si="40"/>
        <v>17.98668968508165</v>
      </c>
      <c r="AE90" s="9">
        <f t="shared" si="27"/>
        <v>19.916609107608963</v>
      </c>
      <c r="AF90" s="9">
        <f t="shared" si="28"/>
        <v>16.892666666666667</v>
      </c>
      <c r="AG90" s="9">
        <f t="shared" si="41"/>
        <v>16.932390290824269</v>
      </c>
      <c r="AH90" s="9">
        <f t="shared" si="29"/>
        <v>14.571166666666668</v>
      </c>
      <c r="AI90" s="9">
        <f t="shared" si="42"/>
        <v>14.934715025906737</v>
      </c>
    </row>
    <row r="91" spans="1:35">
      <c r="A91" s="11">
        <v>1016</v>
      </c>
      <c r="B91" s="3">
        <f>50000/(A91*'50km Calc.'!$H$31+'50km Calc.'!$H$32)/86400</f>
        <v>0.10466622128518467</v>
      </c>
      <c r="C91" s="9">
        <v>101.30200000000001</v>
      </c>
      <c r="D91" s="3">
        <f t="shared" si="30"/>
        <v>0.24622963068035375</v>
      </c>
      <c r="E91" s="9">
        <v>174.76300000000001</v>
      </c>
      <c r="F91" s="3">
        <v>0.44929398148148153</v>
      </c>
      <c r="G91" s="9">
        <v>295.93200000000002</v>
      </c>
      <c r="H91" s="9">
        <v>489.93299999999999</v>
      </c>
      <c r="I91" s="9">
        <v>1020.678</v>
      </c>
      <c r="K91" s="3">
        <f t="shared" si="31"/>
        <v>0.10791541363035963</v>
      </c>
      <c r="L91" s="3">
        <f t="shared" si="32"/>
        <v>0.12614609863631232</v>
      </c>
      <c r="M91" s="3">
        <f t="shared" si="33"/>
        <v>0.3198764879692812</v>
      </c>
      <c r="N91" s="3">
        <f t="shared" si="34"/>
        <v>0.2757948372315791</v>
      </c>
      <c r="O91" s="3">
        <f t="shared" si="35"/>
        <v>0.12177298370801216</v>
      </c>
      <c r="P91" s="3">
        <f t="shared" si="36"/>
        <v>0.18172822575306566</v>
      </c>
      <c r="Q91" s="3">
        <f t="shared" si="37"/>
        <v>0.17118547199173192</v>
      </c>
      <c r="R91" s="3">
        <f t="shared" si="38"/>
        <v>0.18802053388771781</v>
      </c>
      <c r="S91" s="3">
        <f t="shared" si="39"/>
        <v>0.1158966020210217</v>
      </c>
      <c r="U91" s="11">
        <v>1016</v>
      </c>
      <c r="V91" s="9">
        <f t="shared" si="24"/>
        <v>17.760823984160261</v>
      </c>
      <c r="W91" s="9">
        <f t="shared" si="25"/>
        <v>17.836461248689911</v>
      </c>
      <c r="X91" s="9">
        <f t="shared" si="43"/>
        <v>11.071981842587896</v>
      </c>
      <c r="Y91" s="9">
        <f t="shared" si="43"/>
        <v>15.10784867654359</v>
      </c>
      <c r="Z91" s="9">
        <f t="shared" si="43"/>
        <v>17.792671253435902</v>
      </c>
      <c r="AA91" s="9">
        <f t="shared" si="43"/>
        <v>17.196007868619624</v>
      </c>
      <c r="AB91" s="9">
        <f t="shared" si="44"/>
        <v>18.255053794231642</v>
      </c>
      <c r="AC91" s="9">
        <f t="shared" si="26"/>
        <v>16.177311082858058</v>
      </c>
      <c r="AD91" s="9">
        <f t="shared" si="40"/>
        <v>17.97579305177085</v>
      </c>
      <c r="AE91" s="9">
        <f t="shared" si="27"/>
        <v>19.904543297276994</v>
      </c>
      <c r="AF91" s="9">
        <f t="shared" si="28"/>
        <v>16.883666666666667</v>
      </c>
      <c r="AG91" s="9">
        <f t="shared" si="41"/>
        <v>16.921873517633951</v>
      </c>
      <c r="AH91" s="9">
        <f t="shared" si="29"/>
        <v>14.563583333333334</v>
      </c>
      <c r="AI91" s="9">
        <f t="shared" si="42"/>
        <v>14.92471212550555</v>
      </c>
    </row>
    <row r="92" spans="1:35">
      <c r="A92" s="11">
        <v>1015</v>
      </c>
      <c r="B92" s="3">
        <f>50000/(A92*'50km Calc.'!$H$31+'50km Calc.'!$H$32)/86400</f>
        <v>0.10472970672962059</v>
      </c>
      <c r="C92" s="9">
        <v>101.249</v>
      </c>
      <c r="D92" s="3">
        <f t="shared" si="30"/>
        <v>0.24638275506994198</v>
      </c>
      <c r="E92" s="9">
        <v>174.67099999999999</v>
      </c>
      <c r="F92" s="3">
        <v>0.44960648148148147</v>
      </c>
      <c r="G92" s="9">
        <v>295.77800000000002</v>
      </c>
      <c r="H92" s="9">
        <v>489.68099999999998</v>
      </c>
      <c r="I92" s="9">
        <v>1020.167</v>
      </c>
      <c r="K92" s="3">
        <f t="shared" si="31"/>
        <v>0.10798086987700434</v>
      </c>
      <c r="L92" s="3">
        <f t="shared" si="32"/>
        <v>0.1262226127307112</v>
      </c>
      <c r="M92" s="3">
        <f t="shared" si="33"/>
        <v>0.32007541159934377</v>
      </c>
      <c r="N92" s="3">
        <f t="shared" si="34"/>
        <v>0.27596634752457661</v>
      </c>
      <c r="O92" s="3">
        <f t="shared" si="35"/>
        <v>0.12184684528337113</v>
      </c>
      <c r="P92" s="3">
        <f t="shared" si="36"/>
        <v>0.18184123824292117</v>
      </c>
      <c r="Q92" s="3">
        <f t="shared" si="37"/>
        <v>0.17128930478168958</v>
      </c>
      <c r="R92" s="3">
        <f t="shared" si="38"/>
        <v>0.1881374594153323</v>
      </c>
      <c r="S92" s="3">
        <f t="shared" si="39"/>
        <v>0.11596689926876384</v>
      </c>
      <c r="U92" s="11">
        <v>1015</v>
      </c>
      <c r="V92" s="9">
        <f t="shared" si="24"/>
        <v>17.750057661601048</v>
      </c>
      <c r="W92" s="9">
        <f t="shared" si="25"/>
        <v>17.825649076051434</v>
      </c>
      <c r="X92" s="9">
        <f t="shared" si="43"/>
        <v>11.06510071788947</v>
      </c>
      <c r="Y92" s="9">
        <f t="shared" si="43"/>
        <v>15.098459301439274</v>
      </c>
      <c r="Z92" s="9">
        <f t="shared" si="43"/>
        <v>17.781885625580159</v>
      </c>
      <c r="AA92" s="9">
        <f t="shared" si="43"/>
        <v>17.185320723703619</v>
      </c>
      <c r="AB92" s="9">
        <f t="shared" si="44"/>
        <v>18.243987877601889</v>
      </c>
      <c r="AC92" s="9">
        <f t="shared" si="26"/>
        <v>16.167257047688111</v>
      </c>
      <c r="AD92" s="9">
        <f t="shared" si="40"/>
        <v>17.964896418460054</v>
      </c>
      <c r="AE92" s="9">
        <f t="shared" si="27"/>
        <v>19.89247748694503</v>
      </c>
      <c r="AF92" s="9">
        <f t="shared" si="28"/>
        <v>16.874833333333331</v>
      </c>
      <c r="AG92" s="9">
        <f t="shared" si="41"/>
        <v>16.911356744443633</v>
      </c>
      <c r="AH92" s="9">
        <f t="shared" si="29"/>
        <v>14.555916666666667</v>
      </c>
      <c r="AI92" s="9">
        <f t="shared" si="42"/>
        <v>14.914338670648201</v>
      </c>
    </row>
    <row r="93" spans="1:35">
      <c r="A93" s="11">
        <v>1014</v>
      </c>
      <c r="B93" s="3">
        <f>50000/(A93*'50km Calc.'!$H$31+'50km Calc.'!$H$32)/86400</f>
        <v>0.10479326923517013</v>
      </c>
      <c r="C93" s="9">
        <v>101.19499999999999</v>
      </c>
      <c r="D93" s="3">
        <f t="shared" si="30"/>
        <v>0.24653607002691949</v>
      </c>
      <c r="E93" s="9">
        <v>174.58</v>
      </c>
      <c r="F93" s="3">
        <v>0.44990740740740742</v>
      </c>
      <c r="G93" s="9">
        <v>295.625</v>
      </c>
      <c r="H93" s="9">
        <v>489.42899999999997</v>
      </c>
      <c r="I93" s="9">
        <v>1019.6559999999999</v>
      </c>
      <c r="K93" s="3">
        <f t="shared" si="31"/>
        <v>0.10804640557699939</v>
      </c>
      <c r="L93" s="3">
        <f t="shared" si="32"/>
        <v>0.12629921970090816</v>
      </c>
      <c r="M93" s="3">
        <f t="shared" si="33"/>
        <v>0.32027458279517279</v>
      </c>
      <c r="N93" s="3">
        <f t="shared" si="34"/>
        <v>0.27613807126671092</v>
      </c>
      <c r="O93" s="3">
        <f t="shared" si="35"/>
        <v>0.12192079651479694</v>
      </c>
      <c r="P93" s="3">
        <f t="shared" si="36"/>
        <v>0.18195439137983624</v>
      </c>
      <c r="Q93" s="3">
        <f t="shared" si="37"/>
        <v>0.17139326360794574</v>
      </c>
      <c r="R93" s="3">
        <f t="shared" si="38"/>
        <v>0.18825453045988624</v>
      </c>
      <c r="S93" s="3">
        <f t="shared" si="39"/>
        <v>0.11603728184605268</v>
      </c>
      <c r="U93" s="11">
        <v>1014</v>
      </c>
      <c r="V93" s="9">
        <f t="shared" si="24"/>
        <v>17.739291339041834</v>
      </c>
      <c r="W93" s="9">
        <f t="shared" si="25"/>
        <v>17.81483690341296</v>
      </c>
      <c r="X93" s="9">
        <f t="shared" si="43"/>
        <v>11.058219593191044</v>
      </c>
      <c r="Y93" s="9">
        <f t="shared" si="43"/>
        <v>15.089069926334957</v>
      </c>
      <c r="Z93" s="9">
        <f t="shared" si="43"/>
        <v>17.771099997724413</v>
      </c>
      <c r="AA93" s="9">
        <f t="shared" si="43"/>
        <v>17.174633578787621</v>
      </c>
      <c r="AB93" s="9">
        <f t="shared" si="44"/>
        <v>18.232921960972135</v>
      </c>
      <c r="AC93" s="9">
        <f t="shared" si="26"/>
        <v>16.157203012518167</v>
      </c>
      <c r="AD93" s="9">
        <f t="shared" si="40"/>
        <v>17.953999785149254</v>
      </c>
      <c r="AE93" s="9">
        <f t="shared" si="27"/>
        <v>19.880411676613068</v>
      </c>
      <c r="AF93" s="9">
        <f t="shared" si="28"/>
        <v>16.865833333333331</v>
      </c>
      <c r="AG93" s="9">
        <f t="shared" si="41"/>
        <v>16.900839971253312</v>
      </c>
      <c r="AH93" s="9">
        <f t="shared" si="29"/>
        <v>14.548333333333334</v>
      </c>
      <c r="AI93" s="9">
        <f t="shared" si="42"/>
        <v>14.904363037662069</v>
      </c>
    </row>
    <row r="94" spans="1:35">
      <c r="A94" s="11">
        <v>1013</v>
      </c>
      <c r="B94" s="3">
        <f>50000/(A94*'50km Calc.'!$H$31+'50km Calc.'!$H$32)/86400</f>
        <v>0.10485690894222821</v>
      </c>
      <c r="C94" s="9">
        <v>101.142</v>
      </c>
      <c r="D94" s="3">
        <f t="shared" si="30"/>
        <v>0.24668957590725712</v>
      </c>
      <c r="E94" s="9">
        <v>174.488</v>
      </c>
      <c r="F94" s="3">
        <v>0.45020833333333332</v>
      </c>
      <c r="G94" s="9">
        <v>295.471</v>
      </c>
      <c r="H94" s="9">
        <v>489.17700000000002</v>
      </c>
      <c r="I94" s="9">
        <v>1019.146</v>
      </c>
      <c r="K94" s="3">
        <f t="shared" si="31"/>
        <v>0.10811202087509802</v>
      </c>
      <c r="L94" s="3">
        <f t="shared" si="32"/>
        <v>0.12637591971611037</v>
      </c>
      <c r="M94" s="3">
        <f t="shared" si="33"/>
        <v>0.32047400201920906</v>
      </c>
      <c r="N94" s="3">
        <f t="shared" si="34"/>
        <v>0.27631000885669482</v>
      </c>
      <c r="O94" s="3">
        <f t="shared" si="35"/>
        <v>0.12199483756563079</v>
      </c>
      <c r="P94" s="3">
        <f t="shared" si="36"/>
        <v>0.18206768542653298</v>
      </c>
      <c r="Q94" s="3">
        <f t="shared" si="37"/>
        <v>0.17149734870012143</v>
      </c>
      <c r="R94" s="3">
        <f t="shared" si="38"/>
        <v>0.18837174729319842</v>
      </c>
      <c r="S94" s="3">
        <f t="shared" si="39"/>
        <v>0.11610774990834705</v>
      </c>
      <c r="U94" s="11">
        <v>1013</v>
      </c>
      <c r="V94" s="9">
        <f t="shared" si="24"/>
        <v>17.728525016482621</v>
      </c>
      <c r="W94" s="9">
        <f t="shared" si="25"/>
        <v>17.804024730774486</v>
      </c>
      <c r="X94" s="9">
        <f t="shared" si="43"/>
        <v>11.05133846849262</v>
      </c>
      <c r="Y94" s="9">
        <f t="shared" si="43"/>
        <v>15.079680551230641</v>
      </c>
      <c r="Z94" s="9">
        <f t="shared" si="43"/>
        <v>17.76031436986867</v>
      </c>
      <c r="AA94" s="9">
        <f t="shared" si="43"/>
        <v>17.163946433871615</v>
      </c>
      <c r="AB94" s="9">
        <f t="shared" si="44"/>
        <v>18.221856044342378</v>
      </c>
      <c r="AC94" s="9">
        <f t="shared" si="26"/>
        <v>16.147148977348223</v>
      </c>
      <c r="AD94" s="9">
        <f t="shared" si="40"/>
        <v>17.943103151838457</v>
      </c>
      <c r="AE94" s="9">
        <f t="shared" si="27"/>
        <v>19.868345866281096</v>
      </c>
      <c r="AF94" s="9">
        <f t="shared" si="28"/>
        <v>16.856999999999999</v>
      </c>
      <c r="AG94" s="9">
        <f t="shared" si="41"/>
        <v>16.890323198062994</v>
      </c>
      <c r="AH94" s="9">
        <f t="shared" si="29"/>
        <v>14.540666666666667</v>
      </c>
      <c r="AI94" s="9">
        <f t="shared" si="42"/>
        <v>14.894400740397964</v>
      </c>
    </row>
    <row r="95" spans="1:35">
      <c r="A95" s="11">
        <v>1012</v>
      </c>
      <c r="B95" s="3">
        <f>50000/(A95*'50km Calc.'!$H$31+'50km Calc.'!$H$32)/86400</f>
        <v>0.10492062599153089</v>
      </c>
      <c r="C95" s="9">
        <v>101.08799999999999</v>
      </c>
      <c r="D95" s="3">
        <f t="shared" si="30"/>
        <v>0.24684327306781281</v>
      </c>
      <c r="E95" s="9">
        <v>174.39699999999999</v>
      </c>
      <c r="F95" s="3">
        <v>0.45052083333333331</v>
      </c>
      <c r="G95" s="9">
        <v>295.31700000000001</v>
      </c>
      <c r="H95" s="9">
        <v>488.92599999999999</v>
      </c>
      <c r="I95" s="9">
        <v>1018.635</v>
      </c>
      <c r="K95" s="3">
        <f t="shared" si="31"/>
        <v>0.10817771591640528</v>
      </c>
      <c r="L95" s="3">
        <f t="shared" si="32"/>
        <v>0.12645271294593619</v>
      </c>
      <c r="M95" s="3">
        <f t="shared" si="33"/>
        <v>0.32067366973504641</v>
      </c>
      <c r="N95" s="3">
        <f t="shared" si="34"/>
        <v>0.27648216069423476</v>
      </c>
      <c r="O95" s="3">
        <f t="shared" si="35"/>
        <v>0.12206896859961087</v>
      </c>
      <c r="P95" s="3">
        <f t="shared" si="36"/>
        <v>0.18218112064638811</v>
      </c>
      <c r="Q95" s="3">
        <f t="shared" si="37"/>
        <v>0.17160156028839579</v>
      </c>
      <c r="R95" s="3">
        <f t="shared" si="38"/>
        <v>0.18848911018776501</v>
      </c>
      <c r="S95" s="3">
        <f t="shared" si="39"/>
        <v>0.11617830361148369</v>
      </c>
      <c r="U95" s="11">
        <v>1012</v>
      </c>
      <c r="V95" s="9">
        <f t="shared" si="24"/>
        <v>17.717758693923411</v>
      </c>
      <c r="W95" s="9">
        <f t="shared" si="25"/>
        <v>17.793212558136013</v>
      </c>
      <c r="X95" s="9">
        <f t="shared" si="43"/>
        <v>11.044457343794193</v>
      </c>
      <c r="Y95" s="9">
        <f t="shared" si="43"/>
        <v>15.070291176126325</v>
      </c>
      <c r="Z95" s="9">
        <f t="shared" si="43"/>
        <v>17.749528742012927</v>
      </c>
      <c r="AA95" s="9">
        <f t="shared" si="43"/>
        <v>17.153259288955613</v>
      </c>
      <c r="AB95" s="9">
        <f t="shared" si="44"/>
        <v>18.21079012771262</v>
      </c>
      <c r="AC95" s="9">
        <f t="shared" si="26"/>
        <v>16.137094942178276</v>
      </c>
      <c r="AD95" s="9">
        <f t="shared" si="40"/>
        <v>17.932206518527657</v>
      </c>
      <c r="AE95" s="9">
        <f t="shared" si="27"/>
        <v>19.856280055949139</v>
      </c>
      <c r="AF95" s="9">
        <f t="shared" si="28"/>
        <v>16.847999999999999</v>
      </c>
      <c r="AG95" s="9">
        <f t="shared" si="41"/>
        <v>16.879806424872676</v>
      </c>
      <c r="AH95" s="9">
        <f t="shared" si="29"/>
        <v>14.533083333333332</v>
      </c>
      <c r="AI95" s="9">
        <f t="shared" si="42"/>
        <v>14.884069364161849</v>
      </c>
    </row>
    <row r="96" spans="1:35">
      <c r="A96" s="11">
        <v>1011</v>
      </c>
      <c r="B96" s="3">
        <f>50000/(A96*'50km Calc.'!$H$31+'50km Calc.'!$H$32)/86400</f>
        <v>0.10498442052415667</v>
      </c>
      <c r="C96" s="9">
        <v>101.035</v>
      </c>
      <c r="D96" s="3">
        <f t="shared" si="30"/>
        <v>0.24699716186633436</v>
      </c>
      <c r="E96" s="9">
        <v>174.30500000000001</v>
      </c>
      <c r="F96" s="3">
        <v>0.45082175925925921</v>
      </c>
      <c r="G96" s="9">
        <v>295.16399999999999</v>
      </c>
      <c r="H96" s="9">
        <v>488.67399999999998</v>
      </c>
      <c r="I96" s="9">
        <v>1018.125</v>
      </c>
      <c r="K96" s="3">
        <f t="shared" si="31"/>
        <v>0.10824349084637919</v>
      </c>
      <c r="L96" s="3">
        <f t="shared" si="32"/>
        <v>0.12652959956041651</v>
      </c>
      <c r="M96" s="3">
        <f t="shared" si="33"/>
        <v>0.32087358640743419</v>
      </c>
      <c r="N96" s="3">
        <f t="shared" si="34"/>
        <v>0.27665452718003408</v>
      </c>
      <c r="O96" s="3">
        <f t="shared" si="35"/>
        <v>0.12214318978087368</v>
      </c>
      <c r="P96" s="3">
        <f t="shared" si="36"/>
        <v>0.18229469730343514</v>
      </c>
      <c r="Q96" s="3">
        <f t="shared" si="37"/>
        <v>0.17170589860350774</v>
      </c>
      <c r="R96" s="3">
        <f t="shared" si="38"/>
        <v>0.1886066194167616</v>
      </c>
      <c r="S96" s="3">
        <f t="shared" si="39"/>
        <v>0.11624894311167833</v>
      </c>
      <c r="U96" s="11">
        <v>1011</v>
      </c>
      <c r="V96" s="9">
        <f t="shared" si="24"/>
        <v>17.706992371364198</v>
      </c>
      <c r="W96" s="9">
        <f t="shared" si="25"/>
        <v>17.782400385497539</v>
      </c>
      <c r="X96" s="9">
        <f t="shared" si="43"/>
        <v>11.037576219095769</v>
      </c>
      <c r="Y96" s="9">
        <f t="shared" si="43"/>
        <v>15.060901801022005</v>
      </c>
      <c r="Z96" s="9">
        <f t="shared" si="43"/>
        <v>17.738743114157181</v>
      </c>
      <c r="AA96" s="9">
        <f t="shared" si="43"/>
        <v>17.142572144039612</v>
      </c>
      <c r="AB96" s="9">
        <f t="shared" si="44"/>
        <v>18.199724211082867</v>
      </c>
      <c r="AC96" s="9">
        <f t="shared" si="26"/>
        <v>16.127040907008332</v>
      </c>
      <c r="AD96" s="9">
        <f t="shared" si="40"/>
        <v>17.921309885216861</v>
      </c>
      <c r="AE96" s="9">
        <f t="shared" si="27"/>
        <v>19.84421424561717</v>
      </c>
      <c r="AF96" s="9">
        <f t="shared" si="28"/>
        <v>16.839166666666667</v>
      </c>
      <c r="AG96" s="9">
        <f t="shared" si="41"/>
        <v>16.869289651682358</v>
      </c>
      <c r="AH96" s="9">
        <f t="shared" si="29"/>
        <v>14.525416666666667</v>
      </c>
      <c r="AI96" s="9">
        <f t="shared" si="42"/>
        <v>14.87413416857077</v>
      </c>
    </row>
    <row r="97" spans="1:35">
      <c r="A97" s="11">
        <v>1010</v>
      </c>
      <c r="B97" s="3">
        <f>50000/(A97*'50km Calc.'!$H$31+'50km Calc.'!$H$32)/86400</f>
        <v>0.10504829268152729</v>
      </c>
      <c r="C97" s="9">
        <v>100.98099999999999</v>
      </c>
      <c r="D97" s="3">
        <f t="shared" si="30"/>
        <v>0.24715124266146241</v>
      </c>
      <c r="E97" s="9">
        <v>174.214</v>
      </c>
      <c r="F97" s="3">
        <v>0.45113425925925926</v>
      </c>
      <c r="G97" s="9">
        <v>295.01</v>
      </c>
      <c r="H97" s="9">
        <v>488.42200000000003</v>
      </c>
      <c r="I97" s="9">
        <v>1017.614</v>
      </c>
      <c r="K97" s="3">
        <f t="shared" si="31"/>
        <v>0.10830934581083168</v>
      </c>
      <c r="L97" s="3">
        <f t="shared" si="32"/>
        <v>0.12660657972999609</v>
      </c>
      <c r="M97" s="3">
        <f t="shared" si="33"/>
        <v>0.32107375250228187</v>
      </c>
      <c r="N97" s="3">
        <f t="shared" si="34"/>
        <v>0.27682710871579574</v>
      </c>
      <c r="O97" s="3">
        <f t="shared" si="35"/>
        <v>0.12221750127395503</v>
      </c>
      <c r="P97" s="3">
        <f t="shared" si="36"/>
        <v>0.18240841566236646</v>
      </c>
      <c r="Q97" s="3">
        <f t="shared" si="37"/>
        <v>0.17181036387675788</v>
      </c>
      <c r="R97" s="3">
        <f t="shared" si="38"/>
        <v>0.18872427525404556</v>
      </c>
      <c r="S97" s="3">
        <f t="shared" si="39"/>
        <v>0.11631966856552688</v>
      </c>
      <c r="U97" s="11">
        <v>1010</v>
      </c>
      <c r="V97" s="9">
        <f t="shared" si="24"/>
        <v>17.696226048804984</v>
      </c>
      <c r="W97" s="9">
        <f t="shared" si="25"/>
        <v>17.771588212859065</v>
      </c>
      <c r="X97" s="9">
        <f t="shared" si="43"/>
        <v>11.030695094397341</v>
      </c>
      <c r="Y97" s="9">
        <f t="shared" si="43"/>
        <v>15.051512425917689</v>
      </c>
      <c r="Z97" s="9">
        <f t="shared" si="43"/>
        <v>17.727957486301438</v>
      </c>
      <c r="AA97" s="9">
        <f t="shared" si="43"/>
        <v>17.13188499912361</v>
      </c>
      <c r="AB97" s="9">
        <f t="shared" si="44"/>
        <v>18.188658294453113</v>
      </c>
      <c r="AC97" s="9">
        <f t="shared" si="26"/>
        <v>16.116986871838389</v>
      </c>
      <c r="AD97" s="9">
        <f t="shared" si="40"/>
        <v>17.910413251906061</v>
      </c>
      <c r="AE97" s="9">
        <f t="shared" si="27"/>
        <v>19.832148435285198</v>
      </c>
      <c r="AF97" s="9">
        <f t="shared" si="28"/>
        <v>16.830166666666667</v>
      </c>
      <c r="AG97" s="9">
        <f t="shared" si="41"/>
        <v>16.858772878492037</v>
      </c>
      <c r="AH97" s="9">
        <f t="shared" si="29"/>
        <v>14.517833333333334</v>
      </c>
      <c r="AI97" s="9">
        <f t="shared" si="42"/>
        <v>14.86383087895736</v>
      </c>
    </row>
    <row r="98" spans="1:35">
      <c r="A98" s="11">
        <v>1009</v>
      </c>
      <c r="B98" s="3">
        <f>50000/(A98*'50km Calc.'!$H$31+'50km Calc.'!$H$32)/86400</f>
        <v>0.10511224260540886</v>
      </c>
      <c r="C98" s="9">
        <v>100.928</v>
      </c>
      <c r="D98" s="3">
        <f t="shared" si="30"/>
        <v>0.24730551581273283</v>
      </c>
      <c r="E98" s="9">
        <v>174.12200000000001</v>
      </c>
      <c r="F98" s="3">
        <v>0.45144675925925926</v>
      </c>
      <c r="G98" s="9">
        <v>294.85599999999999</v>
      </c>
      <c r="H98" s="9">
        <v>488.17</v>
      </c>
      <c r="I98" s="9">
        <v>1017.103</v>
      </c>
      <c r="K98" s="3">
        <f t="shared" si="31"/>
        <v>0.1083752809559298</v>
      </c>
      <c r="L98" s="3">
        <f t="shared" si="32"/>
        <v>0.12668365362553466</v>
      </c>
      <c r="M98" s="3">
        <f t="shared" si="33"/>
        <v>0.32127416848666185</v>
      </c>
      <c r="N98" s="3">
        <f t="shared" si="34"/>
        <v>0.27699990570422589</v>
      </c>
      <c r="O98" s="3">
        <f t="shared" si="35"/>
        <v>0.12229190324379151</v>
      </c>
      <c r="P98" s="3">
        <f t="shared" si="36"/>
        <v>0.18252227598853532</v>
      </c>
      <c r="Q98" s="3">
        <f t="shared" si="37"/>
        <v>0.17191495634000997</v>
      </c>
      <c r="R98" s="3">
        <f t="shared" si="38"/>
        <v>0.18884207797415795</v>
      </c>
      <c r="S98" s="3">
        <f t="shared" si="39"/>
        <v>0.11639048013000651</v>
      </c>
      <c r="U98" s="11">
        <v>1009</v>
      </c>
      <c r="V98" s="9">
        <f t="shared" si="24"/>
        <v>17.685459726245771</v>
      </c>
      <c r="W98" s="9">
        <f t="shared" si="25"/>
        <v>17.760776040220588</v>
      </c>
      <c r="X98" s="9">
        <f t="shared" si="43"/>
        <v>11.023813969698917</v>
      </c>
      <c r="Y98" s="9">
        <f t="shared" si="43"/>
        <v>15.042123050813373</v>
      </c>
      <c r="Z98" s="9">
        <f t="shared" si="43"/>
        <v>17.717171858445695</v>
      </c>
      <c r="AA98" s="9">
        <f t="shared" si="43"/>
        <v>17.121197854207608</v>
      </c>
      <c r="AB98" s="9">
        <f t="shared" si="44"/>
        <v>18.177592377823355</v>
      </c>
      <c r="AC98" s="9">
        <f t="shared" si="26"/>
        <v>16.106932836668442</v>
      </c>
      <c r="AD98" s="9">
        <f t="shared" si="40"/>
        <v>17.899516618595264</v>
      </c>
      <c r="AE98" s="9">
        <f t="shared" si="27"/>
        <v>19.820082624953237</v>
      </c>
      <c r="AF98" s="9">
        <f t="shared" si="28"/>
        <v>16.821333333333332</v>
      </c>
      <c r="AG98" s="9">
        <f t="shared" si="41"/>
        <v>16.848256105301719</v>
      </c>
      <c r="AH98" s="9">
        <f t="shared" si="29"/>
        <v>14.510166666666668</v>
      </c>
      <c r="AI98" s="9">
        <f t="shared" si="42"/>
        <v>14.853541853608512</v>
      </c>
    </row>
    <row r="99" spans="1:35">
      <c r="A99" s="11">
        <v>1008</v>
      </c>
      <c r="B99" s="3">
        <f>50000/(A99*'50km Calc.'!$H$31+'50km Calc.'!$H$32)/86400</f>
        <v>0.1051762704379129</v>
      </c>
      <c r="C99" s="9">
        <v>100.874</v>
      </c>
      <c r="D99" s="3">
        <f t="shared" si="30"/>
        <v>0.24745998168057989</v>
      </c>
      <c r="E99" s="9">
        <v>174.03</v>
      </c>
      <c r="F99" s="3">
        <v>0.45174768518518515</v>
      </c>
      <c r="G99" s="9">
        <v>294.70299999999997</v>
      </c>
      <c r="H99" s="9">
        <v>487.91800000000001</v>
      </c>
      <c r="I99" s="9">
        <v>1016.593</v>
      </c>
      <c r="K99" s="3">
        <f t="shared" si="31"/>
        <v>0.10844129642819668</v>
      </c>
      <c r="L99" s="3">
        <f t="shared" si="32"/>
        <v>0.12676082141830822</v>
      </c>
      <c r="M99" s="3">
        <f t="shared" si="33"/>
        <v>0.32147483482881384</v>
      </c>
      <c r="N99" s="3">
        <f t="shared" si="34"/>
        <v>0.27717291854903664</v>
      </c>
      <c r="O99" s="3">
        <f t="shared" si="35"/>
        <v>0.12236639585572152</v>
      </c>
      <c r="P99" s="3">
        <f t="shared" si="36"/>
        <v>0.18263627854795797</v>
      </c>
      <c r="Q99" s="3">
        <f t="shared" si="37"/>
        <v>0.17201967622569261</v>
      </c>
      <c r="R99" s="3">
        <f t="shared" si="38"/>
        <v>0.18896002785232566</v>
      </c>
      <c r="S99" s="3">
        <f t="shared" si="39"/>
        <v>0.11646137796247696</v>
      </c>
      <c r="U99" s="11">
        <v>1008</v>
      </c>
      <c r="V99" s="9">
        <f t="shared" si="24"/>
        <v>17.674693403686558</v>
      </c>
      <c r="W99" s="9">
        <f t="shared" si="25"/>
        <v>17.749963867582114</v>
      </c>
      <c r="X99" s="9">
        <f t="shared" si="43"/>
        <v>11.01693284500049</v>
      </c>
      <c r="Y99" s="9">
        <f t="shared" si="43"/>
        <v>15.032733675709057</v>
      </c>
      <c r="Z99" s="9">
        <f t="shared" si="43"/>
        <v>17.706386230589949</v>
      </c>
      <c r="AA99" s="9">
        <f t="shared" si="43"/>
        <v>17.110510709291606</v>
      </c>
      <c r="AB99" s="9">
        <f t="shared" si="44"/>
        <v>18.166526461193598</v>
      </c>
      <c r="AC99" s="9">
        <f t="shared" si="26"/>
        <v>16.096878801498498</v>
      </c>
      <c r="AD99" s="9">
        <f t="shared" si="40"/>
        <v>17.888619985284468</v>
      </c>
      <c r="AE99" s="9">
        <f t="shared" si="27"/>
        <v>19.808016814621276</v>
      </c>
      <c r="AF99" s="9">
        <f t="shared" si="28"/>
        <v>16.812333333333331</v>
      </c>
      <c r="AG99" s="9">
        <f t="shared" si="41"/>
        <v>16.837739332111401</v>
      </c>
      <c r="AH99" s="9">
        <f t="shared" si="29"/>
        <v>14.5025</v>
      </c>
      <c r="AI99" s="9">
        <f t="shared" si="42"/>
        <v>14.843647357228869</v>
      </c>
    </row>
    <row r="100" spans="1:35">
      <c r="A100" s="11">
        <v>1007</v>
      </c>
      <c r="B100" s="3">
        <f>50000/(A100*'50km Calc.'!$H$31+'50km Calc.'!$H$32)/86400</f>
        <v>0.10524037632149752</v>
      </c>
      <c r="C100" s="9">
        <v>100.821</v>
      </c>
      <c r="D100" s="3">
        <f t="shared" si="30"/>
        <v>0.24761464062633889</v>
      </c>
      <c r="E100" s="9">
        <v>173.93899999999999</v>
      </c>
      <c r="F100" s="3">
        <v>0.45206018518518515</v>
      </c>
      <c r="G100" s="9">
        <v>294.54899999999998</v>
      </c>
      <c r="H100" s="9">
        <v>487.66699999999997</v>
      </c>
      <c r="I100" s="9">
        <v>1016.082</v>
      </c>
      <c r="K100" s="3">
        <f t="shared" si="31"/>
        <v>0.10850739237451278</v>
      </c>
      <c r="L100" s="3">
        <f t="shared" si="32"/>
        <v>0.12683808328001045</v>
      </c>
      <c r="M100" s="3">
        <f t="shared" si="33"/>
        <v>0.32167575199814769</v>
      </c>
      <c r="N100" s="3">
        <f t="shared" si="34"/>
        <v>0.27734614765494953</v>
      </c>
      <c r="O100" s="3">
        <f t="shared" si="35"/>
        <v>0.12244097927548657</v>
      </c>
      <c r="P100" s="3">
        <f t="shared" si="36"/>
        <v>0.18275042360731564</v>
      </c>
      <c r="Q100" s="3">
        <f t="shared" si="37"/>
        <v>0.17212452376680112</v>
      </c>
      <c r="R100" s="3">
        <f t="shared" si="38"/>
        <v>0.18907812516446379</v>
      </c>
      <c r="S100" s="3">
        <f t="shared" si="39"/>
        <v>0.1165323622206816</v>
      </c>
      <c r="U100" s="11">
        <v>1007</v>
      </c>
      <c r="V100" s="9">
        <f t="shared" si="24"/>
        <v>17.663927081127344</v>
      </c>
      <c r="W100" s="9">
        <f t="shared" si="25"/>
        <v>17.73915169494364</v>
      </c>
      <c r="X100" s="9">
        <f t="shared" si="43"/>
        <v>11.010051720302066</v>
      </c>
      <c r="Y100" s="9">
        <f t="shared" si="43"/>
        <v>15.023344300604741</v>
      </c>
      <c r="Z100" s="9">
        <f t="shared" si="43"/>
        <v>17.695600602734206</v>
      </c>
      <c r="AA100" s="9">
        <f t="shared" si="43"/>
        <v>17.099823564375605</v>
      </c>
      <c r="AB100" s="9">
        <f t="shared" si="44"/>
        <v>18.155460544563844</v>
      </c>
      <c r="AC100" s="9">
        <f t="shared" si="26"/>
        <v>16.086824766328554</v>
      </c>
      <c r="AD100" s="9">
        <f t="shared" si="40"/>
        <v>17.877723351973668</v>
      </c>
      <c r="AE100" s="9">
        <f t="shared" si="27"/>
        <v>19.795951004289307</v>
      </c>
      <c r="AF100" s="9">
        <f t="shared" si="28"/>
        <v>16.8035</v>
      </c>
      <c r="AG100" s="9">
        <f t="shared" si="41"/>
        <v>16.827222558921083</v>
      </c>
      <c r="AH100" s="9">
        <f t="shared" si="29"/>
        <v>14.494916666666667</v>
      </c>
      <c r="AI100" s="9">
        <f t="shared" si="42"/>
        <v>14.83338624609555</v>
      </c>
    </row>
    <row r="101" spans="1:35">
      <c r="A101" s="11">
        <v>1006</v>
      </c>
      <c r="B101" s="3">
        <f>50000/(A101*'50km Calc.'!$H$31+'50km Calc.'!$H$32)/86400</f>
        <v>0.1053045603989682</v>
      </c>
      <c r="C101" s="9">
        <v>100.767</v>
      </c>
      <c r="D101" s="3">
        <f t="shared" si="30"/>
        <v>0.24776949301224907</v>
      </c>
      <c r="E101" s="9">
        <v>173.84700000000001</v>
      </c>
      <c r="F101" s="3">
        <v>0.45236111111111116</v>
      </c>
      <c r="G101" s="9">
        <v>294.39600000000002</v>
      </c>
      <c r="H101" s="9">
        <v>487.41500000000002</v>
      </c>
      <c r="I101" s="9">
        <v>1015.571</v>
      </c>
      <c r="K101" s="3">
        <f t="shared" si="31"/>
        <v>0.10857356894211673</v>
      </c>
      <c r="L101" s="3">
        <f t="shared" si="32"/>
        <v>0.12691543938275382</v>
      </c>
      <c r="M101" s="3">
        <f t="shared" si="33"/>
        <v>0.32187692046524791</v>
      </c>
      <c r="N101" s="3">
        <f t="shared" si="34"/>
        <v>0.27751959342769833</v>
      </c>
      <c r="O101" s="3">
        <f t="shared" si="35"/>
        <v>0.1225156536692325</v>
      </c>
      <c r="P101" s="3">
        <f t="shared" si="36"/>
        <v>0.18286471143395669</v>
      </c>
      <c r="Q101" s="3">
        <f t="shared" si="37"/>
        <v>0.17222949919689937</v>
      </c>
      <c r="R101" s="3">
        <f t="shared" si="38"/>
        <v>0.18919637018717764</v>
      </c>
      <c r="S101" s="3">
        <f t="shared" si="39"/>
        <v>0.11660343306274855</v>
      </c>
      <c r="U101" s="11">
        <v>1006</v>
      </c>
      <c r="V101" s="9">
        <f t="shared" si="24"/>
        <v>17.653160758568131</v>
      </c>
      <c r="W101" s="9">
        <f t="shared" si="25"/>
        <v>17.728339522305166</v>
      </c>
      <c r="X101" s="9">
        <f t="shared" si="43"/>
        <v>11.003170595603638</v>
      </c>
      <c r="Y101" s="9">
        <f t="shared" si="43"/>
        <v>15.013954925500425</v>
      </c>
      <c r="Z101" s="9">
        <f t="shared" si="43"/>
        <v>17.684814974878464</v>
      </c>
      <c r="AA101" s="9">
        <f t="shared" si="43"/>
        <v>17.089136419459603</v>
      </c>
      <c r="AB101" s="9">
        <f t="shared" si="44"/>
        <v>18.144394627934091</v>
      </c>
      <c r="AC101" s="9">
        <f t="shared" si="26"/>
        <v>16.076770731158607</v>
      </c>
      <c r="AD101" s="9">
        <f t="shared" si="40"/>
        <v>17.866826718662871</v>
      </c>
      <c r="AE101" s="9">
        <f t="shared" si="27"/>
        <v>19.783885193957339</v>
      </c>
      <c r="AF101" s="9">
        <f t="shared" si="28"/>
        <v>16.794499999999999</v>
      </c>
      <c r="AG101" s="9">
        <f t="shared" si="41"/>
        <v>16.816705785730761</v>
      </c>
      <c r="AH101" s="9">
        <f t="shared" si="29"/>
        <v>14.487250000000001</v>
      </c>
      <c r="AI101" s="9">
        <f t="shared" si="42"/>
        <v>14.823518575376111</v>
      </c>
    </row>
    <row r="102" spans="1:35">
      <c r="A102" s="11">
        <v>1005</v>
      </c>
      <c r="B102" s="3">
        <f>50000/(A102*'50km Calc.'!$H$31+'50km Calc.'!$H$32)/86400</f>
        <v>0.10536882281347908</v>
      </c>
      <c r="C102" s="9">
        <v>100.714</v>
      </c>
      <c r="D102" s="3">
        <f t="shared" si="30"/>
        <v>0.24792453920145627</v>
      </c>
      <c r="E102" s="9">
        <v>173.756</v>
      </c>
      <c r="F102" s="3">
        <v>0.4526736111111111</v>
      </c>
      <c r="G102" s="9">
        <v>294.24200000000002</v>
      </c>
      <c r="H102" s="9">
        <v>487.16300000000001</v>
      </c>
      <c r="I102" s="9">
        <v>1015.061</v>
      </c>
      <c r="K102" s="3">
        <f t="shared" si="31"/>
        <v>0.1086398262786067</v>
      </c>
      <c r="L102" s="3">
        <f t="shared" si="32"/>
        <v>0.1269928898990709</v>
      </c>
      <c r="M102" s="3">
        <f t="shared" si="33"/>
        <v>0.32207834070187646</v>
      </c>
      <c r="N102" s="3">
        <f t="shared" si="34"/>
        <v>0.27769325627403257</v>
      </c>
      <c r="O102" s="3">
        <f t="shared" si="35"/>
        <v>0.12259041920351077</v>
      </c>
      <c r="P102" s="3">
        <f t="shared" si="36"/>
        <v>0.18297914229589862</v>
      </c>
      <c r="Q102" s="3">
        <f t="shared" si="37"/>
        <v>0.17233460275012125</v>
      </c>
      <c r="R102" s="3">
        <f t="shared" si="38"/>
        <v>0.18931476319776472</v>
      </c>
      <c r="S102" s="3">
        <f t="shared" si="39"/>
        <v>0.11667459064719203</v>
      </c>
      <c r="U102" s="11">
        <v>1005</v>
      </c>
      <c r="V102" s="9">
        <f t="shared" si="24"/>
        <v>17.642394436008921</v>
      </c>
      <c r="W102" s="9">
        <f t="shared" si="25"/>
        <v>17.717527349666693</v>
      </c>
      <c r="X102" s="9">
        <f t="shared" si="43"/>
        <v>10.996289470905214</v>
      </c>
      <c r="Y102" s="9">
        <f t="shared" si="43"/>
        <v>15.004565550396109</v>
      </c>
      <c r="Z102" s="9">
        <f t="shared" si="43"/>
        <v>17.674029347022717</v>
      </c>
      <c r="AA102" s="9">
        <f t="shared" si="43"/>
        <v>17.078449274543601</v>
      </c>
      <c r="AB102" s="9">
        <f t="shared" si="44"/>
        <v>18.133328711304333</v>
      </c>
      <c r="AC102" s="9">
        <f t="shared" si="26"/>
        <v>16.066716695988664</v>
      </c>
      <c r="AD102" s="9">
        <f t="shared" si="40"/>
        <v>17.855930085352071</v>
      </c>
      <c r="AE102" s="9">
        <f t="shared" si="27"/>
        <v>19.771819383625377</v>
      </c>
      <c r="AF102" s="9">
        <f t="shared" si="28"/>
        <v>16.785666666666668</v>
      </c>
      <c r="AG102" s="9">
        <f t="shared" si="41"/>
        <v>16.806189012540443</v>
      </c>
      <c r="AH102" s="9">
        <f t="shared" si="29"/>
        <v>14.479666666666667</v>
      </c>
      <c r="AI102" s="9">
        <f t="shared" si="42"/>
        <v>14.813285265014958</v>
      </c>
    </row>
    <row r="103" spans="1:35">
      <c r="A103" s="11">
        <v>1004</v>
      </c>
      <c r="B103" s="3">
        <f>50000/(A103*'50km Calc.'!$H$31+'50km Calc.'!$H$32)/86400</f>
        <v>0.10543316370853398</v>
      </c>
      <c r="C103" s="9">
        <v>100.66</v>
      </c>
      <c r="D103" s="3">
        <f t="shared" si="30"/>
        <v>0.24807977955801594</v>
      </c>
      <c r="E103" s="9">
        <v>173.66399999999999</v>
      </c>
      <c r="F103" s="3">
        <v>0.45298611111111109</v>
      </c>
      <c r="G103" s="9">
        <v>294.08800000000002</v>
      </c>
      <c r="H103" s="9">
        <v>486.911</v>
      </c>
      <c r="I103" s="9">
        <v>1014.55</v>
      </c>
      <c r="K103" s="3">
        <f t="shared" si="31"/>
        <v>0.10870616453194136</v>
      </c>
      <c r="L103" s="3">
        <f t="shared" si="32"/>
        <v>0.12707043500191578</v>
      </c>
      <c r="M103" s="3">
        <f t="shared" si="33"/>
        <v>0.32228001318097738</v>
      </c>
      <c r="N103" s="3">
        <f t="shared" si="34"/>
        <v>0.27786713660172041</v>
      </c>
      <c r="O103" s="3">
        <f t="shared" si="35"/>
        <v>0.12266527604527953</v>
      </c>
      <c r="P103" s="3">
        <f t="shared" si="36"/>
        <v>0.18309371646183029</v>
      </c>
      <c r="Q103" s="3">
        <f t="shared" si="37"/>
        <v>0.17243983466117241</v>
      </c>
      <c r="R103" s="3">
        <f t="shared" si="38"/>
        <v>0.18943330447421716</v>
      </c>
      <c r="S103" s="3">
        <f t="shared" si="39"/>
        <v>0.1167458351329133</v>
      </c>
      <c r="U103" s="11">
        <v>1004</v>
      </c>
      <c r="V103" s="9">
        <f t="shared" si="24"/>
        <v>17.631628113449707</v>
      </c>
      <c r="W103" s="9">
        <f t="shared" si="25"/>
        <v>17.706715177028219</v>
      </c>
      <c r="X103" s="9">
        <f t="shared" si="43"/>
        <v>10.989408346206789</v>
      </c>
      <c r="Y103" s="9">
        <f t="shared" si="43"/>
        <v>14.995176175291789</v>
      </c>
      <c r="Z103" s="9">
        <f t="shared" si="43"/>
        <v>17.663243719166974</v>
      </c>
      <c r="AA103" s="9">
        <f t="shared" si="43"/>
        <v>17.067762129627596</v>
      </c>
      <c r="AB103" s="9">
        <f t="shared" si="44"/>
        <v>18.122262794674576</v>
      </c>
      <c r="AC103" s="9">
        <f t="shared" si="26"/>
        <v>16.05666266081872</v>
      </c>
      <c r="AD103" s="9">
        <f t="shared" si="40"/>
        <v>17.845033452041275</v>
      </c>
      <c r="AE103" s="9">
        <f t="shared" si="27"/>
        <v>19.759753573293409</v>
      </c>
      <c r="AF103" s="9">
        <f t="shared" si="28"/>
        <v>16.776666666666667</v>
      </c>
      <c r="AG103" s="9">
        <f t="shared" si="41"/>
        <v>16.795672239350125</v>
      </c>
      <c r="AH103" s="9">
        <f t="shared" si="29"/>
        <v>14.472</v>
      </c>
      <c r="AI103" s="9">
        <f t="shared" si="42"/>
        <v>14.803066073892381</v>
      </c>
    </row>
    <row r="104" spans="1:35">
      <c r="A104" s="11">
        <v>1003</v>
      </c>
      <c r="B104" s="3">
        <f>50000/(A104*'50km Calc.'!$H$31+'50km Calc.'!$H$32)/86400</f>
        <v>0.10549758322798741</v>
      </c>
      <c r="C104" s="9">
        <v>100.607</v>
      </c>
      <c r="D104" s="3">
        <f t="shared" si="30"/>
        <v>0.24823521444689589</v>
      </c>
      <c r="E104" s="9">
        <v>173.57300000000001</v>
      </c>
      <c r="F104" s="3">
        <v>0.45329861111111108</v>
      </c>
      <c r="G104" s="9">
        <v>293.935</v>
      </c>
      <c r="H104" s="9">
        <v>486.66</v>
      </c>
      <c r="I104" s="9">
        <v>1014.04</v>
      </c>
      <c r="K104" s="3">
        <f t="shared" si="31"/>
        <v>0.10877258385044092</v>
      </c>
      <c r="L104" s="3">
        <f t="shared" si="32"/>
        <v>0.12714807486466514</v>
      </c>
      <c r="M104" s="3">
        <f t="shared" si="33"/>
        <v>0.32248193837667966</v>
      </c>
      <c r="N104" s="3">
        <f t="shared" si="34"/>
        <v>0.27804123481955195</v>
      </c>
      <c r="O104" s="3">
        <f t="shared" si="35"/>
        <v>0.12274022436190506</v>
      </c>
      <c r="P104" s="3">
        <f t="shared" si="36"/>
        <v>0.18320843420111388</v>
      </c>
      <c r="Q104" s="3">
        <f t="shared" si="37"/>
        <v>0.17254519516533226</v>
      </c>
      <c r="R104" s="3">
        <f t="shared" si="38"/>
        <v>0.18955199429522387</v>
      </c>
      <c r="S104" s="3">
        <f t="shared" si="39"/>
        <v>0.11681716667920213</v>
      </c>
      <c r="U104" s="11">
        <v>1003</v>
      </c>
      <c r="V104" s="9">
        <f t="shared" si="24"/>
        <v>17.620861790890494</v>
      </c>
      <c r="W104" s="9">
        <f t="shared" si="25"/>
        <v>17.695903004389745</v>
      </c>
      <c r="X104" s="9">
        <f t="shared" si="43"/>
        <v>10.982527221508363</v>
      </c>
      <c r="Y104" s="9">
        <f t="shared" si="43"/>
        <v>14.985786800187473</v>
      </c>
      <c r="Z104" s="9">
        <f t="shared" si="43"/>
        <v>17.652458091311232</v>
      </c>
      <c r="AA104" s="9">
        <f t="shared" si="43"/>
        <v>17.057074984711598</v>
      </c>
      <c r="AB104" s="9">
        <f t="shared" si="44"/>
        <v>18.111196878044822</v>
      </c>
      <c r="AC104" s="9">
        <f t="shared" si="26"/>
        <v>16.046608625648773</v>
      </c>
      <c r="AD104" s="9">
        <f t="shared" si="40"/>
        <v>17.834136818730475</v>
      </c>
      <c r="AE104" s="9">
        <f t="shared" si="27"/>
        <v>19.747687762961441</v>
      </c>
      <c r="AF104" s="9">
        <f t="shared" si="28"/>
        <v>16.767833333333332</v>
      </c>
      <c r="AG104" s="9">
        <f t="shared" si="41"/>
        <v>16.785155466159807</v>
      </c>
      <c r="AH104" s="9">
        <f t="shared" si="29"/>
        <v>14.464416666666667</v>
      </c>
      <c r="AI104" s="9">
        <f t="shared" si="42"/>
        <v>14.792860972807354</v>
      </c>
    </row>
    <row r="105" spans="1:35">
      <c r="A105" s="11">
        <v>1002</v>
      </c>
      <c r="B105" s="3">
        <f>50000/(A105*'50km Calc.'!$H$31+'50km Calc.'!$H$32)/86400</f>
        <v>0.10556208151604565</v>
      </c>
      <c r="C105" s="9">
        <v>100.553</v>
      </c>
      <c r="D105" s="3">
        <f t="shared" si="30"/>
        <v>0.24839084423397936</v>
      </c>
      <c r="E105" s="9">
        <v>173.48099999999999</v>
      </c>
      <c r="F105" s="3">
        <v>0.45359953703703698</v>
      </c>
      <c r="G105" s="9">
        <v>293.78100000000001</v>
      </c>
      <c r="H105" s="9">
        <v>486.40800000000002</v>
      </c>
      <c r="I105" s="9">
        <v>1013.529</v>
      </c>
      <c r="K105" s="3">
        <f t="shared" si="31"/>
        <v>0.10883908438278833</v>
      </c>
      <c r="L105" s="3">
        <f t="shared" si="32"/>
        <v>0.12722580966111971</v>
      </c>
      <c r="M105" s="3">
        <f t="shared" si="33"/>
        <v>0.32268411676430137</v>
      </c>
      <c r="N105" s="3">
        <f t="shared" si="34"/>
        <v>0.27821555133734249</v>
      </c>
      <c r="O105" s="3">
        <f t="shared" si="35"/>
        <v>0.12281526432116291</v>
      </c>
      <c r="P105" s="3">
        <f t="shared" si="36"/>
        <v>0.18332329578378714</v>
      </c>
      <c r="Q105" s="3">
        <f t="shared" si="37"/>
        <v>0.17265068449845555</v>
      </c>
      <c r="R105" s="3">
        <f t="shared" si="38"/>
        <v>0.18967083294017251</v>
      </c>
      <c r="S105" s="3">
        <f t="shared" si="39"/>
        <v>0.11688858544573767</v>
      </c>
      <c r="U105" s="11">
        <v>1002</v>
      </c>
      <c r="V105" s="9">
        <f t="shared" si="24"/>
        <v>17.610095468331281</v>
      </c>
      <c r="W105" s="9">
        <f t="shared" si="25"/>
        <v>17.685090831751268</v>
      </c>
      <c r="X105" s="9">
        <f t="shared" si="43"/>
        <v>10.975646096809937</v>
      </c>
      <c r="Y105" s="9">
        <f t="shared" si="43"/>
        <v>14.976397425083157</v>
      </c>
      <c r="Z105" s="9">
        <f t="shared" si="43"/>
        <v>17.641672463455485</v>
      </c>
      <c r="AA105" s="9">
        <f t="shared" si="43"/>
        <v>17.046387839795592</v>
      </c>
      <c r="AB105" s="9">
        <f t="shared" si="44"/>
        <v>18.100130961415068</v>
      </c>
      <c r="AC105" s="9">
        <f t="shared" si="26"/>
        <v>16.036554590478829</v>
      </c>
      <c r="AD105" s="9">
        <f t="shared" si="40"/>
        <v>17.823240185419678</v>
      </c>
      <c r="AE105" s="9">
        <f t="shared" si="27"/>
        <v>19.735621952629479</v>
      </c>
      <c r="AF105" s="9">
        <f t="shared" si="28"/>
        <v>16.758833333333332</v>
      </c>
      <c r="AG105" s="9">
        <f t="shared" si="41"/>
        <v>16.774638692969486</v>
      </c>
      <c r="AH105" s="9">
        <f t="shared" si="29"/>
        <v>14.45675</v>
      </c>
      <c r="AI105" s="9">
        <f t="shared" si="42"/>
        <v>14.783047128167182</v>
      </c>
    </row>
    <row r="106" spans="1:35">
      <c r="A106" s="11">
        <v>1001</v>
      </c>
      <c r="B106" s="3">
        <f>50000/(A106*'50km Calc.'!$H$31+'50km Calc.'!$H$32)/86400</f>
        <v>0.10562665871726794</v>
      </c>
      <c r="C106" s="9">
        <v>100.5</v>
      </c>
      <c r="D106" s="3">
        <f t="shared" si="30"/>
        <v>0.24854666928606742</v>
      </c>
      <c r="E106" s="9">
        <v>173.39</v>
      </c>
      <c r="F106" s="3">
        <v>0.45391203703703703</v>
      </c>
      <c r="G106" s="9">
        <v>293.62700000000001</v>
      </c>
      <c r="H106" s="9">
        <v>486.15600000000001</v>
      </c>
      <c r="I106" s="9">
        <v>1013.018</v>
      </c>
      <c r="K106" s="3">
        <f t="shared" si="31"/>
        <v>0.1089056662780304</v>
      </c>
      <c r="L106" s="3">
        <f t="shared" si="32"/>
        <v>0.12730363956550544</v>
      </c>
      <c r="M106" s="3">
        <f t="shared" si="33"/>
        <v>0.32288654882035345</v>
      </c>
      <c r="N106" s="3">
        <f t="shared" si="34"/>
        <v>0.27839008656593572</v>
      </c>
      <c r="O106" s="3">
        <f t="shared" si="35"/>
        <v>0.12289039609123915</v>
      </c>
      <c r="P106" s="3">
        <f t="shared" si="36"/>
        <v>0.18343830148056536</v>
      </c>
      <c r="Q106" s="3">
        <f t="shared" si="37"/>
        <v>0.17275630289697422</v>
      </c>
      <c r="R106" s="3">
        <f t="shared" si="38"/>
        <v>0.18978982068915187</v>
      </c>
      <c r="S106" s="3">
        <f t="shared" si="39"/>
        <v>0.11696009159258995</v>
      </c>
      <c r="U106" s="11">
        <v>1001</v>
      </c>
      <c r="V106" s="9">
        <f t="shared" si="24"/>
        <v>17.599329145772067</v>
      </c>
      <c r="W106" s="9">
        <f t="shared" si="25"/>
        <v>17.674278659112794</v>
      </c>
      <c r="X106" s="9">
        <f t="shared" si="43"/>
        <v>10.968764972111511</v>
      </c>
      <c r="Y106" s="9">
        <f t="shared" si="43"/>
        <v>14.96700804997884</v>
      </c>
      <c r="Z106" s="9">
        <f t="shared" si="43"/>
        <v>17.630886835599743</v>
      </c>
      <c r="AA106" s="9">
        <f t="shared" si="43"/>
        <v>17.035700694879594</v>
      </c>
      <c r="AB106" s="9">
        <f t="shared" si="44"/>
        <v>18.089065044785311</v>
      </c>
      <c r="AC106" s="9">
        <f t="shared" si="26"/>
        <v>16.026500555308886</v>
      </c>
      <c r="AD106" s="9">
        <f t="shared" si="40"/>
        <v>17.812343552108878</v>
      </c>
      <c r="AE106" s="9">
        <f t="shared" si="27"/>
        <v>19.723556142297515</v>
      </c>
      <c r="AF106" s="9">
        <f t="shared" si="28"/>
        <v>16.75</v>
      </c>
      <c r="AG106" s="9">
        <f t="shared" si="41"/>
        <v>16.764121919779168</v>
      </c>
      <c r="AH106" s="9">
        <f t="shared" si="29"/>
        <v>14.449166666666665</v>
      </c>
      <c r="AI106" s="9">
        <f t="shared" si="42"/>
        <v>14.772869600693559</v>
      </c>
    </row>
    <row r="107" spans="1:35">
      <c r="A107" s="11">
        <v>1000</v>
      </c>
      <c r="B107" s="3">
        <f>50000/(A107*'50km Calc.'!$H$31+'50km Calc.'!$H$32)/86400</f>
        <v>0.10569131497656738</v>
      </c>
      <c r="C107" s="9">
        <v>100.447</v>
      </c>
      <c r="D107" s="3">
        <f t="shared" si="30"/>
        <v>0.24870268997088241</v>
      </c>
      <c r="E107" s="9">
        <v>173.298</v>
      </c>
      <c r="F107" s="3">
        <v>0.45422453703703702</v>
      </c>
      <c r="G107" s="9">
        <v>293.47399999999999</v>
      </c>
      <c r="H107" s="9">
        <v>485.904</v>
      </c>
      <c r="I107" s="9">
        <v>1012.508</v>
      </c>
      <c r="K107" s="3">
        <f t="shared" si="31"/>
        <v>0.10897232968557885</v>
      </c>
      <c r="L107" s="3">
        <f t="shared" si="32"/>
        <v>0.12738156475247495</v>
      </c>
      <c r="M107" s="3">
        <f t="shared" si="33"/>
        <v>0.32308923502254322</v>
      </c>
      <c r="N107" s="3">
        <f t="shared" si="34"/>
        <v>0.27856484091720701</v>
      </c>
      <c r="O107" s="3">
        <f t="shared" si="35"/>
        <v>0.12296561984073173</v>
      </c>
      <c r="P107" s="3">
        <f t="shared" si="36"/>
        <v>0.18355345156284375</v>
      </c>
      <c r="Q107" s="3">
        <f t="shared" si="37"/>
        <v>0.17286205059789905</v>
      </c>
      <c r="R107" s="3">
        <f t="shared" si="38"/>
        <v>0.18990895782295417</v>
      </c>
      <c r="S107" s="3">
        <f t="shared" si="39"/>
        <v>0.1170316852802208</v>
      </c>
      <c r="U107" s="11">
        <v>1000</v>
      </c>
      <c r="V107" s="9">
        <f t="shared" si="24"/>
        <v>17.588562823212854</v>
      </c>
      <c r="W107" s="9">
        <f t="shared" si="25"/>
        <v>17.66346648647432</v>
      </c>
      <c r="X107" s="9">
        <f t="shared" si="43"/>
        <v>10.961883847413086</v>
      </c>
      <c r="Y107" s="9">
        <f t="shared" si="43"/>
        <v>14.957618674874524</v>
      </c>
      <c r="Z107" s="9">
        <f t="shared" si="43"/>
        <v>17.620101207744</v>
      </c>
      <c r="AA107" s="9">
        <f t="shared" si="43"/>
        <v>17.025013549963589</v>
      </c>
      <c r="AB107" s="9">
        <f t="shared" si="44"/>
        <v>18.077999128155554</v>
      </c>
      <c r="AC107" s="9">
        <f t="shared" si="26"/>
        <v>16.016446520138938</v>
      </c>
      <c r="AD107" s="9">
        <f t="shared" si="40"/>
        <v>17.801446918798081</v>
      </c>
      <c r="AE107" s="9">
        <f t="shared" si="27"/>
        <v>19.711490331965546</v>
      </c>
      <c r="AF107" s="9">
        <f t="shared" si="28"/>
        <v>16.741166666666668</v>
      </c>
      <c r="AG107" s="9">
        <f t="shared" si="41"/>
        <v>16.75360514658885</v>
      </c>
      <c r="AH107" s="9">
        <f t="shared" si="29"/>
        <v>14.4415</v>
      </c>
      <c r="AI107" s="9">
        <f t="shared" si="42"/>
        <v>14.762706077207287</v>
      </c>
    </row>
    <row r="108" spans="1:35">
      <c r="A108" s="11">
        <v>999</v>
      </c>
      <c r="B108" s="3">
        <f>50000/(A108*'50km Calc.'!$H$31+'50km Calc.'!$H$32)/86400</f>
        <v>0.10575605043921212</v>
      </c>
      <c r="C108" s="9">
        <v>100.393</v>
      </c>
      <c r="D108" s="3">
        <f t="shared" si="30"/>
        <v>0.24885890665707044</v>
      </c>
      <c r="E108" s="9">
        <v>173.20599999999999</v>
      </c>
      <c r="F108" s="3">
        <v>0.45453703703703702</v>
      </c>
      <c r="G108" s="9">
        <v>293.32</v>
      </c>
      <c r="H108" s="9">
        <v>485.65199999999999</v>
      </c>
      <c r="I108" s="9">
        <v>1011.997</v>
      </c>
      <c r="K108" s="3">
        <f t="shared" si="31"/>
        <v>0.10903907475521145</v>
      </c>
      <c r="L108" s="3">
        <f t="shared" si="32"/>
        <v>0.12745958539710875</v>
      </c>
      <c r="M108" s="3">
        <f t="shared" si="33"/>
        <v>0.32329217584977815</v>
      </c>
      <c r="N108" s="3">
        <f t="shared" si="34"/>
        <v>0.27873981480406634</v>
      </c>
      <c r="O108" s="3">
        <f t="shared" si="35"/>
        <v>0.12304093573865159</v>
      </c>
      <c r="P108" s="3">
        <f t="shared" si="36"/>
        <v>0.18366874630269905</v>
      </c>
      <c r="Q108" s="3">
        <f t="shared" si="37"/>
        <v>0.17296792783882139</v>
      </c>
      <c r="R108" s="3">
        <f t="shared" si="38"/>
        <v>0.1900282446230768</v>
      </c>
      <c r="S108" s="3">
        <f t="shared" si="39"/>
        <v>0.11710336666948527</v>
      </c>
      <c r="U108" s="11">
        <v>999</v>
      </c>
      <c r="V108" s="9">
        <f t="shared" si="24"/>
        <v>17.577796500653644</v>
      </c>
      <c r="W108" s="9">
        <f t="shared" si="25"/>
        <v>17.652654313835846</v>
      </c>
      <c r="X108" s="9">
        <f t="shared" si="43"/>
        <v>10.95500272271466</v>
      </c>
      <c r="Y108" s="9">
        <f t="shared" si="43"/>
        <v>14.948229299770208</v>
      </c>
      <c r="Z108" s="9">
        <f t="shared" si="43"/>
        <v>17.609315579888253</v>
      </c>
      <c r="AA108" s="9">
        <f t="shared" si="43"/>
        <v>17.014326405047591</v>
      </c>
      <c r="AB108" s="9">
        <f t="shared" si="44"/>
        <v>18.0669332115258</v>
      </c>
      <c r="AC108" s="9">
        <f t="shared" si="26"/>
        <v>16.006392484968995</v>
      </c>
      <c r="AD108" s="9">
        <f t="shared" si="40"/>
        <v>17.790550285487285</v>
      </c>
      <c r="AE108" s="9">
        <f t="shared" si="27"/>
        <v>19.699424521633585</v>
      </c>
      <c r="AF108" s="9">
        <f t="shared" si="28"/>
        <v>16.732166666666668</v>
      </c>
      <c r="AG108" s="9">
        <f t="shared" si="41"/>
        <v>16.743088373398532</v>
      </c>
      <c r="AH108" s="9">
        <f t="shared" si="29"/>
        <v>14.433833333333332</v>
      </c>
      <c r="AI108" s="9">
        <f t="shared" si="42"/>
        <v>14.752556528824607</v>
      </c>
    </row>
    <row r="109" spans="1:35">
      <c r="A109" s="11">
        <v>998</v>
      </c>
      <c r="B109" s="3">
        <f>50000/(A109*'50km Calc.'!$H$31+'50km Calc.'!$H$32)/86400</f>
        <v>0.10582086525082647</v>
      </c>
      <c r="C109" s="9">
        <v>100.34</v>
      </c>
      <c r="D109" s="3">
        <f t="shared" si="30"/>
        <v>0.24901531971420451</v>
      </c>
      <c r="E109" s="9">
        <v>173.11500000000001</v>
      </c>
      <c r="F109" s="3">
        <v>0.45484953703703707</v>
      </c>
      <c r="G109" s="9">
        <v>293.16699999999997</v>
      </c>
      <c r="H109" s="9">
        <v>485.40100000000001</v>
      </c>
      <c r="I109" s="9">
        <v>1011.486</v>
      </c>
      <c r="K109" s="3">
        <f t="shared" si="31"/>
        <v>0.10910590163707316</v>
      </c>
      <c r="L109" s="3">
        <f t="shared" si="32"/>
        <v>0.12753770167491646</v>
      </c>
      <c r="M109" s="3">
        <f t="shared" si="33"/>
        <v>0.32349537178216992</v>
      </c>
      <c r="N109" s="3">
        <f t="shared" si="34"/>
        <v>0.27891500864046204</v>
      </c>
      <c r="O109" s="3">
        <f t="shared" si="35"/>
        <v>0.12311634395442395</v>
      </c>
      <c r="P109" s="3">
        <f t="shared" si="36"/>
        <v>0.18378418597289251</v>
      </c>
      <c r="Q109" s="3">
        <f t="shared" si="37"/>
        <v>0.17307393485791522</v>
      </c>
      <c r="R109" s="3">
        <f t="shared" si="38"/>
        <v>0.19014768137172522</v>
      </c>
      <c r="S109" s="3">
        <f t="shared" si="39"/>
        <v>0.11717513592163271</v>
      </c>
      <c r="U109" s="11">
        <v>998</v>
      </c>
      <c r="V109" s="9">
        <f t="shared" si="24"/>
        <v>17.567030178094431</v>
      </c>
      <c r="W109" s="9">
        <f t="shared" si="25"/>
        <v>17.641842141197372</v>
      </c>
      <c r="X109" s="9">
        <f t="shared" si="43"/>
        <v>10.948121598016236</v>
      </c>
      <c r="Y109" s="9">
        <f t="shared" si="43"/>
        <v>14.938839924665892</v>
      </c>
      <c r="Z109" s="9">
        <f t="shared" si="43"/>
        <v>17.598529952032511</v>
      </c>
      <c r="AA109" s="9">
        <f t="shared" si="43"/>
        <v>17.003639260131585</v>
      </c>
      <c r="AB109" s="9">
        <f t="shared" si="44"/>
        <v>18.055867294896046</v>
      </c>
      <c r="AC109" s="9">
        <f t="shared" si="26"/>
        <v>15.996338449799051</v>
      </c>
      <c r="AD109" s="9">
        <f t="shared" si="40"/>
        <v>17.779653652176485</v>
      </c>
      <c r="AE109" s="9">
        <f t="shared" si="27"/>
        <v>19.68735871130162</v>
      </c>
      <c r="AF109" s="9">
        <f t="shared" si="28"/>
        <v>16.723333333333333</v>
      </c>
      <c r="AG109" s="9">
        <f t="shared" si="41"/>
        <v>16.732571600208214</v>
      </c>
      <c r="AH109" s="9">
        <f t="shared" si="29"/>
        <v>14.426250000000001</v>
      </c>
      <c r="AI109" s="9">
        <f t="shared" si="42"/>
        <v>14.742420926741138</v>
      </c>
    </row>
    <row r="110" spans="1:35">
      <c r="A110" s="11">
        <v>997</v>
      </c>
      <c r="B110" s="3">
        <f>50000/(A110*'50km Calc.'!$H$31+'50km Calc.'!$H$32)/86400</f>
        <v>0.10588575955739196</v>
      </c>
      <c r="C110" s="9">
        <v>100.286</v>
      </c>
      <c r="D110" s="3">
        <f t="shared" si="30"/>
        <v>0.2491719295127873</v>
      </c>
      <c r="E110" s="9">
        <v>173.023</v>
      </c>
      <c r="F110" s="3">
        <v>0.45516203703703706</v>
      </c>
      <c r="G110" s="9">
        <v>293.01299999999998</v>
      </c>
      <c r="H110" s="9">
        <v>485.149</v>
      </c>
      <c r="I110" s="9">
        <v>1010.976</v>
      </c>
      <c r="K110" s="3">
        <f t="shared" si="31"/>
        <v>0.10917281048167725</v>
      </c>
      <c r="L110" s="3">
        <f t="shared" si="32"/>
        <v>0.12761591376183837</v>
      </c>
      <c r="M110" s="3">
        <f t="shared" si="33"/>
        <v>0.323698823301038</v>
      </c>
      <c r="N110" s="3">
        <f t="shared" si="34"/>
        <v>0.27909042284138358</v>
      </c>
      <c r="O110" s="3">
        <f t="shared" si="35"/>
        <v>0.12319184465788975</v>
      </c>
      <c r="P110" s="3">
        <f t="shared" si="36"/>
        <v>0.18389977084687112</v>
      </c>
      <c r="Q110" s="3">
        <f t="shared" si="37"/>
        <v>0.17318007189393869</v>
      </c>
      <c r="R110" s="3">
        <f t="shared" si="38"/>
        <v>0.19026726835181459</v>
      </c>
      <c r="S110" s="3">
        <f t="shared" si="39"/>
        <v>0.11724699319830802</v>
      </c>
      <c r="U110" s="11">
        <v>997</v>
      </c>
      <c r="V110" s="9">
        <f t="shared" si="24"/>
        <v>17.556263855535217</v>
      </c>
      <c r="W110" s="9">
        <f t="shared" si="25"/>
        <v>17.631029968558899</v>
      </c>
      <c r="X110" s="9">
        <f t="shared" si="43"/>
        <v>10.941240473317809</v>
      </c>
      <c r="Y110" s="9">
        <f t="shared" si="43"/>
        <v>14.929450549561576</v>
      </c>
      <c r="Z110" s="9">
        <f t="shared" si="43"/>
        <v>17.587744324176768</v>
      </c>
      <c r="AA110" s="9">
        <f t="shared" si="43"/>
        <v>16.992952115215587</v>
      </c>
      <c r="AB110" s="9">
        <f t="shared" si="44"/>
        <v>18.044801378266289</v>
      </c>
      <c r="AC110" s="9">
        <f t="shared" si="26"/>
        <v>15.986284414629104</v>
      </c>
      <c r="AD110" s="9">
        <f t="shared" si="40"/>
        <v>17.768757018865688</v>
      </c>
      <c r="AE110" s="9">
        <f t="shared" si="27"/>
        <v>19.675292900969652</v>
      </c>
      <c r="AF110" s="9">
        <f t="shared" si="28"/>
        <v>16.714333333333332</v>
      </c>
      <c r="AG110" s="9">
        <f t="shared" si="41"/>
        <v>16.722054827017892</v>
      </c>
      <c r="AH110" s="9">
        <f t="shared" si="29"/>
        <v>14.418583333333332</v>
      </c>
      <c r="AI110" s="9">
        <f t="shared" si="42"/>
        <v>14.732299242231601</v>
      </c>
    </row>
    <row r="111" spans="1:35">
      <c r="A111" s="11">
        <v>996</v>
      </c>
      <c r="B111" s="3">
        <f>50000/(A111*'50km Calc.'!$H$31+'50km Calc.'!$H$32)/86400</f>
        <v>0.10595073350524833</v>
      </c>
      <c r="C111" s="9">
        <v>100.233</v>
      </c>
      <c r="D111" s="3">
        <f t="shared" si="30"/>
        <v>0.24932873642425404</v>
      </c>
      <c r="E111" s="9">
        <v>172.93199999999999</v>
      </c>
      <c r="F111" s="3">
        <v>0.45547453703703705</v>
      </c>
      <c r="G111" s="9">
        <v>292.85899999999998</v>
      </c>
      <c r="H111" s="9">
        <v>484.89699999999999</v>
      </c>
      <c r="I111" s="9">
        <v>1010.465</v>
      </c>
      <c r="K111" s="3">
        <f t="shared" si="31"/>
        <v>0.10923980143990641</v>
      </c>
      <c r="L111" s="3">
        <f t="shared" si="32"/>
        <v>0.12769422183424647</v>
      </c>
      <c r="M111" s="3">
        <f t="shared" si="33"/>
        <v>0.32390253088891313</v>
      </c>
      <c r="N111" s="3">
        <f t="shared" si="34"/>
        <v>0.27926605782286523</v>
      </c>
      <c r="O111" s="3">
        <f t="shared" si="35"/>
        <v>0.12326743801930677</v>
      </c>
      <c r="P111" s="3">
        <f t="shared" si="36"/>
        <v>0.18401550119877044</v>
      </c>
      <c r="Q111" s="3">
        <f t="shared" si="37"/>
        <v>0.17328633918623601</v>
      </c>
      <c r="R111" s="3">
        <f t="shared" si="38"/>
        <v>0.19038700584697224</v>
      </c>
      <c r="S111" s="3">
        <f t="shared" si="39"/>
        <v>0.11731893866155285</v>
      </c>
      <c r="U111" s="11">
        <v>996</v>
      </c>
      <c r="V111" s="9">
        <f t="shared" si="24"/>
        <v>17.545497532976004</v>
      </c>
      <c r="W111" s="9">
        <f t="shared" si="25"/>
        <v>17.620217795920425</v>
      </c>
      <c r="X111" s="9">
        <f t="shared" si="43"/>
        <v>10.934359348619385</v>
      </c>
      <c r="Y111" s="9">
        <f t="shared" si="43"/>
        <v>14.920061174457256</v>
      </c>
      <c r="Z111" s="9">
        <f t="shared" si="43"/>
        <v>17.576958696321022</v>
      </c>
      <c r="AA111" s="9">
        <f t="shared" si="43"/>
        <v>16.982264970299582</v>
      </c>
      <c r="AB111" s="9">
        <f t="shared" si="44"/>
        <v>18.033735461636532</v>
      </c>
      <c r="AC111" s="9">
        <f t="shared" si="26"/>
        <v>15.97623037945916</v>
      </c>
      <c r="AD111" s="9">
        <f t="shared" si="40"/>
        <v>17.757860385554888</v>
      </c>
      <c r="AE111" s="9">
        <f t="shared" si="27"/>
        <v>19.663227090637687</v>
      </c>
      <c r="AF111" s="9">
        <f t="shared" si="28"/>
        <v>16.705500000000001</v>
      </c>
      <c r="AG111" s="9">
        <f t="shared" si="41"/>
        <v>16.711538053827574</v>
      </c>
      <c r="AH111" s="9">
        <f t="shared" si="29"/>
        <v>14.411</v>
      </c>
      <c r="AI111" s="9">
        <f t="shared" si="42"/>
        <v>14.722191446649555</v>
      </c>
    </row>
    <row r="112" spans="1:35">
      <c r="A112" s="11">
        <v>995</v>
      </c>
      <c r="B112" s="3">
        <f>50000/(A112*'50km Calc.'!$H$31+'50km Calc.'!$H$32)/86400</f>
        <v>0.10601578724109491</v>
      </c>
      <c r="C112" s="9">
        <v>100.179</v>
      </c>
      <c r="D112" s="3">
        <f t="shared" si="30"/>
        <v>0.24948574082097574</v>
      </c>
      <c r="E112" s="9">
        <v>172.84</v>
      </c>
      <c r="F112" s="3">
        <v>0.45578703703703699</v>
      </c>
      <c r="G112" s="9">
        <v>292.70600000000002</v>
      </c>
      <c r="H112" s="9">
        <v>484.64499999999998</v>
      </c>
      <c r="I112" s="9">
        <v>1009.954</v>
      </c>
      <c r="K112" s="3">
        <f t="shared" si="31"/>
        <v>0.10930687466301393</v>
      </c>
      <c r="L112" s="3">
        <f t="shared" si="32"/>
        <v>0.12777262606894604</v>
      </c>
      <c r="M112" s="3">
        <f t="shared" si="33"/>
        <v>0.32410649502954209</v>
      </c>
      <c r="N112" s="3">
        <f t="shared" si="34"/>
        <v>0.27944191400198898</v>
      </c>
      <c r="O112" s="3">
        <f t="shared" si="35"/>
        <v>0.12334312420935085</v>
      </c>
      <c r="P112" s="3">
        <f t="shared" si="36"/>
        <v>0.18413137730341644</v>
      </c>
      <c r="Q112" s="3">
        <f t="shared" si="37"/>
        <v>0.17339273697473903</v>
      </c>
      <c r="R112" s="3">
        <f t="shared" si="38"/>
        <v>0.19050689414154007</v>
      </c>
      <c r="S112" s="3">
        <f t="shared" si="39"/>
        <v>0.11739097247380681</v>
      </c>
      <c r="U112" s="11">
        <v>995</v>
      </c>
      <c r="V112" s="9">
        <f t="shared" si="24"/>
        <v>17.534731210416791</v>
      </c>
      <c r="W112" s="9">
        <f t="shared" si="25"/>
        <v>17.609405623281948</v>
      </c>
      <c r="X112" s="9">
        <f t="shared" si="43"/>
        <v>10.927478223920957</v>
      </c>
      <c r="Y112" s="9">
        <f t="shared" si="43"/>
        <v>14.91067179935294</v>
      </c>
      <c r="Z112" s="9">
        <f t="shared" si="43"/>
        <v>17.566173068465279</v>
      </c>
      <c r="AA112" s="9">
        <f t="shared" si="43"/>
        <v>16.97157782538358</v>
      </c>
      <c r="AB112" s="9">
        <f t="shared" si="44"/>
        <v>18.022669545006778</v>
      </c>
      <c r="AC112" s="9">
        <f t="shared" si="26"/>
        <v>15.966176344289217</v>
      </c>
      <c r="AD112" s="9">
        <f t="shared" si="40"/>
        <v>17.746963752244092</v>
      </c>
      <c r="AE112" s="9">
        <f t="shared" si="27"/>
        <v>19.651161280305718</v>
      </c>
      <c r="AF112" s="9">
        <f t="shared" si="28"/>
        <v>16.6965</v>
      </c>
      <c r="AG112" s="9">
        <f t="shared" si="41"/>
        <v>16.701021280637256</v>
      </c>
      <c r="AH112" s="9">
        <f t="shared" si="29"/>
        <v>14.403333333333334</v>
      </c>
      <c r="AI112" s="9">
        <f t="shared" si="42"/>
        <v>14.712097511427121</v>
      </c>
    </row>
    <row r="113" spans="1:35">
      <c r="A113" s="11">
        <v>994</v>
      </c>
      <c r="B113" s="3">
        <f>50000/(A113*'50km Calc.'!$H$31+'50km Calc.'!$H$32)/86400</f>
        <v>0.10608092091199134</v>
      </c>
      <c r="C113" s="9">
        <v>100.126</v>
      </c>
      <c r="D113" s="3">
        <f t="shared" si="30"/>
        <v>0.24964294307626178</v>
      </c>
      <c r="E113" s="9">
        <v>172.749</v>
      </c>
      <c r="F113" s="3">
        <v>0.45609953703703704</v>
      </c>
      <c r="G113" s="9">
        <v>292.55200000000002</v>
      </c>
      <c r="H113" s="9">
        <v>484.39299999999997</v>
      </c>
      <c r="I113" s="9">
        <v>1009.444</v>
      </c>
      <c r="K113" s="3">
        <f t="shared" si="31"/>
        <v>0.10937403030262476</v>
      </c>
      <c r="L113" s="3">
        <f t="shared" si="32"/>
        <v>0.12785112664317677</v>
      </c>
      <c r="M113" s="3">
        <f t="shared" si="33"/>
        <v>0.32431071620789009</v>
      </c>
      <c r="N113" s="3">
        <f t="shared" si="34"/>
        <v>0.27961799179688823</v>
      </c>
      <c r="O113" s="3">
        <f t="shared" si="35"/>
        <v>0.12341890339911737</v>
      </c>
      <c r="P113" s="3">
        <f t="shared" si="36"/>
        <v>0.18424739943632784</v>
      </c>
      <c r="Q113" s="3">
        <f t="shared" si="37"/>
        <v>0.17349926549996952</v>
      </c>
      <c r="R113" s="3">
        <f t="shared" si="38"/>
        <v>0.1906269335205765</v>
      </c>
      <c r="S113" s="3">
        <f t="shared" si="39"/>
        <v>0.11746309479790873</v>
      </c>
      <c r="U113" s="11">
        <v>994</v>
      </c>
      <c r="V113" s="9">
        <f t="shared" si="24"/>
        <v>17.523964887857577</v>
      </c>
      <c r="W113" s="9">
        <f t="shared" si="25"/>
        <v>17.598593450643474</v>
      </c>
      <c r="X113" s="9">
        <f t="shared" si="43"/>
        <v>10.920597099222533</v>
      </c>
      <c r="Y113" s="9">
        <f t="shared" si="43"/>
        <v>14.901282424248624</v>
      </c>
      <c r="Z113" s="9">
        <f t="shared" si="43"/>
        <v>17.555387440609536</v>
      </c>
      <c r="AA113" s="9">
        <f t="shared" si="43"/>
        <v>16.960890680467578</v>
      </c>
      <c r="AB113" s="9">
        <f t="shared" si="44"/>
        <v>18.011603628377024</v>
      </c>
      <c r="AC113" s="9">
        <f t="shared" si="26"/>
        <v>15.956122309119269</v>
      </c>
      <c r="AD113" s="9">
        <f t="shared" si="40"/>
        <v>17.736067118933292</v>
      </c>
      <c r="AE113" s="9">
        <f t="shared" si="27"/>
        <v>19.639095469973757</v>
      </c>
      <c r="AF113" s="9">
        <f t="shared" si="28"/>
        <v>16.687666666666669</v>
      </c>
      <c r="AG113" s="9">
        <f t="shared" si="41"/>
        <v>16.690504507446938</v>
      </c>
      <c r="AH113" s="9">
        <f t="shared" si="29"/>
        <v>14.39575</v>
      </c>
      <c r="AI113" s="9">
        <f t="shared" si="42"/>
        <v>14.702017408074708</v>
      </c>
    </row>
    <row r="114" spans="1:35">
      <c r="A114" s="11">
        <v>993</v>
      </c>
      <c r="B114" s="3">
        <f>50000/(A114*'50km Calc.'!$H$31+'50km Calc.'!$H$32)/86400</f>
        <v>0.10614613466535902</v>
      </c>
      <c r="C114" s="9">
        <v>100.072</v>
      </c>
      <c r="D114" s="3">
        <f t="shared" si="30"/>
        <v>0.24980034356436318</v>
      </c>
      <c r="E114" s="9">
        <v>172.65700000000001</v>
      </c>
      <c r="F114" s="3">
        <v>0.45641203703703703</v>
      </c>
      <c r="G114" s="9">
        <v>292.39800000000002</v>
      </c>
      <c r="H114" s="9">
        <v>484.142</v>
      </c>
      <c r="I114" s="9">
        <v>1008.933</v>
      </c>
      <c r="K114" s="3">
        <f t="shared" si="31"/>
        <v>0.10944126851073667</v>
      </c>
      <c r="L114" s="3">
        <f t="shared" si="32"/>
        <v>0.12792972373461423</v>
      </c>
      <c r="M114" s="3">
        <f t="shared" si="33"/>
        <v>0.32451519491014624</v>
      </c>
      <c r="N114" s="3">
        <f t="shared" si="34"/>
        <v>0.2797942916267509</v>
      </c>
      <c r="O114" s="3">
        <f t="shared" si="35"/>
        <v>0.12349477576012242</v>
      </c>
      <c r="P114" s="3">
        <f t="shared" si="36"/>
        <v>0.18436356787371813</v>
      </c>
      <c r="Q114" s="3">
        <f t="shared" si="37"/>
        <v>0.17360592500304059</v>
      </c>
      <c r="R114" s="3">
        <f t="shared" si="38"/>
        <v>0.19074712426985893</v>
      </c>
      <c r="S114" s="3">
        <f t="shared" si="39"/>
        <v>0.11753530579709785</v>
      </c>
      <c r="U114" s="11">
        <v>993</v>
      </c>
      <c r="V114" s="9">
        <f t="shared" si="24"/>
        <v>17.513198565298364</v>
      </c>
      <c r="W114" s="9">
        <f t="shared" si="25"/>
        <v>17.587781278005</v>
      </c>
      <c r="X114" s="9">
        <f t="shared" si="43"/>
        <v>10.913715974524106</v>
      </c>
      <c r="Y114" s="9">
        <f t="shared" si="43"/>
        <v>14.891893049144308</v>
      </c>
      <c r="Z114" s="9">
        <f t="shared" si="43"/>
        <v>17.54460181275379</v>
      </c>
      <c r="AA114" s="9">
        <f t="shared" si="43"/>
        <v>16.950203535551577</v>
      </c>
      <c r="AB114" s="9">
        <f t="shared" si="44"/>
        <v>18.000537711747267</v>
      </c>
      <c r="AC114" s="9">
        <f t="shared" si="26"/>
        <v>15.946068273949326</v>
      </c>
      <c r="AD114" s="9">
        <f t="shared" si="40"/>
        <v>17.725170485622495</v>
      </c>
      <c r="AE114" s="9">
        <f t="shared" si="27"/>
        <v>19.627029659641796</v>
      </c>
      <c r="AF114" s="9">
        <f t="shared" si="28"/>
        <v>16.678666666666668</v>
      </c>
      <c r="AG114" s="9">
        <f t="shared" si="41"/>
        <v>16.679987734256617</v>
      </c>
      <c r="AH114" s="9">
        <f t="shared" si="29"/>
        <v>14.388083333333334</v>
      </c>
      <c r="AI114" s="9">
        <f t="shared" si="42"/>
        <v>14.691951108180758</v>
      </c>
    </row>
    <row r="115" spans="1:35">
      <c r="A115" s="11">
        <v>992</v>
      </c>
      <c r="B115" s="3">
        <f>50000/(A115*'50km Calc.'!$H$31+'50km Calc.'!$H$32)/86400</f>
        <v>0.10621142864898209</v>
      </c>
      <c r="C115" s="9">
        <v>100.01900000000001</v>
      </c>
      <c r="D115" s="3">
        <f t="shared" si="30"/>
        <v>0.24995794266047522</v>
      </c>
      <c r="E115" s="9">
        <v>172.566</v>
      </c>
      <c r="F115" s="3">
        <v>0.45672453703703703</v>
      </c>
      <c r="G115" s="9">
        <v>292.245</v>
      </c>
      <c r="H115" s="9">
        <v>483.89</v>
      </c>
      <c r="I115" s="9">
        <v>1008.423</v>
      </c>
      <c r="K115" s="3">
        <f t="shared" si="31"/>
        <v>0.10950858943972154</v>
      </c>
      <c r="L115" s="3">
        <f t="shared" si="32"/>
        <v>0.12800841752137115</v>
      </c>
      <c r="M115" s="3">
        <f t="shared" si="33"/>
        <v>0.32471993162372598</v>
      </c>
      <c r="N115" s="3">
        <f t="shared" si="34"/>
        <v>0.2799708139118226</v>
      </c>
      <c r="O115" s="3">
        <f t="shared" si="35"/>
        <v>0.12357074146430407</v>
      </c>
      <c r="P115" s="3">
        <f t="shared" si="36"/>
        <v>0.18447988289249792</v>
      </c>
      <c r="Q115" s="3">
        <f t="shared" si="37"/>
        <v>0.17371271572565852</v>
      </c>
      <c r="R115" s="3">
        <f t="shared" si="38"/>
        <v>0.19086746667588586</v>
      </c>
      <c r="S115" s="3">
        <f t="shared" si="39"/>
        <v>0.11760760563501509</v>
      </c>
      <c r="U115" s="11">
        <v>992</v>
      </c>
      <c r="V115" s="9">
        <f t="shared" si="24"/>
        <v>17.502432242739154</v>
      </c>
      <c r="W115" s="9">
        <f t="shared" si="25"/>
        <v>17.576969105366526</v>
      </c>
      <c r="X115" s="9">
        <f t="shared" si="43"/>
        <v>10.906834849825682</v>
      </c>
      <c r="Y115" s="9">
        <f t="shared" si="43"/>
        <v>14.882503674039992</v>
      </c>
      <c r="Z115" s="9">
        <f t="shared" si="43"/>
        <v>17.533816184898047</v>
      </c>
      <c r="AA115" s="9">
        <f t="shared" si="43"/>
        <v>16.939516390635575</v>
      </c>
      <c r="AB115" s="9">
        <f t="shared" si="44"/>
        <v>17.98947179511751</v>
      </c>
      <c r="AC115" s="9">
        <f t="shared" si="26"/>
        <v>15.936014238779382</v>
      </c>
      <c r="AD115" s="9">
        <f t="shared" si="40"/>
        <v>17.714273852311695</v>
      </c>
      <c r="AE115" s="9">
        <f t="shared" si="27"/>
        <v>19.614963849309824</v>
      </c>
      <c r="AF115" s="9">
        <f t="shared" si="28"/>
        <v>16.669833333333333</v>
      </c>
      <c r="AG115" s="9">
        <f t="shared" si="41"/>
        <v>16.669470961066299</v>
      </c>
      <c r="AH115" s="9">
        <f t="shared" si="29"/>
        <v>14.3805</v>
      </c>
      <c r="AI115" s="9">
        <f t="shared" si="42"/>
        <v>14.681898583411469</v>
      </c>
    </row>
    <row r="116" spans="1:35">
      <c r="A116" s="11">
        <v>991</v>
      </c>
      <c r="B116" s="3">
        <f>50000/(A116*'50km Calc.'!$H$31+'50km Calc.'!$H$32)/86400</f>
        <v>0.10627680301100845</v>
      </c>
      <c r="C116" s="9">
        <v>99.965000000000003</v>
      </c>
      <c r="D116" s="3">
        <f t="shared" si="30"/>
        <v>0.25011574074074078</v>
      </c>
      <c r="E116" s="9">
        <v>172.47399999999999</v>
      </c>
      <c r="F116" s="3">
        <v>0.45704861111111111</v>
      </c>
      <c r="G116" s="9">
        <v>292.09100000000001</v>
      </c>
      <c r="H116" s="9">
        <v>483.63799999999998</v>
      </c>
      <c r="I116" s="9">
        <v>1007.912</v>
      </c>
      <c r="K116" s="3">
        <f t="shared" si="31"/>
        <v>0.10957599324232631</v>
      </c>
      <c r="L116" s="3">
        <f t="shared" si="32"/>
        <v>0.12808720818199884</v>
      </c>
      <c r="M116" s="3">
        <f t="shared" si="33"/>
        <v>0.32492492683727592</v>
      </c>
      <c r="N116" s="3">
        <f t="shared" si="34"/>
        <v>0.28014755907341038</v>
      </c>
      <c r="O116" s="3">
        <f t="shared" si="35"/>
        <v>0.12364680068402371</v>
      </c>
      <c r="P116" s="3">
        <f t="shared" si="36"/>
        <v>0.18459634477027709</v>
      </c>
      <c r="Q116" s="3">
        <f t="shared" si="37"/>
        <v>0.17381963791012475</v>
      </c>
      <c r="R116" s="3">
        <f t="shared" si="38"/>
        <v>0.19098796102587945</v>
      </c>
      <c r="S116" s="3">
        <f t="shared" si="39"/>
        <v>0.11767999447570419</v>
      </c>
      <c r="U116" s="11">
        <v>991</v>
      </c>
      <c r="V116" s="9">
        <f t="shared" si="24"/>
        <v>17.49166592017994</v>
      </c>
      <c r="W116" s="9">
        <f t="shared" si="25"/>
        <v>17.566156932728052</v>
      </c>
      <c r="X116" s="9">
        <f t="shared" si="43"/>
        <v>10.899953725127256</v>
      </c>
      <c r="Y116" s="9">
        <f t="shared" si="43"/>
        <v>14.873114298935675</v>
      </c>
      <c r="Z116" s="9">
        <f t="shared" si="43"/>
        <v>17.523030557042304</v>
      </c>
      <c r="AA116" s="9">
        <f t="shared" si="43"/>
        <v>16.928829245719573</v>
      </c>
      <c r="AB116" s="9">
        <f t="shared" si="44"/>
        <v>17.978405878487756</v>
      </c>
      <c r="AC116" s="9">
        <f t="shared" si="26"/>
        <v>15.925960203609439</v>
      </c>
      <c r="AD116" s="9">
        <f t="shared" si="40"/>
        <v>17.703377219000899</v>
      </c>
      <c r="AE116" s="9">
        <f t="shared" si="27"/>
        <v>19.602898038977855</v>
      </c>
      <c r="AF116" s="9">
        <f t="shared" si="28"/>
        <v>16.660833333333333</v>
      </c>
      <c r="AG116" s="9">
        <f t="shared" si="41"/>
        <v>16.658954187875981</v>
      </c>
      <c r="AH116" s="9">
        <f t="shared" si="29"/>
        <v>14.372833333333332</v>
      </c>
      <c r="AI116" s="9">
        <f t="shared" si="42"/>
        <v>14.67148826255413</v>
      </c>
    </row>
    <row r="117" spans="1:35">
      <c r="A117" s="11">
        <v>990</v>
      </c>
      <c r="B117" s="3">
        <f>50000/(A117*'50km Calc.'!$H$31+'50km Calc.'!$H$32)/86400</f>
        <v>0.10634225789995098</v>
      </c>
      <c r="C117" s="9">
        <v>99.912000000000006</v>
      </c>
      <c r="D117" s="3">
        <f t="shared" si="30"/>
        <v>0.25027373818225312</v>
      </c>
      <c r="E117" s="9">
        <v>172.38300000000001</v>
      </c>
      <c r="F117" s="3">
        <v>0.45736111111111111</v>
      </c>
      <c r="G117" s="9">
        <v>291.93799999999999</v>
      </c>
      <c r="H117" s="9">
        <v>483.38600000000002</v>
      </c>
      <c r="I117" s="9">
        <v>1007.401</v>
      </c>
      <c r="K117" s="3">
        <f t="shared" si="31"/>
        <v>0.10964348007167425</v>
      </c>
      <c r="L117" s="3">
        <f t="shared" si="32"/>
        <v>0.12816609589548836</v>
      </c>
      <c r="M117" s="3">
        <f t="shared" si="33"/>
        <v>0.32513018104067726</v>
      </c>
      <c r="N117" s="3">
        <f t="shared" si="34"/>
        <v>0.28032452753388565</v>
      </c>
      <c r="O117" s="3">
        <f t="shared" si="35"/>
        <v>0.12372295359206743</v>
      </c>
      <c r="P117" s="3">
        <f t="shared" si="36"/>
        <v>0.1847129537853669</v>
      </c>
      <c r="Q117" s="3">
        <f t="shared" si="37"/>
        <v>0.17392669179933765</v>
      </c>
      <c r="R117" s="3">
        <f t="shared" si="38"/>
        <v>0.19110860760778747</v>
      </c>
      <c r="S117" s="3">
        <f t="shared" si="39"/>
        <v>0.11775247248361313</v>
      </c>
      <c r="U117" s="11">
        <v>990</v>
      </c>
      <c r="V117" s="9">
        <f t="shared" si="24"/>
        <v>17.480899597620727</v>
      </c>
      <c r="W117" s="9">
        <f t="shared" si="25"/>
        <v>17.555344760089579</v>
      </c>
      <c r="X117" s="9">
        <f t="shared" si="43"/>
        <v>10.89307260042883</v>
      </c>
      <c r="Y117" s="9">
        <f t="shared" si="43"/>
        <v>14.863724923831359</v>
      </c>
      <c r="Z117" s="9">
        <f t="shared" si="43"/>
        <v>17.512244929186558</v>
      </c>
      <c r="AA117" s="9">
        <f t="shared" si="43"/>
        <v>16.918142100803571</v>
      </c>
      <c r="AB117" s="9">
        <f t="shared" si="44"/>
        <v>17.967339961858002</v>
      </c>
      <c r="AC117" s="9">
        <f t="shared" si="26"/>
        <v>15.915906168439491</v>
      </c>
      <c r="AD117" s="9">
        <f t="shared" si="40"/>
        <v>17.692480585690102</v>
      </c>
      <c r="AE117" s="9">
        <f t="shared" si="27"/>
        <v>19.590832228645898</v>
      </c>
      <c r="AF117" s="9">
        <f t="shared" si="28"/>
        <v>16.652000000000001</v>
      </c>
      <c r="AG117" s="9">
        <f t="shared" si="41"/>
        <v>16.648437414685663</v>
      </c>
      <c r="AH117" s="9">
        <f t="shared" si="29"/>
        <v>14.365250000000001</v>
      </c>
      <c r="AI117" s="9">
        <f t="shared" si="42"/>
        <v>14.661463710901913</v>
      </c>
    </row>
    <row r="118" spans="1:35">
      <c r="A118" s="11">
        <v>989</v>
      </c>
      <c r="B118" s="3">
        <f>50000/(A118*'50km Calc.'!$H$31+'50km Calc.'!$H$32)/86400</f>
        <v>0.10640779346468882</v>
      </c>
      <c r="C118" s="9">
        <v>99.858000000000004</v>
      </c>
      <c r="D118" s="3">
        <f t="shared" si="30"/>
        <v>0.25043193536305902</v>
      </c>
      <c r="E118" s="9">
        <v>172.291</v>
      </c>
      <c r="F118" s="3">
        <v>0.4576736111111111</v>
      </c>
      <c r="G118" s="9">
        <v>291.78399999999999</v>
      </c>
      <c r="H118" s="9">
        <v>483.13499999999999</v>
      </c>
      <c r="I118" s="9">
        <v>1006.891</v>
      </c>
      <c r="K118" s="3">
        <f t="shared" si="31"/>
        <v>0.10971105008126608</v>
      </c>
      <c r="L118" s="3">
        <f t="shared" si="32"/>
        <v>0.12824508084127215</v>
      </c>
      <c r="M118" s="3">
        <f t="shared" si="33"/>
        <v>0.32533569472504981</v>
      </c>
      <c r="N118" s="3">
        <f t="shared" si="34"/>
        <v>0.28050171971668797</v>
      </c>
      <c r="O118" s="3">
        <f t="shared" si="35"/>
        <v>0.12379920036164715</v>
      </c>
      <c r="P118" s="3">
        <f t="shared" si="36"/>
        <v>0.18482971021678232</v>
      </c>
      <c r="Q118" s="3">
        <f t="shared" si="37"/>
        <v>0.17403387763679443</v>
      </c>
      <c r="R118" s="3">
        <f t="shared" si="38"/>
        <v>0.19122940671028563</v>
      </c>
      <c r="S118" s="3">
        <f t="shared" si="39"/>
        <v>0.11782503982359521</v>
      </c>
      <c r="U118" s="11">
        <v>989</v>
      </c>
      <c r="V118" s="9">
        <f t="shared" si="24"/>
        <v>17.470133275061514</v>
      </c>
      <c r="W118" s="9">
        <f t="shared" si="25"/>
        <v>17.544532587451101</v>
      </c>
      <c r="X118" s="9">
        <f t="shared" si="43"/>
        <v>10.886191475730405</v>
      </c>
      <c r="Y118" s="9">
        <f t="shared" si="43"/>
        <v>14.85433554872704</v>
      </c>
      <c r="Z118" s="9">
        <f t="shared" si="43"/>
        <v>17.501459301330815</v>
      </c>
      <c r="AA118" s="9">
        <f t="shared" si="43"/>
        <v>16.90745495588757</v>
      </c>
      <c r="AB118" s="9">
        <f t="shared" si="44"/>
        <v>17.956274045228245</v>
      </c>
      <c r="AC118" s="9">
        <f t="shared" si="26"/>
        <v>15.905852133269548</v>
      </c>
      <c r="AD118" s="9">
        <f t="shared" si="40"/>
        <v>17.681583952379302</v>
      </c>
      <c r="AE118" s="9">
        <f t="shared" si="27"/>
        <v>19.578766418313926</v>
      </c>
      <c r="AF118" s="9">
        <f t="shared" si="28"/>
        <v>16.643000000000001</v>
      </c>
      <c r="AG118" s="9">
        <f t="shared" si="41"/>
        <v>16.637920641495342</v>
      </c>
      <c r="AH118" s="9">
        <f t="shared" si="29"/>
        <v>14.357583333333332</v>
      </c>
      <c r="AI118" s="9">
        <f t="shared" si="42"/>
        <v>14.651452848797511</v>
      </c>
    </row>
    <row r="119" spans="1:35">
      <c r="A119" s="11">
        <v>988</v>
      </c>
      <c r="B119" s="3">
        <f>50000/(A119*'50km Calc.'!$H$31+'50km Calc.'!$H$32)/86400</f>
        <v>0.10647340985446808</v>
      </c>
      <c r="C119" s="9">
        <v>99.805000000000007</v>
      </c>
      <c r="D119" s="3">
        <f t="shared" si="30"/>
        <v>0.25059033266216152</v>
      </c>
      <c r="E119" s="9">
        <v>172.19900000000001</v>
      </c>
      <c r="F119" s="3">
        <v>0.45798611111111115</v>
      </c>
      <c r="G119" s="9">
        <v>291.63</v>
      </c>
      <c r="H119" s="9">
        <v>482.88299999999998</v>
      </c>
      <c r="I119" s="9">
        <v>1006.38</v>
      </c>
      <c r="K119" s="3">
        <f t="shared" si="31"/>
        <v>0.10977870342498114</v>
      </c>
      <c r="L119" s="3">
        <f t="shared" si="32"/>
        <v>0.12832416319922507</v>
      </c>
      <c r="M119" s="3">
        <f t="shared" si="33"/>
        <v>0.32554146838275594</v>
      </c>
      <c r="N119" s="3">
        <f t="shared" si="34"/>
        <v>0.28067913604632788</v>
      </c>
      <c r="O119" s="3">
        <f t="shared" si="35"/>
        <v>0.12387554116640209</v>
      </c>
      <c r="P119" s="3">
        <f t="shared" si="36"/>
        <v>0.18494661434424434</v>
      </c>
      <c r="Q119" s="3">
        <f t="shared" si="37"/>
        <v>0.17414119566659278</v>
      </c>
      <c r="R119" s="3">
        <f t="shared" si="38"/>
        <v>0.19135035862278019</v>
      </c>
      <c r="S119" s="3">
        <f t="shared" si="39"/>
        <v>0.11789769666091032</v>
      </c>
      <c r="U119" s="11">
        <v>988</v>
      </c>
      <c r="V119" s="9">
        <f t="shared" si="24"/>
        <v>17.4593669525023</v>
      </c>
      <c r="W119" s="9">
        <f t="shared" si="25"/>
        <v>17.533720414812628</v>
      </c>
      <c r="X119" s="9">
        <f t="shared" si="43"/>
        <v>10.879310351031979</v>
      </c>
      <c r="Y119" s="9">
        <f t="shared" si="43"/>
        <v>14.844946173622724</v>
      </c>
      <c r="Z119" s="9">
        <f t="shared" si="43"/>
        <v>17.490673673475072</v>
      </c>
      <c r="AA119" s="9">
        <f t="shared" si="43"/>
        <v>16.896767810971568</v>
      </c>
      <c r="AB119" s="9">
        <f t="shared" si="44"/>
        <v>17.945208128598487</v>
      </c>
      <c r="AC119" s="9">
        <f t="shared" si="26"/>
        <v>15.895798098099604</v>
      </c>
      <c r="AD119" s="9">
        <f t="shared" si="40"/>
        <v>17.670687319068506</v>
      </c>
      <c r="AE119" s="9">
        <f t="shared" si="27"/>
        <v>19.566700607981961</v>
      </c>
      <c r="AF119" s="9">
        <f t="shared" si="28"/>
        <v>16.634166666666669</v>
      </c>
      <c r="AG119" s="9">
        <f t="shared" si="41"/>
        <v>16.62740386830502</v>
      </c>
      <c r="AH119" s="9">
        <f t="shared" si="29"/>
        <v>14.349916666666667</v>
      </c>
      <c r="AI119" s="9">
        <f t="shared" si="42"/>
        <v>14.641455648218347</v>
      </c>
    </row>
    <row r="120" spans="1:35">
      <c r="A120" s="11">
        <v>987</v>
      </c>
      <c r="B120" s="3">
        <f>50000/(A120*'50km Calc.'!$H$31+'50km Calc.'!$H$32)/86400</f>
        <v>0.10653910721890343</v>
      </c>
      <c r="C120" s="9">
        <v>99.751000000000005</v>
      </c>
      <c r="D120" s="3">
        <f t="shared" si="30"/>
        <v>0.25074893045952323</v>
      </c>
      <c r="E120" s="9">
        <v>172.108</v>
      </c>
      <c r="F120" s="3">
        <v>0.45831018518518518</v>
      </c>
      <c r="G120" s="9">
        <v>291.47699999999998</v>
      </c>
      <c r="H120" s="9">
        <v>482.63099999999997</v>
      </c>
      <c r="I120" s="9">
        <v>1005.87</v>
      </c>
      <c r="K120" s="3">
        <f t="shared" si="31"/>
        <v>0.10984644025707857</v>
      </c>
      <c r="L120" s="3">
        <f t="shared" si="32"/>
        <v>0.12840334314966609</v>
      </c>
      <c r="M120" s="3">
        <f t="shared" si="33"/>
        <v>0.32574750250740447</v>
      </c>
      <c r="N120" s="3">
        <f t="shared" si="34"/>
        <v>0.28085677694839078</v>
      </c>
      <c r="O120" s="3">
        <f t="shared" si="35"/>
        <v>0.12395197618040006</v>
      </c>
      <c r="P120" s="3">
        <f t="shared" si="36"/>
        <v>0.18506366644818192</v>
      </c>
      <c r="Q120" s="3">
        <f t="shared" si="37"/>
        <v>0.17424864613343283</v>
      </c>
      <c r="R120" s="3">
        <f t="shared" si="38"/>
        <v>0.19147146363541004</v>
      </c>
      <c r="S120" s="3">
        <f t="shared" si="39"/>
        <v>0.1179704431612263</v>
      </c>
      <c r="U120" s="11">
        <v>987</v>
      </c>
      <c r="V120" s="9">
        <f t="shared" si="24"/>
        <v>17.448600629943087</v>
      </c>
      <c r="W120" s="9">
        <f t="shared" si="25"/>
        <v>17.522908242174154</v>
      </c>
      <c r="X120" s="9">
        <f t="shared" si="43"/>
        <v>10.872429226333553</v>
      </c>
      <c r="Y120" s="9">
        <f t="shared" si="43"/>
        <v>14.835556798518407</v>
      </c>
      <c r="Z120" s="9">
        <f t="shared" si="43"/>
        <v>17.479888045619326</v>
      </c>
      <c r="AA120" s="9">
        <f t="shared" si="43"/>
        <v>16.886080666055562</v>
      </c>
      <c r="AB120" s="9">
        <f t="shared" si="44"/>
        <v>17.934142211968734</v>
      </c>
      <c r="AC120" s="9">
        <f t="shared" si="26"/>
        <v>15.885744062929657</v>
      </c>
      <c r="AD120" s="9">
        <f t="shared" si="40"/>
        <v>17.659790685757706</v>
      </c>
      <c r="AE120" s="9">
        <f t="shared" si="27"/>
        <v>19.554634797649999</v>
      </c>
      <c r="AF120" s="9">
        <f t="shared" si="28"/>
        <v>16.625166666666669</v>
      </c>
      <c r="AG120" s="9">
        <f t="shared" si="41"/>
        <v>16.616887095114706</v>
      </c>
      <c r="AH120" s="9">
        <f t="shared" si="29"/>
        <v>14.342333333333334</v>
      </c>
      <c r="AI120" s="9">
        <f t="shared" si="42"/>
        <v>14.631102580938432</v>
      </c>
    </row>
    <row r="121" spans="1:35">
      <c r="A121" s="11">
        <v>986</v>
      </c>
      <c r="B121" s="3">
        <f>50000/(A121*'50km Calc.'!$H$31+'50km Calc.'!$H$32)/86400</f>
        <v>0.10660488570797899</v>
      </c>
      <c r="C121" s="9">
        <v>99.697999999999993</v>
      </c>
      <c r="D121" s="3">
        <f t="shared" si="30"/>
        <v>0.25090772913606946</v>
      </c>
      <c r="E121" s="9">
        <v>172.01599999999999</v>
      </c>
      <c r="F121" s="3">
        <v>0.45862268518518517</v>
      </c>
      <c r="G121" s="9">
        <v>291.32299999999998</v>
      </c>
      <c r="H121" s="9">
        <v>482.37900000000002</v>
      </c>
      <c r="I121" s="9">
        <v>1005.359</v>
      </c>
      <c r="K121" s="3">
        <f t="shared" si="31"/>
        <v>0.10991426073219845</v>
      </c>
      <c r="L121" s="3">
        <f t="shared" si="32"/>
        <v>0.1284826208733594</v>
      </c>
      <c r="M121" s="3">
        <f t="shared" si="33"/>
        <v>0.32595379759385451</v>
      </c>
      <c r="N121" s="3">
        <f t="shared" si="34"/>
        <v>0.28103464284954022</v>
      </c>
      <c r="O121" s="3">
        <f t="shared" si="35"/>
        <v>0.1240285055781387</v>
      </c>
      <c r="P121" s="3">
        <f t="shared" si="36"/>
        <v>0.18518086680973436</v>
      </c>
      <c r="Q121" s="3">
        <f t="shared" si="37"/>
        <v>0.17435622928261918</v>
      </c>
      <c r="R121" s="3">
        <f t="shared" si="38"/>
        <v>0.19159272203904887</v>
      </c>
      <c r="S121" s="3">
        <f t="shared" si="39"/>
        <v>0.1180432794906201</v>
      </c>
      <c r="U121" s="11">
        <v>986</v>
      </c>
      <c r="V121" s="9">
        <f t="shared" si="24"/>
        <v>17.437834307383877</v>
      </c>
      <c r="W121" s="9">
        <f t="shared" si="25"/>
        <v>17.51209606953568</v>
      </c>
      <c r="X121" s="9">
        <f t="shared" si="43"/>
        <v>10.865548101635127</v>
      </c>
      <c r="Y121" s="9">
        <f t="shared" si="43"/>
        <v>14.826167423414091</v>
      </c>
      <c r="Z121" s="9">
        <f t="shared" si="43"/>
        <v>17.469102417763583</v>
      </c>
      <c r="AA121" s="9">
        <f t="shared" si="43"/>
        <v>16.875393521139564</v>
      </c>
      <c r="AB121" s="9">
        <f t="shared" si="44"/>
        <v>17.92307629533898</v>
      </c>
      <c r="AC121" s="9">
        <f t="shared" si="26"/>
        <v>15.875690027759713</v>
      </c>
      <c r="AD121" s="9">
        <f t="shared" si="40"/>
        <v>17.648894052446909</v>
      </c>
      <c r="AE121" s="9">
        <f t="shared" si="27"/>
        <v>19.542568987318031</v>
      </c>
      <c r="AF121" s="9">
        <f t="shared" si="28"/>
        <v>16.616333333333333</v>
      </c>
      <c r="AG121" s="9">
        <f t="shared" si="41"/>
        <v>16.606370321924388</v>
      </c>
      <c r="AH121" s="9">
        <f t="shared" si="29"/>
        <v>14.334666666666665</v>
      </c>
      <c r="AI121" s="9">
        <f t="shared" si="42"/>
        <v>14.621133123028391</v>
      </c>
    </row>
    <row r="122" spans="1:35">
      <c r="A122" s="11">
        <v>985</v>
      </c>
      <c r="B122" s="3">
        <f>50000/(A122*'50km Calc.'!$H$31+'50km Calc.'!$H$32)/86400</f>
        <v>0.10667074547204944</v>
      </c>
      <c r="C122" s="9">
        <v>99.644000000000005</v>
      </c>
      <c r="D122" s="3">
        <f t="shared" si="30"/>
        <v>0.25106672907369082</v>
      </c>
      <c r="E122" s="9">
        <v>171.92500000000001</v>
      </c>
      <c r="F122" s="3">
        <v>0.45893518518518522</v>
      </c>
      <c r="G122" s="9">
        <v>291.16899999999998</v>
      </c>
      <c r="H122" s="9">
        <v>482.12700000000001</v>
      </c>
      <c r="I122" s="9">
        <v>1004.848</v>
      </c>
      <c r="K122" s="3">
        <f t="shared" si="31"/>
        <v>0.10998216500536311</v>
      </c>
      <c r="L122" s="3">
        <f t="shared" si="32"/>
        <v>0.12856199655151593</v>
      </c>
      <c r="M122" s="3">
        <f t="shared" si="33"/>
        <v>0.32616035413821975</v>
      </c>
      <c r="N122" s="3">
        <f t="shared" si="34"/>
        <v>0.28121273417752107</v>
      </c>
      <c r="O122" s="3">
        <f t="shared" si="35"/>
        <v>0.12410512953454685</v>
      </c>
      <c r="P122" s="3">
        <f t="shared" si="36"/>
        <v>0.18529821571075392</v>
      </c>
      <c r="Q122" s="3">
        <f t="shared" si="37"/>
        <v>0.1744639453600626</v>
      </c>
      <c r="R122" s="3">
        <f t="shared" si="38"/>
        <v>0.19171413412530783</v>
      </c>
      <c r="S122" s="3">
        <f t="shared" si="39"/>
        <v>0.11811620581557908</v>
      </c>
      <c r="U122" s="11">
        <v>985</v>
      </c>
      <c r="V122" s="9">
        <f t="shared" si="24"/>
        <v>17.427067984824664</v>
      </c>
      <c r="W122" s="9">
        <f t="shared" si="25"/>
        <v>17.501283896897206</v>
      </c>
      <c r="X122" s="9">
        <f t="shared" si="43"/>
        <v>10.858666976936702</v>
      </c>
      <c r="Y122" s="9">
        <f t="shared" si="43"/>
        <v>14.816778048309775</v>
      </c>
      <c r="Z122" s="9">
        <f t="shared" si="43"/>
        <v>17.45831678990784</v>
      </c>
      <c r="AA122" s="9">
        <f t="shared" si="43"/>
        <v>16.864706376223559</v>
      </c>
      <c r="AB122" s="9">
        <f t="shared" si="44"/>
        <v>17.912010378709223</v>
      </c>
      <c r="AC122" s="9">
        <f t="shared" si="26"/>
        <v>15.86563599258977</v>
      </c>
      <c r="AD122" s="9">
        <f t="shared" si="40"/>
        <v>17.637997419136109</v>
      </c>
      <c r="AE122" s="9">
        <f t="shared" si="27"/>
        <v>19.530503176986066</v>
      </c>
      <c r="AF122" s="9">
        <f t="shared" si="28"/>
        <v>16.607333333333333</v>
      </c>
      <c r="AG122" s="9">
        <f t="shared" si="41"/>
        <v>16.595853548734066</v>
      </c>
      <c r="AH122" s="9">
        <f t="shared" si="29"/>
        <v>14.327083333333334</v>
      </c>
      <c r="AI122" s="9">
        <f t="shared" si="42"/>
        <v>14.611177242005446</v>
      </c>
    </row>
    <row r="123" spans="1:35">
      <c r="A123" s="11">
        <v>984</v>
      </c>
      <c r="B123" s="3">
        <f>50000/(A123*'50km Calc.'!$H$31+'50km Calc.'!$H$32)/86400</f>
        <v>0.10673668666184129</v>
      </c>
      <c r="C123" s="9">
        <v>99.590999999999994</v>
      </c>
      <c r="D123" s="3">
        <f t="shared" si="30"/>
        <v>0.25122593065524673</v>
      </c>
      <c r="E123" s="9">
        <v>171.833</v>
      </c>
      <c r="F123" s="3">
        <v>0.45925925925925926</v>
      </c>
      <c r="G123" s="9">
        <v>291.01600000000002</v>
      </c>
      <c r="H123" s="9">
        <v>481.87599999999998</v>
      </c>
      <c r="I123" s="9">
        <v>1004.338</v>
      </c>
      <c r="K123" s="3">
        <f t="shared" si="31"/>
        <v>0.11005015323197803</v>
      </c>
      <c r="L123" s="3">
        <f t="shared" si="32"/>
        <v>0.12864147036579471</v>
      </c>
      <c r="M123" s="3">
        <f t="shared" si="33"/>
        <v>0.32636717263787202</v>
      </c>
      <c r="N123" s="3">
        <f t="shared" si="34"/>
        <v>0.28139105136116344</v>
      </c>
      <c r="O123" s="3">
        <f t="shared" si="35"/>
        <v>0.124181848224986</v>
      </c>
      <c r="P123" s="3">
        <f t="shared" si="36"/>
        <v>0.18541571343380733</v>
      </c>
      <c r="Q123" s="3">
        <f t="shared" si="37"/>
        <v>0.17457179461228181</v>
      </c>
      <c r="R123" s="3">
        <f t="shared" si="38"/>
        <v>0.19183570018653776</v>
      </c>
      <c r="S123" s="3">
        <f t="shared" si="39"/>
        <v>0.11818922230300223</v>
      </c>
      <c r="U123" s="11">
        <v>984</v>
      </c>
      <c r="V123" s="9">
        <f t="shared" si="24"/>
        <v>17.41630166226545</v>
      </c>
      <c r="W123" s="9">
        <f t="shared" si="25"/>
        <v>17.490471724258732</v>
      </c>
      <c r="X123" s="9">
        <f t="shared" si="43"/>
        <v>10.851785852238276</v>
      </c>
      <c r="Y123" s="9">
        <f t="shared" si="43"/>
        <v>14.807388673205459</v>
      </c>
      <c r="Z123" s="9">
        <f t="shared" si="43"/>
        <v>17.447531162052094</v>
      </c>
      <c r="AA123" s="9">
        <f t="shared" si="43"/>
        <v>16.854019231307561</v>
      </c>
      <c r="AB123" s="9">
        <f t="shared" si="44"/>
        <v>17.900944462079465</v>
      </c>
      <c r="AC123" s="9">
        <f t="shared" si="26"/>
        <v>15.855581957419822</v>
      </c>
      <c r="AD123" s="9">
        <f t="shared" si="40"/>
        <v>17.627100785825313</v>
      </c>
      <c r="AE123" s="9">
        <f t="shared" si="27"/>
        <v>19.518437366654101</v>
      </c>
      <c r="AF123" s="9">
        <f t="shared" si="28"/>
        <v>16.598499999999998</v>
      </c>
      <c r="AG123" s="9">
        <f t="shared" si="41"/>
        <v>16.585336775543745</v>
      </c>
      <c r="AH123" s="9">
        <f t="shared" si="29"/>
        <v>14.319416666666667</v>
      </c>
      <c r="AI123" s="9">
        <f t="shared" si="42"/>
        <v>14.600866935483872</v>
      </c>
    </row>
    <row r="124" spans="1:35">
      <c r="A124" s="11">
        <v>983</v>
      </c>
      <c r="B124" s="3">
        <f>50000/(A124*'50km Calc.'!$H$31+'50km Calc.'!$H$32)/86400</f>
        <v>0.10680270942845402</v>
      </c>
      <c r="C124" s="9">
        <v>99.537000000000006</v>
      </c>
      <c r="D124" s="3">
        <f t="shared" si="30"/>
        <v>0.25138533426456811</v>
      </c>
      <c r="E124" s="9">
        <v>171.74199999999999</v>
      </c>
      <c r="F124" s="3">
        <v>0.45957175925925925</v>
      </c>
      <c r="G124" s="9">
        <v>290.86200000000002</v>
      </c>
      <c r="H124" s="9">
        <v>481.62400000000002</v>
      </c>
      <c r="I124" s="9">
        <v>1003.827</v>
      </c>
      <c r="K124" s="3">
        <f t="shared" si="31"/>
        <v>0.11011822556783336</v>
      </c>
      <c r="L124" s="3">
        <f t="shared" si="32"/>
        <v>0.12872104249830418</v>
      </c>
      <c r="M124" s="3">
        <f t="shared" si="33"/>
        <v>0.3265742535914456</v>
      </c>
      <c r="N124" s="3">
        <f t="shared" si="34"/>
        <v>0.28156959483038541</v>
      </c>
      <c r="O124" s="3">
        <f t="shared" si="35"/>
        <v>0.12425866182525137</v>
      </c>
      <c r="P124" s="3">
        <f t="shared" si="36"/>
        <v>0.18553336026217879</v>
      </c>
      <c r="Q124" s="3">
        <f t="shared" si="37"/>
        <v>0.17467977728640552</v>
      </c>
      <c r="R124" s="3">
        <f t="shared" si="38"/>
        <v>0.19195742051583131</v>
      </c>
      <c r="S124" s="3">
        <f t="shared" si="39"/>
        <v>0.11826232912020158</v>
      </c>
      <c r="U124" s="11">
        <v>983</v>
      </c>
      <c r="V124" s="9">
        <f t="shared" si="24"/>
        <v>17.405535339706237</v>
      </c>
      <c r="W124" s="9">
        <f t="shared" si="25"/>
        <v>17.479659551620259</v>
      </c>
      <c r="X124" s="9">
        <f t="shared" si="43"/>
        <v>10.844904727539852</v>
      </c>
      <c r="Y124" s="9">
        <f t="shared" si="43"/>
        <v>14.797999298101143</v>
      </c>
      <c r="Z124" s="9">
        <f t="shared" si="43"/>
        <v>17.436745534196351</v>
      </c>
      <c r="AA124" s="9">
        <f t="shared" si="43"/>
        <v>16.843332086391555</v>
      </c>
      <c r="AB124" s="9">
        <f t="shared" si="44"/>
        <v>17.889878545449712</v>
      </c>
      <c r="AC124" s="9">
        <f t="shared" si="26"/>
        <v>15.845527922249879</v>
      </c>
      <c r="AD124" s="9">
        <f t="shared" si="40"/>
        <v>17.616204152514513</v>
      </c>
      <c r="AE124" s="9">
        <f t="shared" si="27"/>
        <v>19.506371556322136</v>
      </c>
      <c r="AF124" s="9">
        <f t="shared" si="28"/>
        <v>16.589500000000001</v>
      </c>
      <c r="AG124" s="9">
        <f t="shared" si="41"/>
        <v>16.57482000235343</v>
      </c>
      <c r="AH124" s="9">
        <f t="shared" si="29"/>
        <v>14.311833333333333</v>
      </c>
      <c r="AI124" s="9">
        <f t="shared" si="42"/>
        <v>14.590938625431283</v>
      </c>
    </row>
    <row r="125" spans="1:35">
      <c r="A125" s="11">
        <v>982</v>
      </c>
      <c r="B125" s="3">
        <f>50000/(A125*'50km Calc.'!$H$31+'50km Calc.'!$H$32)/86400</f>
        <v>0.10686881392336116</v>
      </c>
      <c r="C125" s="9">
        <v>99.483999999999995</v>
      </c>
      <c r="D125" s="3">
        <f t="shared" si="30"/>
        <v>0.25154494028646091</v>
      </c>
      <c r="E125" s="9">
        <v>171.65</v>
      </c>
      <c r="F125" s="3">
        <v>0.45989583333333334</v>
      </c>
      <c r="G125" s="9">
        <v>290.709</v>
      </c>
      <c r="H125" s="9">
        <v>481.37200000000001</v>
      </c>
      <c r="I125" s="9">
        <v>1003.316</v>
      </c>
      <c r="K125" s="3">
        <f t="shared" si="31"/>
        <v>0.11018638216910487</v>
      </c>
      <c r="L125" s="3">
        <f t="shared" si="32"/>
        <v>0.12880071313160371</v>
      </c>
      <c r="M125" s="3">
        <f t="shared" si="33"/>
        <v>0.32678159749884117</v>
      </c>
      <c r="N125" s="3">
        <f t="shared" si="34"/>
        <v>0.28174836501619732</v>
      </c>
      <c r="O125" s="3">
        <f t="shared" si="35"/>
        <v>0.12433557051157357</v>
      </c>
      <c r="P125" s="3">
        <f t="shared" si="36"/>
        <v>0.18565115647987174</v>
      </c>
      <c r="Q125" s="3">
        <f t="shared" si="37"/>
        <v>0.17478789363017433</v>
      </c>
      <c r="R125" s="3">
        <f t="shared" si="38"/>
        <v>0.19207929540702559</v>
      </c>
      <c r="S125" s="3">
        <f t="shared" si="39"/>
        <v>0.1183355264349033</v>
      </c>
      <c r="U125" s="11">
        <v>982</v>
      </c>
      <c r="V125" s="9">
        <f t="shared" si="24"/>
        <v>17.394769017147024</v>
      </c>
      <c r="W125" s="9">
        <f t="shared" si="25"/>
        <v>17.468847378981781</v>
      </c>
      <c r="X125" s="9">
        <f t="shared" si="43"/>
        <v>10.838023602841425</v>
      </c>
      <c r="Y125" s="9">
        <f t="shared" si="43"/>
        <v>14.788609922996823</v>
      </c>
      <c r="Z125" s="9">
        <f t="shared" si="43"/>
        <v>17.425959906340609</v>
      </c>
      <c r="AA125" s="9">
        <f t="shared" si="43"/>
        <v>16.832644941475557</v>
      </c>
      <c r="AB125" s="9">
        <f t="shared" si="44"/>
        <v>17.878812628819958</v>
      </c>
      <c r="AC125" s="9">
        <f t="shared" si="26"/>
        <v>15.835473887079935</v>
      </c>
      <c r="AD125" s="9">
        <f t="shared" si="40"/>
        <v>17.605307519203716</v>
      </c>
      <c r="AE125" s="9">
        <f t="shared" si="27"/>
        <v>19.494305745990168</v>
      </c>
      <c r="AF125" s="9">
        <f t="shared" si="28"/>
        <v>16.580666666666666</v>
      </c>
      <c r="AG125" s="9">
        <f t="shared" si="41"/>
        <v>16.564303229163112</v>
      </c>
      <c r="AH125" s="9">
        <f t="shared" si="29"/>
        <v>14.304166666666667</v>
      </c>
      <c r="AI125" s="9">
        <f t="shared" si="42"/>
        <v>14.580656851642129</v>
      </c>
    </row>
    <row r="126" spans="1:35">
      <c r="A126" s="11">
        <v>981</v>
      </c>
      <c r="B126" s="3">
        <f>50000/(A126*'50km Calc.'!$H$31+'50km Calc.'!$H$32)/86400</f>
        <v>0.10693500029841144</v>
      </c>
      <c r="C126" s="9">
        <v>99.43</v>
      </c>
      <c r="D126" s="3">
        <f t="shared" si="30"/>
        <v>0.25170474910670887</v>
      </c>
      <c r="E126" s="9">
        <v>171.559</v>
      </c>
      <c r="F126" s="3">
        <v>0.46020833333333333</v>
      </c>
      <c r="G126" s="9">
        <v>290.55500000000001</v>
      </c>
      <c r="H126" s="9">
        <v>481.12</v>
      </c>
      <c r="I126" s="9">
        <v>1002.806</v>
      </c>
      <c r="K126" s="3">
        <f t="shared" si="31"/>
        <v>0.11025462319235523</v>
      </c>
      <c r="L126" s="3">
        <f t="shared" si="32"/>
        <v>0.12888048244870484</v>
      </c>
      <c r="M126" s="3">
        <f t="shared" si="33"/>
        <v>0.32698920486122951</v>
      </c>
      <c r="N126" s="3">
        <f t="shared" si="34"/>
        <v>0.28192736235070442</v>
      </c>
      <c r="O126" s="3">
        <f t="shared" si="35"/>
        <v>0.12441257446061969</v>
      </c>
      <c r="P126" s="3">
        <f t="shared" si="36"/>
        <v>0.18576910237161151</v>
      </c>
      <c r="Q126" s="3">
        <f t="shared" si="37"/>
        <v>0.17489614389194252</v>
      </c>
      <c r="R126" s="3">
        <f t="shared" si="38"/>
        <v>0.19220132515470448</v>
      </c>
      <c r="S126" s="3">
        <f t="shared" si="39"/>
        <v>0.1184088144152491</v>
      </c>
      <c r="U126" s="11">
        <v>981</v>
      </c>
      <c r="V126" s="9">
        <f t="shared" si="24"/>
        <v>17.38400269458781</v>
      </c>
      <c r="W126" s="9">
        <f t="shared" si="25"/>
        <v>17.458035206343308</v>
      </c>
      <c r="X126" s="9">
        <f t="shared" si="43"/>
        <v>10.831142478143001</v>
      </c>
      <c r="Y126" s="9">
        <f t="shared" si="43"/>
        <v>14.779220547892507</v>
      </c>
      <c r="Z126" s="9">
        <f t="shared" si="43"/>
        <v>17.415174278484862</v>
      </c>
      <c r="AA126" s="9">
        <f t="shared" si="43"/>
        <v>16.821957796559552</v>
      </c>
      <c r="AB126" s="9">
        <f t="shared" si="44"/>
        <v>17.8677467121902</v>
      </c>
      <c r="AC126" s="9">
        <f t="shared" si="26"/>
        <v>15.825419851909988</v>
      </c>
      <c r="AD126" s="9">
        <f t="shared" si="40"/>
        <v>17.59441088589292</v>
      </c>
      <c r="AE126" s="9">
        <f t="shared" si="27"/>
        <v>19.482239935658203</v>
      </c>
      <c r="AF126" s="9">
        <f t="shared" si="28"/>
        <v>16.571666666666669</v>
      </c>
      <c r="AG126" s="9">
        <f t="shared" si="41"/>
        <v>16.553786455972791</v>
      </c>
      <c r="AH126" s="9">
        <f t="shared" si="29"/>
        <v>14.296583333333333</v>
      </c>
      <c r="AI126" s="9">
        <f t="shared" si="42"/>
        <v>14.570755998189226</v>
      </c>
    </row>
    <row r="127" spans="1:35">
      <c r="A127" s="11">
        <v>980</v>
      </c>
      <c r="B127" s="3">
        <f>50000/(A127*'50km Calc.'!$H$31+'50km Calc.'!$H$32)/86400</f>
        <v>0.1070012687058301</v>
      </c>
      <c r="C127" s="9">
        <v>99.376999999999995</v>
      </c>
      <c r="D127" s="3">
        <f t="shared" si="30"/>
        <v>0.25186476111207662</v>
      </c>
      <c r="E127" s="9">
        <v>171.46700000000001</v>
      </c>
      <c r="F127" s="3">
        <v>0.46053240740740736</v>
      </c>
      <c r="G127" s="9">
        <v>290.40100000000001</v>
      </c>
      <c r="H127" s="9">
        <v>480.86799999999999</v>
      </c>
      <c r="I127" s="9">
        <v>1002.295</v>
      </c>
      <c r="K127" s="3">
        <f t="shared" si="31"/>
        <v>0.11032294879453515</v>
      </c>
      <c r="L127" s="3">
        <f t="shared" si="32"/>
        <v>0.12896035063307285</v>
      </c>
      <c r="M127" s="3">
        <f t="shared" si="33"/>
        <v>0.3271970761810562</v>
      </c>
      <c r="N127" s="3">
        <f t="shared" si="34"/>
        <v>0.28210658726711091</v>
      </c>
      <c r="O127" s="3">
        <f t="shared" si="35"/>
        <v>0.12448967384949472</v>
      </c>
      <c r="P127" s="3">
        <f t="shared" si="36"/>
        <v>0.1858871982228473</v>
      </c>
      <c r="Q127" s="3">
        <f t="shared" si="37"/>
        <v>0.17500452832068</v>
      </c>
      <c r="R127" s="3">
        <f t="shared" si="38"/>
        <v>0.19232351005420076</v>
      </c>
      <c r="S127" s="3">
        <f t="shared" si="39"/>
        <v>0.11848219322979751</v>
      </c>
      <c r="U127" s="11">
        <v>980</v>
      </c>
      <c r="V127" s="9">
        <f t="shared" si="24"/>
        <v>17.373236372028597</v>
      </c>
      <c r="W127" s="9">
        <f t="shared" si="25"/>
        <v>17.447223033704834</v>
      </c>
      <c r="X127" s="9">
        <f t="shared" si="43"/>
        <v>10.824261353444573</v>
      </c>
      <c r="Y127" s="9">
        <f t="shared" si="43"/>
        <v>14.769831172788191</v>
      </c>
      <c r="Z127" s="9">
        <f t="shared" si="43"/>
        <v>17.404388650629119</v>
      </c>
      <c r="AA127" s="9">
        <f t="shared" si="43"/>
        <v>16.81127065164355</v>
      </c>
      <c r="AB127" s="9">
        <f t="shared" si="44"/>
        <v>17.856680795560443</v>
      </c>
      <c r="AC127" s="9">
        <f t="shared" si="26"/>
        <v>15.815365816740044</v>
      </c>
      <c r="AD127" s="9">
        <f t="shared" si="40"/>
        <v>17.58351425258212</v>
      </c>
      <c r="AE127" s="9">
        <f t="shared" si="27"/>
        <v>19.470174125326238</v>
      </c>
      <c r="AF127" s="9">
        <f t="shared" si="28"/>
        <v>16.562833333333334</v>
      </c>
      <c r="AG127" s="9">
        <f t="shared" si="41"/>
        <v>16.543269682782469</v>
      </c>
      <c r="AH127" s="9">
        <f t="shared" si="29"/>
        <v>14.288916666666667</v>
      </c>
      <c r="AI127" s="9">
        <f t="shared" si="42"/>
        <v>14.560502638853984</v>
      </c>
    </row>
    <row r="128" spans="1:35">
      <c r="A128" s="11">
        <v>979</v>
      </c>
      <c r="B128" s="3">
        <f>50000/(A128*'50km Calc.'!$H$31+'50km Calc.'!$H$32)/86400</f>
        <v>0.10706761929821987</v>
      </c>
      <c r="C128" s="9">
        <v>99.322999999999993</v>
      </c>
      <c r="D128" s="3">
        <f t="shared" si="30"/>
        <v>0.25202497669031293</v>
      </c>
      <c r="E128" s="9">
        <v>171.375</v>
      </c>
      <c r="F128" s="3">
        <v>0.46084490740740741</v>
      </c>
      <c r="G128" s="9">
        <v>290.24799999999999</v>
      </c>
      <c r="H128" s="9">
        <v>480.61700000000002</v>
      </c>
      <c r="I128" s="9">
        <v>1001.785</v>
      </c>
      <c r="K128" s="3">
        <f t="shared" si="31"/>
        <v>0.11039135913298476</v>
      </c>
      <c r="L128" s="3">
        <f t="shared" si="32"/>
        <v>0.12904031786862796</v>
      </c>
      <c r="M128" s="3">
        <f t="shared" si="33"/>
        <v>0.32740521196204492</v>
      </c>
      <c r="N128" s="3">
        <f t="shared" si="34"/>
        <v>0.28228604019972331</v>
      </c>
      <c r="O128" s="3">
        <f t="shared" si="35"/>
        <v>0.12456686885574303</v>
      </c>
      <c r="P128" s="3">
        <f t="shared" si="36"/>
        <v>0.18600544431975471</v>
      </c>
      <c r="Q128" s="3">
        <f t="shared" si="37"/>
        <v>0.17511304716597417</v>
      </c>
      <c r="R128" s="3">
        <f t="shared" si="38"/>
        <v>0.19244585040159881</v>
      </c>
      <c r="S128" s="3">
        <f t="shared" si="39"/>
        <v>0.11855566304752507</v>
      </c>
      <c r="U128" s="11">
        <v>979</v>
      </c>
      <c r="V128" s="9">
        <f t="shared" si="24"/>
        <v>17.362470049469387</v>
      </c>
      <c r="W128" s="9">
        <f t="shared" si="25"/>
        <v>17.43641086106636</v>
      </c>
      <c r="X128" s="9">
        <f t="shared" si="43"/>
        <v>10.817380228746149</v>
      </c>
      <c r="Y128" s="9">
        <f t="shared" si="43"/>
        <v>14.760441797683875</v>
      </c>
      <c r="Z128" s="9">
        <f t="shared" si="43"/>
        <v>17.393603022773377</v>
      </c>
      <c r="AA128" s="9">
        <f t="shared" si="43"/>
        <v>16.800583506727548</v>
      </c>
      <c r="AB128" s="9">
        <f t="shared" si="44"/>
        <v>17.845614878930689</v>
      </c>
      <c r="AC128" s="9">
        <f t="shared" si="26"/>
        <v>15.805311781570101</v>
      </c>
      <c r="AD128" s="9">
        <f t="shared" si="40"/>
        <v>17.572617619271323</v>
      </c>
      <c r="AE128" s="9">
        <f t="shared" si="27"/>
        <v>19.45810831499427</v>
      </c>
      <c r="AF128" s="9">
        <f t="shared" si="28"/>
        <v>16.553833333333333</v>
      </c>
      <c r="AG128" s="9">
        <f t="shared" si="41"/>
        <v>16.532752909592155</v>
      </c>
      <c r="AH128" s="9">
        <f t="shared" si="29"/>
        <v>14.28125</v>
      </c>
      <c r="AI128" s="9">
        <f t="shared" si="42"/>
        <v>14.550629128261798</v>
      </c>
    </row>
    <row r="129" spans="1:35">
      <c r="A129" s="11">
        <v>978</v>
      </c>
      <c r="B129" s="3">
        <f>50000/(A129*'50km Calc.'!$H$31+'50km Calc.'!$H$32)/86400</f>
        <v>0.10713405222856226</v>
      </c>
      <c r="C129" s="9">
        <v>99.27</v>
      </c>
      <c r="D129" s="3">
        <f t="shared" si="30"/>
        <v>0.25218539623015407</v>
      </c>
      <c r="E129" s="9">
        <v>171.28399999999999</v>
      </c>
      <c r="F129" s="3">
        <v>0.4611689814814815</v>
      </c>
      <c r="G129" s="9">
        <v>290.09399999999999</v>
      </c>
      <c r="H129" s="9">
        <v>480.36500000000001</v>
      </c>
      <c r="I129" s="9">
        <v>1001.274</v>
      </c>
      <c r="K129" s="3">
        <f t="shared" si="31"/>
        <v>0.11045985436543461</v>
      </c>
      <c r="L129" s="3">
        <f t="shared" si="32"/>
        <v>0.12912038433974701</v>
      </c>
      <c r="M129" s="3">
        <f t="shared" si="33"/>
        <v>0.32761361270920214</v>
      </c>
      <c r="N129" s="3">
        <f t="shared" si="34"/>
        <v>0.28246572158395394</v>
      </c>
      <c r="O129" s="3">
        <f t="shared" si="35"/>
        <v>0.12464415965734958</v>
      </c>
      <c r="P129" s="3">
        <f t="shared" si="36"/>
        <v>0.18612384094923787</v>
      </c>
      <c r="Q129" s="3">
        <f t="shared" si="37"/>
        <v>0.17522170067803197</v>
      </c>
      <c r="R129" s="3">
        <f t="shared" si="38"/>
        <v>0.19256834649373689</v>
      </c>
      <c r="S129" s="3">
        <f t="shared" si="39"/>
        <v>0.11862922403782782</v>
      </c>
      <c r="U129" s="11">
        <v>978</v>
      </c>
      <c r="V129" s="9">
        <f t="shared" si="24"/>
        <v>17.351703726910173</v>
      </c>
      <c r="W129" s="9">
        <f t="shared" si="25"/>
        <v>17.425598688427886</v>
      </c>
      <c r="X129" s="9">
        <f t="shared" si="43"/>
        <v>10.810499104047722</v>
      </c>
      <c r="Y129" s="9">
        <f t="shared" si="43"/>
        <v>14.751052422579559</v>
      </c>
      <c r="Z129" s="9">
        <f t="shared" si="43"/>
        <v>17.38281739491763</v>
      </c>
      <c r="AA129" s="9">
        <f t="shared" si="43"/>
        <v>16.789896361811547</v>
      </c>
      <c r="AB129" s="9">
        <f t="shared" si="44"/>
        <v>17.834548962300936</v>
      </c>
      <c r="AC129" s="9">
        <f t="shared" si="26"/>
        <v>15.795257746400154</v>
      </c>
      <c r="AD129" s="9">
        <f t="shared" si="40"/>
        <v>17.561720985960523</v>
      </c>
      <c r="AE129" s="9">
        <f t="shared" si="27"/>
        <v>19.446042504662309</v>
      </c>
      <c r="AF129" s="9">
        <f t="shared" si="28"/>
        <v>16.544999999999998</v>
      </c>
      <c r="AG129" s="9">
        <f t="shared" si="41"/>
        <v>16.522236136401837</v>
      </c>
      <c r="AH129" s="9">
        <f t="shared" si="29"/>
        <v>14.273666666666665</v>
      </c>
      <c r="AI129" s="9">
        <f t="shared" si="42"/>
        <v>14.540404065754798</v>
      </c>
    </row>
    <row r="130" spans="1:35">
      <c r="A130" s="11">
        <v>977</v>
      </c>
      <c r="B130" s="3">
        <f>50000/(A130*'50km Calc.'!$H$31+'50km Calc.'!$H$32)/86400</f>
        <v>0.10720056765021869</v>
      </c>
      <c r="C130" s="9">
        <v>99.216999999999999</v>
      </c>
      <c r="D130" s="3">
        <f t="shared" si="30"/>
        <v>0.25234602012132634</v>
      </c>
      <c r="E130" s="9">
        <v>171.19200000000001</v>
      </c>
      <c r="F130" s="3">
        <v>0.46148148148148144</v>
      </c>
      <c r="G130" s="9">
        <v>289.94099999999997</v>
      </c>
      <c r="H130" s="9">
        <v>480.113</v>
      </c>
      <c r="I130" s="9">
        <v>1000.763</v>
      </c>
      <c r="K130" s="3">
        <f t="shared" si="31"/>
        <v>0.11052843465000699</v>
      </c>
      <c r="L130" s="3">
        <f t="shared" si="32"/>
        <v>0.12920055023126462</v>
      </c>
      <c r="M130" s="3">
        <f t="shared" si="33"/>
        <v>0.3278222789288206</v>
      </c>
      <c r="N130" s="3">
        <f t="shared" si="34"/>
        <v>0.28264563185632424</v>
      </c>
      <c r="O130" s="3">
        <f t="shared" si="35"/>
        <v>0.12472154643274135</v>
      </c>
      <c r="P130" s="3">
        <f t="shared" si="36"/>
        <v>0.18624238839893204</v>
      </c>
      <c r="Q130" s="3">
        <f t="shared" si="37"/>
        <v>0.1753304891076817</v>
      </c>
      <c r="R130" s="3">
        <f t="shared" si="38"/>
        <v>0.1926909986282094</v>
      </c>
      <c r="S130" s="3">
        <f t="shared" si="39"/>
        <v>0.11870287637052235</v>
      </c>
      <c r="U130" s="11">
        <v>977</v>
      </c>
      <c r="V130" s="9">
        <f t="shared" si="24"/>
        <v>17.34093740435096</v>
      </c>
      <c r="W130" s="9">
        <f t="shared" si="25"/>
        <v>17.414786515789412</v>
      </c>
      <c r="X130" s="9">
        <f t="shared" si="43"/>
        <v>10.803617979349298</v>
      </c>
      <c r="Y130" s="9">
        <f t="shared" si="43"/>
        <v>14.741663047475242</v>
      </c>
      <c r="Z130" s="9">
        <f t="shared" si="43"/>
        <v>17.372031767061888</v>
      </c>
      <c r="AA130" s="9">
        <f t="shared" si="43"/>
        <v>16.779209216895545</v>
      </c>
      <c r="AB130" s="9">
        <f t="shared" si="44"/>
        <v>17.823483045671178</v>
      </c>
      <c r="AC130" s="9">
        <f t="shared" si="26"/>
        <v>15.78520371123021</v>
      </c>
      <c r="AD130" s="9">
        <f t="shared" si="40"/>
        <v>17.550824352649727</v>
      </c>
      <c r="AE130" s="9">
        <f t="shared" si="27"/>
        <v>19.43397669433034</v>
      </c>
      <c r="AF130" s="9">
        <f t="shared" si="28"/>
        <v>16.536166666666666</v>
      </c>
      <c r="AG130" s="9">
        <f t="shared" si="41"/>
        <v>16.511719363211515</v>
      </c>
      <c r="AH130" s="9">
        <f t="shared" si="29"/>
        <v>14.266</v>
      </c>
      <c r="AI130" s="9">
        <f t="shared" si="42"/>
        <v>14.530557784911718</v>
      </c>
    </row>
    <row r="131" spans="1:35">
      <c r="A131" s="11">
        <v>976</v>
      </c>
      <c r="B131" s="3">
        <f>50000/(A131*'50km Calc.'!$H$31+'50km Calc.'!$H$32)/86400</f>
        <v>0.10726716571693171</v>
      </c>
      <c r="C131" s="9">
        <v>99.162999999999997</v>
      </c>
      <c r="D131" s="3">
        <f t="shared" si="30"/>
        <v>0.25250684875454971</v>
      </c>
      <c r="E131" s="9">
        <v>171.101</v>
      </c>
      <c r="F131" s="3">
        <v>0.46180555555555558</v>
      </c>
      <c r="G131" s="9">
        <v>289.78699999999998</v>
      </c>
      <c r="H131" s="9">
        <v>479.86099999999999</v>
      </c>
      <c r="I131" s="9">
        <v>1000.253</v>
      </c>
      <c r="K131" s="3">
        <f t="shared" si="31"/>
        <v>0.11059710014521706</v>
      </c>
      <c r="L131" s="3">
        <f t="shared" si="32"/>
        <v>0.1292808157284748</v>
      </c>
      <c r="M131" s="3">
        <f t="shared" si="33"/>
        <v>0.32803121112848421</v>
      </c>
      <c r="N131" s="3">
        <f t="shared" si="34"/>
        <v>0.28282577145446874</v>
      </c>
      <c r="O131" s="3">
        <f t="shared" si="35"/>
        <v>0.12479902936078868</v>
      </c>
      <c r="P131" s="3">
        <f t="shared" si="36"/>
        <v>0.18636108695720555</v>
      </c>
      <c r="Q131" s="3">
        <f t="shared" si="37"/>
        <v>0.17543941270637495</v>
      </c>
      <c r="R131" s="3">
        <f t="shared" si="38"/>
        <v>0.19281380710336957</v>
      </c>
      <c r="S131" s="3">
        <f t="shared" si="39"/>
        <v>0.11877662021584735</v>
      </c>
      <c r="U131" s="11">
        <v>976</v>
      </c>
      <c r="V131" s="9">
        <f t="shared" si="24"/>
        <v>17.330171081791747</v>
      </c>
      <c r="W131" s="9">
        <f t="shared" si="25"/>
        <v>17.403974343150939</v>
      </c>
      <c r="X131" s="9">
        <f t="shared" si="43"/>
        <v>10.796736854650872</v>
      </c>
      <c r="Y131" s="9">
        <f t="shared" si="43"/>
        <v>14.732273672370926</v>
      </c>
      <c r="Z131" s="9">
        <f t="shared" si="43"/>
        <v>17.361246139206145</v>
      </c>
      <c r="AA131" s="9">
        <f t="shared" si="43"/>
        <v>16.768522071979543</v>
      </c>
      <c r="AB131" s="9">
        <f t="shared" si="44"/>
        <v>17.812417129041421</v>
      </c>
      <c r="AC131" s="9">
        <f t="shared" si="26"/>
        <v>15.775149676060266</v>
      </c>
      <c r="AD131" s="9">
        <f t="shared" si="40"/>
        <v>17.539927719338927</v>
      </c>
      <c r="AE131" s="9">
        <f t="shared" si="27"/>
        <v>19.421910883998379</v>
      </c>
      <c r="AF131" s="9">
        <f t="shared" si="28"/>
        <v>16.527166666666666</v>
      </c>
      <c r="AG131" s="9">
        <f t="shared" si="41"/>
        <v>16.501202590021197</v>
      </c>
      <c r="AH131" s="9">
        <f t="shared" si="29"/>
        <v>14.258416666666667</v>
      </c>
      <c r="AI131" s="9">
        <f t="shared" si="42"/>
        <v>14.520360902255637</v>
      </c>
    </row>
    <row r="132" spans="1:35">
      <c r="A132" s="11">
        <v>975</v>
      </c>
      <c r="B132" s="3">
        <f>50000/(A132*'50km Calc.'!$H$31+'50km Calc.'!$H$32)/86400</f>
        <v>0.10733384658282609</v>
      </c>
      <c r="C132" s="9">
        <v>99.11</v>
      </c>
      <c r="D132" s="3">
        <f t="shared" si="30"/>
        <v>0.25266788252154099</v>
      </c>
      <c r="E132" s="9">
        <v>171.00899999999999</v>
      </c>
      <c r="F132" s="3">
        <v>0.46212962962962961</v>
      </c>
      <c r="G132" s="9">
        <v>289.63299999999998</v>
      </c>
      <c r="H132" s="9">
        <v>479.61</v>
      </c>
      <c r="I132" s="9">
        <v>999.74199999999996</v>
      </c>
      <c r="K132" s="3">
        <f t="shared" si="31"/>
        <v>0.11066585100997427</v>
      </c>
      <c r="L132" s="3">
        <f t="shared" si="32"/>
        <v>0.12936118101713229</v>
      </c>
      <c r="M132" s="3">
        <f t="shared" si="33"/>
        <v>0.32824040981707137</v>
      </c>
      <c r="N132" s="3">
        <f t="shared" si="34"/>
        <v>0.28300614081713821</v>
      </c>
      <c r="O132" s="3">
        <f t="shared" si="35"/>
        <v>0.12487660862080678</v>
      </c>
      <c r="P132" s="3">
        <f t="shared" si="36"/>
        <v>0.18647993691316248</v>
      </c>
      <c r="Q132" s="3">
        <f t="shared" si="37"/>
        <v>0.17554847172618845</v>
      </c>
      <c r="R132" s="3">
        <f t="shared" si="38"/>
        <v>0.19293677221833153</v>
      </c>
      <c r="S132" s="3">
        <f t="shared" si="39"/>
        <v>0.11885045574446475</v>
      </c>
      <c r="U132" s="11">
        <v>975</v>
      </c>
      <c r="V132" s="9">
        <f t="shared" si="24"/>
        <v>17.319404759232533</v>
      </c>
      <c r="W132" s="9">
        <f t="shared" si="25"/>
        <v>17.393162170512461</v>
      </c>
      <c r="X132" s="9">
        <f t="shared" si="43"/>
        <v>10.789855729952446</v>
      </c>
      <c r="Y132" s="9">
        <f t="shared" si="43"/>
        <v>14.722884297266607</v>
      </c>
      <c r="Z132" s="9">
        <f t="shared" si="43"/>
        <v>17.350460511350398</v>
      </c>
      <c r="AA132" s="9">
        <f t="shared" si="43"/>
        <v>16.757834927063541</v>
      </c>
      <c r="AB132" s="9">
        <f t="shared" si="44"/>
        <v>17.801351212411667</v>
      </c>
      <c r="AC132" s="9">
        <f t="shared" si="26"/>
        <v>15.765095640890319</v>
      </c>
      <c r="AD132" s="9">
        <f t="shared" si="40"/>
        <v>17.52903108602813</v>
      </c>
      <c r="AE132" s="9">
        <f t="shared" si="27"/>
        <v>19.409845073666411</v>
      </c>
      <c r="AF132" s="9">
        <f t="shared" si="28"/>
        <v>16.518333333333334</v>
      </c>
      <c r="AG132" s="9">
        <f t="shared" si="41"/>
        <v>16.490685816830876</v>
      </c>
      <c r="AH132" s="9">
        <f t="shared" si="29"/>
        <v>14.250749999999998</v>
      </c>
      <c r="AI132" s="9">
        <f t="shared" si="42"/>
        <v>14.51017832097776</v>
      </c>
    </row>
    <row r="133" spans="1:35">
      <c r="A133" s="11">
        <v>974</v>
      </c>
      <c r="B133" s="3">
        <f>50000/(A133*'50km Calc.'!$H$31+'50km Calc.'!$H$32)/86400</f>
        <v>0.10740061040241017</v>
      </c>
      <c r="C133" s="9">
        <v>99.055999999999997</v>
      </c>
      <c r="D133" s="3">
        <f t="shared" si="30"/>
        <v>0.25282912181501671</v>
      </c>
      <c r="E133" s="9">
        <v>170.91800000000001</v>
      </c>
      <c r="F133" s="3">
        <v>0.4624537037037037</v>
      </c>
      <c r="G133" s="9">
        <v>289.48</v>
      </c>
      <c r="H133" s="9">
        <v>479.358</v>
      </c>
      <c r="I133" s="9">
        <v>999.23199999999997</v>
      </c>
      <c r="K133" s="3">
        <f t="shared" si="31"/>
        <v>0.11073468740358329</v>
      </c>
      <c r="L133" s="3">
        <f t="shared" si="32"/>
        <v>0.12944164628345387</v>
      </c>
      <c r="M133" s="3">
        <f t="shared" si="33"/>
        <v>0.32844987550475951</v>
      </c>
      <c r="N133" s="3">
        <f t="shared" si="34"/>
        <v>0.28318674038420333</v>
      </c>
      <c r="O133" s="3">
        <f t="shared" si="35"/>
        <v>0.12495428439255686</v>
      </c>
      <c r="P133" s="3">
        <f t="shared" si="36"/>
        <v>0.18659893855664486</v>
      </c>
      <c r="Q133" s="3">
        <f t="shared" si="37"/>
        <v>0.17565766641982627</v>
      </c>
      <c r="R133" s="3">
        <f t="shared" si="38"/>
        <v>0.19305989427297301</v>
      </c>
      <c r="S133" s="3">
        <f t="shared" si="39"/>
        <v>0.11892438312746119</v>
      </c>
      <c r="U133" s="11">
        <v>974</v>
      </c>
      <c r="V133" s="9">
        <f t="shared" si="24"/>
        <v>17.30863843667332</v>
      </c>
      <c r="W133" s="9">
        <f t="shared" si="25"/>
        <v>17.382349997873987</v>
      </c>
      <c r="X133" s="9">
        <f t="shared" si="43"/>
        <v>10.782974605254021</v>
      </c>
      <c r="Y133" s="9">
        <f t="shared" si="43"/>
        <v>14.71349492216229</v>
      </c>
      <c r="Z133" s="9">
        <f t="shared" si="43"/>
        <v>17.339674883494656</v>
      </c>
      <c r="AA133" s="9">
        <f t="shared" si="43"/>
        <v>16.74714778214754</v>
      </c>
      <c r="AB133" s="9">
        <f t="shared" si="44"/>
        <v>17.790285295781914</v>
      </c>
      <c r="AC133" s="9">
        <f t="shared" si="26"/>
        <v>15.755041605720375</v>
      </c>
      <c r="AD133" s="9">
        <f t="shared" si="40"/>
        <v>17.51813445271733</v>
      </c>
      <c r="AE133" s="9">
        <f t="shared" si="27"/>
        <v>19.397779263334442</v>
      </c>
      <c r="AF133" s="9">
        <f t="shared" si="28"/>
        <v>16.509333333333334</v>
      </c>
      <c r="AG133" s="9">
        <f t="shared" si="41"/>
        <v>16.480169043640561</v>
      </c>
      <c r="AH133" s="9">
        <f t="shared" si="29"/>
        <v>14.243166666666667</v>
      </c>
      <c r="AI133" s="9">
        <f t="shared" si="42"/>
        <v>14.500010011012114</v>
      </c>
    </row>
    <row r="134" spans="1:35">
      <c r="A134" s="11">
        <v>973</v>
      </c>
      <c r="B134" s="3">
        <f>50000/(A134*'50km Calc.'!$H$31+'50km Calc.'!$H$32)/86400</f>
        <v>0.10746745733057685</v>
      </c>
      <c r="C134" s="9">
        <v>99.003</v>
      </c>
      <c r="D134" s="3">
        <f t="shared" si="30"/>
        <v>0.25299056702869654</v>
      </c>
      <c r="E134" s="9">
        <v>170.82599999999999</v>
      </c>
      <c r="F134" s="3">
        <v>0.46276620370370369</v>
      </c>
      <c r="G134" s="9">
        <v>289.32600000000002</v>
      </c>
      <c r="H134" s="9">
        <v>479.10599999999999</v>
      </c>
      <c r="I134" s="9">
        <v>998.721</v>
      </c>
      <c r="K134" s="3">
        <f t="shared" si="31"/>
        <v>0.11080360948574548</v>
      </c>
      <c r="L134" s="3">
        <f t="shared" si="32"/>
        <v>0.12952221171412012</v>
      </c>
      <c r="M134" s="3">
        <f t="shared" si="33"/>
        <v>0.32865960870302929</v>
      </c>
      <c r="N134" s="3">
        <f t="shared" si="34"/>
        <v>0.2833675705966584</v>
      </c>
      <c r="O134" s="3">
        <f t="shared" si="35"/>
        <v>0.12503205685624783</v>
      </c>
      <c r="P134" s="3">
        <f t="shared" si="36"/>
        <v>0.18671809217823498</v>
      </c>
      <c r="Q134" s="3">
        <f t="shared" si="37"/>
        <v>0.17576699704062163</v>
      </c>
      <c r="R134" s="3">
        <f t="shared" si="38"/>
        <v>0.19318317356793777</v>
      </c>
      <c r="S134" s="3">
        <f t="shared" si="39"/>
        <v>0.11899840253634909</v>
      </c>
      <c r="U134" s="11">
        <v>973</v>
      </c>
      <c r="V134" s="9">
        <f t="shared" si="24"/>
        <v>17.29787211411411</v>
      </c>
      <c r="W134" s="9">
        <f t="shared" si="25"/>
        <v>17.371537825235514</v>
      </c>
      <c r="X134" s="9">
        <f t="shared" si="43"/>
        <v>10.776093480555595</v>
      </c>
      <c r="Y134" s="9">
        <f t="shared" si="43"/>
        <v>14.704105547057974</v>
      </c>
      <c r="Z134" s="9">
        <f t="shared" si="43"/>
        <v>17.328889255638913</v>
      </c>
      <c r="AA134" s="9">
        <f t="shared" si="43"/>
        <v>16.736460637231538</v>
      </c>
      <c r="AB134" s="9">
        <f t="shared" si="44"/>
        <v>17.779219379152156</v>
      </c>
      <c r="AC134" s="9">
        <f t="shared" si="26"/>
        <v>15.744987570550432</v>
      </c>
      <c r="AD134" s="9">
        <f t="shared" si="40"/>
        <v>17.507237819406534</v>
      </c>
      <c r="AE134" s="9">
        <f t="shared" si="27"/>
        <v>19.385713453002477</v>
      </c>
      <c r="AF134" s="9">
        <f t="shared" si="28"/>
        <v>16.500499999999999</v>
      </c>
      <c r="AG134" s="9">
        <f t="shared" si="41"/>
        <v>16.469652270450243</v>
      </c>
      <c r="AH134" s="9">
        <f t="shared" si="29"/>
        <v>14.2355</v>
      </c>
      <c r="AI134" s="9">
        <f t="shared" si="42"/>
        <v>14.490218342795687</v>
      </c>
    </row>
    <row r="135" spans="1:35">
      <c r="A135" s="11">
        <v>972</v>
      </c>
      <c r="B135" s="3">
        <f>50000/(A135*'50km Calc.'!$H$31+'50km Calc.'!$H$32)/86400</f>
        <v>0.10753438752260498</v>
      </c>
      <c r="C135" s="9">
        <v>98.948999999999998</v>
      </c>
      <c r="D135" s="3">
        <f t="shared" si="30"/>
        <v>0.25315221855730657</v>
      </c>
      <c r="E135" s="9">
        <v>170.73500000000001</v>
      </c>
      <c r="F135" s="3">
        <v>0.46309027777777773</v>
      </c>
      <c r="G135" s="9">
        <v>289.17200000000003</v>
      </c>
      <c r="H135" s="9">
        <v>478.85399999999998</v>
      </c>
      <c r="I135" s="9">
        <v>998.21</v>
      </c>
      <c r="K135" s="3">
        <f t="shared" si="31"/>
        <v>0.11087261741656011</v>
      </c>
      <c r="L135" s="3">
        <f t="shared" si="32"/>
        <v>0.12960287749627655</v>
      </c>
      <c r="M135" s="3">
        <f t="shared" si="33"/>
        <v>0.32886960992466846</v>
      </c>
      <c r="N135" s="3">
        <f t="shared" si="34"/>
        <v>0.28354863189662477</v>
      </c>
      <c r="O135" s="3">
        <f t="shared" si="35"/>
        <v>0.12510992619253744</v>
      </c>
      <c r="P135" s="3">
        <f t="shared" si="36"/>
        <v>0.18683739806925795</v>
      </c>
      <c r="Q135" s="3">
        <f t="shared" si="37"/>
        <v>0.17587646384253874</v>
      </c>
      <c r="R135" s="3">
        <f t="shared" si="38"/>
        <v>0.1933066104046379</v>
      </c>
      <c r="S135" s="3">
        <f t="shared" si="39"/>
        <v>0.11907251414306834</v>
      </c>
      <c r="U135" s="11">
        <v>972</v>
      </c>
      <c r="V135" s="9">
        <f t="shared" ref="V135:V198" si="45">$V$3*U135+$V$4</f>
        <v>17.287105791554897</v>
      </c>
      <c r="W135" s="9">
        <f t="shared" ref="W135:W198" si="46">$W$3*U135+$W$4</f>
        <v>17.36072565259704</v>
      </c>
      <c r="X135" s="9">
        <f t="shared" si="43"/>
        <v>10.769212355857169</v>
      </c>
      <c r="Y135" s="9">
        <f t="shared" si="43"/>
        <v>14.694716171953658</v>
      </c>
      <c r="Z135" s="9">
        <f t="shared" si="43"/>
        <v>17.318103627783167</v>
      </c>
      <c r="AA135" s="9">
        <f t="shared" si="43"/>
        <v>16.725773492315533</v>
      </c>
      <c r="AB135" s="9">
        <f t="shared" si="44"/>
        <v>17.768153462522399</v>
      </c>
      <c r="AC135" s="9">
        <f t="shared" ref="AC135:AC198" si="47">AC$3*$U135+AC$4</f>
        <v>15.734933535380485</v>
      </c>
      <c r="AD135" s="9">
        <f t="shared" si="40"/>
        <v>17.496341186095734</v>
      </c>
      <c r="AE135" s="9">
        <f t="shared" ref="AE135:AE198" si="48">50/(B135*24)</f>
        <v>19.373647642670512</v>
      </c>
      <c r="AF135" s="9">
        <f t="shared" ref="AF135:AF198" si="49">C135/6</f>
        <v>16.491499999999998</v>
      </c>
      <c r="AG135" s="9">
        <f t="shared" si="41"/>
        <v>16.459135497259922</v>
      </c>
      <c r="AH135" s="9">
        <f t="shared" ref="AH135:AH198" si="50">E135/12</f>
        <v>14.227916666666667</v>
      </c>
      <c r="AI135" s="9">
        <f t="shared" si="42"/>
        <v>14.480077978555897</v>
      </c>
    </row>
    <row r="136" spans="1:35">
      <c r="A136" s="11">
        <v>971</v>
      </c>
      <c r="B136" s="3">
        <f>50000/(A136*'50km Calc.'!$H$31+'50km Calc.'!$H$32)/86400</f>
        <v>0.10760140113416046</v>
      </c>
      <c r="C136" s="9">
        <v>98.896000000000001</v>
      </c>
      <c r="D136" s="3">
        <f t="shared" ref="D136:D199" si="51">100/(A136*$AG$3+$AG$4)/24</f>
        <v>0.25331407679658213</v>
      </c>
      <c r="E136" s="9">
        <v>170.643</v>
      </c>
      <c r="F136" s="3">
        <v>0.46341435185185187</v>
      </c>
      <c r="G136" s="9">
        <v>289.01900000000001</v>
      </c>
      <c r="H136" s="9">
        <v>478.60199999999998</v>
      </c>
      <c r="I136" s="9">
        <v>997.7</v>
      </c>
      <c r="K136" s="3">
        <f t="shared" ref="K136:K199" si="52">K$4/V136/24</f>
        <v>0.11094171135652542</v>
      </c>
      <c r="L136" s="3">
        <f t="shared" ref="L136:L199" si="53">L$4/W136/24</f>
        <v>0.12968364381753525</v>
      </c>
      <c r="M136" s="3">
        <f t="shared" ref="M136:M199" si="54">M$4/X136/24</f>
        <v>0.32907987968377622</v>
      </c>
      <c r="N136" s="3">
        <f t="shared" ref="N136:N199" si="55">N$4/Y136/24</f>
        <v>0.28372992472735453</v>
      </c>
      <c r="O136" s="3">
        <f t="shared" ref="O136:O199" si="56">O$4/Z136/24</f>
        <v>0.12518789258253371</v>
      </c>
      <c r="P136" s="3">
        <f t="shared" ref="P136:P199" si="57">P$4/AA136/24</f>
        <v>0.1869568565217837</v>
      </c>
      <c r="Q136" s="3">
        <f t="shared" ref="Q136:Q199" si="58">Q$4/AB136/24</f>
        <v>0.17598606708017484</v>
      </c>
      <c r="R136" s="3">
        <f t="shared" ref="R136:R199" si="59">R$4/AC136/24</f>
        <v>0.19343020508525624</v>
      </c>
      <c r="S136" s="3">
        <f t="shared" ref="S136:S199" si="60">S$4/AD136/24</f>
        <v>0.11914671811998724</v>
      </c>
      <c r="U136" s="11">
        <v>971</v>
      </c>
      <c r="V136" s="9">
        <f t="shared" si="45"/>
        <v>17.276339468995683</v>
      </c>
      <c r="W136" s="9">
        <f t="shared" si="46"/>
        <v>17.349913479958566</v>
      </c>
      <c r="X136" s="9">
        <f t="shared" si="43"/>
        <v>10.762331231158743</v>
      </c>
      <c r="Y136" s="9">
        <f t="shared" si="43"/>
        <v>14.685326796849342</v>
      </c>
      <c r="Z136" s="9">
        <f t="shared" si="43"/>
        <v>17.307317999927424</v>
      </c>
      <c r="AA136" s="9">
        <f t="shared" si="43"/>
        <v>16.715086347399534</v>
      </c>
      <c r="AB136" s="9">
        <f t="shared" si="44"/>
        <v>17.757087545892645</v>
      </c>
      <c r="AC136" s="9">
        <f t="shared" si="47"/>
        <v>15.724879500210541</v>
      </c>
      <c r="AD136" s="9">
        <f t="shared" ref="AD136:AD199" si="61">AD$3*$U136+AD$4</f>
        <v>17.485444552784937</v>
      </c>
      <c r="AE136" s="9">
        <f t="shared" si="48"/>
        <v>19.361581832338544</v>
      </c>
      <c r="AF136" s="9">
        <f t="shared" si="49"/>
        <v>16.482666666666667</v>
      </c>
      <c r="AG136" s="9">
        <f t="shared" ref="AG136:AG199" si="62">100/(D136*24)</f>
        <v>16.448618724069604</v>
      </c>
      <c r="AH136" s="9">
        <f t="shared" si="50"/>
        <v>14.22025</v>
      </c>
      <c r="AI136" s="9">
        <f t="shared" ref="AI136:AI199" si="63">160.934/(F136*24)</f>
        <v>14.469951796997925</v>
      </c>
    </row>
    <row r="137" spans="1:35">
      <c r="A137" s="11">
        <v>970</v>
      </c>
      <c r="B137" s="3">
        <f>50000/(A137*'50km Calc.'!$H$31+'50km Calc.'!$H$32)/86400</f>
        <v>0.10766849832129743</v>
      </c>
      <c r="C137" s="9">
        <v>98.841999999999999</v>
      </c>
      <c r="D137" s="3">
        <f t="shared" si="51"/>
        <v>0.25347614214327152</v>
      </c>
      <c r="E137" s="9">
        <v>170.55199999999999</v>
      </c>
      <c r="F137" s="3">
        <v>0.4637384259259259</v>
      </c>
      <c r="G137" s="9">
        <v>288.86500000000001</v>
      </c>
      <c r="H137" s="9">
        <v>478.351</v>
      </c>
      <c r="I137" s="9">
        <v>997.18899999999996</v>
      </c>
      <c r="K137" s="3">
        <f t="shared" si="52"/>
        <v>0.11101089146654002</v>
      </c>
      <c r="L137" s="3">
        <f t="shared" si="53"/>
        <v>0.12976451086597618</v>
      </c>
      <c r="M137" s="3">
        <f t="shared" si="54"/>
        <v>0.32929041849576762</v>
      </c>
      <c r="N137" s="3">
        <f t="shared" si="55"/>
        <v>0.28391144953323427</v>
      </c>
      <c r="O137" s="3">
        <f t="shared" si="56"/>
        <v>0.12526595620779654</v>
      </c>
      <c r="P137" s="3">
        <f t="shared" si="57"/>
        <v>0.18707646782862986</v>
      </c>
      <c r="Q137" s="3">
        <f t="shared" si="58"/>
        <v>0.17609580700876237</v>
      </c>
      <c r="R137" s="3">
        <f t="shared" si="59"/>
        <v>0.19355395791274918</v>
      </c>
      <c r="S137" s="3">
        <f t="shared" si="60"/>
        <v>0.11922101463990416</v>
      </c>
      <c r="U137" s="11">
        <v>970</v>
      </c>
      <c r="V137" s="9">
        <f t="shared" si="45"/>
        <v>17.26557314643647</v>
      </c>
      <c r="W137" s="9">
        <f t="shared" si="46"/>
        <v>17.339101307320092</v>
      </c>
      <c r="X137" s="9">
        <f t="shared" si="43"/>
        <v>10.755450106460318</v>
      </c>
      <c r="Y137" s="9">
        <f t="shared" si="43"/>
        <v>14.675937421745026</v>
      </c>
      <c r="Z137" s="9">
        <f t="shared" si="43"/>
        <v>17.296532372071681</v>
      </c>
      <c r="AA137" s="9">
        <f t="shared" si="43"/>
        <v>16.704399202483529</v>
      </c>
      <c r="AB137" s="9">
        <f t="shared" si="44"/>
        <v>17.746021629262888</v>
      </c>
      <c r="AC137" s="9">
        <f t="shared" si="47"/>
        <v>15.714825465040597</v>
      </c>
      <c r="AD137" s="9">
        <f t="shared" si="61"/>
        <v>17.474547919474141</v>
      </c>
      <c r="AE137" s="9">
        <f t="shared" si="48"/>
        <v>19.349516022006579</v>
      </c>
      <c r="AF137" s="9">
        <f t="shared" si="49"/>
        <v>16.473666666666666</v>
      </c>
      <c r="AG137" s="9">
        <f t="shared" si="62"/>
        <v>16.438101950879286</v>
      </c>
      <c r="AH137" s="9">
        <f t="shared" si="50"/>
        <v>14.212666666666665</v>
      </c>
      <c r="AI137" s="9">
        <f t="shared" si="63"/>
        <v>14.459839768387949</v>
      </c>
    </row>
    <row r="138" spans="1:35">
      <c r="A138" s="11">
        <v>969</v>
      </c>
      <c r="B138" s="3">
        <f>50000/(A138*'50km Calc.'!$H$31+'50km Calc.'!$H$32)/86400</f>
        <v>0.10773567924045956</v>
      </c>
      <c r="C138" s="9">
        <v>98.789000000000001</v>
      </c>
      <c r="D138" s="3">
        <f t="shared" si="51"/>
        <v>0.25363841499513889</v>
      </c>
      <c r="E138" s="9">
        <v>170.46</v>
      </c>
      <c r="F138" s="3">
        <v>0.46406249999999999</v>
      </c>
      <c r="G138" s="9">
        <v>288.71199999999999</v>
      </c>
      <c r="H138" s="9">
        <v>478.09899999999999</v>
      </c>
      <c r="I138" s="9">
        <v>996.678</v>
      </c>
      <c r="K138" s="3">
        <f t="shared" si="52"/>
        <v>0.1110801579079041</v>
      </c>
      <c r="L138" s="3">
        <f t="shared" si="53"/>
        <v>0.12984547883014885</v>
      </c>
      <c r="M138" s="3">
        <f t="shared" si="54"/>
        <v>0.32950122687737743</v>
      </c>
      <c r="N138" s="3">
        <f t="shared" si="55"/>
        <v>0.28409320675978816</v>
      </c>
      <c r="O138" s="3">
        <f t="shared" si="56"/>
        <v>0.12534411725033892</v>
      </c>
      <c r="P138" s="3">
        <f t="shared" si="57"/>
        <v>0.18719623228336366</v>
      </c>
      <c r="Q138" s="3">
        <f t="shared" si="58"/>
        <v>0.17620568388417066</v>
      </c>
      <c r="R138" s="3">
        <f t="shared" si="59"/>
        <v>0.19367786919084876</v>
      </c>
      <c r="S138" s="3">
        <f t="shared" si="60"/>
        <v>0.11929540387604871</v>
      </c>
      <c r="U138" s="11">
        <v>969</v>
      </c>
      <c r="V138" s="9">
        <f t="shared" si="45"/>
        <v>17.254806823877257</v>
      </c>
      <c r="W138" s="9">
        <f t="shared" si="46"/>
        <v>17.328289134681615</v>
      </c>
      <c r="X138" s="9">
        <f t="shared" si="43"/>
        <v>10.748568981761892</v>
      </c>
      <c r="Y138" s="9">
        <f t="shared" si="43"/>
        <v>14.66654804664071</v>
      </c>
      <c r="Z138" s="9">
        <f t="shared" si="43"/>
        <v>17.285746744215935</v>
      </c>
      <c r="AA138" s="9">
        <f t="shared" si="43"/>
        <v>16.693712057567531</v>
      </c>
      <c r="AB138" s="9">
        <f t="shared" si="44"/>
        <v>17.734955712633131</v>
      </c>
      <c r="AC138" s="9">
        <f t="shared" si="47"/>
        <v>15.70477142987065</v>
      </c>
      <c r="AD138" s="9">
        <f t="shared" si="61"/>
        <v>17.463651286163341</v>
      </c>
      <c r="AE138" s="9">
        <f t="shared" si="48"/>
        <v>19.337450211674618</v>
      </c>
      <c r="AF138" s="9">
        <f t="shared" si="49"/>
        <v>16.464833333333335</v>
      </c>
      <c r="AG138" s="9">
        <f t="shared" si="62"/>
        <v>16.427585177688968</v>
      </c>
      <c r="AH138" s="9">
        <f t="shared" si="50"/>
        <v>14.205</v>
      </c>
      <c r="AI138" s="9">
        <f t="shared" si="63"/>
        <v>14.449741863075197</v>
      </c>
    </row>
    <row r="139" spans="1:35">
      <c r="A139" s="11">
        <v>968</v>
      </c>
      <c r="B139" s="3">
        <f>50000/(A139*'50km Calc.'!$H$31+'50km Calc.'!$H$32)/86400</f>
        <v>0.1078029440484812</v>
      </c>
      <c r="C139" s="9">
        <v>98.734999999999999</v>
      </c>
      <c r="D139" s="3">
        <f t="shared" si="51"/>
        <v>0.2538008957509677</v>
      </c>
      <c r="E139" s="9">
        <v>170.36799999999999</v>
      </c>
      <c r="F139" s="3">
        <v>0.46438657407407408</v>
      </c>
      <c r="G139" s="9">
        <v>288.55799999999999</v>
      </c>
      <c r="H139" s="9">
        <v>477.84699999999998</v>
      </c>
      <c r="I139" s="9">
        <v>996.16800000000001</v>
      </c>
      <c r="K139" s="3">
        <f t="shared" si="52"/>
        <v>0.11114951084232068</v>
      </c>
      <c r="L139" s="3">
        <f t="shared" si="53"/>
        <v>0.12992654789907351</v>
      </c>
      <c r="M139" s="3">
        <f t="shared" si="54"/>
        <v>0.32971230534666435</v>
      </c>
      <c r="N139" s="3">
        <f t="shared" si="55"/>
        <v>0.28427519685368247</v>
      </c>
      <c r="O139" s="3">
        <f t="shared" si="56"/>
        <v>0.12542237589262836</v>
      </c>
      <c r="P139" s="3">
        <f t="shared" si="57"/>
        <v>0.18731615018030481</v>
      </c>
      <c r="Q139" s="3">
        <f t="shared" si="58"/>
        <v>0.17631569796290811</v>
      </c>
      <c r="R139" s="3">
        <f t="shared" si="59"/>
        <v>0.1938019392240653</v>
      </c>
      <c r="S139" s="3">
        <f t="shared" si="60"/>
        <v>0.11936988600208309</v>
      </c>
      <c r="U139" s="11">
        <v>968</v>
      </c>
      <c r="V139" s="9">
        <f t="shared" si="45"/>
        <v>17.244040501318043</v>
      </c>
      <c r="W139" s="9">
        <f t="shared" si="46"/>
        <v>17.317476962043141</v>
      </c>
      <c r="X139" s="9">
        <f t="shared" si="43"/>
        <v>10.741687857063468</v>
      </c>
      <c r="Y139" s="9">
        <f t="shared" si="43"/>
        <v>14.65715867153639</v>
      </c>
      <c r="Z139" s="9">
        <f t="shared" si="43"/>
        <v>17.274961116360192</v>
      </c>
      <c r="AA139" s="9">
        <f t="shared" si="43"/>
        <v>16.683024912651526</v>
      </c>
      <c r="AB139" s="9">
        <f t="shared" si="44"/>
        <v>17.723889796003377</v>
      </c>
      <c r="AC139" s="9">
        <f t="shared" si="47"/>
        <v>15.694717394700707</v>
      </c>
      <c r="AD139" s="9">
        <f t="shared" si="61"/>
        <v>17.452754652852544</v>
      </c>
      <c r="AE139" s="9">
        <f t="shared" si="48"/>
        <v>19.325384401342653</v>
      </c>
      <c r="AF139" s="9">
        <f t="shared" si="49"/>
        <v>16.455833333333334</v>
      </c>
      <c r="AG139" s="9">
        <f t="shared" si="62"/>
        <v>16.417068404498647</v>
      </c>
      <c r="AH139" s="9">
        <f t="shared" si="50"/>
        <v>14.197333333333333</v>
      </c>
      <c r="AI139" s="9">
        <f t="shared" si="63"/>
        <v>14.439658051491662</v>
      </c>
    </row>
    <row r="140" spans="1:35">
      <c r="A140" s="11">
        <v>967</v>
      </c>
      <c r="B140" s="3">
        <f>50000/(A140*'50km Calc.'!$H$31+'50km Calc.'!$H$32)/86400</f>
        <v>0.10787029290258865</v>
      </c>
      <c r="C140" s="9">
        <v>98.682000000000002</v>
      </c>
      <c r="D140" s="3">
        <f t="shared" si="51"/>
        <v>0.2539635848105638</v>
      </c>
      <c r="E140" s="9">
        <v>170.27699999999999</v>
      </c>
      <c r="F140" s="3">
        <v>0.46471064814814816</v>
      </c>
      <c r="G140" s="9">
        <v>288.404</v>
      </c>
      <c r="H140" s="9">
        <v>477.59500000000003</v>
      </c>
      <c r="I140" s="9">
        <v>995.65700000000004</v>
      </c>
      <c r="K140" s="3">
        <f t="shared" si="52"/>
        <v>0.11121895043189688</v>
      </c>
      <c r="L140" s="3">
        <f t="shared" si="53"/>
        <v>0.13000771826224281</v>
      </c>
      <c r="M140" s="3">
        <f t="shared" si="54"/>
        <v>0.32992365442301574</v>
      </c>
      <c r="N140" s="3">
        <f t="shared" si="55"/>
        <v>0.2844574202627283</v>
      </c>
      <c r="O140" s="3">
        <f t="shared" si="56"/>
        <v>0.12550073231758832</v>
      </c>
      <c r="P140" s="3">
        <f t="shared" si="57"/>
        <v>0.18743622181452746</v>
      </c>
      <c r="Q140" s="3">
        <f t="shared" si="58"/>
        <v>0.17642584950212406</v>
      </c>
      <c r="R140" s="3">
        <f t="shared" si="59"/>
        <v>0.19392616831768994</v>
      </c>
      <c r="S140" s="3">
        <f t="shared" si="60"/>
        <v>0.11944446119210352</v>
      </c>
      <c r="U140" s="11">
        <v>967</v>
      </c>
      <c r="V140" s="9">
        <f t="shared" si="45"/>
        <v>17.23327417875883</v>
      </c>
      <c r="W140" s="9">
        <f t="shared" si="46"/>
        <v>17.306664789404667</v>
      </c>
      <c r="X140" s="9">
        <f t="shared" si="43"/>
        <v>10.73480673236504</v>
      </c>
      <c r="Y140" s="9">
        <f t="shared" si="43"/>
        <v>14.647769296432074</v>
      </c>
      <c r="Z140" s="9">
        <f t="shared" si="43"/>
        <v>17.264175488504449</v>
      </c>
      <c r="AA140" s="9">
        <f t="shared" si="43"/>
        <v>16.672337767735527</v>
      </c>
      <c r="AB140" s="9">
        <f t="shared" si="44"/>
        <v>17.712823879373623</v>
      </c>
      <c r="AC140" s="9">
        <f t="shared" si="47"/>
        <v>15.684663359530763</v>
      </c>
      <c r="AD140" s="9">
        <f t="shared" si="61"/>
        <v>17.441858019541744</v>
      </c>
      <c r="AE140" s="9">
        <f t="shared" si="48"/>
        <v>19.313318591010685</v>
      </c>
      <c r="AF140" s="9">
        <f t="shared" si="49"/>
        <v>16.446999999999999</v>
      </c>
      <c r="AG140" s="9">
        <f t="shared" si="62"/>
        <v>16.406551631308329</v>
      </c>
      <c r="AH140" s="9">
        <f t="shared" si="50"/>
        <v>14.189749999999998</v>
      </c>
      <c r="AI140" s="9">
        <f t="shared" si="63"/>
        <v>14.429588304151826</v>
      </c>
    </row>
    <row r="141" spans="1:35">
      <c r="A141" s="11">
        <v>966</v>
      </c>
      <c r="B141" s="3">
        <f>50000/(A141*'50km Calc.'!$H$31+'50km Calc.'!$H$32)/86400</f>
        <v>0.1079377259604013</v>
      </c>
      <c r="C141" s="9">
        <v>98.628</v>
      </c>
      <c r="D141" s="3">
        <f t="shared" si="51"/>
        <v>0.25412648257475895</v>
      </c>
      <c r="E141" s="9">
        <v>170.185</v>
      </c>
      <c r="F141" s="3">
        <v>0.4650347222222222</v>
      </c>
      <c r="G141" s="9">
        <v>288.25099999999998</v>
      </c>
      <c r="H141" s="9">
        <v>477.34300000000002</v>
      </c>
      <c r="I141" s="9">
        <v>995.14700000000005</v>
      </c>
      <c r="K141" s="3">
        <f t="shared" si="52"/>
        <v>0.11128847683914515</v>
      </c>
      <c r="L141" s="3">
        <f t="shared" si="53"/>
        <v>0.13008899010962333</v>
      </c>
      <c r="M141" s="3">
        <f t="shared" si="54"/>
        <v>0.33013527462715125</v>
      </c>
      <c r="N141" s="3">
        <f t="shared" si="55"/>
        <v>0.28463987743588598</v>
      </c>
      <c r="O141" s="3">
        <f t="shared" si="56"/>
        <v>0.12557918670859983</v>
      </c>
      <c r="P141" s="3">
        <f t="shared" si="57"/>
        <v>0.18755644748186304</v>
      </c>
      <c r="Q141" s="3">
        <f t="shared" si="58"/>
        <v>0.17653613875961102</v>
      </c>
      <c r="R141" s="3">
        <f t="shared" si="59"/>
        <v>0.19405055677779712</v>
      </c>
      <c r="S141" s="3">
        <f t="shared" si="60"/>
        <v>0.11951912962064148</v>
      </c>
      <c r="U141" s="11">
        <v>966</v>
      </c>
      <c r="V141" s="9">
        <f t="shared" si="45"/>
        <v>17.22250785619962</v>
      </c>
      <c r="W141" s="9">
        <f t="shared" si="46"/>
        <v>17.295852616766194</v>
      </c>
      <c r="X141" s="9">
        <f t="shared" si="43"/>
        <v>10.727925607666617</v>
      </c>
      <c r="Y141" s="9">
        <f t="shared" si="43"/>
        <v>14.638379921327758</v>
      </c>
      <c r="Z141" s="9">
        <f t="shared" si="43"/>
        <v>17.253389860648703</v>
      </c>
      <c r="AA141" s="9">
        <f t="shared" si="43"/>
        <v>16.661650622819522</v>
      </c>
      <c r="AB141" s="9">
        <f t="shared" si="44"/>
        <v>17.701757962743866</v>
      </c>
      <c r="AC141" s="9">
        <f t="shared" si="47"/>
        <v>15.674609324360816</v>
      </c>
      <c r="AD141" s="9">
        <f t="shared" si="61"/>
        <v>17.430961386230948</v>
      </c>
      <c r="AE141" s="9">
        <f t="shared" si="48"/>
        <v>19.30125278067872</v>
      </c>
      <c r="AF141" s="9">
        <f t="shared" si="49"/>
        <v>16.437999999999999</v>
      </c>
      <c r="AG141" s="9">
        <f t="shared" si="62"/>
        <v>16.396034858118007</v>
      </c>
      <c r="AH141" s="9">
        <f t="shared" si="50"/>
        <v>14.182083333333333</v>
      </c>
      <c r="AI141" s="9">
        <f t="shared" si="63"/>
        <v>14.419532591652356</v>
      </c>
    </row>
    <row r="142" spans="1:35">
      <c r="A142" s="11">
        <v>965</v>
      </c>
      <c r="B142" s="3">
        <f>50000/(A142*'50km Calc.'!$H$31+'50km Calc.'!$H$32)/86400</f>
        <v>0.10800524337993299</v>
      </c>
      <c r="C142" s="9">
        <v>98.575000000000003</v>
      </c>
      <c r="D142" s="3">
        <f t="shared" si="51"/>
        <v>0.25428958944541386</v>
      </c>
      <c r="E142" s="9">
        <v>170.09399999999999</v>
      </c>
      <c r="F142" s="3">
        <v>0.46535879629629634</v>
      </c>
      <c r="G142" s="9">
        <v>288.09699999999998</v>
      </c>
      <c r="H142" s="9">
        <v>477.09199999999998</v>
      </c>
      <c r="I142" s="9">
        <v>994.63599999999997</v>
      </c>
      <c r="K142" s="3">
        <f t="shared" si="52"/>
        <v>0.1113580902269846</v>
      </c>
      <c r="L142" s="3">
        <f t="shared" si="53"/>
        <v>0.13017036363165682</v>
      </c>
      <c r="M142" s="3">
        <f t="shared" si="54"/>
        <v>0.33034716648112755</v>
      </c>
      <c r="N142" s="3">
        <f t="shared" si="55"/>
        <v>0.28482256882326823</v>
      </c>
      <c r="O142" s="3">
        <f t="shared" si="56"/>
        <v>0.12565773924950258</v>
      </c>
      <c r="P142" s="3">
        <f t="shared" si="57"/>
        <v>0.18767682747890213</v>
      </c>
      <c r="Q142" s="3">
        <f t="shared" si="58"/>
        <v>0.17664656599380632</v>
      </c>
      <c r="R142" s="3">
        <f t="shared" si="59"/>
        <v>0.19417510491124701</v>
      </c>
      <c r="S142" s="3">
        <f t="shared" si="60"/>
        <v>0.11959389146266529</v>
      </c>
      <c r="U142" s="11">
        <v>965</v>
      </c>
      <c r="V142" s="9">
        <f t="shared" si="45"/>
        <v>17.211741533640406</v>
      </c>
      <c r="W142" s="9">
        <f t="shared" si="46"/>
        <v>17.28504044412772</v>
      </c>
      <c r="X142" s="9">
        <f t="shared" si="43"/>
        <v>10.721044482968189</v>
      </c>
      <c r="Y142" s="9">
        <f t="shared" si="43"/>
        <v>14.628990546223442</v>
      </c>
      <c r="Z142" s="9">
        <f t="shared" si="43"/>
        <v>17.242604232792957</v>
      </c>
      <c r="AA142" s="9">
        <f t="shared" si="43"/>
        <v>16.650963477903524</v>
      </c>
      <c r="AB142" s="9">
        <f t="shared" si="44"/>
        <v>17.690692046114108</v>
      </c>
      <c r="AC142" s="9">
        <f t="shared" si="47"/>
        <v>15.664555289190872</v>
      </c>
      <c r="AD142" s="9">
        <f t="shared" si="61"/>
        <v>17.420064752920148</v>
      </c>
      <c r="AE142" s="9">
        <f t="shared" si="48"/>
        <v>19.289186970346755</v>
      </c>
      <c r="AF142" s="9">
        <f t="shared" si="49"/>
        <v>16.429166666666667</v>
      </c>
      <c r="AG142" s="9">
        <f t="shared" si="62"/>
        <v>16.385518084927689</v>
      </c>
      <c r="AH142" s="9">
        <f t="shared" si="50"/>
        <v>14.1745</v>
      </c>
      <c r="AI142" s="9">
        <f t="shared" si="63"/>
        <v>14.409490884671822</v>
      </c>
    </row>
    <row r="143" spans="1:35">
      <c r="A143" s="11">
        <v>964</v>
      </c>
      <c r="B143" s="3">
        <f>50000/(A143*'50km Calc.'!$H$31+'50km Calc.'!$H$32)/86400</f>
        <v>0.1080728453195931</v>
      </c>
      <c r="C143" s="9">
        <v>98.521000000000001</v>
      </c>
      <c r="D143" s="3">
        <f t="shared" si="51"/>
        <v>0.25445290582542174</v>
      </c>
      <c r="E143" s="9">
        <v>170.00200000000001</v>
      </c>
      <c r="F143" s="3">
        <v>0.46568287037037037</v>
      </c>
      <c r="G143" s="9">
        <v>287.94299999999998</v>
      </c>
      <c r="H143" s="9">
        <v>476.84</v>
      </c>
      <c r="I143" s="9">
        <v>994.125</v>
      </c>
      <c r="K143" s="3">
        <f t="shared" si="52"/>
        <v>0.11142779075874221</v>
      </c>
      <c r="L143" s="3">
        <f t="shared" si="53"/>
        <v>0.13025183901926191</v>
      </c>
      <c r="M143" s="3">
        <f t="shared" si="54"/>
        <v>0.33055933050834235</v>
      </c>
      <c r="N143" s="3">
        <f t="shared" si="55"/>
        <v>0.28500549487614441</v>
      </c>
      <c r="O143" s="3">
        <f t="shared" si="56"/>
        <v>0.12573639012459653</v>
      </c>
      <c r="P143" s="3">
        <f t="shared" si="57"/>
        <v>0.18779736210299772</v>
      </c>
      <c r="Q143" s="3">
        <f t="shared" si="58"/>
        <v>0.17675713146379435</v>
      </c>
      <c r="R143" s="3">
        <f t="shared" si="59"/>
        <v>0.19429981302568811</v>
      </c>
      <c r="S143" s="3">
        <f t="shared" si="60"/>
        <v>0.11966874689358115</v>
      </c>
      <c r="U143" s="11">
        <v>964</v>
      </c>
      <c r="V143" s="9">
        <f t="shared" si="45"/>
        <v>17.200975211081193</v>
      </c>
      <c r="W143" s="9">
        <f t="shared" si="46"/>
        <v>17.274228271489246</v>
      </c>
      <c r="X143" s="9">
        <f t="shared" si="43"/>
        <v>10.714163358269765</v>
      </c>
      <c r="Y143" s="9">
        <f t="shared" si="43"/>
        <v>14.619601171119125</v>
      </c>
      <c r="Z143" s="9">
        <f t="shared" si="43"/>
        <v>17.231818604937217</v>
      </c>
      <c r="AA143" s="9">
        <f t="shared" si="43"/>
        <v>16.640276332987519</v>
      </c>
      <c r="AB143" s="9">
        <f t="shared" si="44"/>
        <v>17.679626129484355</v>
      </c>
      <c r="AC143" s="9">
        <f t="shared" si="47"/>
        <v>15.654501254020929</v>
      </c>
      <c r="AD143" s="9">
        <f t="shared" si="61"/>
        <v>17.409168119609351</v>
      </c>
      <c r="AE143" s="9">
        <f t="shared" si="48"/>
        <v>19.277121160014786</v>
      </c>
      <c r="AF143" s="9">
        <f t="shared" si="49"/>
        <v>16.420166666666667</v>
      </c>
      <c r="AG143" s="9">
        <f t="shared" si="62"/>
        <v>16.375001311737371</v>
      </c>
      <c r="AH143" s="9">
        <f t="shared" si="50"/>
        <v>14.166833333333335</v>
      </c>
      <c r="AI143" s="9">
        <f t="shared" si="63"/>
        <v>14.399463153970423</v>
      </c>
    </row>
    <row r="144" spans="1:35">
      <c r="A144" s="11">
        <v>963</v>
      </c>
      <c r="B144" s="3">
        <f>50000/(A144*'50km Calc.'!$H$31+'50km Calc.'!$H$32)/86400</f>
        <v>0.10814053193818791</v>
      </c>
      <c r="C144" s="9">
        <v>98.468000000000004</v>
      </c>
      <c r="D144" s="3">
        <f t="shared" si="51"/>
        <v>0.25461643211871132</v>
      </c>
      <c r="E144" s="9">
        <v>169.911</v>
      </c>
      <c r="F144" s="3">
        <v>0.4660069444444444</v>
      </c>
      <c r="G144" s="9">
        <v>287.79000000000002</v>
      </c>
      <c r="H144" s="9">
        <v>476.58800000000002</v>
      </c>
      <c r="I144" s="9">
        <v>993.61500000000001</v>
      </c>
      <c r="K144" s="3">
        <f t="shared" si="52"/>
        <v>0.11149757859815411</v>
      </c>
      <c r="L144" s="3">
        <f t="shared" si="53"/>
        <v>0.13033341646383548</v>
      </c>
      <c r="M144" s="3">
        <f t="shared" si="54"/>
        <v>0.33077176723353907</v>
      </c>
      <c r="N144" s="3">
        <f t="shared" si="55"/>
        <v>0.28518865604694371</v>
      </c>
      <c r="O144" s="3">
        <f t="shared" si="56"/>
        <v>0.12581513951864354</v>
      </c>
      <c r="P144" s="3">
        <f t="shared" si="57"/>
        <v>0.18791805165226674</v>
      </c>
      <c r="Q144" s="3">
        <f t="shared" si="58"/>
        <v>0.17686783542930876</v>
      </c>
      <c r="R144" s="3">
        <f t="shared" si="59"/>
        <v>0.19442468142955993</v>
      </c>
      <c r="S144" s="3">
        <f t="shared" si="60"/>
        <v>0.11974369608923481</v>
      </c>
      <c r="U144" s="11">
        <v>963</v>
      </c>
      <c r="V144" s="9">
        <f t="shared" si="45"/>
        <v>17.19020888852198</v>
      </c>
      <c r="W144" s="9">
        <f t="shared" si="46"/>
        <v>17.263416098850772</v>
      </c>
      <c r="X144" s="9">
        <f t="shared" si="43"/>
        <v>10.707282233571338</v>
      </c>
      <c r="Y144" s="9">
        <f t="shared" si="43"/>
        <v>14.610211796014809</v>
      </c>
      <c r="Z144" s="9">
        <f t="shared" si="43"/>
        <v>17.221032977081471</v>
      </c>
      <c r="AA144" s="9">
        <f t="shared" si="43"/>
        <v>16.629589188071517</v>
      </c>
      <c r="AB144" s="9">
        <f t="shared" si="44"/>
        <v>17.668560212854601</v>
      </c>
      <c r="AC144" s="9">
        <f t="shared" si="47"/>
        <v>15.644447218850981</v>
      </c>
      <c r="AD144" s="9">
        <f t="shared" si="61"/>
        <v>17.398271486298551</v>
      </c>
      <c r="AE144" s="9">
        <f t="shared" si="48"/>
        <v>19.265055349682822</v>
      </c>
      <c r="AF144" s="9">
        <f t="shared" si="49"/>
        <v>16.411333333333335</v>
      </c>
      <c r="AG144" s="9">
        <f t="shared" si="62"/>
        <v>16.364484538547053</v>
      </c>
      <c r="AH144" s="9">
        <f t="shared" si="50"/>
        <v>14.15925</v>
      </c>
      <c r="AI144" s="9">
        <f t="shared" si="63"/>
        <v>14.389449370389688</v>
      </c>
    </row>
    <row r="145" spans="1:35">
      <c r="A145" s="11">
        <v>962</v>
      </c>
      <c r="B145" s="3">
        <f>50000/(A145*'50km Calc.'!$H$31+'50km Calc.'!$H$32)/86400</f>
        <v>0.10820830339492181</v>
      </c>
      <c r="C145" s="9">
        <v>98.414000000000001</v>
      </c>
      <c r="D145" s="3">
        <f t="shared" si="51"/>
        <v>0.2547801687302505</v>
      </c>
      <c r="E145" s="9">
        <v>169.81899999999999</v>
      </c>
      <c r="F145" s="3">
        <v>0.46633101851851855</v>
      </c>
      <c r="G145" s="9">
        <v>287.63600000000002</v>
      </c>
      <c r="H145" s="9">
        <v>476.33600000000001</v>
      </c>
      <c r="I145" s="9">
        <v>993.10400000000004</v>
      </c>
      <c r="K145" s="3">
        <f t="shared" si="52"/>
        <v>0.1115674539093669</v>
      </c>
      <c r="L145" s="3">
        <f t="shared" si="53"/>
        <v>0.13041509615725433</v>
      </c>
      <c r="M145" s="3">
        <f t="shared" si="54"/>
        <v>0.33098447718281049</v>
      </c>
      <c r="N145" s="3">
        <f t="shared" si="55"/>
        <v>0.28537205278925909</v>
      </c>
      <c r="O145" s="3">
        <f t="shared" si="56"/>
        <v>0.12589398761686846</v>
      </c>
      <c r="P145" s="3">
        <f t="shared" si="57"/>
        <v>0.18803889642559324</v>
      </c>
      <c r="Q145" s="3">
        <f t="shared" si="58"/>
        <v>0.17697867815073412</v>
      </c>
      <c r="R145" s="3">
        <f t="shared" si="59"/>
        <v>0.19454971043209504</v>
      </c>
      <c r="S145" s="3">
        <f t="shared" si="60"/>
        <v>0.11981873922591278</v>
      </c>
      <c r="U145" s="11">
        <v>962</v>
      </c>
      <c r="V145" s="9">
        <f t="shared" si="45"/>
        <v>17.179442565962766</v>
      </c>
      <c r="W145" s="9">
        <f t="shared" si="46"/>
        <v>17.252603926212295</v>
      </c>
      <c r="X145" s="9">
        <f t="shared" si="43"/>
        <v>10.700401108872914</v>
      </c>
      <c r="Y145" s="9">
        <f t="shared" si="43"/>
        <v>14.600822420910493</v>
      </c>
      <c r="Z145" s="9">
        <f t="shared" si="43"/>
        <v>17.210247349225725</v>
      </c>
      <c r="AA145" s="9">
        <f t="shared" si="43"/>
        <v>16.618902043155515</v>
      </c>
      <c r="AB145" s="9">
        <f t="shared" si="44"/>
        <v>17.657494296224844</v>
      </c>
      <c r="AC145" s="9">
        <f t="shared" si="47"/>
        <v>15.634393183681038</v>
      </c>
      <c r="AD145" s="9">
        <f t="shared" si="61"/>
        <v>17.387374852987755</v>
      </c>
      <c r="AE145" s="9">
        <f t="shared" si="48"/>
        <v>19.252989539350857</v>
      </c>
      <c r="AF145" s="9">
        <f t="shared" si="49"/>
        <v>16.402333333333335</v>
      </c>
      <c r="AG145" s="9">
        <f t="shared" si="62"/>
        <v>16.353967765356735</v>
      </c>
      <c r="AH145" s="9">
        <f t="shared" si="50"/>
        <v>14.151583333333333</v>
      </c>
      <c r="AI145" s="9">
        <f t="shared" si="63"/>
        <v>14.379449504852198</v>
      </c>
    </row>
    <row r="146" spans="1:35">
      <c r="A146" s="11">
        <v>961</v>
      </c>
      <c r="B146" s="3">
        <f>50000/(A146*'50km Calc.'!$H$31+'50km Calc.'!$H$32)/86400</f>
        <v>0.10827615984939847</v>
      </c>
      <c r="C146" s="9">
        <v>98.361000000000004</v>
      </c>
      <c r="D146" s="3">
        <f t="shared" si="51"/>
        <v>0.2549441160660495</v>
      </c>
      <c r="E146" s="9">
        <v>169.72800000000001</v>
      </c>
      <c r="F146" s="3">
        <v>0.46665509259259258</v>
      </c>
      <c r="G146" s="9">
        <v>287.483</v>
      </c>
      <c r="H146" s="9">
        <v>476.084</v>
      </c>
      <c r="I146" s="9">
        <v>992.59299999999996</v>
      </c>
      <c r="K146" s="3">
        <f t="shared" si="52"/>
        <v>0.11163741685693891</v>
      </c>
      <c r="L146" s="3">
        <f t="shared" si="53"/>
        <v>0.13049687829187634</v>
      </c>
      <c r="M146" s="3">
        <f t="shared" si="54"/>
        <v>0.33119746088360391</v>
      </c>
      <c r="N146" s="3">
        <f t="shared" si="55"/>
        <v>0.2855556855578511</v>
      </c>
      <c r="O146" s="3">
        <f t="shared" si="56"/>
        <v>0.12597293460496076</v>
      </c>
      <c r="P146" s="3">
        <f t="shared" si="57"/>
        <v>0.18815989672263048</v>
      </c>
      <c r="Q146" s="3">
        <f t="shared" si="58"/>
        <v>0.17708965988910819</v>
      </c>
      <c r="R146" s="3">
        <f t="shared" si="59"/>
        <v>0.19467490034332233</v>
      </c>
      <c r="S146" s="3">
        <f t="shared" si="60"/>
        <v>0.11989387648034379</v>
      </c>
      <c r="U146" s="11">
        <v>961</v>
      </c>
      <c r="V146" s="9">
        <f t="shared" si="45"/>
        <v>17.168676243403553</v>
      </c>
      <c r="W146" s="9">
        <f t="shared" si="46"/>
        <v>17.241791753573821</v>
      </c>
      <c r="X146" s="9">
        <f t="shared" si="43"/>
        <v>10.693519984174488</v>
      </c>
      <c r="Y146" s="9">
        <f t="shared" si="43"/>
        <v>14.591433045806177</v>
      </c>
      <c r="Z146" s="9">
        <f t="shared" si="43"/>
        <v>17.199461721369985</v>
      </c>
      <c r="AA146" s="9">
        <f t="shared" si="43"/>
        <v>16.608214898239513</v>
      </c>
      <c r="AB146" s="9">
        <f t="shared" si="44"/>
        <v>17.646428379595086</v>
      </c>
      <c r="AC146" s="9">
        <f t="shared" si="47"/>
        <v>15.624339148511094</v>
      </c>
      <c r="AD146" s="9">
        <f t="shared" si="61"/>
        <v>17.376478219676958</v>
      </c>
      <c r="AE146" s="9">
        <f t="shared" si="48"/>
        <v>19.240923729018892</v>
      </c>
      <c r="AF146" s="9">
        <f t="shared" si="49"/>
        <v>16.3935</v>
      </c>
      <c r="AG146" s="9">
        <f t="shared" si="62"/>
        <v>16.343450992166417</v>
      </c>
      <c r="AH146" s="9">
        <f t="shared" si="50"/>
        <v>14.144</v>
      </c>
      <c r="AI146" s="9">
        <f t="shared" si="63"/>
        <v>14.369463528361319</v>
      </c>
    </row>
    <row r="147" spans="1:35">
      <c r="A147" s="11">
        <v>960</v>
      </c>
      <c r="B147" s="3">
        <f>50000/(A147*'50km Calc.'!$H$31+'50km Calc.'!$H$32)/86400</f>
        <v>0.10834410146162217</v>
      </c>
      <c r="C147" s="9">
        <v>98.307000000000002</v>
      </c>
      <c r="D147" s="3">
        <f t="shared" si="51"/>
        <v>0.25510827453316426</v>
      </c>
      <c r="E147" s="9">
        <v>169.636</v>
      </c>
      <c r="F147" s="3">
        <v>0.46699074074074076</v>
      </c>
      <c r="G147" s="9">
        <v>287.32900000000001</v>
      </c>
      <c r="H147" s="9">
        <v>475.83300000000003</v>
      </c>
      <c r="I147" s="9">
        <v>992.08299999999997</v>
      </c>
      <c r="K147" s="3">
        <f t="shared" si="52"/>
        <v>0.11170746760584155</v>
      </c>
      <c r="L147" s="3">
        <f t="shared" si="53"/>
        <v>0.13057876306054236</v>
      </c>
      <c r="M147" s="3">
        <f t="shared" si="54"/>
        <v>0.33141071886472501</v>
      </c>
      <c r="N147" s="3">
        <f t="shared" si="55"/>
        <v>0.28573955480865176</v>
      </c>
      <c r="O147" s="3">
        <f t="shared" si="56"/>
        <v>0.12605198066907605</v>
      </c>
      <c r="P147" s="3">
        <f t="shared" si="57"/>
        <v>0.18828105284380356</v>
      </c>
      <c r="Q147" s="3">
        <f t="shared" si="58"/>
        <v>0.17720078090612382</v>
      </c>
      <c r="R147" s="3">
        <f t="shared" si="59"/>
        <v>0.19480025147406896</v>
      </c>
      <c r="S147" s="3">
        <f t="shared" si="60"/>
        <v>0.11996910802970016</v>
      </c>
      <c r="U147" s="11">
        <v>960</v>
      </c>
      <c r="V147" s="9">
        <f t="shared" si="45"/>
        <v>17.157909920844343</v>
      </c>
      <c r="W147" s="9">
        <f t="shared" si="46"/>
        <v>17.230979580935347</v>
      </c>
      <c r="X147" s="9">
        <f t="shared" si="43"/>
        <v>10.686638859476062</v>
      </c>
      <c r="Y147" s="9">
        <f t="shared" si="43"/>
        <v>14.582043670701857</v>
      </c>
      <c r="Z147" s="9">
        <f t="shared" si="43"/>
        <v>17.188676093514239</v>
      </c>
      <c r="AA147" s="9">
        <f t="shared" si="43"/>
        <v>16.597527753323511</v>
      </c>
      <c r="AB147" s="9">
        <f t="shared" si="44"/>
        <v>17.635362462965332</v>
      </c>
      <c r="AC147" s="9">
        <f t="shared" si="47"/>
        <v>15.614285113341147</v>
      </c>
      <c r="AD147" s="9">
        <f t="shared" si="61"/>
        <v>17.365581586366158</v>
      </c>
      <c r="AE147" s="9">
        <f t="shared" si="48"/>
        <v>19.228857918686927</v>
      </c>
      <c r="AF147" s="9">
        <f t="shared" si="49"/>
        <v>16.384499999999999</v>
      </c>
      <c r="AG147" s="9">
        <f t="shared" si="62"/>
        <v>16.332934218976096</v>
      </c>
      <c r="AH147" s="9">
        <f t="shared" si="50"/>
        <v>14.136333333333333</v>
      </c>
      <c r="AI147" s="9">
        <f t="shared" si="63"/>
        <v>14.35913552096758</v>
      </c>
    </row>
    <row r="148" spans="1:35">
      <c r="A148" s="11">
        <v>959</v>
      </c>
      <c r="B148" s="3">
        <f>50000/(A148*'50km Calc.'!$H$31+'50km Calc.'!$H$32)/86400</f>
        <v>0.10841212839199912</v>
      </c>
      <c r="C148" s="9">
        <v>98.254000000000005</v>
      </c>
      <c r="D148" s="3">
        <f t="shared" si="51"/>
        <v>0.25527264453969972</v>
      </c>
      <c r="E148" s="9">
        <v>169.54400000000001</v>
      </c>
      <c r="F148" s="3">
        <v>0.46731481481481479</v>
      </c>
      <c r="G148" s="9">
        <v>287.17500000000001</v>
      </c>
      <c r="H148" s="9">
        <v>475.58100000000002</v>
      </c>
      <c r="I148" s="9">
        <v>991.572</v>
      </c>
      <c r="K148" s="3">
        <f t="shared" si="52"/>
        <v>0.11177760632146048</v>
      </c>
      <c r="L148" s="3">
        <f t="shared" si="53"/>
        <v>0.13066075065657748</v>
      </c>
      <c r="M148" s="3">
        <f t="shared" si="54"/>
        <v>0.33162425165634229</v>
      </c>
      <c r="N148" s="3">
        <f t="shared" si="55"/>
        <v>0.28592366099876765</v>
      </c>
      <c r="O148" s="3">
        <f t="shared" si="56"/>
        <v>0.12613112599583748</v>
      </c>
      <c r="P148" s="3">
        <f t="shared" si="57"/>
        <v>0.18840236509031172</v>
      </c>
      <c r="Q148" s="3">
        <f t="shared" si="58"/>
        <v>0.17731204146413129</v>
      </c>
      <c r="R148" s="3">
        <f t="shared" si="59"/>
        <v>0.19492576413596319</v>
      </c>
      <c r="S148" s="3">
        <f t="shared" si="60"/>
        <v>0.12004443405159909</v>
      </c>
      <c r="U148" s="11">
        <v>959</v>
      </c>
      <c r="V148" s="9">
        <f t="shared" si="45"/>
        <v>17.14714359828513</v>
      </c>
      <c r="W148" s="9">
        <f t="shared" si="46"/>
        <v>17.220167408296874</v>
      </c>
      <c r="X148" s="9">
        <f t="shared" si="43"/>
        <v>10.679757734777636</v>
      </c>
      <c r="Y148" s="9">
        <f t="shared" si="43"/>
        <v>14.572654295597541</v>
      </c>
      <c r="Z148" s="9">
        <f t="shared" si="43"/>
        <v>17.177890465658493</v>
      </c>
      <c r="AA148" s="9">
        <f t="shared" si="43"/>
        <v>16.58684060840751</v>
      </c>
      <c r="AB148" s="9">
        <f t="shared" si="44"/>
        <v>17.624296546335579</v>
      </c>
      <c r="AC148" s="9">
        <f t="shared" si="47"/>
        <v>15.604231078171203</v>
      </c>
      <c r="AD148" s="9">
        <f t="shared" si="61"/>
        <v>17.354684953055362</v>
      </c>
      <c r="AE148" s="9">
        <f t="shared" si="48"/>
        <v>19.216792108354959</v>
      </c>
      <c r="AF148" s="9">
        <f t="shared" si="49"/>
        <v>16.375666666666667</v>
      </c>
      <c r="AG148" s="9">
        <f t="shared" si="62"/>
        <v>16.322417445785781</v>
      </c>
      <c r="AH148" s="9">
        <f t="shared" si="50"/>
        <v>14.128666666666668</v>
      </c>
      <c r="AI148" s="9">
        <f t="shared" si="63"/>
        <v>14.349177729344165</v>
      </c>
    </row>
    <row r="149" spans="1:35">
      <c r="A149" s="11">
        <v>958</v>
      </c>
      <c r="B149" s="3">
        <f>50000/(A149*'50km Calc.'!$H$31+'50km Calc.'!$H$32)/86400</f>
        <v>0.10848024080133854</v>
      </c>
      <c r="C149" s="9">
        <v>98.2</v>
      </c>
      <c r="D149" s="3">
        <f t="shared" si="51"/>
        <v>0.25543722649481349</v>
      </c>
      <c r="E149" s="9">
        <v>169.453</v>
      </c>
      <c r="F149" s="3">
        <v>0.46763888888888888</v>
      </c>
      <c r="G149" s="9">
        <v>287.02199999999999</v>
      </c>
      <c r="H149" s="9">
        <v>475.32900000000001</v>
      </c>
      <c r="I149" s="9">
        <v>991.06200000000001</v>
      </c>
      <c r="K149" s="3">
        <f t="shared" si="52"/>
        <v>0.11184783316959707</v>
      </c>
      <c r="L149" s="3">
        <f t="shared" si="53"/>
        <v>0.13074284127379274</v>
      </c>
      <c r="M149" s="3">
        <f t="shared" si="54"/>
        <v>0.33183805978999148</v>
      </c>
      <c r="N149" s="3">
        <f t="shared" si="55"/>
        <v>0.28610800458648467</v>
      </c>
      <c r="O149" s="3">
        <f t="shared" si="56"/>
        <v>0.12621037077233704</v>
      </c>
      <c r="P149" s="3">
        <f t="shared" si="57"/>
        <v>0.18852383376413118</v>
      </c>
      <c r="Q149" s="3">
        <f t="shared" si="58"/>
        <v>0.17742344182614012</v>
      </c>
      <c r="R149" s="3">
        <f t="shared" si="59"/>
        <v>0.19505143864143706</v>
      </c>
      <c r="S149" s="3">
        <f t="shared" si="60"/>
        <v>0.12011985472410429</v>
      </c>
      <c r="U149" s="11">
        <v>958</v>
      </c>
      <c r="V149" s="9">
        <f t="shared" si="45"/>
        <v>17.136377275725916</v>
      </c>
      <c r="W149" s="9">
        <f t="shared" si="46"/>
        <v>17.2093552356584</v>
      </c>
      <c r="X149" s="9">
        <f t="shared" si="43"/>
        <v>10.672876610079211</v>
      </c>
      <c r="Y149" s="9">
        <f t="shared" si="43"/>
        <v>14.563264920493225</v>
      </c>
      <c r="Z149" s="9">
        <f t="shared" si="43"/>
        <v>17.167104837802754</v>
      </c>
      <c r="AA149" s="9">
        <f t="shared" si="43"/>
        <v>16.576153463491508</v>
      </c>
      <c r="AB149" s="9">
        <f t="shared" si="44"/>
        <v>17.613230629705821</v>
      </c>
      <c r="AC149" s="9">
        <f t="shared" si="47"/>
        <v>15.59417704300126</v>
      </c>
      <c r="AD149" s="9">
        <f t="shared" si="61"/>
        <v>17.343788319744561</v>
      </c>
      <c r="AE149" s="9">
        <f t="shared" si="48"/>
        <v>19.204726298022994</v>
      </c>
      <c r="AF149" s="9">
        <f t="shared" si="49"/>
        <v>16.366666666666667</v>
      </c>
      <c r="AG149" s="9">
        <f t="shared" si="62"/>
        <v>16.31190067259546</v>
      </c>
      <c r="AH149" s="9">
        <f t="shared" si="50"/>
        <v>14.121083333333333</v>
      </c>
      <c r="AI149" s="9">
        <f t="shared" si="63"/>
        <v>14.339233739233739</v>
      </c>
    </row>
    <row r="150" spans="1:35">
      <c r="A150" s="11">
        <v>957</v>
      </c>
      <c r="B150" s="3">
        <f>50000/(A150*'50km Calc.'!$H$31+'50km Calc.'!$H$32)/86400</f>
        <v>0.10854843885085409</v>
      </c>
      <c r="C150" s="9">
        <v>98.147000000000006</v>
      </c>
      <c r="D150" s="3">
        <f t="shared" si="51"/>
        <v>0.2556020208087188</v>
      </c>
      <c r="E150" s="9">
        <v>169.36099999999999</v>
      </c>
      <c r="F150" s="3">
        <v>0.46796296296296297</v>
      </c>
      <c r="G150" s="9">
        <v>286.86799999999999</v>
      </c>
      <c r="H150" s="9">
        <v>475.077</v>
      </c>
      <c r="I150" s="9">
        <v>990.55100000000004</v>
      </c>
      <c r="K150" s="3">
        <f t="shared" si="52"/>
        <v>0.11191814831646957</v>
      </c>
      <c r="L150" s="3">
        <f t="shared" si="53"/>
        <v>0.13082503510648641</v>
      </c>
      <c r="M150" s="3">
        <f t="shared" si="54"/>
        <v>0.33205214379858011</v>
      </c>
      <c r="N150" s="3">
        <f t="shared" si="55"/>
        <v>0.28629258603127111</v>
      </c>
      <c r="O150" s="3">
        <f t="shared" si="56"/>
        <v>0.12628971518613749</v>
      </c>
      <c r="P150" s="3">
        <f t="shared" si="57"/>
        <v>0.18864545916801723</v>
      </c>
      <c r="Q150" s="3">
        <f t="shared" si="58"/>
        <v>0.17753498225582112</v>
      </c>
      <c r="R150" s="3">
        <f t="shared" si="59"/>
        <v>0.19517727530372883</v>
      </c>
      <c r="S150" s="3">
        <f t="shared" si="60"/>
        <v>0.12019537022572707</v>
      </c>
      <c r="U150" s="11">
        <v>957</v>
      </c>
      <c r="V150" s="9">
        <f t="shared" si="45"/>
        <v>17.125610953166703</v>
      </c>
      <c r="W150" s="9">
        <f t="shared" si="46"/>
        <v>17.198543063019926</v>
      </c>
      <c r="X150" s="9">
        <f t="shared" si="43"/>
        <v>10.665995485380785</v>
      </c>
      <c r="Y150" s="9">
        <f t="shared" si="43"/>
        <v>14.553875545388909</v>
      </c>
      <c r="Z150" s="9">
        <f t="shared" si="43"/>
        <v>17.156319209947007</v>
      </c>
      <c r="AA150" s="9">
        <f t="shared" si="43"/>
        <v>16.565466318575506</v>
      </c>
      <c r="AB150" s="9">
        <f t="shared" si="44"/>
        <v>17.602164713076064</v>
      </c>
      <c r="AC150" s="9">
        <f t="shared" si="47"/>
        <v>15.584123007831312</v>
      </c>
      <c r="AD150" s="9">
        <f t="shared" si="61"/>
        <v>17.332891686433765</v>
      </c>
      <c r="AE150" s="9">
        <f t="shared" si="48"/>
        <v>19.192660487691029</v>
      </c>
      <c r="AF150" s="9">
        <f t="shared" si="49"/>
        <v>16.357833333333335</v>
      </c>
      <c r="AG150" s="9">
        <f t="shared" si="62"/>
        <v>16.301383899405142</v>
      </c>
      <c r="AH150" s="9">
        <f t="shared" si="50"/>
        <v>14.113416666666666</v>
      </c>
      <c r="AI150" s="9">
        <f t="shared" si="63"/>
        <v>14.329303521962801</v>
      </c>
    </row>
    <row r="151" spans="1:35">
      <c r="A151" s="11">
        <v>956</v>
      </c>
      <c r="B151" s="3">
        <f>50000/(A151*'50km Calc.'!$H$31+'50km Calc.'!$H$32)/86400</f>
        <v>0.1086167227021651</v>
      </c>
      <c r="C151" s="9">
        <v>98.093999999999994</v>
      </c>
      <c r="D151" s="3">
        <f t="shared" si="51"/>
        <v>0.2557670278926884</v>
      </c>
      <c r="E151" s="9">
        <v>169.27</v>
      </c>
      <c r="F151" s="3">
        <v>0.4682986111111111</v>
      </c>
      <c r="G151" s="9">
        <v>286.714</v>
      </c>
      <c r="H151" s="9">
        <v>474.82600000000002</v>
      </c>
      <c r="I151" s="9">
        <v>990.04</v>
      </c>
      <c r="K151" s="3">
        <f t="shared" si="52"/>
        <v>0.11198855192871447</v>
      </c>
      <c r="L151" s="3">
        <f t="shared" si="53"/>
        <v>0.13090733234944577</v>
      </c>
      <c r="M151" s="3">
        <f t="shared" si="54"/>
        <v>0.33226650421639176</v>
      </c>
      <c r="N151" s="3">
        <f t="shared" si="55"/>
        <v>0.28647740579378184</v>
      </c>
      <c r="O151" s="3">
        <f t="shared" si="56"/>
        <v>0.12636915942527324</v>
      </c>
      <c r="P151" s="3">
        <f t="shared" si="57"/>
        <v>0.18876724160550706</v>
      </c>
      <c r="Q151" s="3">
        <f t="shared" si="58"/>
        <v>0.17764666301750867</v>
      </c>
      <c r="R151" s="3">
        <f t="shared" si="59"/>
        <v>0.19530327443688547</v>
      </c>
      <c r="S151" s="3">
        <f t="shared" si="60"/>
        <v>0.12027098073542812</v>
      </c>
      <c r="U151" s="11">
        <v>956</v>
      </c>
      <c r="V151" s="9">
        <f t="shared" si="45"/>
        <v>17.11484463060749</v>
      </c>
      <c r="W151" s="9">
        <f t="shared" si="46"/>
        <v>17.187730890381452</v>
      </c>
      <c r="X151" s="9">
        <f t="shared" si="43"/>
        <v>10.659114360682359</v>
      </c>
      <c r="Y151" s="9">
        <f t="shared" si="43"/>
        <v>14.544486170284593</v>
      </c>
      <c r="Z151" s="9">
        <f t="shared" si="43"/>
        <v>17.145533582091261</v>
      </c>
      <c r="AA151" s="9">
        <f t="shared" ref="AA151:AC214" si="64">AA$3*$U151+AA$4</f>
        <v>16.554779173659504</v>
      </c>
      <c r="AB151" s="9">
        <f t="shared" si="44"/>
        <v>17.59109879644631</v>
      </c>
      <c r="AC151" s="9">
        <f t="shared" si="47"/>
        <v>15.574068972661369</v>
      </c>
      <c r="AD151" s="9">
        <f t="shared" si="61"/>
        <v>17.321995053122965</v>
      </c>
      <c r="AE151" s="9">
        <f t="shared" si="48"/>
        <v>19.180594677359064</v>
      </c>
      <c r="AF151" s="9">
        <f t="shared" si="49"/>
        <v>16.349</v>
      </c>
      <c r="AG151" s="9">
        <f t="shared" si="62"/>
        <v>16.29086712621482</v>
      </c>
      <c r="AH151" s="9">
        <f t="shared" si="50"/>
        <v>14.105833333333335</v>
      </c>
      <c r="AI151" s="9">
        <f t="shared" si="63"/>
        <v>14.319033143026619</v>
      </c>
    </row>
    <row r="152" spans="1:35">
      <c r="A152" s="11">
        <v>955</v>
      </c>
      <c r="B152" s="3">
        <f>50000/(A152*'50km Calc.'!$H$31+'50km Calc.'!$H$32)/86400</f>
        <v>0.10868509251729777</v>
      </c>
      <c r="C152" s="9">
        <v>98.04</v>
      </c>
      <c r="D152" s="3">
        <f t="shared" si="51"/>
        <v>0.25593224815905752</v>
      </c>
      <c r="E152" s="9">
        <v>169.178</v>
      </c>
      <c r="F152" s="3">
        <v>0.46862268518518518</v>
      </c>
      <c r="G152" s="9">
        <v>286.56099999999998</v>
      </c>
      <c r="H152" s="9">
        <v>474.57400000000001</v>
      </c>
      <c r="I152" s="9">
        <v>989.53</v>
      </c>
      <c r="K152" s="3">
        <f t="shared" si="52"/>
        <v>0.11205904417338786</v>
      </c>
      <c r="L152" s="3">
        <f t="shared" si="53"/>
        <v>0.13098973319794852</v>
      </c>
      <c r="M152" s="3">
        <f t="shared" si="54"/>
        <v>0.33248114157909042</v>
      </c>
      <c r="N152" s="3">
        <f t="shared" si="55"/>
        <v>0.2866624643358619</v>
      </c>
      <c r="O152" s="3">
        <f t="shared" si="56"/>
        <v>0.12644870367825226</v>
      </c>
      <c r="P152" s="3">
        <f t="shared" si="57"/>
        <v>0.18888918138092223</v>
      </c>
      <c r="Q152" s="3">
        <f t="shared" si="58"/>
        <v>0.17775848437620265</v>
      </c>
      <c r="R152" s="3">
        <f t="shared" si="59"/>
        <v>0.19542943635576568</v>
      </c>
      <c r="S152" s="3">
        <f t="shared" si="60"/>
        <v>0.12034668643261853</v>
      </c>
      <c r="U152" s="11">
        <v>955</v>
      </c>
      <c r="V152" s="9">
        <f t="shared" si="45"/>
        <v>17.104078308048276</v>
      </c>
      <c r="W152" s="9">
        <f t="shared" si="46"/>
        <v>17.176918717742975</v>
      </c>
      <c r="X152" s="9">
        <f t="shared" ref="X152:AC215" si="65">X$3*$U152+X$4</f>
        <v>10.652233235983934</v>
      </c>
      <c r="Y152" s="9">
        <f t="shared" si="65"/>
        <v>14.535096795180277</v>
      </c>
      <c r="Z152" s="9">
        <f t="shared" si="65"/>
        <v>17.134747954235522</v>
      </c>
      <c r="AA152" s="9">
        <f t="shared" si="64"/>
        <v>16.544092028743499</v>
      </c>
      <c r="AB152" s="9">
        <f t="shared" si="64"/>
        <v>17.580032879816557</v>
      </c>
      <c r="AC152" s="9">
        <f t="shared" si="47"/>
        <v>15.564014937491425</v>
      </c>
      <c r="AD152" s="9">
        <f t="shared" si="61"/>
        <v>17.311098419812168</v>
      </c>
      <c r="AE152" s="9">
        <f t="shared" si="48"/>
        <v>19.168528867027099</v>
      </c>
      <c r="AF152" s="9">
        <f t="shared" si="49"/>
        <v>16.34</v>
      </c>
      <c r="AG152" s="9">
        <f t="shared" si="62"/>
        <v>16.280350353024502</v>
      </c>
      <c r="AH152" s="9">
        <f t="shared" si="50"/>
        <v>14.098166666666666</v>
      </c>
      <c r="AI152" s="9">
        <f t="shared" si="63"/>
        <v>14.309130875052483</v>
      </c>
    </row>
    <row r="153" spans="1:35">
      <c r="A153" s="11">
        <v>954</v>
      </c>
      <c r="B153" s="3">
        <f>50000/(A153*'50km Calc.'!$H$31+'50km Calc.'!$H$32)/86400</f>
        <v>0.10875354845868658</v>
      </c>
      <c r="C153" s="9">
        <v>97.986999999999995</v>
      </c>
      <c r="D153" s="3">
        <f t="shared" si="51"/>
        <v>0.25609768202122762</v>
      </c>
      <c r="E153" s="9">
        <v>169.08699999999999</v>
      </c>
      <c r="F153" s="3">
        <v>0.46895833333333337</v>
      </c>
      <c r="G153" s="9">
        <v>286.40699999999998</v>
      </c>
      <c r="H153" s="9">
        <v>474.322</v>
      </c>
      <c r="I153" s="9">
        <v>989.01900000000001</v>
      </c>
      <c r="K153" s="3">
        <f t="shared" si="52"/>
        <v>0.1121296252179667</v>
      </c>
      <c r="L153" s="3">
        <f t="shared" si="53"/>
        <v>0.13107223784776426</v>
      </c>
      <c r="M153" s="3">
        <f t="shared" si="54"/>
        <v>0.33269605642372529</v>
      </c>
      <c r="N153" s="3">
        <f t="shared" si="55"/>
        <v>0.28684776212055069</v>
      </c>
      <c r="O153" s="3">
        <f t="shared" si="56"/>
        <v>0.12652834813405758</v>
      </c>
      <c r="P153" s="3">
        <f t="shared" si="57"/>
        <v>0.18901127879937088</v>
      </c>
      <c r="Q153" s="3">
        <f t="shared" si="58"/>
        <v>0.17787044659757059</v>
      </c>
      <c r="R153" s="3">
        <f t="shared" si="59"/>
        <v>0.19555576137604205</v>
      </c>
      <c r="S153" s="3">
        <f t="shared" si="60"/>
        <v>0.12042248749716157</v>
      </c>
      <c r="U153" s="11">
        <v>954</v>
      </c>
      <c r="V153" s="9">
        <f t="shared" si="45"/>
        <v>17.093311985489063</v>
      </c>
      <c r="W153" s="9">
        <f t="shared" si="46"/>
        <v>17.166106545104501</v>
      </c>
      <c r="X153" s="9">
        <f t="shared" si="65"/>
        <v>10.645352111285508</v>
      </c>
      <c r="Y153" s="9">
        <f t="shared" si="65"/>
        <v>14.52570742007596</v>
      </c>
      <c r="Z153" s="9">
        <f t="shared" si="65"/>
        <v>17.123962326379775</v>
      </c>
      <c r="AA153" s="9">
        <f t="shared" si="64"/>
        <v>16.533404883827501</v>
      </c>
      <c r="AB153" s="9">
        <f t="shared" si="64"/>
        <v>17.568966963186799</v>
      </c>
      <c r="AC153" s="9">
        <f t="shared" si="47"/>
        <v>15.553960902321478</v>
      </c>
      <c r="AD153" s="9">
        <f t="shared" si="61"/>
        <v>17.300201786501368</v>
      </c>
      <c r="AE153" s="9">
        <f t="shared" si="48"/>
        <v>19.156463056695131</v>
      </c>
      <c r="AF153" s="9">
        <f t="shared" si="49"/>
        <v>16.331166666666665</v>
      </c>
      <c r="AG153" s="9">
        <f t="shared" si="62"/>
        <v>16.269833579834184</v>
      </c>
      <c r="AH153" s="9">
        <f t="shared" si="50"/>
        <v>14.090583333333333</v>
      </c>
      <c r="AI153" s="9">
        <f t="shared" si="63"/>
        <v>14.298889382496666</v>
      </c>
    </row>
    <row r="154" spans="1:35">
      <c r="A154" s="11">
        <v>953</v>
      </c>
      <c r="B154" s="3">
        <f>50000/(A154*'50km Calc.'!$H$31+'50km Calc.'!$H$32)/86400</f>
        <v>0.10882209068917546</v>
      </c>
      <c r="C154" s="9">
        <v>97.933000000000007</v>
      </c>
      <c r="D154" s="3">
        <f t="shared" si="51"/>
        <v>0.25626332989366979</v>
      </c>
      <c r="E154" s="9">
        <v>168.995</v>
      </c>
      <c r="F154" s="3">
        <v>0.4692824074074074</v>
      </c>
      <c r="G154" s="9">
        <v>286.25400000000002</v>
      </c>
      <c r="H154" s="9">
        <v>474.07</v>
      </c>
      <c r="I154" s="9">
        <v>988.50800000000004</v>
      </c>
      <c r="K154" s="3">
        <f t="shared" si="52"/>
        <v>0.11220029523035013</v>
      </c>
      <c r="L154" s="3">
        <f t="shared" si="53"/>
        <v>0.13115484649515627</v>
      </c>
      <c r="M154" s="3">
        <f t="shared" si="54"/>
        <v>0.33291124928873495</v>
      </c>
      <c r="N154" s="3">
        <f t="shared" si="55"/>
        <v>0.2870332996120854</v>
      </c>
      <c r="O154" s="3">
        <f t="shared" si="56"/>
        <v>0.12660809298214845</v>
      </c>
      <c r="P154" s="3">
        <f t="shared" si="57"/>
        <v>0.18913353416675097</v>
      </c>
      <c r="Q154" s="3">
        <f t="shared" si="58"/>
        <v>0.17798254994794985</v>
      </c>
      <c r="R154" s="3">
        <f t="shared" si="59"/>
        <v>0.19568224981420393</v>
      </c>
      <c r="S154" s="3">
        <f t="shared" si="60"/>
        <v>0.1204983841093738</v>
      </c>
      <c r="U154" s="11">
        <v>953</v>
      </c>
      <c r="V154" s="9">
        <f t="shared" si="45"/>
        <v>17.082545662929853</v>
      </c>
      <c r="W154" s="9">
        <f t="shared" si="46"/>
        <v>17.155294372466027</v>
      </c>
      <c r="X154" s="9">
        <f t="shared" si="65"/>
        <v>10.638470986587084</v>
      </c>
      <c r="Y154" s="9">
        <f t="shared" si="65"/>
        <v>14.516318044971641</v>
      </c>
      <c r="Z154" s="9">
        <f t="shared" si="65"/>
        <v>17.113176698524029</v>
      </c>
      <c r="AA154" s="9">
        <f t="shared" si="64"/>
        <v>16.522717738911496</v>
      </c>
      <c r="AB154" s="9">
        <f t="shared" si="64"/>
        <v>17.557901046557042</v>
      </c>
      <c r="AC154" s="9">
        <f t="shared" si="47"/>
        <v>15.543906867151534</v>
      </c>
      <c r="AD154" s="9">
        <f t="shared" si="61"/>
        <v>17.289305153190572</v>
      </c>
      <c r="AE154" s="9">
        <f t="shared" si="48"/>
        <v>19.144397246363166</v>
      </c>
      <c r="AF154" s="9">
        <f t="shared" si="49"/>
        <v>16.322166666666668</v>
      </c>
      <c r="AG154" s="9">
        <f t="shared" si="62"/>
        <v>16.259316806643866</v>
      </c>
      <c r="AH154" s="9">
        <f t="shared" si="50"/>
        <v>14.082916666666668</v>
      </c>
      <c r="AI154" s="9">
        <f t="shared" si="63"/>
        <v>14.289014945987272</v>
      </c>
    </row>
    <row r="155" spans="1:35">
      <c r="A155" s="11">
        <v>952</v>
      </c>
      <c r="B155" s="3">
        <f>50000/(A155*'50km Calc.'!$H$31+'50km Calc.'!$H$32)/86400</f>
        <v>0.10889071937201913</v>
      </c>
      <c r="C155" s="9">
        <v>97.88</v>
      </c>
      <c r="D155" s="3">
        <f t="shared" si="51"/>
        <v>0.25642919219192811</v>
      </c>
      <c r="E155" s="9">
        <v>168.904</v>
      </c>
      <c r="F155" s="3">
        <v>0.46961805555555558</v>
      </c>
      <c r="G155" s="9">
        <v>286.10000000000002</v>
      </c>
      <c r="H155" s="9">
        <v>473.81799999999998</v>
      </c>
      <c r="I155" s="9">
        <v>987.99800000000005</v>
      </c>
      <c r="K155" s="3">
        <f t="shared" si="52"/>
        <v>0.11227105437886092</v>
      </c>
      <c r="L155" s="3">
        <f t="shared" si="53"/>
        <v>0.13123755933688283</v>
      </c>
      <c r="M155" s="3">
        <f t="shared" si="54"/>
        <v>0.33312672071395205</v>
      </c>
      <c r="N155" s="3">
        <f t="shared" si="55"/>
        <v>0.28721907727590512</v>
      </c>
      <c r="O155" s="3">
        <f t="shared" si="56"/>
        <v>0.12668793841246215</v>
      </c>
      <c r="P155" s="3">
        <f t="shared" si="57"/>
        <v>0.18925594778975205</v>
      </c>
      <c r="Q155" s="3">
        <f t="shared" si="58"/>
        <v>0.17809479469434952</v>
      </c>
      <c r="R155" s="3">
        <f t="shared" si="59"/>
        <v>0.19580890198756015</v>
      </c>
      <c r="S155" s="3">
        <f t="shared" si="60"/>
        <v>0.12057437645002674</v>
      </c>
      <c r="U155" s="11">
        <v>952</v>
      </c>
      <c r="V155" s="9">
        <f t="shared" si="45"/>
        <v>17.071779340370639</v>
      </c>
      <c r="W155" s="9">
        <f t="shared" si="46"/>
        <v>17.144482199827554</v>
      </c>
      <c r="X155" s="9">
        <f t="shared" si="65"/>
        <v>10.631589861888656</v>
      </c>
      <c r="Y155" s="9">
        <f t="shared" si="65"/>
        <v>14.506928669867325</v>
      </c>
      <c r="Z155" s="9">
        <f t="shared" si="65"/>
        <v>17.102391070668286</v>
      </c>
      <c r="AA155" s="9">
        <f t="shared" si="64"/>
        <v>16.512030593995497</v>
      </c>
      <c r="AB155" s="9">
        <f t="shared" si="64"/>
        <v>17.546835129927288</v>
      </c>
      <c r="AC155" s="9">
        <f t="shared" si="47"/>
        <v>15.533852831981591</v>
      </c>
      <c r="AD155" s="9">
        <f t="shared" si="61"/>
        <v>17.278408519879775</v>
      </c>
      <c r="AE155" s="9">
        <f t="shared" si="48"/>
        <v>19.132331436031198</v>
      </c>
      <c r="AF155" s="9">
        <f t="shared" si="49"/>
        <v>16.313333333333333</v>
      </c>
      <c r="AG155" s="9">
        <f t="shared" si="62"/>
        <v>16.248800033453545</v>
      </c>
      <c r="AH155" s="9">
        <f t="shared" si="50"/>
        <v>14.075333333333333</v>
      </c>
      <c r="AI155" s="9">
        <f t="shared" si="63"/>
        <v>14.278802218114601</v>
      </c>
    </row>
    <row r="156" spans="1:35">
      <c r="A156" s="11">
        <v>951</v>
      </c>
      <c r="B156" s="3">
        <f>50000/(A156*'50km Calc.'!$H$31+'50km Calc.'!$H$32)/86400</f>
        <v>0.10895943467088444</v>
      </c>
      <c r="C156" s="9">
        <v>97.825999999999993</v>
      </c>
      <c r="D156" s="3">
        <f t="shared" si="51"/>
        <v>0.25659526933262305</v>
      </c>
      <c r="E156" s="9">
        <v>168.81200000000001</v>
      </c>
      <c r="F156" s="3">
        <v>0.46994212962962961</v>
      </c>
      <c r="G156" s="9">
        <v>285.94600000000003</v>
      </c>
      <c r="H156" s="9">
        <v>473.56700000000001</v>
      </c>
      <c r="I156" s="9">
        <v>987.48699999999997</v>
      </c>
      <c r="K156" s="3">
        <f t="shared" si="52"/>
        <v>0.11234190283224667</v>
      </c>
      <c r="L156" s="3">
        <f t="shared" si="53"/>
        <v>0.1313203765701989</v>
      </c>
      <c r="M156" s="3">
        <f t="shared" si="54"/>
        <v>0.33334247124060751</v>
      </c>
      <c r="N156" s="3">
        <f t="shared" si="55"/>
        <v>0.28740509557865485</v>
      </c>
      <c r="O156" s="3">
        <f t="shared" si="56"/>
        <v>0.12676788461541541</v>
      </c>
      <c r="P156" s="3">
        <f t="shared" si="57"/>
        <v>0.18937851997585833</v>
      </c>
      <c r="Q156" s="3">
        <f t="shared" si="58"/>
        <v>0.17820718110445269</v>
      </c>
      <c r="R156" s="3">
        <f t="shared" si="59"/>
        <v>0.19593571821424141</v>
      </c>
      <c r="S156" s="3">
        <f t="shared" si="60"/>
        <v>0.12065046470034822</v>
      </c>
      <c r="U156" s="11">
        <v>951</v>
      </c>
      <c r="V156" s="9">
        <f t="shared" si="45"/>
        <v>17.061013017811426</v>
      </c>
      <c r="W156" s="9">
        <f t="shared" si="46"/>
        <v>17.13367002718908</v>
      </c>
      <c r="X156" s="9">
        <f t="shared" si="65"/>
        <v>10.624708737190232</v>
      </c>
      <c r="Y156" s="9">
        <f t="shared" si="65"/>
        <v>14.497539294763008</v>
      </c>
      <c r="Z156" s="9">
        <f t="shared" si="65"/>
        <v>17.091605442812543</v>
      </c>
      <c r="AA156" s="9">
        <f t="shared" si="64"/>
        <v>16.501343449079492</v>
      </c>
      <c r="AB156" s="9">
        <f t="shared" si="64"/>
        <v>17.535769213297534</v>
      </c>
      <c r="AC156" s="9">
        <f t="shared" si="47"/>
        <v>15.523798796811647</v>
      </c>
      <c r="AD156" s="9">
        <f t="shared" si="61"/>
        <v>17.267511886568975</v>
      </c>
      <c r="AE156" s="9">
        <f t="shared" si="48"/>
        <v>19.120265625699236</v>
      </c>
      <c r="AF156" s="9">
        <f t="shared" si="49"/>
        <v>16.304333333333332</v>
      </c>
      <c r="AG156" s="9">
        <f t="shared" si="62"/>
        <v>16.238283260263223</v>
      </c>
      <c r="AH156" s="9">
        <f t="shared" si="50"/>
        <v>14.067666666666668</v>
      </c>
      <c r="AI156" s="9">
        <f t="shared" si="63"/>
        <v>14.268955495899318</v>
      </c>
    </row>
    <row r="157" spans="1:35">
      <c r="A157" s="11">
        <v>950</v>
      </c>
      <c r="B157" s="3">
        <f>50000/(A157*'50km Calc.'!$H$31+'50km Calc.'!$H$32)/86400</f>
        <v>0.1090282367498516</v>
      </c>
      <c r="C157" s="9">
        <v>97.772999999999996</v>
      </c>
      <c r="D157" s="3">
        <f t="shared" si="51"/>
        <v>0.25676156173345527</v>
      </c>
      <c r="E157" s="9">
        <v>168.72</v>
      </c>
      <c r="F157" s="3">
        <v>0.47027777777777779</v>
      </c>
      <c r="G157" s="9">
        <v>285.79300000000001</v>
      </c>
      <c r="H157" s="9">
        <v>473.315</v>
      </c>
      <c r="I157" s="9">
        <v>986.97699999999998</v>
      </c>
      <c r="K157" s="3">
        <f t="shared" si="52"/>
        <v>0.11241284075968115</v>
      </c>
      <c r="L157" s="3">
        <f t="shared" si="53"/>
        <v>0.13140329839285766</v>
      </c>
      <c r="M157" s="3">
        <f t="shared" si="54"/>
        <v>0.33355850141133564</v>
      </c>
      <c r="N157" s="3">
        <f t="shared" si="55"/>
        <v>0.28759135498818911</v>
      </c>
      <c r="O157" s="3">
        <f t="shared" si="56"/>
        <v>0.12684793178190593</v>
      </c>
      <c r="P157" s="3">
        <f t="shared" si="57"/>
        <v>0.18950125103335111</v>
      </c>
      <c r="Q157" s="3">
        <f t="shared" si="58"/>
        <v>0.17831970944661876</v>
      </c>
      <c r="R157" s="3">
        <f t="shared" si="59"/>
        <v>0.19606269881320326</v>
      </c>
      <c r="S157" s="3">
        <f t="shared" si="60"/>
        <v>0.12072664904202372</v>
      </c>
      <c r="U157" s="11">
        <v>950</v>
      </c>
      <c r="V157" s="9">
        <f t="shared" si="45"/>
        <v>17.050246695252213</v>
      </c>
      <c r="W157" s="9">
        <f t="shared" si="46"/>
        <v>17.122857854550606</v>
      </c>
      <c r="X157" s="9">
        <f t="shared" si="65"/>
        <v>10.617827612491805</v>
      </c>
      <c r="Y157" s="9">
        <f t="shared" si="65"/>
        <v>14.488149919658692</v>
      </c>
      <c r="Z157" s="9">
        <f t="shared" si="65"/>
        <v>17.080819814956797</v>
      </c>
      <c r="AA157" s="9">
        <f t="shared" si="64"/>
        <v>16.490656304163494</v>
      </c>
      <c r="AB157" s="9">
        <f t="shared" si="64"/>
        <v>17.524703296667777</v>
      </c>
      <c r="AC157" s="9">
        <f t="shared" si="47"/>
        <v>15.5137447616417</v>
      </c>
      <c r="AD157" s="9">
        <f t="shared" si="61"/>
        <v>17.256615253258179</v>
      </c>
      <c r="AE157" s="9">
        <f t="shared" si="48"/>
        <v>19.108199815367271</v>
      </c>
      <c r="AF157" s="9">
        <f t="shared" si="49"/>
        <v>16.295500000000001</v>
      </c>
      <c r="AG157" s="9">
        <f t="shared" si="62"/>
        <v>16.227766487072909</v>
      </c>
      <c r="AH157" s="9">
        <f t="shared" si="50"/>
        <v>14.06</v>
      </c>
      <c r="AI157" s="9">
        <f t="shared" si="63"/>
        <v>14.258771411695214</v>
      </c>
    </row>
    <row r="158" spans="1:35">
      <c r="A158" s="11">
        <v>949</v>
      </c>
      <c r="B158" s="3">
        <f>50000/(A158*'50km Calc.'!$H$31+'50km Calc.'!$H$32)/86400</f>
        <v>0.1090971257734155</v>
      </c>
      <c r="C158" s="9">
        <v>97.718999999999994</v>
      </c>
      <c r="D158" s="3">
        <f t="shared" si="51"/>
        <v>0.25692806981320876</v>
      </c>
      <c r="E158" s="9">
        <v>168.62899999999999</v>
      </c>
      <c r="F158" s="3">
        <v>0.47060185185185183</v>
      </c>
      <c r="G158" s="9">
        <v>285.63900000000001</v>
      </c>
      <c r="H158" s="9">
        <v>473.06299999999999</v>
      </c>
      <c r="I158" s="9">
        <v>986.46600000000001</v>
      </c>
      <c r="K158" s="3">
        <f t="shared" si="52"/>
        <v>0.11248386833076575</v>
      </c>
      <c r="L158" s="3">
        <f t="shared" si="53"/>
        <v>0.13148632500311216</v>
      </c>
      <c r="M158" s="3">
        <f t="shared" si="54"/>
        <v>0.33377481177017798</v>
      </c>
      <c r="N158" s="3">
        <f t="shared" si="55"/>
        <v>0.28777785597357619</v>
      </c>
      <c r="O158" s="3">
        <f t="shared" si="56"/>
        <v>0.12692808010331375</v>
      </c>
      <c r="P158" s="3">
        <f t="shared" si="57"/>
        <v>0.18962414127131136</v>
      </c>
      <c r="Q158" s="3">
        <f t="shared" si="58"/>
        <v>0.17843237998988512</v>
      </c>
      <c r="R158" s="3">
        <f t="shared" si="59"/>
        <v>0.19618984410422849</v>
      </c>
      <c r="S158" s="3">
        <f t="shared" si="60"/>
        <v>0.12080292965719802</v>
      </c>
      <c r="U158" s="11">
        <v>949</v>
      </c>
      <c r="V158" s="9">
        <f t="shared" si="45"/>
        <v>17.039480372692999</v>
      </c>
      <c r="W158" s="9">
        <f t="shared" si="46"/>
        <v>17.112045681912129</v>
      </c>
      <c r="X158" s="9">
        <f t="shared" si="65"/>
        <v>10.610946487793381</v>
      </c>
      <c r="Y158" s="9">
        <f t="shared" si="65"/>
        <v>14.478760544554376</v>
      </c>
      <c r="Z158" s="9">
        <f t="shared" si="65"/>
        <v>17.070034187101054</v>
      </c>
      <c r="AA158" s="9">
        <f t="shared" si="64"/>
        <v>16.479969159247489</v>
      </c>
      <c r="AB158" s="9">
        <f t="shared" si="64"/>
        <v>17.51363738003802</v>
      </c>
      <c r="AC158" s="9">
        <f t="shared" si="47"/>
        <v>15.503690726471756</v>
      </c>
      <c r="AD158" s="9">
        <f t="shared" si="61"/>
        <v>17.245718619947379</v>
      </c>
      <c r="AE158" s="9">
        <f t="shared" si="48"/>
        <v>19.096134005035307</v>
      </c>
      <c r="AF158" s="9">
        <f t="shared" si="49"/>
        <v>16.2865</v>
      </c>
      <c r="AG158" s="9">
        <f t="shared" si="62"/>
        <v>16.217249713882595</v>
      </c>
      <c r="AH158" s="9">
        <f t="shared" si="50"/>
        <v>14.052416666666666</v>
      </c>
      <c r="AI158" s="9">
        <f t="shared" si="63"/>
        <v>14.248952287260206</v>
      </c>
    </row>
    <row r="159" spans="1:35">
      <c r="A159" s="11">
        <v>948</v>
      </c>
      <c r="B159" s="3">
        <f>50000/(A159*'50km Calc.'!$H$31+'50km Calc.'!$H$32)/86400</f>
        <v>0.10916610190648707</v>
      </c>
      <c r="C159" s="9">
        <v>97.665999999999997</v>
      </c>
      <c r="D159" s="3">
        <f t="shared" si="51"/>
        <v>0.25709479399175483</v>
      </c>
      <c r="E159" s="9">
        <v>168.53700000000001</v>
      </c>
      <c r="F159" s="3">
        <v>0.47093750000000001</v>
      </c>
      <c r="G159" s="9">
        <v>285.48500000000001</v>
      </c>
      <c r="H159" s="9">
        <v>472.81099999999998</v>
      </c>
      <c r="I159" s="9">
        <v>985.95500000000004</v>
      </c>
      <c r="K159" s="3">
        <f t="shared" si="52"/>
        <v>0.11255498571553078</v>
      </c>
      <c r="L159" s="3">
        <f t="shared" si="53"/>
        <v>0.13156945659971664</v>
      </c>
      <c r="M159" s="3">
        <f t="shared" si="54"/>
        <v>0.33399140286258838</v>
      </c>
      <c r="N159" s="3">
        <f t="shared" si="55"/>
        <v>0.28796459900510174</v>
      </c>
      <c r="O159" s="3">
        <f t="shared" si="56"/>
        <v>0.12700832977150303</v>
      </c>
      <c r="P159" s="3">
        <f t="shared" si="57"/>
        <v>0.18974719099962223</v>
      </c>
      <c r="Q159" s="3">
        <f t="shared" si="58"/>
        <v>0.17854519300396962</v>
      </c>
      <c r="R159" s="3">
        <f t="shared" si="59"/>
        <v>0.19631715440792993</v>
      </c>
      <c r="S159" s="3">
        <f t="shared" si="60"/>
        <v>0.12087930672847645</v>
      </c>
      <c r="U159" s="11">
        <v>948</v>
      </c>
      <c r="V159" s="9">
        <f t="shared" si="45"/>
        <v>17.028714050133786</v>
      </c>
      <c r="W159" s="9">
        <f t="shared" si="46"/>
        <v>17.101233509273655</v>
      </c>
      <c r="X159" s="9">
        <f t="shared" si="65"/>
        <v>10.604065363094954</v>
      </c>
      <c r="Y159" s="9">
        <f t="shared" si="65"/>
        <v>14.46937116945006</v>
      </c>
      <c r="Z159" s="9">
        <f t="shared" si="65"/>
        <v>17.059248559245312</v>
      </c>
      <c r="AA159" s="9">
        <f t="shared" si="64"/>
        <v>16.469282014331487</v>
      </c>
      <c r="AB159" s="9">
        <f t="shared" si="64"/>
        <v>17.502571463408266</v>
      </c>
      <c r="AC159" s="9">
        <f t="shared" si="47"/>
        <v>15.493636691301813</v>
      </c>
      <c r="AD159" s="9">
        <f t="shared" si="61"/>
        <v>17.234821986636582</v>
      </c>
      <c r="AE159" s="9">
        <f t="shared" si="48"/>
        <v>19.084068194703338</v>
      </c>
      <c r="AF159" s="9">
        <f t="shared" si="49"/>
        <v>16.277666666666665</v>
      </c>
      <c r="AG159" s="9">
        <f t="shared" si="62"/>
        <v>16.206732940692273</v>
      </c>
      <c r="AH159" s="9">
        <f t="shared" si="50"/>
        <v>14.044750000000001</v>
      </c>
      <c r="AI159" s="9">
        <f t="shared" si="63"/>
        <v>14.238796726387967</v>
      </c>
    </row>
    <row r="160" spans="1:35">
      <c r="A160" s="11">
        <v>947</v>
      </c>
      <c r="B160" s="3">
        <f>50000/(A160*'50km Calc.'!$H$31+'50km Calc.'!$H$32)/86400</f>
        <v>0.10923516531439452</v>
      </c>
      <c r="C160" s="9">
        <v>97.611999999999995</v>
      </c>
      <c r="D160" s="3">
        <f t="shared" si="51"/>
        <v>0.25726173469005503</v>
      </c>
      <c r="E160" s="9">
        <v>168.446</v>
      </c>
      <c r="F160" s="3">
        <v>0.47127314814814819</v>
      </c>
      <c r="G160" s="9">
        <v>285.33199999999999</v>
      </c>
      <c r="H160" s="9">
        <v>472.55900000000003</v>
      </c>
      <c r="I160" s="9">
        <v>985.44500000000005</v>
      </c>
      <c r="K160" s="3">
        <f t="shared" si="52"/>
        <v>0.11262619308443683</v>
      </c>
      <c r="L160" s="3">
        <f t="shared" si="53"/>
        <v>0.1316526933819285</v>
      </c>
      <c r="M160" s="3">
        <f t="shared" si="54"/>
        <v>0.33420827523543739</v>
      </c>
      <c r="N160" s="3">
        <f t="shared" si="55"/>
        <v>0.28815158455427309</v>
      </c>
      <c r="O160" s="3">
        <f t="shared" si="56"/>
        <v>0.1270886809788235</v>
      </c>
      <c r="P160" s="3">
        <f t="shared" si="57"/>
        <v>0.18987040052897189</v>
      </c>
      <c r="Q160" s="3">
        <f t="shared" si="58"/>
        <v>0.17865814875927277</v>
      </c>
      <c r="R160" s="3">
        <f t="shared" si="59"/>
        <v>0.1964446300457533</v>
      </c>
      <c r="S160" s="3">
        <f t="shared" si="60"/>
        <v>0.12095578043892652</v>
      </c>
      <c r="U160" s="11">
        <v>947</v>
      </c>
      <c r="V160" s="9">
        <f t="shared" si="45"/>
        <v>17.017947727574573</v>
      </c>
      <c r="W160" s="9">
        <f t="shared" si="46"/>
        <v>17.090421336635181</v>
      </c>
      <c r="X160" s="9">
        <f t="shared" si="65"/>
        <v>10.59718423839653</v>
      </c>
      <c r="Y160" s="9">
        <f t="shared" si="65"/>
        <v>14.459981794345744</v>
      </c>
      <c r="Z160" s="9">
        <f t="shared" si="65"/>
        <v>17.048462931389565</v>
      </c>
      <c r="AA160" s="9">
        <f t="shared" si="64"/>
        <v>16.458594869415485</v>
      </c>
      <c r="AB160" s="9">
        <f t="shared" si="64"/>
        <v>17.491505546778512</v>
      </c>
      <c r="AC160" s="9">
        <f t="shared" si="47"/>
        <v>15.483582656131865</v>
      </c>
      <c r="AD160" s="9">
        <f t="shared" si="61"/>
        <v>17.223925353325782</v>
      </c>
      <c r="AE160" s="9">
        <f t="shared" si="48"/>
        <v>19.072002384371373</v>
      </c>
      <c r="AF160" s="9">
        <f t="shared" si="49"/>
        <v>16.268666666666665</v>
      </c>
      <c r="AG160" s="9">
        <f t="shared" si="62"/>
        <v>16.196216167501948</v>
      </c>
      <c r="AH160" s="9">
        <f t="shared" si="50"/>
        <v>14.037166666666666</v>
      </c>
      <c r="AI160" s="9">
        <f t="shared" si="63"/>
        <v>14.22865563141608</v>
      </c>
    </row>
    <row r="161" spans="1:35">
      <c r="A161" s="11">
        <v>946</v>
      </c>
      <c r="B161" s="3">
        <f>50000/(A161*'50km Calc.'!$H$31+'50km Calc.'!$H$32)/86400</f>
        <v>0.10930431616288472</v>
      </c>
      <c r="C161" s="9">
        <v>97.558999999999997</v>
      </c>
      <c r="D161" s="3">
        <f t="shared" si="51"/>
        <v>0.25742889233016503</v>
      </c>
      <c r="E161" s="9">
        <v>168.35400000000001</v>
      </c>
      <c r="F161" s="3">
        <v>0.47159722222222222</v>
      </c>
      <c r="G161" s="9">
        <v>285.178</v>
      </c>
      <c r="H161" s="9">
        <v>472.30799999999999</v>
      </c>
      <c r="I161" s="9">
        <v>984.93399999999997</v>
      </c>
      <c r="K161" s="3">
        <f t="shared" si="52"/>
        <v>0.11269749060837604</v>
      </c>
      <c r="L161" s="3">
        <f t="shared" si="53"/>
        <v>0.13173603554950961</v>
      </c>
      <c r="M161" s="3">
        <f t="shared" si="54"/>
        <v>0.33442542943701703</v>
      </c>
      <c r="N161" s="3">
        <f t="shared" si="55"/>
        <v>0.28833881309382287</v>
      </c>
      <c r="O161" s="3">
        <f t="shared" si="56"/>
        <v>0.1271691339181118</v>
      </c>
      <c r="P161" s="3">
        <f t="shared" si="57"/>
        <v>0.18999377017085586</v>
      </c>
      <c r="Q161" s="3">
        <f t="shared" si="58"/>
        <v>0.17877124752687967</v>
      </c>
      <c r="R161" s="3">
        <f t="shared" si="59"/>
        <v>0.19657227133997957</v>
      </c>
      <c r="S161" s="3">
        <f t="shared" si="60"/>
        <v>0.12103235097207922</v>
      </c>
      <c r="U161" s="11">
        <v>946</v>
      </c>
      <c r="V161" s="9">
        <f t="shared" si="45"/>
        <v>17.007181405015363</v>
      </c>
      <c r="W161" s="9">
        <f t="shared" si="46"/>
        <v>17.079609163996707</v>
      </c>
      <c r="X161" s="9">
        <f t="shared" si="65"/>
        <v>10.590303113698104</v>
      </c>
      <c r="Y161" s="9">
        <f t="shared" si="65"/>
        <v>14.450592419241424</v>
      </c>
      <c r="Z161" s="9">
        <f t="shared" si="65"/>
        <v>17.037677303533822</v>
      </c>
      <c r="AA161" s="9">
        <f t="shared" si="64"/>
        <v>16.447907724499483</v>
      </c>
      <c r="AB161" s="9">
        <f t="shared" si="64"/>
        <v>17.480439630148755</v>
      </c>
      <c r="AC161" s="9">
        <f t="shared" si="47"/>
        <v>15.473528620961922</v>
      </c>
      <c r="AD161" s="9">
        <f t="shared" si="61"/>
        <v>17.213028720014986</v>
      </c>
      <c r="AE161" s="9">
        <f t="shared" si="48"/>
        <v>19.059936574039408</v>
      </c>
      <c r="AF161" s="9">
        <f t="shared" si="49"/>
        <v>16.259833333333333</v>
      </c>
      <c r="AG161" s="9">
        <f t="shared" si="62"/>
        <v>16.185699394311634</v>
      </c>
      <c r="AH161" s="9">
        <f t="shared" si="50"/>
        <v>14.029500000000001</v>
      </c>
      <c r="AI161" s="9">
        <f t="shared" si="63"/>
        <v>14.218877926667648</v>
      </c>
    </row>
    <row r="162" spans="1:35">
      <c r="A162" s="11">
        <v>945</v>
      </c>
      <c r="B162" s="3">
        <f>50000/(A162*'50km Calc.'!$H$31+'50km Calc.'!$H$32)/86400</f>
        <v>0.10937355461812454</v>
      </c>
      <c r="C162" s="9">
        <v>97.504999999999995</v>
      </c>
      <c r="D162" s="3">
        <f t="shared" si="51"/>
        <v>0.25759626733523827</v>
      </c>
      <c r="E162" s="9">
        <v>168.26300000000001</v>
      </c>
      <c r="F162" s="3">
        <v>0.47193287037037041</v>
      </c>
      <c r="G162" s="9">
        <v>285.02499999999998</v>
      </c>
      <c r="H162" s="9">
        <v>472.05599999999998</v>
      </c>
      <c r="I162" s="9">
        <v>984.423</v>
      </c>
      <c r="K162" s="3">
        <f t="shared" si="52"/>
        <v>0.11276887845867374</v>
      </c>
      <c r="L162" s="3">
        <f t="shared" si="53"/>
        <v>0.13181948330272797</v>
      </c>
      <c r="M162" s="3">
        <f t="shared" si="54"/>
        <v>0.3346428660170449</v>
      </c>
      <c r="N162" s="3">
        <f t="shared" si="55"/>
        <v>0.28852628509771316</v>
      </c>
      <c r="O162" s="3">
        <f t="shared" si="56"/>
        <v>0.1272496887826933</v>
      </c>
      <c r="P162" s="3">
        <f t="shared" si="57"/>
        <v>0.19011730023757992</v>
      </c>
      <c r="Q162" s="3">
        <f t="shared" si="58"/>
        <v>0.17888448957856232</v>
      </c>
      <c r="R162" s="3">
        <f t="shared" si="59"/>
        <v>0.19670007861372796</v>
      </c>
      <c r="S162" s="3">
        <f t="shared" si="60"/>
        <v>0.12110901851193064</v>
      </c>
      <c r="U162" s="11">
        <v>945</v>
      </c>
      <c r="V162" s="9">
        <f t="shared" si="45"/>
        <v>16.996415082456149</v>
      </c>
      <c r="W162" s="9">
        <f t="shared" si="46"/>
        <v>17.068796991358234</v>
      </c>
      <c r="X162" s="9">
        <f t="shared" si="65"/>
        <v>10.583421988999678</v>
      </c>
      <c r="Y162" s="9">
        <f t="shared" si="65"/>
        <v>14.441203044137108</v>
      </c>
      <c r="Z162" s="9">
        <f t="shared" si="65"/>
        <v>17.02689167567808</v>
      </c>
      <c r="AA162" s="9">
        <f t="shared" si="64"/>
        <v>16.437220579583482</v>
      </c>
      <c r="AB162" s="9">
        <f t="shared" si="64"/>
        <v>17.469373713518998</v>
      </c>
      <c r="AC162" s="9">
        <f t="shared" si="47"/>
        <v>15.463474585791978</v>
      </c>
      <c r="AD162" s="9">
        <f t="shared" si="61"/>
        <v>17.202132086704186</v>
      </c>
      <c r="AE162" s="9">
        <f t="shared" si="48"/>
        <v>19.04787076370744</v>
      </c>
      <c r="AF162" s="9">
        <f t="shared" si="49"/>
        <v>16.250833333333333</v>
      </c>
      <c r="AG162" s="9">
        <f t="shared" si="62"/>
        <v>16.175182621121316</v>
      </c>
      <c r="AH162" s="9">
        <f t="shared" si="50"/>
        <v>14.021916666666668</v>
      </c>
      <c r="AI162" s="9">
        <f t="shared" si="63"/>
        <v>14.208765174739423</v>
      </c>
    </row>
    <row r="163" spans="1:35">
      <c r="A163" s="11">
        <v>944</v>
      </c>
      <c r="B163" s="3">
        <f>50000/(A163*'50km Calc.'!$H$31+'50km Calc.'!$H$32)/86400</f>
        <v>0.10944288084670206</v>
      </c>
      <c r="C163" s="9">
        <v>97.451999999999998</v>
      </c>
      <c r="D163" s="3">
        <f t="shared" si="51"/>
        <v>0.2577638601295294</v>
      </c>
      <c r="E163" s="9">
        <v>168.17099999999999</v>
      </c>
      <c r="F163" s="3">
        <v>0.47226851851851853</v>
      </c>
      <c r="G163" s="9">
        <v>284.87099999999998</v>
      </c>
      <c r="H163" s="9">
        <v>471.80399999999997</v>
      </c>
      <c r="I163" s="9">
        <v>983.91300000000001</v>
      </c>
      <c r="K163" s="3">
        <f t="shared" si="52"/>
        <v>0.11284035680708944</v>
      </c>
      <c r="L163" s="3">
        <f t="shared" si="53"/>
        <v>0.13190303684235941</v>
      </c>
      <c r="M163" s="3">
        <f t="shared" si="54"/>
        <v>0.3348605855266697</v>
      </c>
      <c r="N163" s="3">
        <f t="shared" si="55"/>
        <v>0.28871400104113965</v>
      </c>
      <c r="O163" s="3">
        <f t="shared" si="56"/>
        <v>0.12733034576638347</v>
      </c>
      <c r="P163" s="3">
        <f t="shared" si="57"/>
        <v>0.19024099104226241</v>
      </c>
      <c r="Q163" s="3">
        <f t="shared" si="58"/>
        <v>0.17899787518678179</v>
      </c>
      <c r="R163" s="3">
        <f t="shared" si="59"/>
        <v>0.1968280521909587</v>
      </c>
      <c r="S163" s="3">
        <f t="shared" si="60"/>
        <v>0.12118578324294331</v>
      </c>
      <c r="U163" s="11">
        <v>944</v>
      </c>
      <c r="V163" s="9">
        <f t="shared" si="45"/>
        <v>16.985648759896936</v>
      </c>
      <c r="W163" s="9">
        <f t="shared" si="46"/>
        <v>17.05798481871976</v>
      </c>
      <c r="X163" s="9">
        <f t="shared" si="65"/>
        <v>10.576540864301252</v>
      </c>
      <c r="Y163" s="9">
        <f t="shared" si="65"/>
        <v>14.431813669032792</v>
      </c>
      <c r="Z163" s="9">
        <f t="shared" si="65"/>
        <v>17.016106047822333</v>
      </c>
      <c r="AA163" s="9">
        <f t="shared" si="64"/>
        <v>16.42653343466748</v>
      </c>
      <c r="AB163" s="9">
        <f t="shared" si="64"/>
        <v>17.458307796889244</v>
      </c>
      <c r="AC163" s="9">
        <f t="shared" si="47"/>
        <v>15.453420550622031</v>
      </c>
      <c r="AD163" s="9">
        <f t="shared" si="61"/>
        <v>17.191235453393389</v>
      </c>
      <c r="AE163" s="9">
        <f t="shared" si="48"/>
        <v>19.035804953375479</v>
      </c>
      <c r="AF163" s="9">
        <f t="shared" si="49"/>
        <v>16.242000000000001</v>
      </c>
      <c r="AG163" s="9">
        <f t="shared" si="62"/>
        <v>16.164665847930998</v>
      </c>
      <c r="AH163" s="9">
        <f t="shared" si="50"/>
        <v>14.014249999999999</v>
      </c>
      <c r="AI163" s="9">
        <f t="shared" si="63"/>
        <v>14.198666797372805</v>
      </c>
    </row>
    <row r="164" spans="1:35">
      <c r="A164" s="11">
        <v>943</v>
      </c>
      <c r="B164" s="3">
        <f>50000/(A164*'50km Calc.'!$H$31+'50km Calc.'!$H$32)/86400</f>
        <v>0.10951229501562811</v>
      </c>
      <c r="C164" s="9">
        <v>97.397999999999996</v>
      </c>
      <c r="D164" s="3">
        <f t="shared" si="51"/>
        <v>0.25793167113839788</v>
      </c>
      <c r="E164" s="9">
        <v>168.08</v>
      </c>
      <c r="F164" s="3">
        <v>0.47260416666666666</v>
      </c>
      <c r="G164" s="9">
        <v>284.71699999999998</v>
      </c>
      <c r="H164" s="9">
        <v>471.55200000000002</v>
      </c>
      <c r="I164" s="9">
        <v>983.40200000000004</v>
      </c>
      <c r="K164" s="3">
        <f t="shared" si="52"/>
        <v>0.11291192582581853</v>
      </c>
      <c r="L164" s="3">
        <f t="shared" si="53"/>
        <v>0.1319866963696891</v>
      </c>
      <c r="M164" s="3">
        <f t="shared" si="54"/>
        <v>0.335078588518475</v>
      </c>
      <c r="N164" s="3">
        <f t="shared" si="55"/>
        <v>0.28890196140053526</v>
      </c>
      <c r="O164" s="3">
        <f t="shared" si="56"/>
        <v>0.12741110506348949</v>
      </c>
      <c r="P164" s="3">
        <f t="shared" si="57"/>
        <v>0.19036484289883723</v>
      </c>
      <c r="Q164" s="3">
        <f t="shared" si="58"/>
        <v>0.1791114046246903</v>
      </c>
      <c r="R164" s="3">
        <f t="shared" si="59"/>
        <v>0.19695619239647535</v>
      </c>
      <c r="S164" s="3">
        <f t="shared" si="60"/>
        <v>0.12126264535004776</v>
      </c>
      <c r="U164" s="11">
        <v>943</v>
      </c>
      <c r="V164" s="9">
        <f t="shared" si="45"/>
        <v>16.974882437337723</v>
      </c>
      <c r="W164" s="9">
        <f t="shared" si="46"/>
        <v>17.047172646081286</v>
      </c>
      <c r="X164" s="9">
        <f t="shared" si="65"/>
        <v>10.569659739602827</v>
      </c>
      <c r="Y164" s="9">
        <f t="shared" si="65"/>
        <v>14.422424293928476</v>
      </c>
      <c r="Z164" s="9">
        <f t="shared" si="65"/>
        <v>17.005320419966591</v>
      </c>
      <c r="AA164" s="9">
        <f t="shared" si="64"/>
        <v>16.415846289751478</v>
      </c>
      <c r="AB164" s="9">
        <f t="shared" si="64"/>
        <v>17.44724188025949</v>
      </c>
      <c r="AC164" s="9">
        <f t="shared" si="47"/>
        <v>15.443366515452087</v>
      </c>
      <c r="AD164" s="9">
        <f t="shared" si="61"/>
        <v>17.180338820082593</v>
      </c>
      <c r="AE164" s="9">
        <f t="shared" si="48"/>
        <v>19.02373914304351</v>
      </c>
      <c r="AF164" s="9">
        <f t="shared" si="49"/>
        <v>16.233000000000001</v>
      </c>
      <c r="AG164" s="9">
        <f t="shared" si="62"/>
        <v>16.154149074740676</v>
      </c>
      <c r="AH164" s="9">
        <f t="shared" si="50"/>
        <v>14.006666666666668</v>
      </c>
      <c r="AI164" s="9">
        <f t="shared" si="63"/>
        <v>14.18858276394093</v>
      </c>
    </row>
    <row r="165" spans="1:35">
      <c r="A165" s="11">
        <v>942</v>
      </c>
      <c r="B165" s="3">
        <f>50000/(A165*'50km Calc.'!$H$31+'50km Calc.'!$H$32)/86400</f>
        <v>0.1095817972923374</v>
      </c>
      <c r="C165" s="9">
        <v>97.344999999999999</v>
      </c>
      <c r="D165" s="3">
        <f t="shared" si="51"/>
        <v>0.2580997007883114</v>
      </c>
      <c r="E165" s="9">
        <v>167.988</v>
      </c>
      <c r="F165" s="3">
        <v>0.47293981481481479</v>
      </c>
      <c r="G165" s="9">
        <v>284.56400000000002</v>
      </c>
      <c r="H165" s="9">
        <v>471.30099999999999</v>
      </c>
      <c r="I165" s="9">
        <v>982.89200000000005</v>
      </c>
      <c r="K165" s="3">
        <f t="shared" si="52"/>
        <v>0.11298358568749349</v>
      </c>
      <c r="L165" s="3">
        <f t="shared" si="53"/>
        <v>0.13207046208651316</v>
      </c>
      <c r="M165" s="3">
        <f t="shared" si="54"/>
        <v>0.3352968755464843</v>
      </c>
      <c r="N165" s="3">
        <f t="shared" si="55"/>
        <v>0.28909016665357462</v>
      </c>
      <c r="O165" s="3">
        <f t="shared" si="56"/>
        <v>0.12749196686881187</v>
      </c>
      <c r="P165" s="3">
        <f t="shared" si="57"/>
        <v>0.19048885612205624</v>
      </c>
      <c r="Q165" s="3">
        <f t="shared" si="58"/>
        <v>0.17922507816613367</v>
      </c>
      <c r="R165" s="3">
        <f t="shared" si="59"/>
        <v>0.19708449955592813</v>
      </c>
      <c r="S165" s="3">
        <f t="shared" si="60"/>
        <v>0.12133960501864405</v>
      </c>
      <c r="U165" s="11">
        <v>942</v>
      </c>
      <c r="V165" s="9">
        <f t="shared" si="45"/>
        <v>16.964116114778509</v>
      </c>
      <c r="W165" s="9">
        <f t="shared" si="46"/>
        <v>17.036360473442809</v>
      </c>
      <c r="X165" s="9">
        <f t="shared" si="65"/>
        <v>10.562778614904401</v>
      </c>
      <c r="Y165" s="9">
        <f t="shared" si="65"/>
        <v>14.41303491882416</v>
      </c>
      <c r="Z165" s="9">
        <f t="shared" si="65"/>
        <v>16.994534792110848</v>
      </c>
      <c r="AA165" s="9">
        <f t="shared" si="64"/>
        <v>16.405159144835476</v>
      </c>
      <c r="AB165" s="9">
        <f t="shared" si="64"/>
        <v>17.436175963629733</v>
      </c>
      <c r="AC165" s="9">
        <f t="shared" si="47"/>
        <v>15.433312480282144</v>
      </c>
      <c r="AD165" s="9">
        <f t="shared" si="61"/>
        <v>17.169442186771793</v>
      </c>
      <c r="AE165" s="9">
        <f t="shared" si="48"/>
        <v>19.011673332711549</v>
      </c>
      <c r="AF165" s="9">
        <f t="shared" si="49"/>
        <v>16.224166666666665</v>
      </c>
      <c r="AG165" s="9">
        <f t="shared" si="62"/>
        <v>16.143632301550362</v>
      </c>
      <c r="AH165" s="9">
        <f t="shared" si="50"/>
        <v>13.999000000000001</v>
      </c>
      <c r="AI165" s="9">
        <f t="shared" si="63"/>
        <v>14.178513043903871</v>
      </c>
    </row>
    <row r="166" spans="1:35">
      <c r="A166" s="11">
        <v>941</v>
      </c>
      <c r="B166" s="3">
        <f>50000/(A166*'50km Calc.'!$H$31+'50km Calc.'!$H$32)/86400</f>
        <v>0.10965138784469002</v>
      </c>
      <c r="C166" s="9">
        <v>97.290999999999997</v>
      </c>
      <c r="D166" s="3">
        <f t="shared" si="51"/>
        <v>0.25826794950684989</v>
      </c>
      <c r="E166" s="9">
        <v>167.89699999999999</v>
      </c>
      <c r="F166" s="3">
        <v>0.47327546296296297</v>
      </c>
      <c r="G166" s="9">
        <v>284.41000000000003</v>
      </c>
      <c r="H166" s="9">
        <v>471.04899999999998</v>
      </c>
      <c r="I166" s="9">
        <v>982.38099999999997</v>
      </c>
      <c r="K166" s="3">
        <f t="shared" si="52"/>
        <v>0.11305533656518529</v>
      </c>
      <c r="L166" s="3">
        <f t="shared" si="53"/>
        <v>0.13215433419514036</v>
      </c>
      <c r="M166" s="3">
        <f t="shared" si="54"/>
        <v>0.33551544716616594</v>
      </c>
      <c r="N166" s="3">
        <f t="shared" si="55"/>
        <v>0.28927861727917775</v>
      </c>
      <c r="O166" s="3">
        <f t="shared" si="56"/>
        <v>0.12757293137764589</v>
      </c>
      <c r="P166" s="3">
        <f t="shared" si="57"/>
        <v>0.19061303102749202</v>
      </c>
      <c r="Q166" s="3">
        <f t="shared" si="58"/>
        <v>0.1793388960856532</v>
      </c>
      <c r="R166" s="3">
        <f t="shared" si="59"/>
        <v>0.19721297399581636</v>
      </c>
      <c r="S166" s="3">
        <f t="shared" si="60"/>
        <v>0.12141666243460307</v>
      </c>
      <c r="U166" s="11">
        <v>941</v>
      </c>
      <c r="V166" s="9">
        <f t="shared" si="45"/>
        <v>16.953349792219296</v>
      </c>
      <c r="W166" s="9">
        <f t="shared" si="46"/>
        <v>17.025548300804335</v>
      </c>
      <c r="X166" s="9">
        <f t="shared" si="65"/>
        <v>10.555897490205975</v>
      </c>
      <c r="Y166" s="9">
        <f t="shared" si="65"/>
        <v>14.403645543719843</v>
      </c>
      <c r="Z166" s="9">
        <f t="shared" si="65"/>
        <v>16.983749164255102</v>
      </c>
      <c r="AA166" s="9">
        <f t="shared" si="64"/>
        <v>16.394471999919475</v>
      </c>
      <c r="AB166" s="9">
        <f t="shared" si="64"/>
        <v>17.425110046999976</v>
      </c>
      <c r="AC166" s="9">
        <f t="shared" si="47"/>
        <v>15.423258445112197</v>
      </c>
      <c r="AD166" s="9">
        <f t="shared" si="61"/>
        <v>17.158545553460996</v>
      </c>
      <c r="AE166" s="9">
        <f t="shared" si="48"/>
        <v>18.999607522379581</v>
      </c>
      <c r="AF166" s="9">
        <f t="shared" si="49"/>
        <v>16.215166666666665</v>
      </c>
      <c r="AG166" s="9">
        <f t="shared" si="62"/>
        <v>16.13311552836004</v>
      </c>
      <c r="AH166" s="9">
        <f t="shared" si="50"/>
        <v>13.991416666666666</v>
      </c>
      <c r="AI166" s="9">
        <f t="shared" si="63"/>
        <v>14.168457606808344</v>
      </c>
    </row>
    <row r="167" spans="1:35">
      <c r="A167" s="11">
        <v>940</v>
      </c>
      <c r="B167" s="3">
        <f>50000/(A167*'50km Calc.'!$H$31+'50km Calc.'!$H$32)/86400</f>
        <v>0.10972106684097269</v>
      </c>
      <c r="C167" s="9">
        <v>97.238</v>
      </c>
      <c r="D167" s="3">
        <f t="shared" si="51"/>
        <v>0.25843641772270876</v>
      </c>
      <c r="E167" s="9">
        <v>167.80500000000001</v>
      </c>
      <c r="F167" s="3">
        <v>0.473599537037037</v>
      </c>
      <c r="G167" s="9">
        <v>284.25700000000001</v>
      </c>
      <c r="H167" s="9">
        <v>470.79700000000003</v>
      </c>
      <c r="I167" s="9">
        <v>981.87</v>
      </c>
      <c r="K167" s="3">
        <f t="shared" si="52"/>
        <v>0.11312717863240489</v>
      </c>
      <c r="L167" s="3">
        <f t="shared" si="53"/>
        <v>0.13223831289839363</v>
      </c>
      <c r="M167" s="3">
        <f t="shared" si="54"/>
        <v>0.33573430393443743</v>
      </c>
      <c r="N167" s="3">
        <f t="shared" si="55"/>
        <v>0.28946731375751428</v>
      </c>
      <c r="O167" s="3">
        <f t="shared" si="56"/>
        <v>0.12765399878578323</v>
      </c>
      <c r="P167" s="3">
        <f t="shared" si="57"/>
        <v>0.19073736793154064</v>
      </c>
      <c r="Q167" s="3">
        <f t="shared" si="58"/>
        <v>0.17945285865848801</v>
      </c>
      <c r="R167" s="3">
        <f t="shared" si="59"/>
        <v>0.19734161604349101</v>
      </c>
      <c r="S167" s="3">
        <f t="shared" si="60"/>
        <v>0.12149381778426832</v>
      </c>
      <c r="U167" s="11">
        <v>940</v>
      </c>
      <c r="V167" s="9">
        <f t="shared" si="45"/>
        <v>16.942583469660086</v>
      </c>
      <c r="W167" s="9">
        <f t="shared" si="46"/>
        <v>17.014736128165861</v>
      </c>
      <c r="X167" s="9">
        <f t="shared" si="65"/>
        <v>10.54901636550755</v>
      </c>
      <c r="Y167" s="9">
        <f t="shared" si="65"/>
        <v>14.394256168615527</v>
      </c>
      <c r="Z167" s="9">
        <f t="shared" si="65"/>
        <v>16.972963536399359</v>
      </c>
      <c r="AA167" s="9">
        <f t="shared" si="64"/>
        <v>16.383784855003469</v>
      </c>
      <c r="AB167" s="9">
        <f t="shared" si="64"/>
        <v>17.414044130370222</v>
      </c>
      <c r="AC167" s="9">
        <f t="shared" si="47"/>
        <v>15.413204409942253</v>
      </c>
      <c r="AD167" s="9">
        <f t="shared" si="61"/>
        <v>17.147648920150196</v>
      </c>
      <c r="AE167" s="9">
        <f t="shared" si="48"/>
        <v>18.987541712047616</v>
      </c>
      <c r="AF167" s="9">
        <f t="shared" si="49"/>
        <v>16.206333333333333</v>
      </c>
      <c r="AG167" s="9">
        <f t="shared" si="62"/>
        <v>16.122598755169722</v>
      </c>
      <c r="AH167" s="9">
        <f t="shared" si="50"/>
        <v>13.983750000000001</v>
      </c>
      <c r="AI167" s="9">
        <f t="shared" si="63"/>
        <v>14.158762433099538</v>
      </c>
    </row>
    <row r="168" spans="1:35">
      <c r="A168" s="11">
        <v>939</v>
      </c>
      <c r="B168" s="3">
        <f>50000/(A168*'50km Calc.'!$H$31+'50km Calc.'!$H$32)/86400</f>
        <v>0.10979083444990019</v>
      </c>
      <c r="C168" s="9">
        <v>97.183999999999997</v>
      </c>
      <c r="D168" s="3">
        <f t="shared" si="51"/>
        <v>0.2586051058657029</v>
      </c>
      <c r="E168" s="9">
        <v>167.71299999999999</v>
      </c>
      <c r="F168" s="3">
        <v>0.47393518518518518</v>
      </c>
      <c r="G168" s="9">
        <v>284.10300000000001</v>
      </c>
      <c r="H168" s="9">
        <v>470.54500000000002</v>
      </c>
      <c r="I168" s="9">
        <v>981.36</v>
      </c>
      <c r="K168" s="3">
        <f t="shared" si="52"/>
        <v>0.11319911206310453</v>
      </c>
      <c r="L168" s="3">
        <f t="shared" si="53"/>
        <v>0.13232239839961193</v>
      </c>
      <c r="M168" s="3">
        <f t="shared" si="54"/>
        <v>0.33595344640967051</v>
      </c>
      <c r="N168" s="3">
        <f t="shared" si="55"/>
        <v>0.28965625657000771</v>
      </c>
      <c r="O168" s="3">
        <f t="shared" si="56"/>
        <v>0.12773516928951362</v>
      </c>
      <c r="P168" s="3">
        <f t="shared" si="57"/>
        <v>0.19086186715142403</v>
      </c>
      <c r="Q168" s="3">
        <f t="shared" si="58"/>
        <v>0.17956696616057741</v>
      </c>
      <c r="R168" s="3">
        <f t="shared" si="59"/>
        <v>0.19747042602715803</v>
      </c>
      <c r="S168" s="3">
        <f t="shared" si="60"/>
        <v>0.1215710712544571</v>
      </c>
      <c r="U168" s="11">
        <v>939</v>
      </c>
      <c r="V168" s="9">
        <f t="shared" si="45"/>
        <v>16.931817147100872</v>
      </c>
      <c r="W168" s="9">
        <f t="shared" si="46"/>
        <v>17.003923955527387</v>
      </c>
      <c r="X168" s="9">
        <f t="shared" si="65"/>
        <v>10.542135240809124</v>
      </c>
      <c r="Y168" s="9">
        <f t="shared" si="65"/>
        <v>14.384866793511208</v>
      </c>
      <c r="Z168" s="9">
        <f t="shared" si="65"/>
        <v>16.962177908543616</v>
      </c>
      <c r="AA168" s="9">
        <f t="shared" si="64"/>
        <v>16.373097710087471</v>
      </c>
      <c r="AB168" s="9">
        <f t="shared" si="64"/>
        <v>17.402978213740468</v>
      </c>
      <c r="AC168" s="9">
        <f t="shared" si="47"/>
        <v>15.403150374772309</v>
      </c>
      <c r="AD168" s="9">
        <f t="shared" si="61"/>
        <v>17.1367522868394</v>
      </c>
      <c r="AE168" s="9">
        <f t="shared" si="48"/>
        <v>18.975475901715647</v>
      </c>
      <c r="AF168" s="9">
        <f t="shared" si="49"/>
        <v>16.197333333333333</v>
      </c>
      <c r="AG168" s="9">
        <f t="shared" si="62"/>
        <v>16.112081981979397</v>
      </c>
      <c r="AH168" s="9">
        <f t="shared" si="50"/>
        <v>13.976083333333333</v>
      </c>
      <c r="AI168" s="9">
        <f t="shared" si="63"/>
        <v>14.148734980951451</v>
      </c>
    </row>
    <row r="169" spans="1:35">
      <c r="A169" s="11">
        <v>938</v>
      </c>
      <c r="B169" s="3">
        <f>50000/(A169*'50km Calc.'!$H$31+'50km Calc.'!$H$32)/86400</f>
        <v>0.10986069084061668</v>
      </c>
      <c r="C169" s="9">
        <v>97.131</v>
      </c>
      <c r="D169" s="3">
        <f t="shared" si="51"/>
        <v>0.25877401436676978</v>
      </c>
      <c r="E169" s="9">
        <v>167.62200000000001</v>
      </c>
      <c r="F169" s="3">
        <v>0.47427083333333336</v>
      </c>
      <c r="G169" s="9">
        <v>283.94900000000001</v>
      </c>
      <c r="H169" s="9">
        <v>470.29300000000001</v>
      </c>
      <c r="I169" s="9">
        <v>980.84900000000005</v>
      </c>
      <c r="K169" s="3">
        <f t="shared" si="52"/>
        <v>0.11327113703167919</v>
      </c>
      <c r="L169" s="3">
        <f t="shared" si="53"/>
        <v>0.13240659090265153</v>
      </c>
      <c r="M169" s="3">
        <f t="shared" si="54"/>
        <v>0.33617287515169531</v>
      </c>
      <c r="N169" s="3">
        <f t="shared" si="55"/>
        <v>0.28984544619933894</v>
      </c>
      <c r="O169" s="3">
        <f t="shared" si="56"/>
        <v>0.12781644308562634</v>
      </c>
      <c r="P169" s="3">
        <f t="shared" si="57"/>
        <v>0.1909865290051932</v>
      </c>
      <c r="Q169" s="3">
        <f t="shared" si="58"/>
        <v>0.17968121886856289</v>
      </c>
      <c r="R169" s="3">
        <f t="shared" si="59"/>
        <v>0.19759940427588071</v>
      </c>
      <c r="S169" s="3">
        <f t="shared" si="60"/>
        <v>0.12164842303246232</v>
      </c>
      <c r="U169" s="11">
        <v>938</v>
      </c>
      <c r="V169" s="9">
        <f t="shared" si="45"/>
        <v>16.921050824541659</v>
      </c>
      <c r="W169" s="9">
        <f t="shared" si="46"/>
        <v>16.993111782888914</v>
      </c>
      <c r="X169" s="9">
        <f t="shared" si="65"/>
        <v>10.5352541161107</v>
      </c>
      <c r="Y169" s="9">
        <f t="shared" si="65"/>
        <v>14.375477418406891</v>
      </c>
      <c r="Z169" s="9">
        <f t="shared" si="65"/>
        <v>16.95139228068787</v>
      </c>
      <c r="AA169" s="9">
        <f t="shared" si="64"/>
        <v>16.362410565171466</v>
      </c>
      <c r="AB169" s="9">
        <f t="shared" si="64"/>
        <v>17.391912297110711</v>
      </c>
      <c r="AC169" s="9">
        <f t="shared" si="47"/>
        <v>15.393096339602362</v>
      </c>
      <c r="AD169" s="9">
        <f t="shared" si="61"/>
        <v>17.1258556535286</v>
      </c>
      <c r="AE169" s="9">
        <f t="shared" si="48"/>
        <v>18.963410091383682</v>
      </c>
      <c r="AF169" s="9">
        <f t="shared" si="49"/>
        <v>16.188500000000001</v>
      </c>
      <c r="AG169" s="9">
        <f t="shared" si="62"/>
        <v>16.101565208789083</v>
      </c>
      <c r="AH169" s="9">
        <f t="shared" si="50"/>
        <v>13.968500000000001</v>
      </c>
      <c r="AI169" s="9">
        <f t="shared" si="63"/>
        <v>14.138721721941577</v>
      </c>
    </row>
    <row r="170" spans="1:35">
      <c r="A170" s="11">
        <v>937</v>
      </c>
      <c r="B170" s="3">
        <f>50000/(A170*'50km Calc.'!$H$31+'50km Calc.'!$H$32)/86400</f>
        <v>0.10993063618269709</v>
      </c>
      <c r="C170" s="9">
        <v>97.076999999999998</v>
      </c>
      <c r="D170" s="3">
        <f t="shared" si="51"/>
        <v>0.25894314365797388</v>
      </c>
      <c r="E170" s="9">
        <v>167.53</v>
      </c>
      <c r="F170" s="3">
        <v>0.47460648148148149</v>
      </c>
      <c r="G170" s="9">
        <v>283.79599999999999</v>
      </c>
      <c r="H170" s="9">
        <v>470.04199999999997</v>
      </c>
      <c r="I170" s="9">
        <v>980.33799999999997</v>
      </c>
      <c r="K170" s="3">
        <f t="shared" si="52"/>
        <v>0.11334325371296798</v>
      </c>
      <c r="L170" s="3">
        <f t="shared" si="53"/>
        <v>0.13249089061188804</v>
      </c>
      <c r="M170" s="3">
        <f t="shared" si="54"/>
        <v>0.33639259072180616</v>
      </c>
      <c r="N170" s="3">
        <f t="shared" si="55"/>
        <v>0.29003488312945108</v>
      </c>
      <c r="O170" s="3">
        <f t="shared" si="56"/>
        <v>0.12789782037141179</v>
      </c>
      <c r="P170" s="3">
        <f t="shared" si="57"/>
        <v>0.19111135381173036</v>
      </c>
      <c r="Q170" s="3">
        <f t="shared" si="58"/>
        <v>0.17979561705979052</v>
      </c>
      <c r="R170" s="3">
        <f t="shared" si="59"/>
        <v>0.19772855111958257</v>
      </c>
      <c r="S170" s="3">
        <f t="shared" si="60"/>
        <v>0.12172587330605371</v>
      </c>
      <c r="U170" s="11">
        <v>937</v>
      </c>
      <c r="V170" s="9">
        <f t="shared" si="45"/>
        <v>16.910284501982446</v>
      </c>
      <c r="W170" s="9">
        <f t="shared" si="46"/>
        <v>16.98229961025044</v>
      </c>
      <c r="X170" s="9">
        <f t="shared" si="65"/>
        <v>10.528372991412272</v>
      </c>
      <c r="Y170" s="9">
        <f t="shared" si="65"/>
        <v>14.366088043302575</v>
      </c>
      <c r="Z170" s="9">
        <f t="shared" si="65"/>
        <v>16.940606652832127</v>
      </c>
      <c r="AA170" s="9">
        <f t="shared" si="64"/>
        <v>16.351723420255468</v>
      </c>
      <c r="AB170" s="9">
        <f t="shared" si="64"/>
        <v>17.380846380480953</v>
      </c>
      <c r="AC170" s="9">
        <f t="shared" si="47"/>
        <v>15.383042304432418</v>
      </c>
      <c r="AD170" s="9">
        <f t="shared" si="61"/>
        <v>17.114959020217803</v>
      </c>
      <c r="AE170" s="9">
        <f t="shared" si="48"/>
        <v>18.951344281051718</v>
      </c>
      <c r="AF170" s="9">
        <f t="shared" si="49"/>
        <v>16.179500000000001</v>
      </c>
      <c r="AG170" s="9">
        <f t="shared" si="62"/>
        <v>16.091048435598765</v>
      </c>
      <c r="AH170" s="9">
        <f t="shared" si="50"/>
        <v>13.960833333333333</v>
      </c>
      <c r="AI170" s="9">
        <f t="shared" si="63"/>
        <v>14.128722625957176</v>
      </c>
    </row>
    <row r="171" spans="1:35">
      <c r="A171" s="11">
        <v>936</v>
      </c>
      <c r="B171" s="3">
        <f>50000/(A171*'50km Calc.'!$H$31+'50km Calc.'!$H$32)/86400</f>
        <v>0.11000067064614844</v>
      </c>
      <c r="C171" s="9">
        <v>97.024000000000001</v>
      </c>
      <c r="D171" s="3">
        <f t="shared" si="51"/>
        <v>0.2591124941725097</v>
      </c>
      <c r="E171" s="9">
        <v>167.43899999999999</v>
      </c>
      <c r="F171" s="3">
        <v>0.47495370370370371</v>
      </c>
      <c r="G171" s="9">
        <v>283.642</v>
      </c>
      <c r="H171" s="9">
        <v>469.79</v>
      </c>
      <c r="I171" s="9">
        <v>979.82799999999997</v>
      </c>
      <c r="K171" s="3">
        <f t="shared" si="52"/>
        <v>0.11341546228225551</v>
      </c>
      <c r="L171" s="3">
        <f t="shared" si="53"/>
        <v>0.13257529773221777</v>
      </c>
      <c r="M171" s="3">
        <f t="shared" si="54"/>
        <v>0.33661259368276514</v>
      </c>
      <c r="N171" s="3">
        <f t="shared" si="55"/>
        <v>0.29022456784555306</v>
      </c>
      <c r="O171" s="3">
        <f t="shared" si="56"/>
        <v>0.12797930134466315</v>
      </c>
      <c r="P171" s="3">
        <f t="shared" si="57"/>
        <v>0.19123634189075212</v>
      </c>
      <c r="Q171" s="3">
        <f t="shared" si="58"/>
        <v>0.17991016101231314</v>
      </c>
      <c r="R171" s="3">
        <f t="shared" si="59"/>
        <v>0.1978578668890503</v>
      </c>
      <c r="S171" s="3">
        <f t="shared" si="60"/>
        <v>0.12180342226347964</v>
      </c>
      <c r="U171" s="11">
        <v>936</v>
      </c>
      <c r="V171" s="9">
        <f t="shared" si="45"/>
        <v>16.899518179423232</v>
      </c>
      <c r="W171" s="9">
        <f t="shared" si="46"/>
        <v>16.971487437611966</v>
      </c>
      <c r="X171" s="9">
        <f t="shared" si="65"/>
        <v>10.521491866713848</v>
      </c>
      <c r="Y171" s="9">
        <f t="shared" si="65"/>
        <v>14.356698668198259</v>
      </c>
      <c r="Z171" s="9">
        <f t="shared" si="65"/>
        <v>16.929821024976384</v>
      </c>
      <c r="AA171" s="9">
        <f t="shared" si="64"/>
        <v>16.341036275339462</v>
      </c>
      <c r="AB171" s="9">
        <f t="shared" si="64"/>
        <v>17.3697804638512</v>
      </c>
      <c r="AC171" s="9">
        <f t="shared" si="47"/>
        <v>15.372988269262475</v>
      </c>
      <c r="AD171" s="9">
        <f t="shared" si="61"/>
        <v>17.104062386907003</v>
      </c>
      <c r="AE171" s="9">
        <f t="shared" si="48"/>
        <v>18.939278470719753</v>
      </c>
      <c r="AF171" s="9">
        <f t="shared" si="49"/>
        <v>16.170666666666666</v>
      </c>
      <c r="AG171" s="9">
        <f t="shared" si="62"/>
        <v>16.080531662408447</v>
      </c>
      <c r="AH171" s="9">
        <f t="shared" si="50"/>
        <v>13.953249999999999</v>
      </c>
      <c r="AI171" s="9">
        <f t="shared" si="63"/>
        <v>14.118393605614582</v>
      </c>
    </row>
    <row r="172" spans="1:35">
      <c r="A172" s="11">
        <v>935</v>
      </c>
      <c r="B172" s="3">
        <f>50000/(A172*'50km Calc.'!$H$31+'50km Calc.'!$H$32)/86400</f>
        <v>0.11007079440141131</v>
      </c>
      <c r="C172" s="9">
        <v>96.971000000000004</v>
      </c>
      <c r="D172" s="3">
        <f t="shared" si="51"/>
        <v>0.25928206634470596</v>
      </c>
      <c r="E172" s="9">
        <v>167.34700000000001</v>
      </c>
      <c r="F172" s="3">
        <v>0.47528935185185189</v>
      </c>
      <c r="G172" s="9">
        <v>283.488</v>
      </c>
      <c r="H172" s="9">
        <v>469.53800000000001</v>
      </c>
      <c r="I172" s="9">
        <v>979.31700000000001</v>
      </c>
      <c r="K172" s="3">
        <f t="shared" si="52"/>
        <v>0.11348776291527336</v>
      </c>
      <c r="L172" s="3">
        <f t="shared" si="53"/>
        <v>0.13265981246905956</v>
      </c>
      <c r="M172" s="3">
        <f t="shared" si="54"/>
        <v>0.33683288459880795</v>
      </c>
      <c r="N172" s="3">
        <f t="shared" si="55"/>
        <v>0.29041450083412407</v>
      </c>
      <c r="O172" s="3">
        <f t="shared" si="56"/>
        <v>0.12806088620367803</v>
      </c>
      <c r="P172" s="3">
        <f t="shared" si="57"/>
        <v>0.19136149356281185</v>
      </c>
      <c r="Q172" s="3">
        <f t="shared" si="58"/>
        <v>0.18002485100489243</v>
      </c>
      <c r="R172" s="3">
        <f t="shared" si="59"/>
        <v>0.19798735191593655</v>
      </c>
      <c r="S172" s="3">
        <f t="shared" si="60"/>
        <v>0.12188107009346844</v>
      </c>
      <c r="U172" s="11">
        <v>935</v>
      </c>
      <c r="V172" s="9">
        <f t="shared" si="45"/>
        <v>16.888751856864019</v>
      </c>
      <c r="W172" s="9">
        <f t="shared" si="46"/>
        <v>16.960675264973489</v>
      </c>
      <c r="X172" s="9">
        <f t="shared" si="65"/>
        <v>10.514610742015421</v>
      </c>
      <c r="Y172" s="9">
        <f t="shared" si="65"/>
        <v>14.347309293093943</v>
      </c>
      <c r="Z172" s="9">
        <f t="shared" si="65"/>
        <v>16.919035397120638</v>
      </c>
      <c r="AA172" s="9">
        <f t="shared" si="64"/>
        <v>16.330349130423464</v>
      </c>
      <c r="AB172" s="9">
        <f t="shared" si="64"/>
        <v>17.358714547221446</v>
      </c>
      <c r="AC172" s="9">
        <f t="shared" si="47"/>
        <v>15.362934234092528</v>
      </c>
      <c r="AD172" s="9">
        <f t="shared" si="61"/>
        <v>17.093165753596207</v>
      </c>
      <c r="AE172" s="9">
        <f t="shared" si="48"/>
        <v>18.927212660387788</v>
      </c>
      <c r="AF172" s="9">
        <f t="shared" si="49"/>
        <v>16.161833333333334</v>
      </c>
      <c r="AG172" s="9">
        <f t="shared" si="62"/>
        <v>16.070014889218125</v>
      </c>
      <c r="AH172" s="9">
        <f t="shared" si="50"/>
        <v>13.945583333333333</v>
      </c>
      <c r="AI172" s="9">
        <f t="shared" si="63"/>
        <v>14.108423231462314</v>
      </c>
    </row>
    <row r="173" spans="1:35">
      <c r="A173" s="11">
        <v>934</v>
      </c>
      <c r="B173" s="3">
        <f>50000/(A173*'50km Calc.'!$H$31+'50km Calc.'!$H$32)/86400</f>
        <v>0.11014100761936117</v>
      </c>
      <c r="C173" s="9">
        <v>96.917000000000002</v>
      </c>
      <c r="D173" s="3">
        <f t="shared" si="51"/>
        <v>0.25945186061002878</v>
      </c>
      <c r="E173" s="9">
        <v>167.256</v>
      </c>
      <c r="F173" s="3">
        <v>0.47562499999999996</v>
      </c>
      <c r="G173" s="9">
        <v>283.33499999999998</v>
      </c>
      <c r="H173" s="9">
        <v>469.286</v>
      </c>
      <c r="I173" s="9">
        <v>978.80700000000002</v>
      </c>
      <c r="K173" s="3">
        <f t="shared" si="52"/>
        <v>0.1135601557882016</v>
      </c>
      <c r="L173" s="3">
        <f t="shared" si="53"/>
        <v>0.13274443502835631</v>
      </c>
      <c r="M173" s="3">
        <f t="shared" si="54"/>
        <v>0.3370534640356479</v>
      </c>
      <c r="N173" s="3">
        <f t="shared" si="55"/>
        <v>0.29060468258291755</v>
      </c>
      <c r="O173" s="3">
        <f t="shared" si="56"/>
        <v>0.12814257514725991</v>
      </c>
      <c r="P173" s="3">
        <f t="shared" si="57"/>
        <v>0.19148680914930286</v>
      </c>
      <c r="Q173" s="3">
        <f t="shared" si="58"/>
        <v>0.18013968731700172</v>
      </c>
      <c r="R173" s="3">
        <f t="shared" si="59"/>
        <v>0.19811700653276257</v>
      </c>
      <c r="S173" s="3">
        <f t="shared" si="60"/>
        <v>0.12195881698522998</v>
      </c>
      <c r="U173" s="11">
        <v>934</v>
      </c>
      <c r="V173" s="9">
        <f t="shared" si="45"/>
        <v>16.877985534304806</v>
      </c>
      <c r="W173" s="9">
        <f t="shared" si="46"/>
        <v>16.949863092335015</v>
      </c>
      <c r="X173" s="9">
        <f t="shared" si="65"/>
        <v>10.507729617316997</v>
      </c>
      <c r="Y173" s="9">
        <f t="shared" si="65"/>
        <v>14.337919917989627</v>
      </c>
      <c r="Z173" s="9">
        <f t="shared" si="65"/>
        <v>16.908249769264895</v>
      </c>
      <c r="AA173" s="9">
        <f t="shared" si="64"/>
        <v>16.319661985507459</v>
      </c>
      <c r="AB173" s="9">
        <f t="shared" si="64"/>
        <v>17.347648630591689</v>
      </c>
      <c r="AC173" s="9">
        <f t="shared" si="47"/>
        <v>15.352880198922584</v>
      </c>
      <c r="AD173" s="9">
        <f t="shared" si="61"/>
        <v>17.082269120285407</v>
      </c>
      <c r="AE173" s="9">
        <f t="shared" si="48"/>
        <v>18.91514685005582</v>
      </c>
      <c r="AF173" s="9">
        <f t="shared" si="49"/>
        <v>16.152833333333334</v>
      </c>
      <c r="AG173" s="9">
        <f t="shared" si="62"/>
        <v>16.059498116027807</v>
      </c>
      <c r="AH173" s="9">
        <f t="shared" si="50"/>
        <v>13.938000000000001</v>
      </c>
      <c r="AI173" s="9">
        <f t="shared" si="63"/>
        <v>14.098466929478757</v>
      </c>
    </row>
    <row r="174" spans="1:35">
      <c r="A174" s="11">
        <v>933</v>
      </c>
      <c r="B174" s="3">
        <f>50000/(A174*'50km Calc.'!$H$31+'50km Calc.'!$H$32)/86400</f>
        <v>0.11021131047130966</v>
      </c>
      <c r="C174" s="9">
        <v>96.864000000000004</v>
      </c>
      <c r="D174" s="3">
        <f t="shared" si="51"/>
        <v>0.25962187740508597</v>
      </c>
      <c r="E174" s="9">
        <v>167.16399999999999</v>
      </c>
      <c r="F174" s="3">
        <v>0.47596064814814815</v>
      </c>
      <c r="G174" s="9">
        <v>283.18099999999998</v>
      </c>
      <c r="H174" s="9">
        <v>469.03399999999999</v>
      </c>
      <c r="I174" s="9">
        <v>978.29600000000005</v>
      </c>
      <c r="K174" s="3">
        <f t="shared" si="52"/>
        <v>0.11363264107766997</v>
      </c>
      <c r="L174" s="3">
        <f t="shared" si="53"/>
        <v>0.13282916561657684</v>
      </c>
      <c r="M174" s="3">
        <f t="shared" si="54"/>
        <v>0.3372743325604815</v>
      </c>
      <c r="N174" s="3">
        <f t="shared" si="55"/>
        <v>0.29079511358096549</v>
      </c>
      <c r="O174" s="3">
        <f t="shared" si="56"/>
        <v>0.12822436837471987</v>
      </c>
      <c r="P174" s="3">
        <f t="shared" si="57"/>
        <v>0.19161228897246055</v>
      </c>
      <c r="Q174" s="3">
        <f t="shared" si="58"/>
        <v>0.18025467022882755</v>
      </c>
      <c r="R174" s="3">
        <f t="shared" si="59"/>
        <v>0.19824683107292129</v>
      </c>
      <c r="S174" s="3">
        <f t="shared" si="60"/>
        <v>0.12203666312845722</v>
      </c>
      <c r="U174" s="11">
        <v>933</v>
      </c>
      <c r="V174" s="9">
        <f t="shared" si="45"/>
        <v>16.867219211745596</v>
      </c>
      <c r="W174" s="9">
        <f t="shared" si="46"/>
        <v>16.939050919696541</v>
      </c>
      <c r="X174" s="9">
        <f t="shared" si="65"/>
        <v>10.500848492618569</v>
      </c>
      <c r="Y174" s="9">
        <f t="shared" si="65"/>
        <v>14.328530542885311</v>
      </c>
      <c r="Z174" s="9">
        <f t="shared" si="65"/>
        <v>16.897464141409152</v>
      </c>
      <c r="AA174" s="9">
        <f t="shared" si="64"/>
        <v>16.308974840591461</v>
      </c>
      <c r="AB174" s="9">
        <f t="shared" si="64"/>
        <v>17.336582713961931</v>
      </c>
      <c r="AC174" s="9">
        <f t="shared" si="47"/>
        <v>15.34282616375264</v>
      </c>
      <c r="AD174" s="9">
        <f t="shared" si="61"/>
        <v>17.07137248697461</v>
      </c>
      <c r="AE174" s="9">
        <f t="shared" si="48"/>
        <v>18.903081039723858</v>
      </c>
      <c r="AF174" s="9">
        <f t="shared" si="49"/>
        <v>16.144000000000002</v>
      </c>
      <c r="AG174" s="9">
        <f t="shared" si="62"/>
        <v>16.048981342837489</v>
      </c>
      <c r="AH174" s="9">
        <f t="shared" si="50"/>
        <v>13.930333333333332</v>
      </c>
      <c r="AI174" s="9">
        <f t="shared" si="63"/>
        <v>14.088524669892761</v>
      </c>
    </row>
    <row r="175" spans="1:35">
      <c r="A175" s="11">
        <v>932</v>
      </c>
      <c r="B175" s="3">
        <f>50000/(A175*'50km Calc.'!$H$31+'50km Calc.'!$H$32)/86400</f>
        <v>0.1102817031290063</v>
      </c>
      <c r="C175" s="9">
        <v>96.81</v>
      </c>
      <c r="D175" s="3">
        <f t="shared" si="51"/>
        <v>0.2597921171676304</v>
      </c>
      <c r="E175" s="9">
        <v>167.07300000000001</v>
      </c>
      <c r="F175" s="3">
        <v>0.47629629629629627</v>
      </c>
      <c r="G175" s="9">
        <v>283.02800000000002</v>
      </c>
      <c r="H175" s="9">
        <v>468.78300000000002</v>
      </c>
      <c r="I175" s="9">
        <v>977.78499999999997</v>
      </c>
      <c r="K175" s="3">
        <f t="shared" si="52"/>
        <v>0.11370521896075962</v>
      </c>
      <c r="L175" s="3">
        <f t="shared" si="53"/>
        <v>0.13291400444071738</v>
      </c>
      <c r="M175" s="3">
        <f t="shared" si="54"/>
        <v>0.3374954907419927</v>
      </c>
      <c r="N175" s="3">
        <f t="shared" si="55"/>
        <v>0.29098579431858251</v>
      </c>
      <c r="O175" s="3">
        <f t="shared" si="56"/>
        <v>0.12830626608587828</v>
      </c>
      <c r="P175" s="3">
        <f t="shared" si="57"/>
        <v>0.19173793335536585</v>
      </c>
      <c r="Q175" s="3">
        <f t="shared" si="58"/>
        <v>0.18036980002127234</v>
      </c>
      <c r="R175" s="3">
        <f t="shared" si="59"/>
        <v>0.19837682587068015</v>
      </c>
      <c r="S175" s="3">
        <f t="shared" si="60"/>
        <v>0.12211460871332779</v>
      </c>
      <c r="U175" s="11">
        <v>932</v>
      </c>
      <c r="V175" s="9">
        <f t="shared" si="45"/>
        <v>16.856452889186382</v>
      </c>
      <c r="W175" s="9">
        <f t="shared" si="46"/>
        <v>16.928238747058067</v>
      </c>
      <c r="X175" s="9">
        <f t="shared" si="65"/>
        <v>10.493967367920146</v>
      </c>
      <c r="Y175" s="9">
        <f t="shared" si="65"/>
        <v>14.319141167780991</v>
      </c>
      <c r="Z175" s="9">
        <f t="shared" si="65"/>
        <v>16.886678513553406</v>
      </c>
      <c r="AA175" s="9">
        <f t="shared" si="64"/>
        <v>16.298287695675455</v>
      </c>
      <c r="AB175" s="9">
        <f t="shared" si="64"/>
        <v>17.325516797332178</v>
      </c>
      <c r="AC175" s="9">
        <f t="shared" si="47"/>
        <v>15.332772128582693</v>
      </c>
      <c r="AD175" s="9">
        <f t="shared" si="61"/>
        <v>17.060475853663814</v>
      </c>
      <c r="AE175" s="9">
        <f t="shared" si="48"/>
        <v>18.89101522939189</v>
      </c>
      <c r="AF175" s="9">
        <f t="shared" si="49"/>
        <v>16.135000000000002</v>
      </c>
      <c r="AG175" s="9">
        <f t="shared" si="62"/>
        <v>16.038464569647171</v>
      </c>
      <c r="AH175" s="9">
        <f t="shared" si="50"/>
        <v>13.922750000000001</v>
      </c>
      <c r="AI175" s="9">
        <f t="shared" si="63"/>
        <v>14.078596423017107</v>
      </c>
    </row>
    <row r="176" spans="1:35">
      <c r="A176" s="11">
        <v>931</v>
      </c>
      <c r="B176" s="3">
        <f>50000/(A176*'50km Calc.'!$H$31+'50km Calc.'!$H$32)/86400</f>
        <v>0.11035218576463948</v>
      </c>
      <c r="C176" s="9">
        <v>96.757000000000005</v>
      </c>
      <c r="D176" s="3">
        <f t="shared" si="51"/>
        <v>0.25996258033656394</v>
      </c>
      <c r="E176" s="9">
        <v>166.98099999999999</v>
      </c>
      <c r="F176" s="3">
        <v>0.47664351851851849</v>
      </c>
      <c r="G176" s="9">
        <v>282.87400000000002</v>
      </c>
      <c r="H176" s="9">
        <v>468.53100000000001</v>
      </c>
      <c r="I176" s="9">
        <v>977.27499999999998</v>
      </c>
      <c r="K176" s="3">
        <f t="shared" si="52"/>
        <v>0.11377788961500429</v>
      </c>
      <c r="L176" s="3">
        <f t="shared" si="53"/>
        <v>0.13299895170830339</v>
      </c>
      <c r="M176" s="3">
        <f t="shared" si="54"/>
        <v>0.33771693915035805</v>
      </c>
      <c r="N176" s="3">
        <f t="shared" si="55"/>
        <v>0.29117672528736999</v>
      </c>
      <c r="O176" s="3">
        <f t="shared" si="56"/>
        <v>0.12838826848106619</v>
      </c>
      <c r="P176" s="3">
        <f t="shared" si="57"/>
        <v>0.19186374262194739</v>
      </c>
      <c r="Q176" s="3">
        <f t="shared" si="58"/>
        <v>0.18048507697595681</v>
      </c>
      <c r="R176" s="3">
        <f t="shared" si="59"/>
        <v>0.19850699126118374</v>
      </c>
      <c r="S176" s="3">
        <f t="shared" si="60"/>
        <v>0.12219265393050549</v>
      </c>
      <c r="U176" s="11">
        <v>931</v>
      </c>
      <c r="V176" s="9">
        <f t="shared" si="45"/>
        <v>16.845686566627169</v>
      </c>
      <c r="W176" s="9">
        <f t="shared" si="46"/>
        <v>16.917426574419594</v>
      </c>
      <c r="X176" s="9">
        <f t="shared" si="65"/>
        <v>10.48708624322172</v>
      </c>
      <c r="Y176" s="9">
        <f t="shared" si="65"/>
        <v>14.309751792676675</v>
      </c>
      <c r="Z176" s="9">
        <f t="shared" si="65"/>
        <v>16.875892885697663</v>
      </c>
      <c r="AA176" s="9">
        <f t="shared" si="64"/>
        <v>16.287600550759453</v>
      </c>
      <c r="AB176" s="9">
        <f t="shared" si="64"/>
        <v>17.314450880702424</v>
      </c>
      <c r="AC176" s="9">
        <f t="shared" si="47"/>
        <v>15.32271809341275</v>
      </c>
      <c r="AD176" s="9">
        <f t="shared" si="61"/>
        <v>17.049579220353014</v>
      </c>
      <c r="AE176" s="9">
        <f t="shared" si="48"/>
        <v>18.878949419059921</v>
      </c>
      <c r="AF176" s="9">
        <f t="shared" si="49"/>
        <v>16.126166666666666</v>
      </c>
      <c r="AG176" s="9">
        <f t="shared" si="62"/>
        <v>16.02794779645685</v>
      </c>
      <c r="AH176" s="9">
        <f t="shared" si="50"/>
        <v>13.915083333333333</v>
      </c>
      <c r="AI176" s="9">
        <f t="shared" si="63"/>
        <v>14.068340537127872</v>
      </c>
    </row>
    <row r="177" spans="1:35">
      <c r="A177" s="11">
        <v>930</v>
      </c>
      <c r="B177" s="3">
        <f>50000/(A177*'50km Calc.'!$H$31+'50km Calc.'!$H$32)/86400</f>
        <v>0.11042275855083813</v>
      </c>
      <c r="C177" s="9">
        <v>96.703000000000003</v>
      </c>
      <c r="D177" s="3">
        <f t="shared" si="51"/>
        <v>0.26013326735194103</v>
      </c>
      <c r="E177" s="9">
        <v>166.88900000000001</v>
      </c>
      <c r="F177" s="3">
        <v>0.47697916666666668</v>
      </c>
      <c r="G177" s="9">
        <v>282.72000000000003</v>
      </c>
      <c r="H177" s="9">
        <v>468.279</v>
      </c>
      <c r="I177" s="9">
        <v>976.76400000000001</v>
      </c>
      <c r="K177" s="3">
        <f t="shared" si="52"/>
        <v>0.11385065321839193</v>
      </c>
      <c r="L177" s="3">
        <f t="shared" si="53"/>
        <v>0.13308400762739117</v>
      </c>
      <c r="M177" s="3">
        <f t="shared" si="54"/>
        <v>0.33793867835725172</v>
      </c>
      <c r="N177" s="3">
        <f t="shared" si="55"/>
        <v>0.29136790698022069</v>
      </c>
      <c r="O177" s="3">
        <f t="shared" si="56"/>
        <v>0.1284703757611273</v>
      </c>
      <c r="P177" s="3">
        <f t="shared" si="57"/>
        <v>0.19198971709698456</v>
      </c>
      <c r="Q177" s="3">
        <f t="shared" si="58"/>
        <v>0.18060050137522191</v>
      </c>
      <c r="R177" s="3">
        <f t="shared" si="59"/>
        <v>0.19863732758045702</v>
      </c>
      <c r="S177" s="3">
        <f t="shared" si="60"/>
        <v>0.12227079897114181</v>
      </c>
      <c r="U177" s="11">
        <v>930</v>
      </c>
      <c r="V177" s="9">
        <f t="shared" si="45"/>
        <v>16.834920244067956</v>
      </c>
      <c r="W177" s="9">
        <f t="shared" si="46"/>
        <v>16.90661440178112</v>
      </c>
      <c r="X177" s="9">
        <f t="shared" si="65"/>
        <v>10.480205118523294</v>
      </c>
      <c r="Y177" s="9">
        <f t="shared" si="65"/>
        <v>14.300362417572359</v>
      </c>
      <c r="Z177" s="9">
        <f t="shared" si="65"/>
        <v>16.86510725784192</v>
      </c>
      <c r="AA177" s="9">
        <f t="shared" si="64"/>
        <v>16.276913405843452</v>
      </c>
      <c r="AB177" s="9">
        <f t="shared" si="64"/>
        <v>17.303384964072666</v>
      </c>
      <c r="AC177" s="9">
        <f t="shared" si="47"/>
        <v>15.312664058242806</v>
      </c>
      <c r="AD177" s="9">
        <f t="shared" si="61"/>
        <v>17.038682587042217</v>
      </c>
      <c r="AE177" s="9">
        <f t="shared" si="48"/>
        <v>18.866883608727964</v>
      </c>
      <c r="AF177" s="9">
        <f t="shared" si="49"/>
        <v>16.117166666666666</v>
      </c>
      <c r="AG177" s="9">
        <f t="shared" si="62"/>
        <v>16.017431023266528</v>
      </c>
      <c r="AH177" s="9">
        <f t="shared" si="50"/>
        <v>13.907416666666668</v>
      </c>
      <c r="AI177" s="9">
        <f t="shared" si="63"/>
        <v>14.058440707578074</v>
      </c>
    </row>
    <row r="178" spans="1:35">
      <c r="A178" s="11">
        <v>929</v>
      </c>
      <c r="B178" s="3">
        <f>50000/(A178*'50km Calc.'!$H$31+'50km Calc.'!$H$32)/86400</f>
        <v>0.11049342166067315</v>
      </c>
      <c r="C178" s="9">
        <v>96.65</v>
      </c>
      <c r="D178" s="3">
        <f t="shared" si="51"/>
        <v>0.26030417865497268</v>
      </c>
      <c r="E178" s="9">
        <v>166.798</v>
      </c>
      <c r="F178" s="3">
        <v>0.4773148148148148</v>
      </c>
      <c r="G178" s="9">
        <v>282.56700000000001</v>
      </c>
      <c r="H178" s="9">
        <v>468.02699999999999</v>
      </c>
      <c r="I178" s="9">
        <v>976.25400000000002</v>
      </c>
      <c r="K178" s="3">
        <f t="shared" si="52"/>
        <v>0.11392350994936602</v>
      </c>
      <c r="L178" s="3">
        <f t="shared" si="53"/>
        <v>0.13316917240656964</v>
      </c>
      <c r="M178" s="3">
        <f t="shared" si="54"/>
        <v>0.3381607089358501</v>
      </c>
      <c r="N178" s="3">
        <f t="shared" si="55"/>
        <v>0.29155933989132249</v>
      </c>
      <c r="O178" s="3">
        <f t="shared" si="56"/>
        <v>0.12855258812741929</v>
      </c>
      <c r="P178" s="3">
        <f t="shared" si="57"/>
        <v>0.19211585710611048</v>
      </c>
      <c r="Q178" s="3">
        <f t="shared" si="58"/>
        <v>0.1807160735021314</v>
      </c>
      <c r="R178" s="3">
        <f t="shared" si="59"/>
        <v>0.198767835165408</v>
      </c>
      <c r="S178" s="3">
        <f t="shared" si="60"/>
        <v>0.12234904402687762</v>
      </c>
      <c r="U178" s="11">
        <v>929</v>
      </c>
      <c r="V178" s="9">
        <f t="shared" si="45"/>
        <v>16.824153921508742</v>
      </c>
      <c r="W178" s="9">
        <f t="shared" si="46"/>
        <v>16.895802229142642</v>
      </c>
      <c r="X178" s="9">
        <f t="shared" si="65"/>
        <v>10.473323993824868</v>
      </c>
      <c r="Y178" s="9">
        <f t="shared" si="65"/>
        <v>14.290973042468043</v>
      </c>
      <c r="Z178" s="9">
        <f t="shared" si="65"/>
        <v>16.854321629986174</v>
      </c>
      <c r="AA178" s="9">
        <f t="shared" si="64"/>
        <v>16.26622626092745</v>
      </c>
      <c r="AB178" s="9">
        <f t="shared" si="64"/>
        <v>17.292319047442909</v>
      </c>
      <c r="AC178" s="9">
        <f t="shared" si="47"/>
        <v>15.302610023072859</v>
      </c>
      <c r="AD178" s="9">
        <f t="shared" si="61"/>
        <v>17.027785953731417</v>
      </c>
      <c r="AE178" s="9">
        <f t="shared" si="48"/>
        <v>18.854817798395992</v>
      </c>
      <c r="AF178" s="9">
        <f t="shared" si="49"/>
        <v>16.108333333333334</v>
      </c>
      <c r="AG178" s="9">
        <f t="shared" si="62"/>
        <v>16.006914250076214</v>
      </c>
      <c r="AH178" s="9">
        <f t="shared" si="50"/>
        <v>13.899833333333333</v>
      </c>
      <c r="AI178" s="9">
        <f t="shared" si="63"/>
        <v>14.048554801163919</v>
      </c>
    </row>
    <row r="179" spans="1:35">
      <c r="A179" s="11">
        <v>928</v>
      </c>
      <c r="B179" s="3">
        <f>50000/(A179*'50km Calc.'!$H$31+'50km Calc.'!$H$32)/86400</f>
        <v>0.11056417526765859</v>
      </c>
      <c r="C179" s="9">
        <v>96.596000000000004</v>
      </c>
      <c r="D179" s="3">
        <f t="shared" si="51"/>
        <v>0.26047531468803026</v>
      </c>
      <c r="E179" s="9">
        <v>166.70599999999999</v>
      </c>
      <c r="F179" s="3">
        <v>0.47766203703703702</v>
      </c>
      <c r="G179" s="9">
        <v>282.41300000000001</v>
      </c>
      <c r="H179" s="9">
        <v>467.77600000000001</v>
      </c>
      <c r="I179" s="9">
        <v>975.74300000000005</v>
      </c>
      <c r="K179" s="3">
        <f t="shared" si="52"/>
        <v>0.11399645998682721</v>
      </c>
      <c r="L179" s="3">
        <f t="shared" si="53"/>
        <v>0.13325444625496186</v>
      </c>
      <c r="M179" s="3">
        <f t="shared" si="54"/>
        <v>0.33838303146083709</v>
      </c>
      <c r="N179" s="3">
        <f t="shared" si="55"/>
        <v>0.29175102451616292</v>
      </c>
      <c r="O179" s="3">
        <f t="shared" si="56"/>
        <v>0.12863490578181558</v>
      </c>
      <c r="P179" s="3">
        <f t="shared" si="57"/>
        <v>0.19224216297581445</v>
      </c>
      <c r="Q179" s="3">
        <f t="shared" si="58"/>
        <v>0.180831793640474</v>
      </c>
      <c r="R179" s="3">
        <f t="shared" si="59"/>
        <v>0.19889851435383066</v>
      </c>
      <c r="S179" s="3">
        <f t="shared" si="60"/>
        <v>0.12242738928984453</v>
      </c>
      <c r="U179" s="11">
        <v>928</v>
      </c>
      <c r="V179" s="9">
        <f t="shared" si="45"/>
        <v>16.813387598949529</v>
      </c>
      <c r="W179" s="9">
        <f t="shared" si="46"/>
        <v>16.884990056504169</v>
      </c>
      <c r="X179" s="9">
        <f t="shared" si="65"/>
        <v>10.466442869126443</v>
      </c>
      <c r="Y179" s="9">
        <f t="shared" si="65"/>
        <v>14.281583667363726</v>
      </c>
      <c r="Z179" s="9">
        <f t="shared" si="65"/>
        <v>16.843536002130431</v>
      </c>
      <c r="AA179" s="9">
        <f t="shared" si="64"/>
        <v>16.255539116011448</v>
      </c>
      <c r="AB179" s="9">
        <f t="shared" si="64"/>
        <v>17.281253130813155</v>
      </c>
      <c r="AC179" s="9">
        <f t="shared" si="47"/>
        <v>15.292555987902915</v>
      </c>
      <c r="AD179" s="9">
        <f t="shared" si="61"/>
        <v>17.016889320420621</v>
      </c>
      <c r="AE179" s="9">
        <f t="shared" si="48"/>
        <v>18.842751988064027</v>
      </c>
      <c r="AF179" s="9">
        <f t="shared" si="49"/>
        <v>16.099333333333334</v>
      </c>
      <c r="AG179" s="9">
        <f t="shared" si="62"/>
        <v>15.996397476885896</v>
      </c>
      <c r="AH179" s="9">
        <f t="shared" si="50"/>
        <v>13.892166666666666</v>
      </c>
      <c r="AI179" s="9">
        <f t="shared" si="63"/>
        <v>14.038342621759147</v>
      </c>
    </row>
    <row r="180" spans="1:35">
      <c r="A180" s="11">
        <v>927</v>
      </c>
      <c r="B180" s="3">
        <f>50000/(A180*'50km Calc.'!$H$31+'50km Calc.'!$H$32)/86400</f>
        <v>0.1106350195457533</v>
      </c>
      <c r="C180" s="9">
        <v>96.543000000000006</v>
      </c>
      <c r="D180" s="3">
        <f t="shared" si="51"/>
        <v>0.26064667589464918</v>
      </c>
      <c r="E180" s="9">
        <v>166.61500000000001</v>
      </c>
      <c r="F180" s="3">
        <v>0.47799768518518521</v>
      </c>
      <c r="G180" s="9">
        <v>282.25900000000001</v>
      </c>
      <c r="H180" s="9">
        <v>467.524</v>
      </c>
      <c r="I180" s="9">
        <v>975.23199999999997</v>
      </c>
      <c r="K180" s="3">
        <f t="shared" si="52"/>
        <v>0.11406950351013452</v>
      </c>
      <c r="L180" s="3">
        <f t="shared" si="53"/>
        <v>0.13333982938222699</v>
      </c>
      <c r="M180" s="3">
        <f t="shared" si="54"/>
        <v>0.33860564650840863</v>
      </c>
      <c r="N180" s="3">
        <f t="shared" si="55"/>
        <v>0.29194296135153358</v>
      </c>
      <c r="O180" s="3">
        <f t="shared" si="56"/>
        <v>0.12871732892670706</v>
      </c>
      <c r="P180" s="3">
        <f t="shared" si="57"/>
        <v>0.19236863503344503</v>
      </c>
      <c r="Q180" s="3">
        <f t="shared" si="58"/>
        <v>0.18094766207476584</v>
      </c>
      <c r="R180" s="3">
        <f t="shared" si="59"/>
        <v>0.19902936548440783</v>
      </c>
      <c r="S180" s="3">
        <f t="shared" si="60"/>
        <v>0.12250583495266675</v>
      </c>
      <c r="U180" s="11">
        <v>927</v>
      </c>
      <c r="V180" s="9">
        <f t="shared" si="45"/>
        <v>16.802621276390319</v>
      </c>
      <c r="W180" s="9">
        <f t="shared" si="46"/>
        <v>16.874177883865695</v>
      </c>
      <c r="X180" s="9">
        <f t="shared" si="65"/>
        <v>10.459561744428017</v>
      </c>
      <c r="Y180" s="9">
        <f t="shared" si="65"/>
        <v>14.27219429225941</v>
      </c>
      <c r="Z180" s="9">
        <f t="shared" si="65"/>
        <v>16.832750374274688</v>
      </c>
      <c r="AA180" s="9">
        <f t="shared" si="64"/>
        <v>16.244851971095446</v>
      </c>
      <c r="AB180" s="9">
        <f t="shared" si="64"/>
        <v>17.270187214183402</v>
      </c>
      <c r="AC180" s="9">
        <f t="shared" si="47"/>
        <v>15.282501952732972</v>
      </c>
      <c r="AD180" s="9">
        <f t="shared" si="61"/>
        <v>17.005992687109821</v>
      </c>
      <c r="AE180" s="9">
        <f t="shared" si="48"/>
        <v>18.830686177732062</v>
      </c>
      <c r="AF180" s="9">
        <f t="shared" si="49"/>
        <v>16.090500000000002</v>
      </c>
      <c r="AG180" s="9">
        <f t="shared" si="62"/>
        <v>15.985880703695575</v>
      </c>
      <c r="AH180" s="9">
        <f t="shared" si="50"/>
        <v>13.884583333333333</v>
      </c>
      <c r="AI180" s="9">
        <f t="shared" si="63"/>
        <v>14.028484951209473</v>
      </c>
    </row>
    <row r="181" spans="1:35">
      <c r="A181" s="11">
        <v>926</v>
      </c>
      <c r="B181" s="3">
        <f>50000/(A181*'50km Calc.'!$H$31+'50km Calc.'!$H$32)/86400</f>
        <v>0.11070595466936231</v>
      </c>
      <c r="C181" s="9">
        <v>96.489000000000004</v>
      </c>
      <c r="D181" s="3">
        <f t="shared" si="51"/>
        <v>0.26081826271953273</v>
      </c>
      <c r="E181" s="9">
        <v>166.523</v>
      </c>
      <c r="F181" s="3">
        <v>0.47833333333333333</v>
      </c>
      <c r="G181" s="9">
        <v>282.10599999999999</v>
      </c>
      <c r="H181" s="9">
        <v>467.27199999999999</v>
      </c>
      <c r="I181" s="9">
        <v>974.72199999999998</v>
      </c>
      <c r="K181" s="3">
        <f t="shared" si="52"/>
        <v>0.11414264069910716</v>
      </c>
      <c r="L181" s="3">
        <f t="shared" si="53"/>
        <v>0.13342532199856191</v>
      </c>
      <c r="M181" s="3">
        <f t="shared" si="54"/>
        <v>0.33882855465627809</v>
      </c>
      <c r="N181" s="3">
        <f t="shared" si="55"/>
        <v>0.29213515089553393</v>
      </c>
      <c r="O181" s="3">
        <f t="shared" si="56"/>
        <v>0.12879985776500372</v>
      </c>
      <c r="P181" s="3">
        <f t="shared" si="57"/>
        <v>0.19249527360721264</v>
      </c>
      <c r="Q181" s="3">
        <f t="shared" si="58"/>
        <v>0.18106367909025278</v>
      </c>
      <c r="R181" s="3">
        <f t="shared" si="59"/>
        <v>0.19916038889671431</v>
      </c>
      <c r="S181" s="3">
        <f t="shared" si="60"/>
        <v>0.12258438120846232</v>
      </c>
      <c r="U181" s="11">
        <v>926</v>
      </c>
      <c r="V181" s="9">
        <f t="shared" si="45"/>
        <v>16.791854953831105</v>
      </c>
      <c r="W181" s="9">
        <f t="shared" si="46"/>
        <v>16.863365711227221</v>
      </c>
      <c r="X181" s="9">
        <f t="shared" si="65"/>
        <v>10.452680619729591</v>
      </c>
      <c r="Y181" s="9">
        <f t="shared" si="65"/>
        <v>14.262804917155094</v>
      </c>
      <c r="Z181" s="9">
        <f t="shared" si="65"/>
        <v>16.821964746418942</v>
      </c>
      <c r="AA181" s="9">
        <f t="shared" si="64"/>
        <v>16.234164826179445</v>
      </c>
      <c r="AB181" s="9">
        <f t="shared" si="64"/>
        <v>17.259121297553644</v>
      </c>
      <c r="AC181" s="9">
        <f t="shared" si="47"/>
        <v>15.272447917563024</v>
      </c>
      <c r="AD181" s="9">
        <f t="shared" si="61"/>
        <v>16.995096053799024</v>
      </c>
      <c r="AE181" s="9">
        <f t="shared" si="48"/>
        <v>18.818620367400094</v>
      </c>
      <c r="AF181" s="9">
        <f t="shared" si="49"/>
        <v>16.081500000000002</v>
      </c>
      <c r="AG181" s="9">
        <f t="shared" si="62"/>
        <v>15.975363930505257</v>
      </c>
      <c r="AH181" s="9">
        <f t="shared" si="50"/>
        <v>13.876916666666666</v>
      </c>
      <c r="AI181" s="9">
        <f t="shared" si="63"/>
        <v>14.018641114982577</v>
      </c>
    </row>
    <row r="182" spans="1:35">
      <c r="A182" s="11">
        <v>925</v>
      </c>
      <c r="B182" s="3">
        <f>50000/(A182*'50km Calc.'!$H$31+'50km Calc.'!$H$32)/86400</f>
        <v>0.11077698081333814</v>
      </c>
      <c r="C182" s="9">
        <v>96.436000000000007</v>
      </c>
      <c r="D182" s="3">
        <f t="shared" si="51"/>
        <v>0.26099007560855603</v>
      </c>
      <c r="E182" s="9">
        <v>166.43199999999999</v>
      </c>
      <c r="F182" s="3">
        <v>0.47868055555555555</v>
      </c>
      <c r="G182" s="9">
        <v>281.952</v>
      </c>
      <c r="H182" s="9">
        <v>467.02</v>
      </c>
      <c r="I182" s="9">
        <v>974.21100000000001</v>
      </c>
      <c r="K182" s="3">
        <f t="shared" si="52"/>
        <v>0.11421587173402566</v>
      </c>
      <c r="L182" s="3">
        <f t="shared" si="53"/>
        <v>0.13351092431470285</v>
      </c>
      <c r="M182" s="3">
        <f t="shared" si="54"/>
        <v>0.33905175648368119</v>
      </c>
      <c r="N182" s="3">
        <f t="shared" si="55"/>
        <v>0.29232759364757616</v>
      </c>
      <c r="O182" s="3">
        <f t="shared" si="56"/>
        <v>0.12888249250013614</v>
      </c>
      <c r="P182" s="3">
        <f t="shared" si="57"/>
        <v>0.19262207902619266</v>
      </c>
      <c r="Q182" s="3">
        <f t="shared" si="58"/>
        <v>0.18117984497291253</v>
      </c>
      <c r="R182" s="3">
        <f t="shared" si="59"/>
        <v>0.19929158493121957</v>
      </c>
      <c r="S182" s="3">
        <f t="shared" si="60"/>
        <v>0.12266302825084506</v>
      </c>
      <c r="U182" s="11">
        <v>925</v>
      </c>
      <c r="V182" s="9">
        <f t="shared" si="45"/>
        <v>16.781088631271892</v>
      </c>
      <c r="W182" s="9">
        <f t="shared" si="46"/>
        <v>16.852553538588747</v>
      </c>
      <c r="X182" s="9">
        <f t="shared" si="65"/>
        <v>10.445799495031167</v>
      </c>
      <c r="Y182" s="9">
        <f t="shared" si="65"/>
        <v>14.253415542050778</v>
      </c>
      <c r="Z182" s="9">
        <f t="shared" si="65"/>
        <v>16.811179118563199</v>
      </c>
      <c r="AA182" s="9">
        <f t="shared" si="64"/>
        <v>16.223477681263443</v>
      </c>
      <c r="AB182" s="9">
        <f t="shared" si="64"/>
        <v>17.248055380923887</v>
      </c>
      <c r="AC182" s="9">
        <f t="shared" si="47"/>
        <v>15.262393882393081</v>
      </c>
      <c r="AD182" s="9">
        <f t="shared" si="61"/>
        <v>16.984199420488224</v>
      </c>
      <c r="AE182" s="9">
        <f t="shared" si="48"/>
        <v>18.806554557068132</v>
      </c>
      <c r="AF182" s="9">
        <f t="shared" si="49"/>
        <v>16.072666666666667</v>
      </c>
      <c r="AG182" s="9">
        <f t="shared" si="62"/>
        <v>15.964847157314939</v>
      </c>
      <c r="AH182" s="9">
        <f t="shared" si="50"/>
        <v>13.869333333333332</v>
      </c>
      <c r="AI182" s="9">
        <f t="shared" si="63"/>
        <v>14.008472363267082</v>
      </c>
    </row>
    <row r="183" spans="1:35">
      <c r="A183" s="11">
        <v>924</v>
      </c>
      <c r="B183" s="3">
        <f>50000/(A183*'50km Calc.'!$H$31+'50km Calc.'!$H$32)/86400</f>
        <v>0.11084809815298237</v>
      </c>
      <c r="C183" s="9">
        <v>96.382000000000005</v>
      </c>
      <c r="D183" s="3">
        <f t="shared" si="51"/>
        <v>0.2611621150087699</v>
      </c>
      <c r="E183" s="9">
        <v>166.34</v>
      </c>
      <c r="F183" s="3">
        <v>0.47901620370370374</v>
      </c>
      <c r="G183" s="9">
        <v>281.79899999999998</v>
      </c>
      <c r="H183" s="9">
        <v>466.76799999999997</v>
      </c>
      <c r="I183" s="9">
        <v>973.7</v>
      </c>
      <c r="K183" s="3">
        <f t="shared" si="52"/>
        <v>0.11428919679563354</v>
      </c>
      <c r="L183" s="3">
        <f t="shared" si="53"/>
        <v>0.13359663654192724</v>
      </c>
      <c r="M183" s="3">
        <f t="shared" si="54"/>
        <v>0.33927525257138075</v>
      </c>
      <c r="N183" s="3">
        <f t="shared" si="55"/>
        <v>0.29252029010838931</v>
      </c>
      <c r="O183" s="3">
        <f t="shared" si="56"/>
        <v>0.12896523333605739</v>
      </c>
      <c r="P183" s="3">
        <f t="shared" si="57"/>
        <v>0.1927490516203281</v>
      </c>
      <c r="Q183" s="3">
        <f t="shared" si="58"/>
        <v>0.18129616000945736</v>
      </c>
      <c r="R183" s="3">
        <f t="shared" si="59"/>
        <v>0.19942295392929085</v>
      </c>
      <c r="S183" s="3">
        <f t="shared" si="60"/>
        <v>0.12274177627392581</v>
      </c>
      <c r="U183" s="11">
        <v>924</v>
      </c>
      <c r="V183" s="9">
        <f t="shared" si="45"/>
        <v>16.770322308712679</v>
      </c>
      <c r="W183" s="9">
        <f t="shared" si="46"/>
        <v>16.841741365950273</v>
      </c>
      <c r="X183" s="9">
        <f t="shared" si="65"/>
        <v>10.43891837033274</v>
      </c>
      <c r="Y183" s="9">
        <f t="shared" si="65"/>
        <v>14.244026166946458</v>
      </c>
      <c r="Z183" s="9">
        <f t="shared" si="65"/>
        <v>16.800393490707457</v>
      </c>
      <c r="AA183" s="9">
        <f t="shared" si="64"/>
        <v>16.212790536347441</v>
      </c>
      <c r="AB183" s="9">
        <f t="shared" si="64"/>
        <v>17.236989464294133</v>
      </c>
      <c r="AC183" s="9">
        <f t="shared" si="47"/>
        <v>15.252339847223137</v>
      </c>
      <c r="AD183" s="9">
        <f t="shared" si="61"/>
        <v>16.973302787177428</v>
      </c>
      <c r="AE183" s="9">
        <f t="shared" si="48"/>
        <v>18.794488746736167</v>
      </c>
      <c r="AF183" s="9">
        <f t="shared" si="49"/>
        <v>16.063666666666666</v>
      </c>
      <c r="AG183" s="9">
        <f t="shared" si="62"/>
        <v>15.954330384124622</v>
      </c>
      <c r="AH183" s="9">
        <f t="shared" si="50"/>
        <v>13.861666666666666</v>
      </c>
      <c r="AI183" s="9">
        <f t="shared" si="63"/>
        <v>13.998656582984994</v>
      </c>
    </row>
    <row r="184" spans="1:35">
      <c r="A184" s="11">
        <v>923</v>
      </c>
      <c r="B184" s="3">
        <f>50000/(A184*'50km Calc.'!$H$31+'50km Calc.'!$H$32)/86400</f>
        <v>0.11091930686404705</v>
      </c>
      <c r="C184" s="9">
        <v>96.328999999999994</v>
      </c>
      <c r="D184" s="3">
        <f t="shared" si="51"/>
        <v>0.2613343813684047</v>
      </c>
      <c r="E184" s="9">
        <v>166.249</v>
      </c>
      <c r="F184" s="3">
        <v>0.4793634259259259</v>
      </c>
      <c r="G184" s="9">
        <v>281.64499999999998</v>
      </c>
      <c r="H184" s="9">
        <v>466.517</v>
      </c>
      <c r="I184" s="9">
        <v>973.19</v>
      </c>
      <c r="K184" s="3">
        <f t="shared" si="52"/>
        <v>0.11436261606513876</v>
      </c>
      <c r="L184" s="3">
        <f t="shared" si="53"/>
        <v>0.13368245889205541</v>
      </c>
      <c r="M184" s="3">
        <f t="shared" si="54"/>
        <v>0.33949904350167198</v>
      </c>
      <c r="N184" s="3">
        <f t="shared" si="55"/>
        <v>0.29271324078002325</v>
      </c>
      <c r="O184" s="3">
        <f t="shared" si="56"/>
        <v>0.12904808047724461</v>
      </c>
      <c r="P184" s="3">
        <f t="shared" si="57"/>
        <v>0.19287619172043255</v>
      </c>
      <c r="Q184" s="3">
        <f t="shared" si="58"/>
        <v>0.18141262448733619</v>
      </c>
      <c r="R184" s="3">
        <f t="shared" si="59"/>
        <v>0.1995544962331961</v>
      </c>
      <c r="S184" s="3">
        <f t="shared" si="60"/>
        <v>0.12282062547231433</v>
      </c>
      <c r="U184" s="11">
        <v>923</v>
      </c>
      <c r="V184" s="9">
        <f t="shared" si="45"/>
        <v>16.759555986153465</v>
      </c>
      <c r="W184" s="9">
        <f t="shared" si="46"/>
        <v>16.8309291933118</v>
      </c>
      <c r="X184" s="9">
        <f t="shared" si="65"/>
        <v>10.432037245634316</v>
      </c>
      <c r="Y184" s="9">
        <f t="shared" si="65"/>
        <v>14.234636791842142</v>
      </c>
      <c r="Z184" s="9">
        <f t="shared" si="65"/>
        <v>16.78960786285171</v>
      </c>
      <c r="AA184" s="9">
        <f t="shared" si="64"/>
        <v>16.202103391431436</v>
      </c>
      <c r="AB184" s="9">
        <f t="shared" si="64"/>
        <v>17.225923547664379</v>
      </c>
      <c r="AC184" s="9">
        <f t="shared" si="47"/>
        <v>15.24228581205319</v>
      </c>
      <c r="AD184" s="9">
        <f t="shared" si="61"/>
        <v>16.962406153866631</v>
      </c>
      <c r="AE184" s="9">
        <f t="shared" si="48"/>
        <v>18.782422936404203</v>
      </c>
      <c r="AF184" s="9">
        <f t="shared" si="49"/>
        <v>16.054833333333331</v>
      </c>
      <c r="AG184" s="9">
        <f t="shared" si="62"/>
        <v>15.943813610934303</v>
      </c>
      <c r="AH184" s="9">
        <f t="shared" si="50"/>
        <v>13.854083333333334</v>
      </c>
      <c r="AI184" s="9">
        <f t="shared" si="63"/>
        <v>13.988516792621388</v>
      </c>
    </row>
    <row r="185" spans="1:35">
      <c r="A185" s="11">
        <v>922</v>
      </c>
      <c r="B185" s="3">
        <f>50000/(A185*'50km Calc.'!$H$31+'50km Calc.'!$H$32)/86400</f>
        <v>0.11099060712273612</v>
      </c>
      <c r="C185" s="9">
        <v>96.275000000000006</v>
      </c>
      <c r="D185" s="3">
        <f t="shared" si="51"/>
        <v>0.26150687513687415</v>
      </c>
      <c r="E185" s="9">
        <v>166.15700000000001</v>
      </c>
      <c r="F185" s="3">
        <v>0.47971064814814812</v>
      </c>
      <c r="G185" s="9">
        <v>281.49099999999999</v>
      </c>
      <c r="H185" s="9">
        <v>466.26499999999999</v>
      </c>
      <c r="I185" s="9">
        <v>972.67899999999997</v>
      </c>
      <c r="K185" s="3">
        <f t="shared" si="52"/>
        <v>0.1144361297242152</v>
      </c>
      <c r="L185" s="3">
        <f t="shared" si="53"/>
        <v>0.13376839157745232</v>
      </c>
      <c r="M185" s="3">
        <f t="shared" si="54"/>
        <v>0.33972312985838754</v>
      </c>
      <c r="N185" s="3">
        <f t="shared" si="55"/>
        <v>0.29290644616585365</v>
      </c>
      <c r="O185" s="3">
        <f t="shared" si="56"/>
        <v>0.12913103412870072</v>
      </c>
      <c r="P185" s="3">
        <f t="shared" si="57"/>
        <v>0.19300349965819283</v>
      </c>
      <c r="Q185" s="3">
        <f t="shared" si="58"/>
        <v>0.18152923869473706</v>
      </c>
      <c r="R185" s="3">
        <f t="shared" si="59"/>
        <v>0.19968621218610683</v>
      </c>
      <c r="S185" s="3">
        <f t="shared" si="60"/>
        <v>0.12289957604112073</v>
      </c>
      <c r="U185" s="11">
        <v>922</v>
      </c>
      <c r="V185" s="9">
        <f t="shared" si="45"/>
        <v>16.748789663594252</v>
      </c>
      <c r="W185" s="9">
        <f t="shared" si="46"/>
        <v>16.820117020673322</v>
      </c>
      <c r="X185" s="9">
        <f t="shared" si="65"/>
        <v>10.425156120935888</v>
      </c>
      <c r="Y185" s="9">
        <f t="shared" si="65"/>
        <v>14.225247416737826</v>
      </c>
      <c r="Z185" s="9">
        <f t="shared" si="65"/>
        <v>16.778822234995967</v>
      </c>
      <c r="AA185" s="9">
        <f t="shared" si="64"/>
        <v>16.191416246515438</v>
      </c>
      <c r="AB185" s="9">
        <f t="shared" si="64"/>
        <v>17.214857631034622</v>
      </c>
      <c r="AC185" s="9">
        <f t="shared" si="47"/>
        <v>15.232231776883246</v>
      </c>
      <c r="AD185" s="9">
        <f t="shared" si="61"/>
        <v>16.951509520555831</v>
      </c>
      <c r="AE185" s="9">
        <f t="shared" si="48"/>
        <v>18.770357126072231</v>
      </c>
      <c r="AF185" s="9">
        <f t="shared" si="49"/>
        <v>16.045833333333334</v>
      </c>
      <c r="AG185" s="9">
        <f t="shared" si="62"/>
        <v>15.933296837743979</v>
      </c>
      <c r="AH185" s="9">
        <f t="shared" si="50"/>
        <v>13.846416666666668</v>
      </c>
      <c r="AI185" s="9">
        <f t="shared" si="63"/>
        <v>13.978391680941927</v>
      </c>
    </row>
    <row r="186" spans="1:35">
      <c r="A186" s="11">
        <v>921</v>
      </c>
      <c r="B186" s="3">
        <f>50000/(A186*'50km Calc.'!$H$31+'50km Calc.'!$H$32)/86400</f>
        <v>0.1110619991057068</v>
      </c>
      <c r="C186" s="9">
        <v>96.221999999999994</v>
      </c>
      <c r="D186" s="3">
        <f t="shared" si="51"/>
        <v>0.26167959676477914</v>
      </c>
      <c r="E186" s="9">
        <v>166.066</v>
      </c>
      <c r="F186" s="3">
        <v>0.4800462962962963</v>
      </c>
      <c r="G186" s="9">
        <v>281.33800000000002</v>
      </c>
      <c r="H186" s="9">
        <v>466.01299999999998</v>
      </c>
      <c r="I186" s="9">
        <v>972.16899999999998</v>
      </c>
      <c r="K186" s="3">
        <f t="shared" si="52"/>
        <v>0.11450973795500423</v>
      </c>
      <c r="L186" s="3">
        <f t="shared" si="53"/>
        <v>0.13385443481102935</v>
      </c>
      <c r="M186" s="3">
        <f t="shared" si="54"/>
        <v>0.33994751222690239</v>
      </c>
      <c r="N186" s="3">
        <f t="shared" si="55"/>
        <v>0.29309990677058601</v>
      </c>
      <c r="O186" s="3">
        <f t="shared" si="56"/>
        <v>0.12921409449595603</v>
      </c>
      <c r="P186" s="3">
        <f t="shared" si="57"/>
        <v>0.19313097576617236</v>
      </c>
      <c r="Q186" s="3">
        <f t="shared" si="58"/>
        <v>0.18164600292058952</v>
      </c>
      <c r="R186" s="3">
        <f t="shared" si="59"/>
        <v>0.19981810213210124</v>
      </c>
      <c r="S186" s="3">
        <f t="shared" si="60"/>
        <v>0.12297862817595705</v>
      </c>
      <c r="U186" s="11">
        <v>921</v>
      </c>
      <c r="V186" s="9">
        <f t="shared" si="45"/>
        <v>16.738023341035039</v>
      </c>
      <c r="W186" s="9">
        <f t="shared" si="46"/>
        <v>16.809304848034849</v>
      </c>
      <c r="X186" s="9">
        <f t="shared" si="65"/>
        <v>10.418274996237464</v>
      </c>
      <c r="Y186" s="9">
        <f t="shared" si="65"/>
        <v>14.21585804163351</v>
      </c>
      <c r="Z186" s="9">
        <f t="shared" si="65"/>
        <v>16.768036607140225</v>
      </c>
      <c r="AA186" s="9">
        <f t="shared" si="64"/>
        <v>16.180729101599432</v>
      </c>
      <c r="AB186" s="9">
        <f t="shared" si="64"/>
        <v>17.203791714404865</v>
      </c>
      <c r="AC186" s="9">
        <f t="shared" si="47"/>
        <v>15.222177741713303</v>
      </c>
      <c r="AD186" s="9">
        <f t="shared" si="61"/>
        <v>16.940612887245035</v>
      </c>
      <c r="AE186" s="9">
        <f t="shared" si="48"/>
        <v>18.758291315740269</v>
      </c>
      <c r="AF186" s="9">
        <f t="shared" si="49"/>
        <v>16.036999999999999</v>
      </c>
      <c r="AG186" s="9">
        <f t="shared" si="62"/>
        <v>15.922780064553663</v>
      </c>
      <c r="AH186" s="9">
        <f t="shared" si="50"/>
        <v>13.838833333333334</v>
      </c>
      <c r="AI186" s="9">
        <f t="shared" si="63"/>
        <v>13.968617995949465</v>
      </c>
    </row>
    <row r="187" spans="1:35">
      <c r="A187" s="11">
        <v>920</v>
      </c>
      <c r="B187" s="3">
        <f>50000/(A187*'50km Calc.'!$H$31+'50km Calc.'!$H$32)/86400</f>
        <v>0.11113348299007124</v>
      </c>
      <c r="C187" s="9">
        <v>96.168000000000006</v>
      </c>
      <c r="D187" s="3">
        <f t="shared" si="51"/>
        <v>0.26185254670391211</v>
      </c>
      <c r="E187" s="9">
        <v>165.97399999999999</v>
      </c>
      <c r="F187" s="3">
        <v>0.48039351851851847</v>
      </c>
      <c r="G187" s="9">
        <v>281.18400000000003</v>
      </c>
      <c r="H187" s="9">
        <v>465.76100000000002</v>
      </c>
      <c r="I187" s="9">
        <v>971.65800000000002</v>
      </c>
      <c r="K187" s="3">
        <f t="shared" si="52"/>
        <v>0.11458344094011604</v>
      </c>
      <c r="L187" s="3">
        <f t="shared" si="53"/>
        <v>0.13394058880624593</v>
      </c>
      <c r="M187" s="3">
        <f t="shared" si="54"/>
        <v>0.34017219119413927</v>
      </c>
      <c r="N187" s="3">
        <f t="shared" si="55"/>
        <v>0.29329362310026003</v>
      </c>
      <c r="O187" s="3">
        <f t="shared" si="56"/>
        <v>0.12929726178507003</v>
      </c>
      <c r="P187" s="3">
        <f t="shared" si="57"/>
        <v>0.19325862037781347</v>
      </c>
      <c r="Q187" s="3">
        <f t="shared" si="58"/>
        <v>0.18176291745456688</v>
      </c>
      <c r="R187" s="3">
        <f t="shared" si="59"/>
        <v>0.19995016641616725</v>
      </c>
      <c r="S187" s="3">
        <f t="shared" si="60"/>
        <v>0.12305778207293906</v>
      </c>
      <c r="U187" s="11">
        <v>920</v>
      </c>
      <c r="V187" s="9">
        <f t="shared" si="45"/>
        <v>16.727257018475829</v>
      </c>
      <c r="W187" s="9">
        <f t="shared" si="46"/>
        <v>16.798492675396375</v>
      </c>
      <c r="X187" s="9">
        <f t="shared" si="65"/>
        <v>10.411393871539037</v>
      </c>
      <c r="Y187" s="9">
        <f t="shared" si="65"/>
        <v>14.206468666529194</v>
      </c>
      <c r="Z187" s="9">
        <f t="shared" si="65"/>
        <v>16.757250979284478</v>
      </c>
      <c r="AA187" s="9">
        <f t="shared" si="64"/>
        <v>16.170041956683434</v>
      </c>
      <c r="AB187" s="9">
        <f t="shared" si="64"/>
        <v>17.192725797775111</v>
      </c>
      <c r="AC187" s="9">
        <f t="shared" si="47"/>
        <v>15.212123706543355</v>
      </c>
      <c r="AD187" s="9">
        <f t="shared" si="61"/>
        <v>16.929716253934235</v>
      </c>
      <c r="AE187" s="9">
        <f t="shared" si="48"/>
        <v>18.746225505408304</v>
      </c>
      <c r="AF187" s="9">
        <f t="shared" si="49"/>
        <v>16.028000000000002</v>
      </c>
      <c r="AG187" s="9">
        <f t="shared" si="62"/>
        <v>15.912263291363345</v>
      </c>
      <c r="AH187" s="9">
        <f t="shared" si="50"/>
        <v>13.831166666666666</v>
      </c>
      <c r="AI187" s="9">
        <f t="shared" si="63"/>
        <v>13.958521659519107</v>
      </c>
    </row>
    <row r="188" spans="1:35">
      <c r="A188" s="11">
        <v>919</v>
      </c>
      <c r="B188" s="3">
        <f>50000/(A188*'50km Calc.'!$H$31+'50km Calc.'!$H$32)/86400</f>
        <v>0.11120505895339781</v>
      </c>
      <c r="C188" s="9">
        <v>96.114999999999995</v>
      </c>
      <c r="D188" s="3">
        <f t="shared" si="51"/>
        <v>0.26202572540726049</v>
      </c>
      <c r="E188" s="9">
        <v>165.88200000000001</v>
      </c>
      <c r="F188" s="3">
        <v>0.48074074074074075</v>
      </c>
      <c r="G188" s="9">
        <v>281.02999999999997</v>
      </c>
      <c r="H188" s="9">
        <v>465.50900000000001</v>
      </c>
      <c r="I188" s="9">
        <v>971.14700000000005</v>
      </c>
      <c r="K188" s="3">
        <f t="shared" si="52"/>
        <v>0.11465723886263139</v>
      </c>
      <c r="L188" s="3">
        <f t="shared" si="53"/>
        <v>0.13402685377711157</v>
      </c>
      <c r="M188" s="3">
        <f t="shared" si="54"/>
        <v>0.34039716734857312</v>
      </c>
      <c r="N188" s="3">
        <f t="shared" si="55"/>
        <v>0.29348759566225419</v>
      </c>
      <c r="O188" s="3">
        <f t="shared" si="56"/>
        <v>0.12938053620263312</v>
      </c>
      <c r="P188" s="3">
        <f t="shared" si="57"/>
        <v>0.19338643382744089</v>
      </c>
      <c r="Q188" s="3">
        <f t="shared" si="58"/>
        <v>0.18187998258708882</v>
      </c>
      <c r="R188" s="3">
        <f t="shared" si="59"/>
        <v>0.20008240538420521</v>
      </c>
      <c r="S188" s="3">
        <f t="shared" si="60"/>
        <v>0.12313703792868767</v>
      </c>
      <c r="U188" s="11">
        <v>919</v>
      </c>
      <c r="V188" s="9">
        <f t="shared" si="45"/>
        <v>16.716490695916615</v>
      </c>
      <c r="W188" s="9">
        <f t="shared" si="46"/>
        <v>16.787680502757901</v>
      </c>
      <c r="X188" s="9">
        <f t="shared" si="65"/>
        <v>10.404512746840613</v>
      </c>
      <c r="Y188" s="9">
        <f t="shared" si="65"/>
        <v>14.197079291424878</v>
      </c>
      <c r="Z188" s="9">
        <f t="shared" si="65"/>
        <v>16.746465351428736</v>
      </c>
      <c r="AA188" s="9">
        <f t="shared" si="64"/>
        <v>16.159354811767429</v>
      </c>
      <c r="AB188" s="9">
        <f t="shared" si="64"/>
        <v>17.181659881145357</v>
      </c>
      <c r="AC188" s="9">
        <f t="shared" si="47"/>
        <v>15.202069671373412</v>
      </c>
      <c r="AD188" s="9">
        <f t="shared" si="61"/>
        <v>16.918819620623438</v>
      </c>
      <c r="AE188" s="9">
        <f t="shared" si="48"/>
        <v>18.73415969507634</v>
      </c>
      <c r="AF188" s="9">
        <f t="shared" si="49"/>
        <v>16.019166666666667</v>
      </c>
      <c r="AG188" s="9">
        <f t="shared" si="62"/>
        <v>15.901746518173027</v>
      </c>
      <c r="AH188" s="9">
        <f t="shared" si="50"/>
        <v>13.823500000000001</v>
      </c>
      <c r="AI188" s="9">
        <f t="shared" si="63"/>
        <v>13.948439907550076</v>
      </c>
    </row>
    <row r="189" spans="1:35">
      <c r="A189" s="11">
        <v>918</v>
      </c>
      <c r="B189" s="3">
        <f>50000/(A189*'50km Calc.'!$H$31+'50km Calc.'!$H$32)/86400</f>
        <v>0.11127672717371263</v>
      </c>
      <c r="C189" s="9">
        <v>96.061000000000007</v>
      </c>
      <c r="D189" s="3">
        <f t="shared" si="51"/>
        <v>0.26219913332901107</v>
      </c>
      <c r="E189" s="9">
        <v>165.791</v>
      </c>
      <c r="F189" s="3">
        <v>0.48107638888888887</v>
      </c>
      <c r="G189" s="9">
        <v>280.87700000000001</v>
      </c>
      <c r="H189" s="9">
        <v>465.25799999999998</v>
      </c>
      <c r="I189" s="9">
        <v>970.63699999999994</v>
      </c>
      <c r="K189" s="3">
        <f t="shared" si="52"/>
        <v>0.11473113190610292</v>
      </c>
      <c r="L189" s="3">
        <f t="shared" si="53"/>
        <v>0.13411322993818733</v>
      </c>
      <c r="M189" s="3">
        <f t="shared" si="54"/>
        <v>0.34062244128023744</v>
      </c>
      <c r="N189" s="3">
        <f t="shared" si="55"/>
        <v>0.29368182496529011</v>
      </c>
      <c r="O189" s="3">
        <f t="shared" si="56"/>
        <v>0.12946391795576814</v>
      </c>
      <c r="P189" s="3">
        <f t="shared" si="57"/>
        <v>0.19351441645026393</v>
      </c>
      <c r="Q189" s="3">
        <f t="shared" si="58"/>
        <v>0.18199719860932365</v>
      </c>
      <c r="R189" s="3">
        <f t="shared" si="59"/>
        <v>0.20021481938303143</v>
      </c>
      <c r="S189" s="3">
        <f t="shared" si="60"/>
        <v>0.12321639594033072</v>
      </c>
      <c r="U189" s="11">
        <v>918</v>
      </c>
      <c r="V189" s="9">
        <f t="shared" si="45"/>
        <v>16.705724373357402</v>
      </c>
      <c r="W189" s="9">
        <f t="shared" si="46"/>
        <v>16.776868330119427</v>
      </c>
      <c r="X189" s="9">
        <f t="shared" si="65"/>
        <v>10.397631622142185</v>
      </c>
      <c r="Y189" s="9">
        <f t="shared" si="65"/>
        <v>14.187689916320561</v>
      </c>
      <c r="Z189" s="9">
        <f t="shared" si="65"/>
        <v>16.735679723572993</v>
      </c>
      <c r="AA189" s="9">
        <f t="shared" si="64"/>
        <v>16.148667666851431</v>
      </c>
      <c r="AB189" s="9">
        <f t="shared" si="64"/>
        <v>17.1705939645156</v>
      </c>
      <c r="AC189" s="9">
        <f t="shared" si="47"/>
        <v>15.192015636203468</v>
      </c>
      <c r="AD189" s="9">
        <f t="shared" si="61"/>
        <v>16.907922987312638</v>
      </c>
      <c r="AE189" s="9">
        <f t="shared" si="48"/>
        <v>18.722093884744371</v>
      </c>
      <c r="AF189" s="9">
        <f t="shared" si="49"/>
        <v>16.010166666666667</v>
      </c>
      <c r="AG189" s="9">
        <f t="shared" si="62"/>
        <v>15.891229744982704</v>
      </c>
      <c r="AH189" s="9">
        <f t="shared" si="50"/>
        <v>13.815916666666666</v>
      </c>
      <c r="AI189" s="9">
        <f t="shared" si="63"/>
        <v>13.938708047636233</v>
      </c>
    </row>
    <row r="190" spans="1:35">
      <c r="A190" s="11">
        <v>917</v>
      </c>
      <c r="B190" s="3">
        <f>50000/(A190*'50km Calc.'!$H$31+'50km Calc.'!$H$32)/86400</f>
        <v>0.11134848782950106</v>
      </c>
      <c r="C190" s="9">
        <v>96.007999999999996</v>
      </c>
      <c r="D190" s="3">
        <f t="shared" si="51"/>
        <v>0.2623727709245533</v>
      </c>
      <c r="E190" s="9">
        <v>165.69900000000001</v>
      </c>
      <c r="F190" s="3">
        <v>0.48142361111111115</v>
      </c>
      <c r="G190" s="9">
        <v>280.72300000000001</v>
      </c>
      <c r="H190" s="9">
        <v>465.00599999999997</v>
      </c>
      <c r="I190" s="9">
        <v>970.12599999999998</v>
      </c>
      <c r="K190" s="3">
        <f t="shared" si="52"/>
        <v>0.11480512025455676</v>
      </c>
      <c r="L190" s="3">
        <f t="shared" si="53"/>
        <v>0.13419971750458787</v>
      </c>
      <c r="M190" s="3">
        <f t="shared" si="54"/>
        <v>0.34084801358072792</v>
      </c>
      <c r="N190" s="3">
        <f t="shared" si="55"/>
        <v>0.29387631151943699</v>
      </c>
      <c r="O190" s="3">
        <f t="shared" si="56"/>
        <v>0.1295474072521324</v>
      </c>
      <c r="P190" s="3">
        <f t="shared" si="57"/>
        <v>0.19364256858238041</v>
      </c>
      <c r="Q190" s="3">
        <f t="shared" si="58"/>
        <v>0.18211456581319083</v>
      </c>
      <c r="R190" s="3">
        <f t="shared" si="59"/>
        <v>0.20034740876038071</v>
      </c>
      <c r="S190" s="3">
        <f t="shared" si="60"/>
        <v>0.12329585630550448</v>
      </c>
      <c r="U190" s="11">
        <v>917</v>
      </c>
      <c r="V190" s="9">
        <f t="shared" si="45"/>
        <v>16.694958050798189</v>
      </c>
      <c r="W190" s="9">
        <f t="shared" si="46"/>
        <v>16.766056157480953</v>
      </c>
      <c r="X190" s="9">
        <f t="shared" si="65"/>
        <v>10.390750497443761</v>
      </c>
      <c r="Y190" s="9">
        <f t="shared" si="65"/>
        <v>14.178300541216242</v>
      </c>
      <c r="Z190" s="9">
        <f t="shared" si="65"/>
        <v>16.724894095717247</v>
      </c>
      <c r="AA190" s="9">
        <f t="shared" si="64"/>
        <v>16.137980521935425</v>
      </c>
      <c r="AB190" s="9">
        <f t="shared" si="64"/>
        <v>17.159528047885843</v>
      </c>
      <c r="AC190" s="9">
        <f t="shared" si="47"/>
        <v>15.181961601033521</v>
      </c>
      <c r="AD190" s="9">
        <f t="shared" si="61"/>
        <v>16.897026354001841</v>
      </c>
      <c r="AE190" s="9">
        <f t="shared" si="48"/>
        <v>18.71002807441241</v>
      </c>
      <c r="AF190" s="9">
        <f t="shared" si="49"/>
        <v>16.001333333333331</v>
      </c>
      <c r="AG190" s="9">
        <f t="shared" si="62"/>
        <v>15.880712971792391</v>
      </c>
      <c r="AH190" s="9">
        <f t="shared" si="50"/>
        <v>13.808250000000001</v>
      </c>
      <c r="AI190" s="9">
        <f t="shared" si="63"/>
        <v>13.928654886404615</v>
      </c>
    </row>
    <row r="191" spans="1:35">
      <c r="A191" s="11">
        <v>916</v>
      </c>
      <c r="B191" s="3">
        <f>50000/(A191*'50km Calc.'!$H$31+'50km Calc.'!$H$32)/86400</f>
        <v>0.11142034109970919</v>
      </c>
      <c r="C191" s="9">
        <v>95.953999999999994</v>
      </c>
      <c r="D191" s="3">
        <f t="shared" si="51"/>
        <v>0.26254663865048428</v>
      </c>
      <c r="E191" s="9">
        <v>165.608</v>
      </c>
      <c r="F191" s="3">
        <v>0.48177083333333331</v>
      </c>
      <c r="G191" s="9">
        <v>280.57</v>
      </c>
      <c r="H191" s="9">
        <v>464.75400000000002</v>
      </c>
      <c r="I191" s="9">
        <v>969.61500000000001</v>
      </c>
      <c r="K191" s="3">
        <f t="shared" si="52"/>
        <v>0.11487920409249408</v>
      </c>
      <c r="L191" s="3">
        <f t="shared" si="53"/>
        <v>0.13428631669198296</v>
      </c>
      <c r="M191" s="3">
        <f t="shared" si="54"/>
        <v>0.34107388484320889</v>
      </c>
      <c r="N191" s="3">
        <f t="shared" si="55"/>
        <v>0.29407105583611592</v>
      </c>
      <c r="O191" s="3">
        <f t="shared" si="56"/>
        <v>0.12963100429991897</v>
      </c>
      <c r="P191" s="3">
        <f t="shared" si="57"/>
        <v>0.19377089056077859</v>
      </c>
      <c r="Q191" s="3">
        <f t="shared" si="58"/>
        <v>0.18223208449136308</v>
      </c>
      <c r="R191" s="3">
        <f t="shared" si="59"/>
        <v>0.20048017386490954</v>
      </c>
      <c r="S191" s="3">
        <f t="shared" si="60"/>
        <v>0.12337541922235545</v>
      </c>
      <c r="U191" s="11">
        <v>916</v>
      </c>
      <c r="V191" s="9">
        <f t="shared" si="45"/>
        <v>16.684191728238975</v>
      </c>
      <c r="W191" s="9">
        <f t="shared" si="46"/>
        <v>16.75524398484248</v>
      </c>
      <c r="X191" s="9">
        <f t="shared" si="65"/>
        <v>10.383869372745336</v>
      </c>
      <c r="Y191" s="9">
        <f t="shared" si="65"/>
        <v>14.168911166111926</v>
      </c>
      <c r="Z191" s="9">
        <f t="shared" si="65"/>
        <v>16.714108467861504</v>
      </c>
      <c r="AA191" s="9">
        <f t="shared" si="64"/>
        <v>16.127293377019424</v>
      </c>
      <c r="AB191" s="9">
        <f t="shared" si="64"/>
        <v>17.148462131256089</v>
      </c>
      <c r="AC191" s="9">
        <f t="shared" si="47"/>
        <v>15.171907565863577</v>
      </c>
      <c r="AD191" s="9">
        <f t="shared" si="61"/>
        <v>16.886129720691041</v>
      </c>
      <c r="AE191" s="9">
        <f t="shared" si="48"/>
        <v>18.697962264080441</v>
      </c>
      <c r="AF191" s="9">
        <f t="shared" si="49"/>
        <v>15.992333333333333</v>
      </c>
      <c r="AG191" s="9">
        <f t="shared" si="62"/>
        <v>15.870196198602068</v>
      </c>
      <c r="AH191" s="9">
        <f t="shared" si="50"/>
        <v>13.800666666666666</v>
      </c>
      <c r="AI191" s="9">
        <f t="shared" si="63"/>
        <v>13.918616216216217</v>
      </c>
    </row>
    <row r="192" spans="1:35">
      <c r="A192" s="11">
        <v>915</v>
      </c>
      <c r="B192" s="3">
        <f>50000/(A192*'50km Calc.'!$H$31+'50km Calc.'!$H$32)/86400</f>
        <v>0.11149228716374521</v>
      </c>
      <c r="C192" s="9">
        <v>95.900999999999996</v>
      </c>
      <c r="D192" s="3">
        <f t="shared" si="51"/>
        <v>0.26272073696461179</v>
      </c>
      <c r="E192" s="9">
        <v>165.51599999999999</v>
      </c>
      <c r="F192" s="3">
        <v>0.48211805555555554</v>
      </c>
      <c r="G192" s="9">
        <v>280.416</v>
      </c>
      <c r="H192" s="9">
        <v>464.50200000000001</v>
      </c>
      <c r="I192" s="9">
        <v>969.10500000000002</v>
      </c>
      <c r="K192" s="3">
        <f t="shared" si="52"/>
        <v>0.11495338360489255</v>
      </c>
      <c r="L192" s="3">
        <f t="shared" si="53"/>
        <v>0.13437302771659956</v>
      </c>
      <c r="M192" s="3">
        <f t="shared" si="54"/>
        <v>0.34130005566241789</v>
      </c>
      <c r="N192" s="3">
        <f t="shared" si="55"/>
        <v>0.29426605842810466</v>
      </c>
      <c r="O192" s="3">
        <f t="shared" si="56"/>
        <v>0.12971470930785886</v>
      </c>
      <c r="P192" s="3">
        <f t="shared" si="57"/>
        <v>0.19389938272334073</v>
      </c>
      <c r="Q192" s="3">
        <f t="shared" si="58"/>
        <v>0.18234975493726938</v>
      </c>
      <c r="R192" s="3">
        <f t="shared" si="59"/>
        <v>0.20061311504619941</v>
      </c>
      <c r="S192" s="3">
        <f t="shared" si="60"/>
        <v>0.12345508488954184</v>
      </c>
      <c r="U192" s="11">
        <v>915</v>
      </c>
      <c r="V192" s="9">
        <f t="shared" si="45"/>
        <v>16.673425405679762</v>
      </c>
      <c r="W192" s="9">
        <f t="shared" si="46"/>
        <v>16.744431812204002</v>
      </c>
      <c r="X192" s="9">
        <f t="shared" si="65"/>
        <v>10.37698824804691</v>
      </c>
      <c r="Y192" s="9">
        <f t="shared" si="65"/>
        <v>14.159521791007609</v>
      </c>
      <c r="Z192" s="9">
        <f t="shared" si="65"/>
        <v>16.703322840005761</v>
      </c>
      <c r="AA192" s="9">
        <f t="shared" si="64"/>
        <v>16.116606232103422</v>
      </c>
      <c r="AB192" s="9">
        <f t="shared" si="64"/>
        <v>17.137396214626335</v>
      </c>
      <c r="AC192" s="9">
        <f t="shared" si="47"/>
        <v>15.161853530693634</v>
      </c>
      <c r="AD192" s="9">
        <f t="shared" si="61"/>
        <v>16.875233087380245</v>
      </c>
      <c r="AE192" s="9">
        <f t="shared" si="48"/>
        <v>18.685896453748477</v>
      </c>
      <c r="AF192" s="9">
        <f t="shared" si="49"/>
        <v>15.983499999999999</v>
      </c>
      <c r="AG192" s="9">
        <f t="shared" si="62"/>
        <v>15.859679425411754</v>
      </c>
      <c r="AH192" s="9">
        <f t="shared" si="50"/>
        <v>13.792999999999999</v>
      </c>
      <c r="AI192" s="9">
        <f t="shared" si="63"/>
        <v>13.908592005761614</v>
      </c>
    </row>
    <row r="193" spans="1:35">
      <c r="A193" s="11">
        <v>914</v>
      </c>
      <c r="B193" s="3">
        <f>50000/(A193*'50km Calc.'!$H$31+'50km Calc.'!$H$32)/86400</f>
        <v>0.1115643262014811</v>
      </c>
      <c r="C193" s="9">
        <v>95.847999999999999</v>
      </c>
      <c r="D193" s="3">
        <f t="shared" si="51"/>
        <v>0.2628950663259591</v>
      </c>
      <c r="E193" s="9">
        <v>165.42500000000001</v>
      </c>
      <c r="F193" s="3">
        <v>0.48246527777777781</v>
      </c>
      <c r="G193" s="9">
        <v>280.262</v>
      </c>
      <c r="H193" s="9">
        <v>464.25099999999998</v>
      </c>
      <c r="I193" s="9">
        <v>968.59400000000005</v>
      </c>
      <c r="K193" s="3">
        <f t="shared" si="52"/>
        <v>0.1150276589772079</v>
      </c>
      <c r="L193" s="3">
        <f t="shared" si="53"/>
        <v>0.13445985079522335</v>
      </c>
      <c r="M193" s="3">
        <f t="shared" si="54"/>
        <v>0.34152652663467092</v>
      </c>
      <c r="N193" s="3">
        <f t="shared" si="55"/>
        <v>0.29446131980954199</v>
      </c>
      <c r="O193" s="3">
        <f t="shared" si="56"/>
        <v>0.12979852248522247</v>
      </c>
      <c r="P193" s="3">
        <f t="shared" si="57"/>
        <v>0.19402804540884599</v>
      </c>
      <c r="Q193" s="3">
        <f t="shared" si="58"/>
        <v>0.1824675774450969</v>
      </c>
      <c r="R193" s="3">
        <f t="shared" si="59"/>
        <v>0.20074623265475958</v>
      </c>
      <c r="S193" s="3">
        <f t="shared" si="60"/>
        <v>0.12353485350623532</v>
      </c>
      <c r="U193" s="11">
        <v>914</v>
      </c>
      <c r="V193" s="9">
        <f t="shared" si="45"/>
        <v>16.662659083120552</v>
      </c>
      <c r="W193" s="9">
        <f t="shared" si="46"/>
        <v>16.733619639565529</v>
      </c>
      <c r="X193" s="9">
        <f t="shared" si="65"/>
        <v>10.370107123348484</v>
      </c>
      <c r="Y193" s="9">
        <f t="shared" si="65"/>
        <v>14.150132415903293</v>
      </c>
      <c r="Z193" s="9">
        <f t="shared" si="65"/>
        <v>16.692537212150015</v>
      </c>
      <c r="AA193" s="9">
        <f t="shared" si="64"/>
        <v>16.10591908718742</v>
      </c>
      <c r="AB193" s="9">
        <f t="shared" si="64"/>
        <v>17.126330297996578</v>
      </c>
      <c r="AC193" s="9">
        <f t="shared" si="47"/>
        <v>15.151799495523687</v>
      </c>
      <c r="AD193" s="9">
        <f t="shared" si="61"/>
        <v>16.864336454069448</v>
      </c>
      <c r="AE193" s="9">
        <f t="shared" si="48"/>
        <v>18.673830643416512</v>
      </c>
      <c r="AF193" s="9">
        <f t="shared" si="49"/>
        <v>15.974666666666666</v>
      </c>
      <c r="AG193" s="9">
        <f t="shared" si="62"/>
        <v>15.849162652221429</v>
      </c>
      <c r="AH193" s="9">
        <f t="shared" si="50"/>
        <v>13.785416666666668</v>
      </c>
      <c r="AI193" s="9">
        <f t="shared" si="63"/>
        <v>13.898582223821517</v>
      </c>
    </row>
    <row r="194" spans="1:35">
      <c r="A194" s="11">
        <v>913</v>
      </c>
      <c r="B194" s="3">
        <f>50000/(A194*'50km Calc.'!$H$31+'50km Calc.'!$H$32)/86400</f>
        <v>0.11163645839325399</v>
      </c>
      <c r="C194" s="9">
        <v>95.793999999999997</v>
      </c>
      <c r="D194" s="3">
        <f t="shared" si="51"/>
        <v>0.26306962719476823</v>
      </c>
      <c r="E194" s="9">
        <v>165.333</v>
      </c>
      <c r="F194" s="3">
        <v>0.48281250000000003</v>
      </c>
      <c r="G194" s="9">
        <v>280.10899999999998</v>
      </c>
      <c r="H194" s="9">
        <v>463.99900000000002</v>
      </c>
      <c r="I194" s="9">
        <v>968.08299999999997</v>
      </c>
      <c r="K194" s="3">
        <f t="shared" si="52"/>
        <v>0.11510203039537564</v>
      </c>
      <c r="L194" s="3">
        <f t="shared" si="53"/>
        <v>0.13454678614520071</v>
      </c>
      <c r="M194" s="3">
        <f t="shared" si="54"/>
        <v>0.34175329835786789</v>
      </c>
      <c r="N194" s="3">
        <f t="shared" si="55"/>
        <v>0.29465684049593216</v>
      </c>
      <c r="O194" s="3">
        <f t="shared" si="56"/>
        <v>0.12988244404182142</v>
      </c>
      <c r="P194" s="3">
        <f t="shared" si="57"/>
        <v>0.19415687895697317</v>
      </c>
      <c r="Q194" s="3">
        <f t="shared" si="58"/>
        <v>0.18258555230979368</v>
      </c>
      <c r="R194" s="3">
        <f t="shared" si="59"/>
        <v>0.20087952704203013</v>
      </c>
      <c r="S194" s="3">
        <f t="shared" si="60"/>
        <v>0.12361472527212271</v>
      </c>
      <c r="U194" s="11">
        <v>913</v>
      </c>
      <c r="V194" s="9">
        <f t="shared" si="45"/>
        <v>16.651892760561338</v>
      </c>
      <c r="W194" s="9">
        <f t="shared" si="46"/>
        <v>16.722807466927055</v>
      </c>
      <c r="X194" s="9">
        <f t="shared" si="65"/>
        <v>10.363225998650059</v>
      </c>
      <c r="Y194" s="9">
        <f t="shared" si="65"/>
        <v>14.140743040798977</v>
      </c>
      <c r="Z194" s="9">
        <f t="shared" si="65"/>
        <v>16.681751584294272</v>
      </c>
      <c r="AA194" s="9">
        <f t="shared" si="64"/>
        <v>16.095231942271418</v>
      </c>
      <c r="AB194" s="9">
        <f t="shared" si="64"/>
        <v>17.115264381366821</v>
      </c>
      <c r="AC194" s="9">
        <f t="shared" si="47"/>
        <v>15.141745460353743</v>
      </c>
      <c r="AD194" s="9">
        <f t="shared" si="61"/>
        <v>16.853439820758648</v>
      </c>
      <c r="AE194" s="9">
        <f t="shared" si="48"/>
        <v>18.661764833084543</v>
      </c>
      <c r="AF194" s="9">
        <f t="shared" si="49"/>
        <v>15.965666666666666</v>
      </c>
      <c r="AG194" s="9">
        <f t="shared" si="62"/>
        <v>15.838645879031112</v>
      </c>
      <c r="AH194" s="9">
        <f t="shared" si="50"/>
        <v>13.777749999999999</v>
      </c>
      <c r="AI194" s="9">
        <f t="shared" si="63"/>
        <v>13.88858683926645</v>
      </c>
    </row>
    <row r="195" spans="1:35">
      <c r="A195" s="11">
        <v>912</v>
      </c>
      <c r="B195" s="3">
        <f>50000/(A195*'50km Calc.'!$H$31+'50km Calc.'!$H$32)/86400</f>
        <v>0.1117086839198677</v>
      </c>
      <c r="C195" s="9">
        <v>95.741</v>
      </c>
      <c r="D195" s="3">
        <f t="shared" si="51"/>
        <v>0.26324442003250464</v>
      </c>
      <c r="E195" s="9">
        <v>165.24199999999999</v>
      </c>
      <c r="F195" s="3">
        <v>0.4831597222222222</v>
      </c>
      <c r="G195" s="9">
        <v>279.95499999999998</v>
      </c>
      <c r="H195" s="9">
        <v>463.74700000000001</v>
      </c>
      <c r="I195" s="9">
        <v>967.57299999999998</v>
      </c>
      <c r="K195" s="3">
        <f t="shared" si="52"/>
        <v>0.11517649804581227</v>
      </c>
      <c r="L195" s="3">
        <f t="shared" si="53"/>
        <v>0.13463383398444054</v>
      </c>
      <c r="M195" s="3">
        <f t="shared" si="54"/>
        <v>0.34198037143149773</v>
      </c>
      <c r="N195" s="3">
        <f t="shared" si="55"/>
        <v>0.2948526210041495</v>
      </c>
      <c r="O195" s="3">
        <f t="shared" si="56"/>
        <v>0.1299664741880103</v>
      </c>
      <c r="P195" s="3">
        <f t="shared" si="57"/>
        <v>0.19428588370830399</v>
      </c>
      <c r="Q195" s="3">
        <f t="shared" si="58"/>
        <v>0.182703679827071</v>
      </c>
      <c r="R195" s="3">
        <f t="shared" si="59"/>
        <v>0.20101299856038538</v>
      </c>
      <c r="S195" s="3">
        <f t="shared" si="60"/>
        <v>0.1236947003874075</v>
      </c>
      <c r="U195" s="11">
        <v>912</v>
      </c>
      <c r="V195" s="9">
        <f t="shared" si="45"/>
        <v>16.641126438002125</v>
      </c>
      <c r="W195" s="9">
        <f t="shared" si="46"/>
        <v>16.711995294288581</v>
      </c>
      <c r="X195" s="9">
        <f t="shared" si="65"/>
        <v>10.356344873951633</v>
      </c>
      <c r="Y195" s="9">
        <f t="shared" si="65"/>
        <v>14.131353665694661</v>
      </c>
      <c r="Z195" s="9">
        <f t="shared" si="65"/>
        <v>16.670965956438529</v>
      </c>
      <c r="AA195" s="9">
        <f t="shared" si="64"/>
        <v>16.084544797355417</v>
      </c>
      <c r="AB195" s="9">
        <f t="shared" si="64"/>
        <v>17.104198464737067</v>
      </c>
      <c r="AC195" s="9">
        <f t="shared" si="47"/>
        <v>15.131691425183799</v>
      </c>
      <c r="AD195" s="9">
        <f t="shared" si="61"/>
        <v>16.842543187447852</v>
      </c>
      <c r="AE195" s="9">
        <f t="shared" si="48"/>
        <v>18.649699022752579</v>
      </c>
      <c r="AF195" s="9">
        <f t="shared" si="49"/>
        <v>15.956833333333334</v>
      </c>
      <c r="AG195" s="9">
        <f t="shared" si="62"/>
        <v>15.828129105840794</v>
      </c>
      <c r="AH195" s="9">
        <f t="shared" si="50"/>
        <v>13.770166666666666</v>
      </c>
      <c r="AI195" s="9">
        <f t="shared" si="63"/>
        <v>13.878605821056414</v>
      </c>
    </row>
    <row r="196" spans="1:35">
      <c r="A196" s="11">
        <v>911</v>
      </c>
      <c r="B196" s="3">
        <f>50000/(A196*'50km Calc.'!$H$31+'50km Calc.'!$H$32)/86400</f>
        <v>0.11178100296259423</v>
      </c>
      <c r="C196" s="9">
        <v>95.686999999999998</v>
      </c>
      <c r="D196" s="3">
        <f t="shared" si="51"/>
        <v>0.26341944530186118</v>
      </c>
      <c r="E196" s="9">
        <v>165.15</v>
      </c>
      <c r="F196" s="3">
        <v>0.48350694444444442</v>
      </c>
      <c r="G196" s="9">
        <v>279.80099999999999</v>
      </c>
      <c r="H196" s="9">
        <v>463.495</v>
      </c>
      <c r="I196" s="9">
        <v>967.06200000000001</v>
      </c>
      <c r="K196" s="3">
        <f t="shared" si="52"/>
        <v>0.11525106211541714</v>
      </c>
      <c r="L196" s="3">
        <f t="shared" si="53"/>
        <v>0.13472099453141592</v>
      </c>
      <c r="M196" s="3">
        <f t="shared" si="54"/>
        <v>0.3422077464566437</v>
      </c>
      <c r="N196" s="3">
        <f t="shared" si="55"/>
        <v>0.29504866185244305</v>
      </c>
      <c r="O196" s="3">
        <f t="shared" si="56"/>
        <v>0.13005061313468849</v>
      </c>
      <c r="P196" s="3">
        <f t="shared" si="57"/>
        <v>0.19441506000432576</v>
      </c>
      <c r="Q196" s="3">
        <f t="shared" si="58"/>
        <v>0.18282196029340594</v>
      </c>
      <c r="R196" s="3">
        <f t="shared" si="59"/>
        <v>0.20114664756313663</v>
      </c>
      <c r="S196" s="3">
        <f t="shared" si="60"/>
        <v>0.12377477905281171</v>
      </c>
      <c r="U196" s="11">
        <v>911</v>
      </c>
      <c r="V196" s="9">
        <f t="shared" si="45"/>
        <v>16.630360115442912</v>
      </c>
      <c r="W196" s="9">
        <f t="shared" si="46"/>
        <v>16.701183121650107</v>
      </c>
      <c r="X196" s="9">
        <f t="shared" si="65"/>
        <v>10.349463749253207</v>
      </c>
      <c r="Y196" s="9">
        <f t="shared" si="65"/>
        <v>14.121964290590345</v>
      </c>
      <c r="Z196" s="9">
        <f t="shared" si="65"/>
        <v>16.660180328582783</v>
      </c>
      <c r="AA196" s="9">
        <f t="shared" si="64"/>
        <v>16.073857652439415</v>
      </c>
      <c r="AB196" s="9">
        <f t="shared" si="64"/>
        <v>17.093132548107313</v>
      </c>
      <c r="AC196" s="9">
        <f t="shared" si="47"/>
        <v>15.121637390013856</v>
      </c>
      <c r="AD196" s="9">
        <f t="shared" si="61"/>
        <v>16.831646554137052</v>
      </c>
      <c r="AE196" s="9">
        <f t="shared" si="48"/>
        <v>18.637633212420614</v>
      </c>
      <c r="AF196" s="9">
        <f t="shared" si="49"/>
        <v>15.947833333333334</v>
      </c>
      <c r="AG196" s="9">
        <f t="shared" si="62"/>
        <v>15.817612332650477</v>
      </c>
      <c r="AH196" s="9">
        <f t="shared" si="50"/>
        <v>13.762500000000001</v>
      </c>
      <c r="AI196" s="9">
        <f t="shared" si="63"/>
        <v>13.868639138240574</v>
      </c>
    </row>
    <row r="197" spans="1:35">
      <c r="A197" s="11">
        <v>910</v>
      </c>
      <c r="B197" s="3">
        <f>50000/(A197*'50km Calc.'!$H$31+'50km Calc.'!$H$32)/86400</f>
        <v>0.11185341570317535</v>
      </c>
      <c r="C197" s="9">
        <v>95.634</v>
      </c>
      <c r="D197" s="3">
        <f t="shared" si="51"/>
        <v>0.26359470346676178</v>
      </c>
      <c r="E197" s="9">
        <v>165.05799999999999</v>
      </c>
      <c r="F197" s="3">
        <v>0.4838541666666667</v>
      </c>
      <c r="G197" s="9">
        <v>279.64800000000002</v>
      </c>
      <c r="H197" s="9">
        <v>463.24299999999999</v>
      </c>
      <c r="I197" s="9">
        <v>966.55200000000002</v>
      </c>
      <c r="K197" s="3">
        <f t="shared" si="52"/>
        <v>0.11532572279157384</v>
      </c>
      <c r="L197" s="3">
        <f t="shared" si="53"/>
        <v>0.13480826800516618</v>
      </c>
      <c r="M197" s="3">
        <f t="shared" si="54"/>
        <v>0.34243542403598876</v>
      </c>
      <c r="N197" s="3">
        <f t="shared" si="55"/>
        <v>0.29524496356044111</v>
      </c>
      <c r="O197" s="3">
        <f t="shared" si="56"/>
        <v>0.13013486109330169</v>
      </c>
      <c r="P197" s="3">
        <f t="shared" si="57"/>
        <v>0.19454440818743488</v>
      </c>
      <c r="Q197" s="3">
        <f t="shared" si="58"/>
        <v>0.18294039400604398</v>
      </c>
      <c r="R197" s="3">
        <f t="shared" si="59"/>
        <v>0.20128047440453567</v>
      </c>
      <c r="S197" s="3">
        <f t="shared" si="60"/>
        <v>0.12385496146957742</v>
      </c>
      <c r="U197" s="11">
        <v>910</v>
      </c>
      <c r="V197" s="9">
        <f t="shared" si="45"/>
        <v>16.619593792883698</v>
      </c>
      <c r="W197" s="9">
        <f t="shared" si="46"/>
        <v>16.690370949011633</v>
      </c>
      <c r="X197" s="9">
        <f t="shared" si="65"/>
        <v>10.342582624554783</v>
      </c>
      <c r="Y197" s="9">
        <f t="shared" si="65"/>
        <v>14.112574915486025</v>
      </c>
      <c r="Z197" s="9">
        <f t="shared" si="65"/>
        <v>16.64939470072704</v>
      </c>
      <c r="AA197" s="9">
        <f t="shared" si="64"/>
        <v>16.063170507523413</v>
      </c>
      <c r="AB197" s="9">
        <f t="shared" si="64"/>
        <v>17.082066631477556</v>
      </c>
      <c r="AC197" s="9">
        <f t="shared" si="47"/>
        <v>15.111583354843908</v>
      </c>
      <c r="AD197" s="9">
        <f t="shared" si="61"/>
        <v>16.820749920826255</v>
      </c>
      <c r="AE197" s="9">
        <f t="shared" si="48"/>
        <v>18.625567402088649</v>
      </c>
      <c r="AF197" s="9">
        <f t="shared" si="49"/>
        <v>15.939</v>
      </c>
      <c r="AG197" s="9">
        <f t="shared" si="62"/>
        <v>15.807095559460157</v>
      </c>
      <c r="AH197" s="9">
        <f t="shared" si="50"/>
        <v>13.754833333333332</v>
      </c>
      <c r="AI197" s="9">
        <f t="shared" si="63"/>
        <v>13.858686759956942</v>
      </c>
    </row>
    <row r="198" spans="1:35">
      <c r="A198" s="11">
        <v>909</v>
      </c>
      <c r="B198" s="3">
        <f>50000/(A198*'50km Calc.'!$H$31+'50km Calc.'!$H$32)/86400</f>
        <v>0.11192592232382403</v>
      </c>
      <c r="C198" s="9">
        <v>95.58</v>
      </c>
      <c r="D198" s="3">
        <f t="shared" si="51"/>
        <v>0.26377019499236598</v>
      </c>
      <c r="E198" s="9">
        <v>164.96700000000001</v>
      </c>
      <c r="F198" s="3">
        <v>0.48420138888888892</v>
      </c>
      <c r="G198" s="9">
        <v>279.49400000000003</v>
      </c>
      <c r="H198" s="9">
        <v>462.99200000000002</v>
      </c>
      <c r="I198" s="9">
        <v>966.04100000000005</v>
      </c>
      <c r="K198" s="3">
        <f t="shared" si="52"/>
        <v>0.11540048026215188</v>
      </c>
      <c r="L198" s="3">
        <f t="shared" si="53"/>
        <v>0.13489565462529851</v>
      </c>
      <c r="M198" s="3">
        <f t="shared" si="54"/>
        <v>0.3426634047738209</v>
      </c>
      <c r="N198" s="3">
        <f t="shared" si="55"/>
        <v>0.29544152664915546</v>
      </c>
      <c r="O198" s="3">
        <f t="shared" si="56"/>
        <v>0.13021921827584407</v>
      </c>
      <c r="P198" s="3">
        <f t="shared" si="57"/>
        <v>0.19467392860093924</v>
      </c>
      <c r="Q198" s="3">
        <f t="shared" si="58"/>
        <v>0.18305898126300102</v>
      </c>
      <c r="R198" s="3">
        <f t="shared" si="59"/>
        <v>0.20141447943977733</v>
      </c>
      <c r="S198" s="3">
        <f t="shared" si="60"/>
        <v>0.12393524783946856</v>
      </c>
      <c r="U198" s="11">
        <v>909</v>
      </c>
      <c r="V198" s="9">
        <f t="shared" si="45"/>
        <v>16.608827470324485</v>
      </c>
      <c r="W198" s="9">
        <f t="shared" si="46"/>
        <v>16.679558776373156</v>
      </c>
      <c r="X198" s="9">
        <f t="shared" si="65"/>
        <v>10.335701499856356</v>
      </c>
      <c r="Y198" s="9">
        <f t="shared" si="65"/>
        <v>14.103185540381709</v>
      </c>
      <c r="Z198" s="9">
        <f t="shared" si="65"/>
        <v>16.638609072871297</v>
      </c>
      <c r="AA198" s="9">
        <f t="shared" si="64"/>
        <v>16.052483362607411</v>
      </c>
      <c r="AB198" s="9">
        <f t="shared" si="64"/>
        <v>17.071000714847798</v>
      </c>
      <c r="AC198" s="9">
        <f t="shared" si="47"/>
        <v>15.101529319673965</v>
      </c>
      <c r="AD198" s="9">
        <f t="shared" si="61"/>
        <v>16.809853287515455</v>
      </c>
      <c r="AE198" s="9">
        <f t="shared" si="48"/>
        <v>18.61350159175668</v>
      </c>
      <c r="AF198" s="9">
        <f t="shared" si="49"/>
        <v>15.93</v>
      </c>
      <c r="AG198" s="9">
        <f t="shared" si="62"/>
        <v>15.796578786269837</v>
      </c>
      <c r="AH198" s="9">
        <f t="shared" si="50"/>
        <v>13.747250000000001</v>
      </c>
      <c r="AI198" s="9">
        <f t="shared" si="63"/>
        <v>13.848748655432054</v>
      </c>
    </row>
    <row r="199" spans="1:35">
      <c r="A199" s="11">
        <v>908</v>
      </c>
      <c r="B199" s="3">
        <f>50000/(A199*'50km Calc.'!$H$31+'50km Calc.'!$H$32)/86400</f>
        <v>0.111998523007226</v>
      </c>
      <c r="C199" s="9">
        <v>95.527000000000001</v>
      </c>
      <c r="D199" s="3">
        <f t="shared" si="51"/>
        <v>0.2639459203450728</v>
      </c>
      <c r="E199" s="9">
        <v>164.875</v>
      </c>
      <c r="F199" s="3">
        <v>0.48454861111111108</v>
      </c>
      <c r="G199" s="9">
        <v>279.34100000000001</v>
      </c>
      <c r="H199" s="9">
        <v>462.74</v>
      </c>
      <c r="I199" s="9">
        <v>965.53</v>
      </c>
      <c r="K199" s="3">
        <f t="shared" si="52"/>
        <v>0.11547533471550818</v>
      </c>
      <c r="L199" s="3">
        <f t="shared" si="53"/>
        <v>0.1349831546119899</v>
      </c>
      <c r="M199" s="3">
        <f t="shared" si="54"/>
        <v>0.3428916892760383</v>
      </c>
      <c r="N199" s="3">
        <f t="shared" si="55"/>
        <v>0.29563835164098662</v>
      </c>
      <c r="O199" s="3">
        <f t="shared" si="56"/>
        <v>0.13030368489485969</v>
      </c>
      <c r="P199" s="3">
        <f t="shared" si="57"/>
        <v>0.19480362158906184</v>
      </c>
      <c r="Q199" s="3">
        <f t="shared" si="58"/>
        <v>0.1831777223630664</v>
      </c>
      <c r="R199" s="3">
        <f t="shared" si="59"/>
        <v>0.20154866302500329</v>
      </c>
      <c r="S199" s="3">
        <f t="shared" si="60"/>
        <v>0.12401563836477249</v>
      </c>
      <c r="U199" s="11">
        <v>908</v>
      </c>
      <c r="V199" s="9">
        <f t="shared" ref="V199:V262" si="66">$V$3*U199+$V$4</f>
        <v>16.598061147765272</v>
      </c>
      <c r="W199" s="9">
        <f t="shared" ref="W199:W262" si="67">$W$3*U199+$W$4</f>
        <v>16.668746603734682</v>
      </c>
      <c r="X199" s="9">
        <f t="shared" si="65"/>
        <v>10.328820375157932</v>
      </c>
      <c r="Y199" s="9">
        <f t="shared" si="65"/>
        <v>14.093796165277393</v>
      </c>
      <c r="Z199" s="9">
        <f t="shared" si="65"/>
        <v>16.627823445015551</v>
      </c>
      <c r="AA199" s="9">
        <f t="shared" si="64"/>
        <v>16.041796217691406</v>
      </c>
      <c r="AB199" s="9">
        <f t="shared" si="64"/>
        <v>17.059934798218045</v>
      </c>
      <c r="AC199" s="9">
        <f t="shared" si="64"/>
        <v>15.091475284504021</v>
      </c>
      <c r="AD199" s="9">
        <f t="shared" si="61"/>
        <v>16.798956654204659</v>
      </c>
      <c r="AE199" s="9">
        <f t="shared" ref="AE199:AE262" si="68">50/(B199*24)</f>
        <v>18.601435781424719</v>
      </c>
      <c r="AF199" s="9">
        <f t="shared" ref="AF199:AF262" si="69">C199/6</f>
        <v>15.921166666666666</v>
      </c>
      <c r="AG199" s="9">
        <f t="shared" si="62"/>
        <v>15.786062013079521</v>
      </c>
      <c r="AH199" s="9">
        <f t="shared" ref="AH199:AH262" si="70">E199/12</f>
        <v>13.739583333333334</v>
      </c>
      <c r="AI199" s="9">
        <f t="shared" si="63"/>
        <v>13.838824793980653</v>
      </c>
    </row>
    <row r="200" spans="1:35">
      <c r="A200" s="11">
        <v>907</v>
      </c>
      <c r="B200" s="3">
        <f>50000/(A200*'50km Calc.'!$H$31+'50km Calc.'!$H$32)/86400</f>
        <v>0.11207121793654136</v>
      </c>
      <c r="C200" s="9">
        <v>95.472999999999999</v>
      </c>
      <c r="D200" s="3">
        <f t="shared" ref="D200:D263" si="71">100/(A200*$AG$3+$AG$4)/24</f>
        <v>0.26412187999252512</v>
      </c>
      <c r="E200" s="9">
        <v>164.78399999999999</v>
      </c>
      <c r="F200" s="3">
        <v>0.4848958333333333</v>
      </c>
      <c r="G200" s="9">
        <v>279.18700000000001</v>
      </c>
      <c r="H200" s="9">
        <v>462.488</v>
      </c>
      <c r="I200" s="9">
        <v>965.02</v>
      </c>
      <c r="K200" s="3">
        <f t="shared" ref="K200:K263" si="72">K$4/V200/24</f>
        <v>0.11555028634048869</v>
      </c>
      <c r="L200" s="3">
        <f t="shared" ref="L200:L263" si="73">L$4/W200/24</f>
        <v>0.13507076818598898</v>
      </c>
      <c r="M200" s="3">
        <f t="shared" ref="M200:M263" si="74">M$4/X200/24</f>
        <v>0.34312027815015494</v>
      </c>
      <c r="N200" s="3">
        <f t="shared" ref="N200:N263" si="75">N$4/Y200/24</f>
        <v>0.29583543905972803</v>
      </c>
      <c r="O200" s="3">
        <f t="shared" ref="O200:O263" si="76">O$4/Z200/24</f>
        <v>0.13038826116344449</v>
      </c>
      <c r="P200" s="3">
        <f t="shared" ref="P200:P263" si="77">P$4/AA200/24</f>
        <v>0.19493348749694336</v>
      </c>
      <c r="Q200" s="3">
        <f t="shared" ref="Q200:Q263" si="78">Q$4/AB200/24</f>
        <v>0.18329661760580515</v>
      </c>
      <c r="R200" s="3">
        <f t="shared" ref="R200:R263" si="79">R$4/AC200/24</f>
        <v>0.20168302551730477</v>
      </c>
      <c r="S200" s="3">
        <f t="shared" ref="S200:S263" si="80">S$4/AD200/24</f>
        <v>0.12409613324830183</v>
      </c>
      <c r="U200" s="11">
        <v>907</v>
      </c>
      <c r="V200" s="9">
        <f t="shared" si="66"/>
        <v>16.587294825206062</v>
      </c>
      <c r="W200" s="9">
        <f t="shared" si="67"/>
        <v>16.657934431096209</v>
      </c>
      <c r="X200" s="9">
        <f t="shared" si="65"/>
        <v>10.321939250459504</v>
      </c>
      <c r="Y200" s="9">
        <f t="shared" si="65"/>
        <v>14.084406790173077</v>
      </c>
      <c r="Z200" s="9">
        <f t="shared" si="65"/>
        <v>16.617037817159808</v>
      </c>
      <c r="AA200" s="9">
        <f t="shared" si="64"/>
        <v>16.031109072775408</v>
      </c>
      <c r="AB200" s="9">
        <f t="shared" si="64"/>
        <v>17.048868881588291</v>
      </c>
      <c r="AC200" s="9">
        <f t="shared" si="64"/>
        <v>15.081421249334074</v>
      </c>
      <c r="AD200" s="9">
        <f t="shared" ref="AD200:AD263" si="81">AD$3*$U200+AD$4</f>
        <v>16.788060020893859</v>
      </c>
      <c r="AE200" s="9">
        <f t="shared" si="68"/>
        <v>18.589369971092751</v>
      </c>
      <c r="AF200" s="9">
        <f t="shared" si="69"/>
        <v>15.912166666666666</v>
      </c>
      <c r="AG200" s="9">
        <f t="shared" ref="AG200:AG263" si="82">100/(D200*24)</f>
        <v>15.775545239889201</v>
      </c>
      <c r="AH200" s="9">
        <f t="shared" si="70"/>
        <v>13.731999999999999</v>
      </c>
      <c r="AI200" s="9">
        <f t="shared" ref="AI200:AI263" si="83">160.934/(F200*24)</f>
        <v>13.828915145005372</v>
      </c>
    </row>
    <row r="201" spans="1:35">
      <c r="A201" s="11">
        <v>906</v>
      </c>
      <c r="B201" s="3">
        <f>50000/(A201*'50km Calc.'!$H$31+'50km Calc.'!$H$32)/86400</f>
        <v>0.11214400729540597</v>
      </c>
      <c r="C201" s="9">
        <v>95.42</v>
      </c>
      <c r="D201" s="3">
        <f t="shared" si="71"/>
        <v>0.26429807440361358</v>
      </c>
      <c r="E201" s="9">
        <v>164.69200000000001</v>
      </c>
      <c r="F201" s="3">
        <v>0.48524305555555558</v>
      </c>
      <c r="G201" s="9">
        <v>279.03300000000002</v>
      </c>
      <c r="H201" s="9">
        <v>462.23599999999999</v>
      </c>
      <c r="I201" s="9">
        <v>964.50900000000001</v>
      </c>
      <c r="K201" s="3">
        <f t="shared" si="72"/>
        <v>0.11562533532643</v>
      </c>
      <c r="L201" s="3">
        <f t="shared" si="73"/>
        <v>0.13515849556861789</v>
      </c>
      <c r="M201" s="3">
        <f t="shared" si="74"/>
        <v>0.34334917200530563</v>
      </c>
      <c r="N201" s="3">
        <f t="shared" si="75"/>
        <v>0.29603278943057076</v>
      </c>
      <c r="O201" s="3">
        <f t="shared" si="76"/>
        <v>0.13047294729524803</v>
      </c>
      <c r="P201" s="3">
        <f t="shared" si="77"/>
        <v>0.19506352667064572</v>
      </c>
      <c r="Q201" s="3">
        <f t="shared" si="78"/>
        <v>0.18341566729156067</v>
      </c>
      <c r="R201" s="3">
        <f t="shared" si="79"/>
        <v>0.20181756727472586</v>
      </c>
      <c r="S201" s="3">
        <f t="shared" si="80"/>
        <v>0.12417673269339607</v>
      </c>
      <c r="U201" s="11">
        <v>906</v>
      </c>
      <c r="V201" s="9">
        <f t="shared" si="66"/>
        <v>16.576528502646848</v>
      </c>
      <c r="W201" s="9">
        <f t="shared" si="67"/>
        <v>16.647122258457735</v>
      </c>
      <c r="X201" s="9">
        <f t="shared" si="65"/>
        <v>10.31505812576108</v>
      </c>
      <c r="Y201" s="9">
        <f t="shared" si="65"/>
        <v>14.075017415068761</v>
      </c>
      <c r="Z201" s="9">
        <f t="shared" si="65"/>
        <v>16.606252189304065</v>
      </c>
      <c r="AA201" s="9">
        <f t="shared" si="64"/>
        <v>16.020421927859402</v>
      </c>
      <c r="AB201" s="9">
        <f t="shared" si="64"/>
        <v>17.037802964958534</v>
      </c>
      <c r="AC201" s="9">
        <f t="shared" si="64"/>
        <v>15.07136721416413</v>
      </c>
      <c r="AD201" s="9">
        <f t="shared" si="81"/>
        <v>16.777163387583062</v>
      </c>
      <c r="AE201" s="9">
        <f t="shared" si="68"/>
        <v>18.577304160760786</v>
      </c>
      <c r="AF201" s="9">
        <f t="shared" si="69"/>
        <v>15.903333333333334</v>
      </c>
      <c r="AG201" s="9">
        <f t="shared" si="82"/>
        <v>15.765028466698881</v>
      </c>
      <c r="AH201" s="9">
        <f t="shared" si="70"/>
        <v>13.724333333333334</v>
      </c>
      <c r="AI201" s="9">
        <f t="shared" si="83"/>
        <v>13.819019677996421</v>
      </c>
    </row>
    <row r="202" spans="1:35">
      <c r="A202" s="11">
        <v>905</v>
      </c>
      <c r="B202" s="3">
        <f>50000/(A202*'50km Calc.'!$H$31+'50km Calc.'!$H$32)/86400</f>
        <v>0.11221689126793312</v>
      </c>
      <c r="C202" s="9">
        <v>95.366</v>
      </c>
      <c r="D202" s="3">
        <f t="shared" si="71"/>
        <v>0.26447450404848072</v>
      </c>
      <c r="E202" s="9">
        <v>164.601</v>
      </c>
      <c r="F202" s="3">
        <v>0.48560185185185184</v>
      </c>
      <c r="G202" s="9">
        <v>278.88</v>
      </c>
      <c r="H202" s="9">
        <v>461.98399999999998</v>
      </c>
      <c r="I202" s="9">
        <v>963.99800000000005</v>
      </c>
      <c r="K202" s="3">
        <f t="shared" si="72"/>
        <v>0.11570048186316094</v>
      </c>
      <c r="L202" s="3">
        <f t="shared" si="73"/>
        <v>0.13524633698177416</v>
      </c>
      <c r="M202" s="3">
        <f t="shared" si="74"/>
        <v>0.34357837145225217</v>
      </c>
      <c r="N202" s="3">
        <f t="shared" si="75"/>
        <v>0.2962304032801083</v>
      </c>
      <c r="O202" s="3">
        <f t="shared" si="76"/>
        <v>0.13055774350447533</v>
      </c>
      <c r="P202" s="3">
        <f t="shared" si="77"/>
        <v>0.19519373945715457</v>
      </c>
      <c r="Q202" s="3">
        <f t="shared" si="78"/>
        <v>0.18353487172145691</v>
      </c>
      <c r="R202" s="3">
        <f t="shared" si="79"/>
        <v>0.2019522886562666</v>
      </c>
      <c r="S202" s="3">
        <f t="shared" si="80"/>
        <v>0.12425743690392332</v>
      </c>
      <c r="U202" s="11">
        <v>905</v>
      </c>
      <c r="V202" s="9">
        <f t="shared" si="66"/>
        <v>16.565762180087635</v>
      </c>
      <c r="W202" s="9">
        <f t="shared" si="67"/>
        <v>16.636310085819261</v>
      </c>
      <c r="X202" s="9">
        <f t="shared" si="65"/>
        <v>10.308177001062653</v>
      </c>
      <c r="Y202" s="9">
        <f t="shared" si="65"/>
        <v>14.065628039964444</v>
      </c>
      <c r="Z202" s="9">
        <f t="shared" si="65"/>
        <v>16.595466561448319</v>
      </c>
      <c r="AA202" s="9">
        <f t="shared" si="64"/>
        <v>16.009734782943404</v>
      </c>
      <c r="AB202" s="9">
        <f t="shared" si="64"/>
        <v>17.026737048328776</v>
      </c>
      <c r="AC202" s="9">
        <f t="shared" si="64"/>
        <v>15.061313178994187</v>
      </c>
      <c r="AD202" s="9">
        <f t="shared" si="81"/>
        <v>16.766266754272266</v>
      </c>
      <c r="AE202" s="9">
        <f t="shared" si="68"/>
        <v>18.565238350428825</v>
      </c>
      <c r="AF202" s="9">
        <f t="shared" si="69"/>
        <v>15.894333333333334</v>
      </c>
      <c r="AG202" s="9">
        <f t="shared" si="82"/>
        <v>15.75451169350856</v>
      </c>
      <c r="AH202" s="9">
        <f t="shared" si="70"/>
        <v>13.716749999999999</v>
      </c>
      <c r="AI202" s="9">
        <f t="shared" si="83"/>
        <v>13.808809228715798</v>
      </c>
    </row>
    <row r="203" spans="1:35">
      <c r="A203" s="11">
        <v>904</v>
      </c>
      <c r="B203" s="3">
        <f>50000/(A203*'50km Calc.'!$H$31+'50km Calc.'!$H$32)/86400</f>
        <v>0.1122898700387151</v>
      </c>
      <c r="C203" s="9">
        <v>95.313000000000002</v>
      </c>
      <c r="D203" s="3">
        <f t="shared" si="71"/>
        <v>0.2646511693985254</v>
      </c>
      <c r="E203" s="9">
        <v>164.50899999999999</v>
      </c>
      <c r="F203" s="3">
        <v>0.48594907407407412</v>
      </c>
      <c r="G203" s="9">
        <v>278.726</v>
      </c>
      <c r="H203" s="9">
        <v>461.733</v>
      </c>
      <c r="I203" s="9">
        <v>963.48800000000006</v>
      </c>
      <c r="K203" s="3">
        <f t="shared" si="72"/>
        <v>0.11577572614100402</v>
      </c>
      <c r="L203" s="3">
        <f t="shared" si="73"/>
        <v>0.13533429264793251</v>
      </c>
      <c r="M203" s="3">
        <f t="shared" si="74"/>
        <v>0.34380787710338767</v>
      </c>
      <c r="N203" s="3">
        <f t="shared" si="75"/>
        <v>0.29642828113634118</v>
      </c>
      <c r="O203" s="3">
        <f t="shared" si="76"/>
        <v>0.13064265000588848</v>
      </c>
      <c r="P203" s="3">
        <f t="shared" si="77"/>
        <v>0.195324126204383</v>
      </c>
      <c r="Q203" s="3">
        <f t="shared" si="78"/>
        <v>0.18365423119740135</v>
      </c>
      <c r="R203" s="3">
        <f t="shared" si="79"/>
        <v>0.20208719002188655</v>
      </c>
      <c r="S203" s="3">
        <f t="shared" si="80"/>
        <v>0.12433824608428205</v>
      </c>
      <c r="U203" s="11">
        <v>904</v>
      </c>
      <c r="V203" s="9">
        <f t="shared" si="66"/>
        <v>16.554995857528422</v>
      </c>
      <c r="W203" s="9">
        <f t="shared" si="67"/>
        <v>16.625497913180787</v>
      </c>
      <c r="X203" s="9">
        <f t="shared" si="65"/>
        <v>10.301295876364229</v>
      </c>
      <c r="Y203" s="9">
        <f t="shared" si="65"/>
        <v>14.056238664860128</v>
      </c>
      <c r="Z203" s="9">
        <f t="shared" si="65"/>
        <v>16.584680933592576</v>
      </c>
      <c r="AA203" s="9">
        <f t="shared" si="64"/>
        <v>15.999047638027401</v>
      </c>
      <c r="AB203" s="9">
        <f t="shared" si="64"/>
        <v>17.015671131699023</v>
      </c>
      <c r="AC203" s="9">
        <f t="shared" si="64"/>
        <v>15.05125914382424</v>
      </c>
      <c r="AD203" s="9">
        <f t="shared" si="81"/>
        <v>16.755370120961466</v>
      </c>
      <c r="AE203" s="9">
        <f t="shared" si="68"/>
        <v>18.553172540096853</v>
      </c>
      <c r="AF203" s="9">
        <f t="shared" si="69"/>
        <v>15.8855</v>
      </c>
      <c r="AG203" s="9">
        <f t="shared" si="82"/>
        <v>15.743994920318244</v>
      </c>
      <c r="AH203" s="9">
        <f t="shared" si="70"/>
        <v>13.709083333333332</v>
      </c>
      <c r="AI203" s="9">
        <f t="shared" si="83"/>
        <v>13.798942504644405</v>
      </c>
    </row>
    <row r="204" spans="1:35">
      <c r="A204" s="11">
        <v>903</v>
      </c>
      <c r="B204" s="3">
        <f>50000/(A204*'50km Calc.'!$H$31+'50km Calc.'!$H$32)/86400</f>
        <v>0.11236294379282455</v>
      </c>
      <c r="C204" s="9">
        <v>95.259</v>
      </c>
      <c r="D204" s="3">
        <f t="shared" si="71"/>
        <v>0.26482807092640687</v>
      </c>
      <c r="E204" s="9">
        <v>164.41800000000001</v>
      </c>
      <c r="F204" s="3">
        <v>0.48629629629629628</v>
      </c>
      <c r="G204" s="9">
        <v>278.572</v>
      </c>
      <c r="H204" s="9">
        <v>461.48099999999999</v>
      </c>
      <c r="I204" s="9">
        <v>962.97699999999998</v>
      </c>
      <c r="K204" s="3">
        <f t="shared" si="72"/>
        <v>0.11585106835077731</v>
      </c>
      <c r="L204" s="3">
        <f t="shared" si="73"/>
        <v>0.1354223627901468</v>
      </c>
      <c r="M204" s="3">
        <f t="shared" si="74"/>
        <v>0.34403768957274306</v>
      </c>
      <c r="N204" s="3">
        <f t="shared" si="75"/>
        <v>0.29662642352868157</v>
      </c>
      <c r="O204" s="3">
        <f t="shared" si="76"/>
        <v>0.13072766701480876</v>
      </c>
      <c r="P204" s="3">
        <f t="shared" si="77"/>
        <v>0.1954546872611741</v>
      </c>
      <c r="Q204" s="3">
        <f t="shared" si="78"/>
        <v>0.18377374602208726</v>
      </c>
      <c r="R204" s="3">
        <f t="shared" si="79"/>
        <v>0.20222227173250737</v>
      </c>
      <c r="S204" s="3">
        <f t="shared" si="80"/>
        <v>0.1244191604394027</v>
      </c>
      <c r="U204" s="11">
        <v>903</v>
      </c>
      <c r="V204" s="9">
        <f t="shared" si="66"/>
        <v>16.544229534969208</v>
      </c>
      <c r="W204" s="9">
        <f t="shared" si="67"/>
        <v>16.614685740542313</v>
      </c>
      <c r="X204" s="9">
        <f t="shared" si="65"/>
        <v>10.294414751665803</v>
      </c>
      <c r="Y204" s="9">
        <f t="shared" si="65"/>
        <v>14.046849289755809</v>
      </c>
      <c r="Z204" s="9">
        <f t="shared" si="65"/>
        <v>16.573895305736833</v>
      </c>
      <c r="AA204" s="9">
        <f t="shared" si="64"/>
        <v>15.988360493111399</v>
      </c>
      <c r="AB204" s="9">
        <f t="shared" si="64"/>
        <v>17.004605215069269</v>
      </c>
      <c r="AC204" s="9">
        <f t="shared" si="64"/>
        <v>15.041205108654296</v>
      </c>
      <c r="AD204" s="9">
        <f t="shared" si="81"/>
        <v>16.744473487650669</v>
      </c>
      <c r="AE204" s="9">
        <f t="shared" si="68"/>
        <v>18.541106729764888</v>
      </c>
      <c r="AF204" s="9">
        <f t="shared" si="69"/>
        <v>15.8765</v>
      </c>
      <c r="AG204" s="9">
        <f t="shared" si="82"/>
        <v>15.733478147127924</v>
      </c>
      <c r="AH204" s="9">
        <f t="shared" si="70"/>
        <v>13.701500000000001</v>
      </c>
      <c r="AI204" s="9">
        <f t="shared" si="83"/>
        <v>13.789089870525514</v>
      </c>
    </row>
    <row r="205" spans="1:35">
      <c r="A205" s="11">
        <v>902</v>
      </c>
      <c r="B205" s="3">
        <f>50000/(A205*'50km Calc.'!$H$31+'50km Calc.'!$H$32)/86400</f>
        <v>0.11243611271581631</v>
      </c>
      <c r="C205" s="9">
        <v>95.206000000000003</v>
      </c>
      <c r="D205" s="3">
        <f t="shared" si="71"/>
        <v>0.26500520910604897</v>
      </c>
      <c r="E205" s="9">
        <v>164.32599999999999</v>
      </c>
      <c r="F205" s="3">
        <v>0.4866550925925926</v>
      </c>
      <c r="G205" s="9">
        <v>278.41899999999998</v>
      </c>
      <c r="H205" s="9">
        <v>461.22899999999998</v>
      </c>
      <c r="I205" s="9">
        <v>962.46699999999998</v>
      </c>
      <c r="K205" s="3">
        <f t="shared" si="72"/>
        <v>0.11592650868379585</v>
      </c>
      <c r="L205" s="3">
        <f t="shared" si="73"/>
        <v>0.13551054763205186</v>
      </c>
      <c r="M205" s="3">
        <f t="shared" si="74"/>
        <v>0.34426780947599206</v>
      </c>
      <c r="N205" s="3">
        <f t="shared" si="75"/>
        <v>0.29682483098795814</v>
      </c>
      <c r="O205" s="3">
        <f t="shared" si="76"/>
        <v>0.13081279474711827</v>
      </c>
      <c r="P205" s="3">
        <f t="shared" si="77"/>
        <v>0.19558542297730439</v>
      </c>
      <c r="Q205" s="3">
        <f t="shared" si="78"/>
        <v>0.18389341649899638</v>
      </c>
      <c r="R205" s="3">
        <f t="shared" si="79"/>
        <v>0.20235753415001648</v>
      </c>
      <c r="S205" s="3">
        <f t="shared" si="80"/>
        <v>0.12450018017474961</v>
      </c>
      <c r="U205" s="11">
        <v>902</v>
      </c>
      <c r="V205" s="9">
        <f t="shared" si="66"/>
        <v>16.533463212409995</v>
      </c>
      <c r="W205" s="9">
        <f t="shared" si="67"/>
        <v>16.603873567903836</v>
      </c>
      <c r="X205" s="9">
        <f t="shared" si="65"/>
        <v>10.287533626967377</v>
      </c>
      <c r="Y205" s="9">
        <f t="shared" si="65"/>
        <v>14.037459914651492</v>
      </c>
      <c r="Z205" s="9">
        <f t="shared" si="65"/>
        <v>16.563109677881087</v>
      </c>
      <c r="AA205" s="9">
        <f t="shared" si="64"/>
        <v>15.977673348195397</v>
      </c>
      <c r="AB205" s="9">
        <f t="shared" si="64"/>
        <v>16.993539298439511</v>
      </c>
      <c r="AC205" s="9">
        <f t="shared" si="64"/>
        <v>15.031151073484352</v>
      </c>
      <c r="AD205" s="9">
        <f t="shared" si="81"/>
        <v>16.733576854339869</v>
      </c>
      <c r="AE205" s="9">
        <f t="shared" si="68"/>
        <v>18.529040919432926</v>
      </c>
      <c r="AF205" s="9">
        <f t="shared" si="69"/>
        <v>15.867666666666667</v>
      </c>
      <c r="AG205" s="9">
        <f t="shared" si="82"/>
        <v>15.722961373937608</v>
      </c>
      <c r="AH205" s="9">
        <f t="shared" si="70"/>
        <v>13.693833333333332</v>
      </c>
      <c r="AI205" s="9">
        <f t="shared" si="83"/>
        <v>13.77892358551145</v>
      </c>
    </row>
    <row r="206" spans="1:35">
      <c r="A206" s="11">
        <v>901</v>
      </c>
      <c r="B206" s="3">
        <f>50000/(A206*'50km Calc.'!$H$31+'50km Calc.'!$H$32)/86400</f>
        <v>0.11250937699372887</v>
      </c>
      <c r="C206" s="9">
        <v>95.152000000000001</v>
      </c>
      <c r="D206" s="3">
        <f t="shared" si="71"/>
        <v>0.26518258441264447</v>
      </c>
      <c r="E206" s="9">
        <v>164.23500000000001</v>
      </c>
      <c r="F206" s="3">
        <v>0.48700231481481482</v>
      </c>
      <c r="G206" s="9">
        <v>278.26499999999999</v>
      </c>
      <c r="H206" s="9">
        <v>460.97699999999998</v>
      </c>
      <c r="I206" s="9">
        <v>961.95600000000002</v>
      </c>
      <c r="K206" s="3">
        <f t="shared" si="72"/>
        <v>0.11600204733187335</v>
      </c>
      <c r="L206" s="3">
        <f t="shared" si="73"/>
        <v>0.13559884739786543</v>
      </c>
      <c r="M206" s="3">
        <f t="shared" si="74"/>
        <v>0.34449823743045654</v>
      </c>
      <c r="N206" s="3">
        <f t="shared" si="75"/>
        <v>0.29702350404642075</v>
      </c>
      <c r="O206" s="3">
        <f t="shared" si="76"/>
        <v>0.13089803341926173</v>
      </c>
      <c r="P206" s="3">
        <f t="shared" si="77"/>
        <v>0.19571633370348682</v>
      </c>
      <c r="Q206" s="3">
        <f t="shared" si="78"/>
        <v>0.18401324293240148</v>
      </c>
      <c r="R206" s="3">
        <f t="shared" si="79"/>
        <v>0.20249297763727034</v>
      </c>
      <c r="S206" s="3">
        <f t="shared" si="80"/>
        <v>0.12458130549632253</v>
      </c>
      <c r="U206" s="11">
        <v>901</v>
      </c>
      <c r="V206" s="9">
        <f t="shared" si="66"/>
        <v>16.522696889850781</v>
      </c>
      <c r="W206" s="9">
        <f t="shared" si="67"/>
        <v>16.593061395265362</v>
      </c>
      <c r="X206" s="9">
        <f t="shared" si="65"/>
        <v>10.280652502268952</v>
      </c>
      <c r="Y206" s="9">
        <f t="shared" si="65"/>
        <v>14.028070539547176</v>
      </c>
      <c r="Z206" s="9">
        <f t="shared" si="65"/>
        <v>16.552324050025341</v>
      </c>
      <c r="AA206" s="9">
        <f t="shared" si="64"/>
        <v>15.966986203279395</v>
      </c>
      <c r="AB206" s="9">
        <f t="shared" si="64"/>
        <v>16.982473381809754</v>
      </c>
      <c r="AC206" s="9">
        <f t="shared" si="64"/>
        <v>15.021097038314405</v>
      </c>
      <c r="AD206" s="9">
        <f t="shared" si="81"/>
        <v>16.722680221029073</v>
      </c>
      <c r="AE206" s="9">
        <f t="shared" si="68"/>
        <v>18.516975109100958</v>
      </c>
      <c r="AF206" s="9">
        <f t="shared" si="69"/>
        <v>15.858666666666666</v>
      </c>
      <c r="AG206" s="9">
        <f t="shared" si="82"/>
        <v>15.712444600747286</v>
      </c>
      <c r="AH206" s="9">
        <f t="shared" si="70"/>
        <v>13.686250000000001</v>
      </c>
      <c r="AI206" s="9">
        <f t="shared" si="83"/>
        <v>13.769099508044775</v>
      </c>
    </row>
    <row r="207" spans="1:35">
      <c r="A207" s="11">
        <v>900</v>
      </c>
      <c r="B207" s="3">
        <f>50000/(A207*'50km Calc.'!$H$31+'50km Calc.'!$H$32)/86400</f>
        <v>0.11258273681308578</v>
      </c>
      <c r="C207" s="9">
        <v>95.099000000000004</v>
      </c>
      <c r="D207" s="3">
        <f t="shared" si="71"/>
        <v>0.26536019732265897</v>
      </c>
      <c r="E207" s="9">
        <v>164.143</v>
      </c>
      <c r="F207" s="3">
        <v>0.48734953703703704</v>
      </c>
      <c r="G207" s="9">
        <v>278.11200000000002</v>
      </c>
      <c r="H207" s="9">
        <v>460.726</v>
      </c>
      <c r="I207" s="9">
        <v>961.44500000000005</v>
      </c>
      <c r="K207" s="3">
        <f t="shared" si="72"/>
        <v>0.1160776844873237</v>
      </c>
      <c r="L207" s="3">
        <f t="shared" si="73"/>
        <v>0.13568726231239001</v>
      </c>
      <c r="M207" s="3">
        <f t="shared" si="74"/>
        <v>0.34472897405511244</v>
      </c>
      <c r="N207" s="3">
        <f t="shared" si="75"/>
        <v>0.29722244323774527</v>
      </c>
      <c r="O207" s="3">
        <f t="shared" si="76"/>
        <v>0.13098338324824838</v>
      </c>
      <c r="P207" s="3">
        <f t="shared" si="77"/>
        <v>0.19584741979137396</v>
      </c>
      <c r="Q207" s="3">
        <f t="shared" si="78"/>
        <v>0.18413322562736878</v>
      </c>
      <c r="R207" s="3">
        <f t="shared" si="79"/>
        <v>0.20262860255809731</v>
      </c>
      <c r="S207" s="3">
        <f t="shared" si="80"/>
        <v>0.12466253661065864</v>
      </c>
      <c r="U207" s="11">
        <v>900</v>
      </c>
      <c r="V207" s="9">
        <f t="shared" si="66"/>
        <v>16.511930567291571</v>
      </c>
      <c r="W207" s="9">
        <f t="shared" si="67"/>
        <v>16.582249222626888</v>
      </c>
      <c r="X207" s="9">
        <f t="shared" si="65"/>
        <v>10.273771377570526</v>
      </c>
      <c r="Y207" s="9">
        <f t="shared" si="65"/>
        <v>14.01868116444286</v>
      </c>
      <c r="Z207" s="9">
        <f t="shared" si="65"/>
        <v>16.541538422169602</v>
      </c>
      <c r="AA207" s="9">
        <f t="shared" si="64"/>
        <v>15.956299058363392</v>
      </c>
      <c r="AB207" s="9">
        <f t="shared" si="64"/>
        <v>16.97140746518</v>
      </c>
      <c r="AC207" s="9">
        <f t="shared" si="64"/>
        <v>15.011043003144461</v>
      </c>
      <c r="AD207" s="9">
        <f t="shared" si="81"/>
        <v>16.711783587718273</v>
      </c>
      <c r="AE207" s="9">
        <f t="shared" si="68"/>
        <v>18.504909298768993</v>
      </c>
      <c r="AF207" s="9">
        <f t="shared" si="69"/>
        <v>15.849833333333335</v>
      </c>
      <c r="AG207" s="9">
        <f t="shared" si="82"/>
        <v>15.701927827556966</v>
      </c>
      <c r="AH207" s="9">
        <f t="shared" si="70"/>
        <v>13.678583333333334</v>
      </c>
      <c r="AI207" s="9">
        <f t="shared" si="83"/>
        <v>13.759289429311041</v>
      </c>
    </row>
    <row r="208" spans="1:35">
      <c r="A208" s="11">
        <v>899</v>
      </c>
      <c r="B208" s="3">
        <f>50000/(A208*'50km Calc.'!$H$31+'50km Calc.'!$H$32)/86400</f>
        <v>0.11265619236089754</v>
      </c>
      <c r="C208" s="9">
        <v>95.045000000000002</v>
      </c>
      <c r="D208" s="3">
        <f t="shared" si="71"/>
        <v>0.26553804831383565</v>
      </c>
      <c r="E208" s="9">
        <v>164.05099999999999</v>
      </c>
      <c r="F208" s="3">
        <v>0.48770833333333335</v>
      </c>
      <c r="G208" s="9">
        <v>277.95800000000003</v>
      </c>
      <c r="H208" s="9">
        <v>460.47399999999999</v>
      </c>
      <c r="I208" s="9">
        <v>960.93499999999995</v>
      </c>
      <c r="K208" s="3">
        <f t="shared" si="72"/>
        <v>0.11615342034296285</v>
      </c>
      <c r="L208" s="3">
        <f t="shared" si="73"/>
        <v>0.13577579260101483</v>
      </c>
      <c r="M208" s="3">
        <f t="shared" si="74"/>
        <v>0.34496001997059494</v>
      </c>
      <c r="N208" s="3">
        <f t="shared" si="75"/>
        <v>0.29742164909703822</v>
      </c>
      <c r="O208" s="3">
        <f t="shared" si="76"/>
        <v>0.13106884445165395</v>
      </c>
      <c r="P208" s="3">
        <f t="shared" si="77"/>
        <v>0.19597868159356105</v>
      </c>
      <c r="Q208" s="3">
        <f t="shared" si="78"/>
        <v>0.18425336488976085</v>
      </c>
      <c r="R208" s="3">
        <f t="shared" si="79"/>
        <v>0.2027644092773013</v>
      </c>
      <c r="S208" s="3">
        <f t="shared" si="80"/>
        <v>0.12474387372483398</v>
      </c>
      <c r="U208" s="11">
        <v>899</v>
      </c>
      <c r="V208" s="9">
        <f t="shared" si="66"/>
        <v>16.501164244732358</v>
      </c>
      <c r="W208" s="9">
        <f t="shared" si="67"/>
        <v>16.571437049988415</v>
      </c>
      <c r="X208" s="9">
        <f t="shared" si="65"/>
        <v>10.2668902528721</v>
      </c>
      <c r="Y208" s="9">
        <f t="shared" si="65"/>
        <v>14.009291789338544</v>
      </c>
      <c r="Z208" s="9">
        <f t="shared" si="65"/>
        <v>16.530752794313855</v>
      </c>
      <c r="AA208" s="9">
        <f t="shared" si="64"/>
        <v>15.94561191344739</v>
      </c>
      <c r="AB208" s="9">
        <f t="shared" si="64"/>
        <v>16.960341548550247</v>
      </c>
      <c r="AC208" s="9">
        <f t="shared" si="64"/>
        <v>15.000988967974518</v>
      </c>
      <c r="AD208" s="9">
        <f t="shared" si="81"/>
        <v>16.700886954407476</v>
      </c>
      <c r="AE208" s="9">
        <f t="shared" si="68"/>
        <v>18.492843488437028</v>
      </c>
      <c r="AF208" s="9">
        <f t="shared" si="69"/>
        <v>15.840833333333334</v>
      </c>
      <c r="AG208" s="9">
        <f t="shared" si="82"/>
        <v>15.691411054366652</v>
      </c>
      <c r="AH208" s="9">
        <f t="shared" si="70"/>
        <v>13.670916666666665</v>
      </c>
      <c r="AI208" s="9">
        <f t="shared" si="83"/>
        <v>13.749167022639897</v>
      </c>
    </row>
    <row r="209" spans="1:35">
      <c r="A209" s="11">
        <v>898</v>
      </c>
      <c r="B209" s="3">
        <f>50000/(A209*'50km Calc.'!$H$31+'50km Calc.'!$H$32)/86400</f>
        <v>0.11272974382466297</v>
      </c>
      <c r="C209" s="9">
        <v>94.992000000000004</v>
      </c>
      <c r="D209" s="3">
        <f t="shared" si="71"/>
        <v>0.26571613786519938</v>
      </c>
      <c r="E209" s="9">
        <v>163.96</v>
      </c>
      <c r="F209" s="3">
        <v>0.48805555555555552</v>
      </c>
      <c r="G209" s="9">
        <v>277.80399999999997</v>
      </c>
      <c r="H209" s="9">
        <v>460.22199999999998</v>
      </c>
      <c r="I209" s="9">
        <v>960.42399999999998</v>
      </c>
      <c r="K209" s="3">
        <f t="shared" si="72"/>
        <v>0.11622925509211023</v>
      </c>
      <c r="L209" s="3">
        <f t="shared" si="73"/>
        <v>0.13586443848971771</v>
      </c>
      <c r="M209" s="3">
        <f t="shared" si="74"/>
        <v>0.34519137579920445</v>
      </c>
      <c r="N209" s="3">
        <f t="shared" si="75"/>
        <v>0.29762112216084163</v>
      </c>
      <c r="O209" s="3">
        <f t="shared" si="76"/>
        <v>0.13115441724762225</v>
      </c>
      <c r="P209" s="3">
        <f t="shared" si="77"/>
        <v>0.19611011946358939</v>
      </c>
      <c r="Q209" s="3">
        <f t="shared" si="78"/>
        <v>0.18437366102623895</v>
      </c>
      <c r="R209" s="3">
        <f t="shared" si="79"/>
        <v>0.20290039816066482</v>
      </c>
      <c r="S209" s="3">
        <f t="shared" si="80"/>
        <v>0.1248253170464655</v>
      </c>
      <c r="U209" s="11">
        <v>898</v>
      </c>
      <c r="V209" s="9">
        <f t="shared" si="66"/>
        <v>16.490397922173145</v>
      </c>
      <c r="W209" s="9">
        <f t="shared" si="67"/>
        <v>16.560624877349941</v>
      </c>
      <c r="X209" s="9">
        <f t="shared" si="65"/>
        <v>10.260009128173674</v>
      </c>
      <c r="Y209" s="9">
        <f t="shared" si="65"/>
        <v>13.999902414234228</v>
      </c>
      <c r="Z209" s="9">
        <f t="shared" si="65"/>
        <v>16.519967166458109</v>
      </c>
      <c r="AA209" s="9">
        <f t="shared" si="64"/>
        <v>15.934924768531388</v>
      </c>
      <c r="AB209" s="9">
        <f t="shared" si="64"/>
        <v>16.949275631920489</v>
      </c>
      <c r="AC209" s="9">
        <f t="shared" si="64"/>
        <v>14.990934932804571</v>
      </c>
      <c r="AD209" s="9">
        <f t="shared" si="81"/>
        <v>16.689990321096676</v>
      </c>
      <c r="AE209" s="9">
        <f t="shared" si="68"/>
        <v>18.48077767810506</v>
      </c>
      <c r="AF209" s="9">
        <f t="shared" si="69"/>
        <v>15.832000000000001</v>
      </c>
      <c r="AG209" s="9">
        <f t="shared" si="82"/>
        <v>15.680894281176331</v>
      </c>
      <c r="AH209" s="9">
        <f t="shared" si="70"/>
        <v>13.663333333333334</v>
      </c>
      <c r="AI209" s="9">
        <f t="shared" si="83"/>
        <v>13.739385315879341</v>
      </c>
    </row>
    <row r="210" spans="1:35">
      <c r="A210" s="11">
        <v>897</v>
      </c>
      <c r="B210" s="3">
        <f>50000/(A210*'50km Calc.'!$H$31+'50km Calc.'!$H$32)/86400</f>
        <v>0.11280339139237086</v>
      </c>
      <c r="C210" s="9">
        <v>94.938000000000002</v>
      </c>
      <c r="D210" s="3">
        <f t="shared" si="71"/>
        <v>0.26589446645706083</v>
      </c>
      <c r="E210" s="9">
        <v>163.86799999999999</v>
      </c>
      <c r="F210" s="3">
        <v>0.48841435185185184</v>
      </c>
      <c r="G210" s="9">
        <v>277.65100000000001</v>
      </c>
      <c r="H210" s="9">
        <v>459.97</v>
      </c>
      <c r="I210" s="9">
        <v>959.91399999999999</v>
      </c>
      <c r="K210" s="3">
        <f t="shared" si="72"/>
        <v>0.11630518892859039</v>
      </c>
      <c r="L210" s="3">
        <f t="shared" si="73"/>
        <v>0.13595320020506704</v>
      </c>
      <c r="M210" s="3">
        <f t="shared" si="74"/>
        <v>0.3454230421649116</v>
      </c>
      <c r="N210" s="3">
        <f t="shared" si="75"/>
        <v>0.297820862967138</v>
      </c>
      <c r="O210" s="3">
        <f t="shared" si="76"/>
        <v>0.13124010185486709</v>
      </c>
      <c r="P210" s="3">
        <f t="shared" si="77"/>
        <v>0.19624173375594922</v>
      </c>
      <c r="Q210" s="3">
        <f t="shared" si="78"/>
        <v>0.18449411434426566</v>
      </c>
      <c r="R210" s="3">
        <f t="shared" si="79"/>
        <v>0.20303656957495231</v>
      </c>
      <c r="S210" s="3">
        <f t="shared" si="80"/>
        <v>0.12490686678371264</v>
      </c>
      <c r="U210" s="11">
        <v>897</v>
      </c>
      <c r="V210" s="9">
        <f t="shared" si="66"/>
        <v>16.479631599613931</v>
      </c>
      <c r="W210" s="9">
        <f t="shared" si="67"/>
        <v>16.549812704711467</v>
      </c>
      <c r="X210" s="9">
        <f t="shared" si="65"/>
        <v>10.253128003475249</v>
      </c>
      <c r="Y210" s="9">
        <f t="shared" si="65"/>
        <v>13.990513039129912</v>
      </c>
      <c r="Z210" s="9">
        <f t="shared" si="65"/>
        <v>16.50918153860237</v>
      </c>
      <c r="AA210" s="9">
        <f t="shared" si="64"/>
        <v>15.924237623615387</v>
      </c>
      <c r="AB210" s="9">
        <f t="shared" si="64"/>
        <v>16.938209715290732</v>
      </c>
      <c r="AC210" s="9">
        <f t="shared" si="64"/>
        <v>14.980880897634627</v>
      </c>
      <c r="AD210" s="9">
        <f t="shared" si="81"/>
        <v>16.67909368778588</v>
      </c>
      <c r="AE210" s="9">
        <f t="shared" si="68"/>
        <v>18.468711867773095</v>
      </c>
      <c r="AF210" s="9">
        <f t="shared" si="69"/>
        <v>15.823</v>
      </c>
      <c r="AG210" s="9">
        <f t="shared" si="82"/>
        <v>15.670377507986011</v>
      </c>
      <c r="AH210" s="9">
        <f t="shared" si="70"/>
        <v>13.655666666666667</v>
      </c>
      <c r="AI210" s="9">
        <f t="shared" si="83"/>
        <v>13.729292163321405</v>
      </c>
    </row>
    <row r="211" spans="1:35">
      <c r="A211" s="11">
        <v>896</v>
      </c>
      <c r="B211" s="3">
        <f>50000/(A211*'50km Calc.'!$H$31+'50km Calc.'!$H$32)/86400</f>
        <v>0.11287713525250159</v>
      </c>
      <c r="C211" s="9">
        <v>94.885000000000005</v>
      </c>
      <c r="D211" s="3">
        <f t="shared" si="71"/>
        <v>0.26607303457102088</v>
      </c>
      <c r="E211" s="9">
        <v>163.77699999999999</v>
      </c>
      <c r="F211" s="3">
        <v>0.48877314814814815</v>
      </c>
      <c r="G211" s="9">
        <v>277.49700000000001</v>
      </c>
      <c r="H211" s="9">
        <v>459.71800000000002</v>
      </c>
      <c r="I211" s="9">
        <v>959.40300000000002</v>
      </c>
      <c r="K211" s="3">
        <f t="shared" si="72"/>
        <v>0.11638122204673486</v>
      </c>
      <c r="L211" s="3">
        <f t="shared" si="73"/>
        <v>0.1360420779742236</v>
      </c>
      <c r="M211" s="3">
        <f t="shared" si="74"/>
        <v>0.34565501969336343</v>
      </c>
      <c r="N211" s="3">
        <f t="shared" si="75"/>
        <v>0.29802087205535494</v>
      </c>
      <c r="O211" s="3">
        <f t="shared" si="76"/>
        <v>0.13132589849267448</v>
      </c>
      <c r="P211" s="3">
        <f t="shared" si="77"/>
        <v>0.19637352482608308</v>
      </c>
      <c r="Q211" s="3">
        <f t="shared" si="78"/>
        <v>0.18461472515210764</v>
      </c>
      <c r="R211" s="3">
        <f t="shared" si="79"/>
        <v>0.20317292388791341</v>
      </c>
      <c r="S211" s="3">
        <f t="shared" si="80"/>
        <v>0.1249885231452792</v>
      </c>
      <c r="U211" s="11">
        <v>896</v>
      </c>
      <c r="V211" s="9">
        <f t="shared" si="66"/>
        <v>16.468865277054718</v>
      </c>
      <c r="W211" s="9">
        <f t="shared" si="67"/>
        <v>16.539000532072993</v>
      </c>
      <c r="X211" s="9">
        <f t="shared" si="65"/>
        <v>10.246246878776823</v>
      </c>
      <c r="Y211" s="9">
        <f t="shared" si="65"/>
        <v>13.981123664025592</v>
      </c>
      <c r="Z211" s="9">
        <f t="shared" si="65"/>
        <v>16.498395910746623</v>
      </c>
      <c r="AA211" s="9">
        <f t="shared" si="64"/>
        <v>15.913550478699385</v>
      </c>
      <c r="AB211" s="9">
        <f t="shared" si="64"/>
        <v>16.927143798660978</v>
      </c>
      <c r="AC211" s="9">
        <f t="shared" si="64"/>
        <v>14.970826862464683</v>
      </c>
      <c r="AD211" s="9">
        <f t="shared" si="81"/>
        <v>16.668197054475083</v>
      </c>
      <c r="AE211" s="9">
        <f t="shared" si="68"/>
        <v>18.456646057441137</v>
      </c>
      <c r="AF211" s="9">
        <f t="shared" si="69"/>
        <v>15.814166666666667</v>
      </c>
      <c r="AG211" s="9">
        <f t="shared" si="82"/>
        <v>15.659860734795693</v>
      </c>
      <c r="AH211" s="9">
        <f t="shared" si="70"/>
        <v>13.648083333333332</v>
      </c>
      <c r="AI211" s="9">
        <f t="shared" si="83"/>
        <v>13.719213829031494</v>
      </c>
    </row>
    <row r="212" spans="1:35">
      <c r="A212" s="11">
        <v>895</v>
      </c>
      <c r="B212" s="3">
        <f>50000/(A212*'50km Calc.'!$H$31+'50km Calc.'!$H$32)/86400</f>
        <v>0.11295097559402884</v>
      </c>
      <c r="C212" s="9">
        <v>94.831000000000003</v>
      </c>
      <c r="D212" s="3">
        <f t="shared" si="71"/>
        <v>0.26625184268997515</v>
      </c>
      <c r="E212" s="9">
        <v>163.685</v>
      </c>
      <c r="F212" s="3">
        <v>0.48912037037037037</v>
      </c>
      <c r="G212" s="9">
        <v>277.34399999999999</v>
      </c>
      <c r="H212" s="9">
        <v>459.46699999999998</v>
      </c>
      <c r="I212" s="9">
        <v>958.89200000000005</v>
      </c>
      <c r="K212" s="3">
        <f t="shared" si="72"/>
        <v>0.11645735464138353</v>
      </c>
      <c r="L212" s="3">
        <f t="shared" si="73"/>
        <v>0.13613107202494271</v>
      </c>
      <c r="M212" s="3">
        <f t="shared" si="74"/>
        <v>0.3458873090118888</v>
      </c>
      <c r="N212" s="3">
        <f t="shared" si="75"/>
        <v>0.29822114996637006</v>
      </c>
      <c r="O212" s="3">
        <f t="shared" si="76"/>
        <v>0.13141180738090391</v>
      </c>
      <c r="P212" s="3">
        <f t="shared" si="77"/>
        <v>0.19650549303038903</v>
      </c>
      <c r="Q212" s="3">
        <f t="shared" si="78"/>
        <v>0.18473549375883822</v>
      </c>
      <c r="R212" s="3">
        <f t="shared" si="79"/>
        <v>0.20330946146828646</v>
      </c>
      <c r="S212" s="3">
        <f t="shared" si="80"/>
        <v>0.12507028634041506</v>
      </c>
      <c r="U212" s="11">
        <v>895</v>
      </c>
      <c r="V212" s="9">
        <f t="shared" si="66"/>
        <v>16.458098954495505</v>
      </c>
      <c r="W212" s="9">
        <f t="shared" si="67"/>
        <v>16.528188359434516</v>
      </c>
      <c r="X212" s="9">
        <f t="shared" si="65"/>
        <v>10.239365754078399</v>
      </c>
      <c r="Y212" s="9">
        <f t="shared" si="65"/>
        <v>13.971734288921276</v>
      </c>
      <c r="Z212" s="9">
        <f t="shared" si="65"/>
        <v>16.487610282890877</v>
      </c>
      <c r="AA212" s="9">
        <f t="shared" si="64"/>
        <v>15.902863333783383</v>
      </c>
      <c r="AB212" s="9">
        <f t="shared" si="64"/>
        <v>16.916077882031225</v>
      </c>
      <c r="AC212" s="9">
        <f t="shared" si="64"/>
        <v>14.960772827294736</v>
      </c>
      <c r="AD212" s="9">
        <f t="shared" si="81"/>
        <v>16.657300421164283</v>
      </c>
      <c r="AE212" s="9">
        <f t="shared" si="68"/>
        <v>18.444580247109162</v>
      </c>
      <c r="AF212" s="9">
        <f t="shared" si="69"/>
        <v>15.805166666666667</v>
      </c>
      <c r="AG212" s="9">
        <f t="shared" si="82"/>
        <v>15.649343961605375</v>
      </c>
      <c r="AH212" s="9">
        <f t="shared" si="70"/>
        <v>13.640416666666667</v>
      </c>
      <c r="AI212" s="9">
        <f t="shared" si="83"/>
        <v>13.709474680548983</v>
      </c>
    </row>
    <row r="213" spans="1:35">
      <c r="A213" s="11">
        <v>894</v>
      </c>
      <c r="B213" s="3">
        <f>50000/(A213*'50km Calc.'!$H$31+'50km Calc.'!$H$32)/86400</f>
        <v>0.11302491260642082</v>
      </c>
      <c r="C213" s="9">
        <v>94.778000000000006</v>
      </c>
      <c r="D213" s="3">
        <f t="shared" si="71"/>
        <v>0.26643089129811814</v>
      </c>
      <c r="E213" s="9">
        <v>163.59399999999999</v>
      </c>
      <c r="F213" s="3">
        <v>0.48947916666666669</v>
      </c>
      <c r="G213" s="9">
        <v>277.19</v>
      </c>
      <c r="H213" s="9">
        <v>459.21499999999997</v>
      </c>
      <c r="I213" s="9">
        <v>958.38199999999995</v>
      </c>
      <c r="K213" s="3">
        <f t="shared" si="72"/>
        <v>0.11653358690788655</v>
      </c>
      <c r="L213" s="3">
        <f t="shared" si="73"/>
        <v>0.13622018258557589</v>
      </c>
      <c r="M213" s="3">
        <f t="shared" si="74"/>
        <v>0.34611991074950393</v>
      </c>
      <c r="N213" s="3">
        <f t="shared" si="75"/>
        <v>0.29842169724251594</v>
      </c>
      <c r="O213" s="3">
        <f t="shared" si="76"/>
        <v>0.13149782873999069</v>
      </c>
      <c r="P213" s="3">
        <f t="shared" si="77"/>
        <v>0.19663763872622378</v>
      </c>
      <c r="Q213" s="3">
        <f t="shared" si="78"/>
        <v>0.18485642047433984</v>
      </c>
      <c r="R213" s="3">
        <f t="shared" si="79"/>
        <v>0.20344618268580153</v>
      </c>
      <c r="S213" s="3">
        <f t="shared" si="80"/>
        <v>0.12515215657891801</v>
      </c>
      <c r="U213" s="11">
        <v>894</v>
      </c>
      <c r="V213" s="9">
        <f t="shared" si="66"/>
        <v>16.447332631936295</v>
      </c>
      <c r="W213" s="9">
        <f t="shared" si="67"/>
        <v>16.517376186796042</v>
      </c>
      <c r="X213" s="9">
        <f t="shared" si="65"/>
        <v>10.232484629379972</v>
      </c>
      <c r="Y213" s="9">
        <f t="shared" si="65"/>
        <v>13.96234491381696</v>
      </c>
      <c r="Z213" s="9">
        <f t="shared" si="65"/>
        <v>16.476824655035138</v>
      </c>
      <c r="AA213" s="9">
        <f t="shared" si="64"/>
        <v>15.892176188867381</v>
      </c>
      <c r="AB213" s="9">
        <f t="shared" si="64"/>
        <v>16.905011965401467</v>
      </c>
      <c r="AC213" s="9">
        <f t="shared" si="64"/>
        <v>14.950718792124793</v>
      </c>
      <c r="AD213" s="9">
        <f t="shared" si="81"/>
        <v>16.646403787853487</v>
      </c>
      <c r="AE213" s="9">
        <f t="shared" si="68"/>
        <v>18.432514436777204</v>
      </c>
      <c r="AF213" s="9">
        <f t="shared" si="69"/>
        <v>15.796333333333335</v>
      </c>
      <c r="AG213" s="9">
        <f t="shared" si="82"/>
        <v>15.638827188415057</v>
      </c>
      <c r="AH213" s="9">
        <f t="shared" si="70"/>
        <v>13.632833333333332</v>
      </c>
      <c r="AI213" s="9">
        <f t="shared" si="83"/>
        <v>13.699425409661629</v>
      </c>
    </row>
    <row r="214" spans="1:35">
      <c r="A214" s="11">
        <v>893</v>
      </c>
      <c r="B214" s="3">
        <f>50000/(A214*'50km Calc.'!$H$31+'50km Calc.'!$H$32)/86400</f>
        <v>0.11309894647964246</v>
      </c>
      <c r="C214" s="9">
        <v>94.724999999999994</v>
      </c>
      <c r="D214" s="3">
        <f t="shared" si="71"/>
        <v>0.26661018088094779</v>
      </c>
      <c r="E214" s="9">
        <v>163.50200000000001</v>
      </c>
      <c r="F214" s="3">
        <v>0.48983796296296295</v>
      </c>
      <c r="G214" s="9">
        <v>277.036</v>
      </c>
      <c r="H214" s="9">
        <v>458.96300000000002</v>
      </c>
      <c r="I214" s="9">
        <v>957.87099999999998</v>
      </c>
      <c r="K214" s="3">
        <f t="shared" si="72"/>
        <v>0.11660991904210589</v>
      </c>
      <c r="L214" s="3">
        <f t="shared" si="73"/>
        <v>0.13630940988507301</v>
      </c>
      <c r="M214" s="3">
        <f t="shared" si="74"/>
        <v>0.34635282553691815</v>
      </c>
      <c r="N214" s="3">
        <f t="shared" si="75"/>
        <v>0.29862251442758486</v>
      </c>
      <c r="O214" s="3">
        <f t="shared" si="76"/>
        <v>0.13158396279094775</v>
      </c>
      <c r="P214" s="3">
        <f t="shared" si="77"/>
        <v>0.19676996227190593</v>
      </c>
      <c r="Q214" s="3">
        <f t="shared" si="78"/>
        <v>0.18497750560930706</v>
      </c>
      <c r="R214" s="3">
        <f t="shared" si="79"/>
        <v>0.20358308791118396</v>
      </c>
      <c r="S214" s="3">
        <f t="shared" si="80"/>
        <v>0.12523413407113554</v>
      </c>
      <c r="U214" s="11">
        <v>893</v>
      </c>
      <c r="V214" s="9">
        <f t="shared" si="66"/>
        <v>16.436566309377081</v>
      </c>
      <c r="W214" s="9">
        <f t="shared" si="67"/>
        <v>16.506564014157568</v>
      </c>
      <c r="X214" s="9">
        <f t="shared" si="65"/>
        <v>10.225603504681548</v>
      </c>
      <c r="Y214" s="9">
        <f t="shared" si="65"/>
        <v>13.952955538712644</v>
      </c>
      <c r="Z214" s="9">
        <f t="shared" si="65"/>
        <v>16.466039027179391</v>
      </c>
      <c r="AA214" s="9">
        <f t="shared" si="64"/>
        <v>15.881489043951378</v>
      </c>
      <c r="AB214" s="9">
        <f t="shared" si="64"/>
        <v>16.89394604877171</v>
      </c>
      <c r="AC214" s="9">
        <f t="shared" si="64"/>
        <v>14.940664756954849</v>
      </c>
      <c r="AD214" s="9">
        <f t="shared" si="81"/>
        <v>16.635507154542687</v>
      </c>
      <c r="AE214" s="9">
        <f t="shared" si="68"/>
        <v>18.420448626445239</v>
      </c>
      <c r="AF214" s="9">
        <f t="shared" si="69"/>
        <v>15.7875</v>
      </c>
      <c r="AG214" s="9">
        <f t="shared" si="82"/>
        <v>15.628310415224734</v>
      </c>
      <c r="AH214" s="9">
        <f t="shared" si="70"/>
        <v>13.625166666666667</v>
      </c>
      <c r="AI214" s="9">
        <f t="shared" si="83"/>
        <v>13.689390860545343</v>
      </c>
    </row>
    <row r="215" spans="1:35">
      <c r="A215" s="11">
        <v>892</v>
      </c>
      <c r="B215" s="3">
        <f>50000/(A215*'50km Calc.'!$H$31+'50km Calc.'!$H$32)/86400</f>
        <v>0.11317307740415662</v>
      </c>
      <c r="C215" s="9">
        <v>94.671000000000006</v>
      </c>
      <c r="D215" s="3">
        <f t="shared" si="71"/>
        <v>0.2667897119252694</v>
      </c>
      <c r="E215" s="9">
        <v>163.411</v>
      </c>
      <c r="F215" s="3">
        <v>0.49018518518518522</v>
      </c>
      <c r="G215" s="9">
        <v>276.88299999999998</v>
      </c>
      <c r="H215" s="9">
        <v>458.71100000000001</v>
      </c>
      <c r="I215" s="9">
        <v>957.36</v>
      </c>
      <c r="K215" s="3">
        <f t="shared" si="72"/>
        <v>0.116686351240417</v>
      </c>
      <c r="L215" s="3">
        <f t="shared" si="73"/>
        <v>0.13639875415298422</v>
      </c>
      <c r="M215" s="3">
        <f t="shared" si="74"/>
        <v>0.3465860540065398</v>
      </c>
      <c r="N215" s="3">
        <f t="shared" si="75"/>
        <v>0.29882360206683406</v>
      </c>
      <c r="O215" s="3">
        <f t="shared" si="76"/>
        <v>0.13167020975536739</v>
      </c>
      <c r="P215" s="3">
        <f t="shared" si="77"/>
        <v>0.19690246402671921</v>
      </c>
      <c r="Q215" s="3">
        <f t="shared" si="78"/>
        <v>0.18509874947524885</v>
      </c>
      <c r="R215" s="3">
        <f t="shared" si="79"/>
        <v>0.20372017751615765</v>
      </c>
      <c r="S215" s="3">
        <f t="shared" si="80"/>
        <v>0.12531621902796658</v>
      </c>
      <c r="U215" s="11">
        <v>892</v>
      </c>
      <c r="V215" s="9">
        <f t="shared" si="66"/>
        <v>16.425799986817868</v>
      </c>
      <c r="W215" s="9">
        <f t="shared" si="67"/>
        <v>16.495751841519095</v>
      </c>
      <c r="X215" s="9">
        <f t="shared" si="65"/>
        <v>10.21872237998312</v>
      </c>
      <c r="Y215" s="9">
        <f t="shared" si="65"/>
        <v>13.943566163608327</v>
      </c>
      <c r="Z215" s="9">
        <f t="shared" si="65"/>
        <v>16.455253399323645</v>
      </c>
      <c r="AA215" s="9">
        <f t="shared" si="65"/>
        <v>15.870801899035376</v>
      </c>
      <c r="AB215" s="9">
        <f t="shared" si="65"/>
        <v>16.882880132141956</v>
      </c>
      <c r="AC215" s="9">
        <f t="shared" si="65"/>
        <v>14.930610721784902</v>
      </c>
      <c r="AD215" s="9">
        <f t="shared" si="81"/>
        <v>16.62461052123189</v>
      </c>
      <c r="AE215" s="9">
        <f t="shared" si="68"/>
        <v>18.408382816113267</v>
      </c>
      <c r="AF215" s="9">
        <f t="shared" si="69"/>
        <v>15.778500000000001</v>
      </c>
      <c r="AG215" s="9">
        <f t="shared" si="82"/>
        <v>15.617793642034417</v>
      </c>
      <c r="AH215" s="9">
        <f t="shared" si="70"/>
        <v>13.617583333333334</v>
      </c>
      <c r="AI215" s="9">
        <f t="shared" si="83"/>
        <v>13.679693993199848</v>
      </c>
    </row>
    <row r="216" spans="1:35">
      <c r="A216" s="11">
        <v>891</v>
      </c>
      <c r="B216" s="3">
        <f>50000/(A216*'50km Calc.'!$H$31+'50km Calc.'!$H$32)/86400</f>
        <v>0.11324730557092576</v>
      </c>
      <c r="C216" s="9">
        <v>94.617999999999995</v>
      </c>
      <c r="D216" s="3">
        <f t="shared" si="71"/>
        <v>0.26696948491920081</v>
      </c>
      <c r="E216" s="9">
        <v>163.31899999999999</v>
      </c>
      <c r="F216" s="3">
        <v>0.49054398148148143</v>
      </c>
      <c r="G216" s="9">
        <v>276.72899999999998</v>
      </c>
      <c r="H216" s="9">
        <v>458.459</v>
      </c>
      <c r="I216" s="9">
        <v>956.85</v>
      </c>
      <c r="K216" s="3">
        <f t="shared" si="72"/>
        <v>0.11676288369971055</v>
      </c>
      <c r="L216" s="3">
        <f t="shared" si="73"/>
        <v>0.13648821561946195</v>
      </c>
      <c r="M216" s="3">
        <f t="shared" si="74"/>
        <v>0.34681959679248148</v>
      </c>
      <c r="N216" s="3">
        <f t="shared" si="75"/>
        <v>0.29902496070699019</v>
      </c>
      <c r="O216" s="3">
        <f t="shared" si="76"/>
        <v>0.13175656985542319</v>
      </c>
      <c r="P216" s="3">
        <f t="shared" si="77"/>
        <v>0.19703514435091576</v>
      </c>
      <c r="Q216" s="3">
        <f t="shared" si="78"/>
        <v>0.18522015238449149</v>
      </c>
      <c r="R216" s="3">
        <f t="shared" si="79"/>
        <v>0.20385745187344836</v>
      </c>
      <c r="S216" s="3">
        <f t="shared" si="80"/>
        <v>0.12539841166086346</v>
      </c>
      <c r="U216" s="11">
        <v>891</v>
      </c>
      <c r="V216" s="9">
        <f t="shared" si="66"/>
        <v>16.415033664258655</v>
      </c>
      <c r="W216" s="9">
        <f t="shared" si="67"/>
        <v>16.484939668880621</v>
      </c>
      <c r="X216" s="9">
        <f t="shared" ref="X216:AA279" si="84">X$3*$U216+X$4</f>
        <v>10.211841255284696</v>
      </c>
      <c r="Y216" s="9">
        <f t="shared" si="84"/>
        <v>13.934176788504011</v>
      </c>
      <c r="Z216" s="9">
        <f t="shared" si="84"/>
        <v>16.444467771467906</v>
      </c>
      <c r="AA216" s="9">
        <f t="shared" si="84"/>
        <v>15.860114754119374</v>
      </c>
      <c r="AB216" s="9">
        <f t="shared" ref="AB216:AB279" si="85">AB$3*$U216+AB$4</f>
        <v>16.871814215512202</v>
      </c>
      <c r="AC216" s="9">
        <f t="shared" ref="AC216:AC279" si="86">AC$3*$U216+AC$4</f>
        <v>14.920556686614958</v>
      </c>
      <c r="AD216" s="9">
        <f t="shared" si="81"/>
        <v>16.61371388792109</v>
      </c>
      <c r="AE216" s="9">
        <f t="shared" si="68"/>
        <v>18.396317005781306</v>
      </c>
      <c r="AF216" s="9">
        <f t="shared" si="69"/>
        <v>15.769666666666666</v>
      </c>
      <c r="AG216" s="9">
        <f t="shared" si="82"/>
        <v>15.607276868844101</v>
      </c>
      <c r="AH216" s="9">
        <f t="shared" si="70"/>
        <v>13.609916666666665</v>
      </c>
      <c r="AI216" s="9">
        <f t="shared" si="83"/>
        <v>13.669688318429559</v>
      </c>
    </row>
    <row r="217" spans="1:35">
      <c r="A217" s="11">
        <v>890</v>
      </c>
      <c r="B217" s="3">
        <f>50000/(A217*'50km Calc.'!$H$31+'50km Calc.'!$H$32)/86400</f>
        <v>0.11332163117141379</v>
      </c>
      <c r="C217" s="9">
        <v>94.563999999999993</v>
      </c>
      <c r="D217" s="3">
        <f t="shared" si="71"/>
        <v>0.26714950035217616</v>
      </c>
      <c r="E217" s="9">
        <v>163.227</v>
      </c>
      <c r="F217" s="3">
        <v>0.49090277777777774</v>
      </c>
      <c r="G217" s="9">
        <v>276.57499999999999</v>
      </c>
      <c r="H217" s="9">
        <v>458.20800000000003</v>
      </c>
      <c r="I217" s="9">
        <v>956.33900000000006</v>
      </c>
      <c r="K217" s="3">
        <f t="shared" si="72"/>
        <v>0.11683951661739407</v>
      </c>
      <c r="L217" s="3">
        <f t="shared" si="73"/>
        <v>0.13657779451526275</v>
      </c>
      <c r="M217" s="3">
        <f t="shared" si="74"/>
        <v>0.34705345453056657</v>
      </c>
      <c r="N217" s="3">
        <f t="shared" si="75"/>
        <v>0.29922659089625464</v>
      </c>
      <c r="O217" s="3">
        <f t="shared" si="76"/>
        <v>0.13184304331387223</v>
      </c>
      <c r="P217" s="3">
        <f t="shared" si="77"/>
        <v>0.19716800360571943</v>
      </c>
      <c r="Q217" s="3">
        <f t="shared" si="78"/>
        <v>0.18534171465018132</v>
      </c>
      <c r="R217" s="3">
        <f t="shared" si="79"/>
        <v>0.20399491135678724</v>
      </c>
      <c r="S217" s="3">
        <f t="shared" si="80"/>
        <v>0.12548071218183351</v>
      </c>
      <c r="U217" s="11">
        <v>890</v>
      </c>
      <c r="V217" s="9">
        <f t="shared" si="66"/>
        <v>16.404267341699441</v>
      </c>
      <c r="W217" s="9">
        <f t="shared" si="67"/>
        <v>16.474127496242147</v>
      </c>
      <c r="X217" s="9">
        <f t="shared" si="84"/>
        <v>10.204960130586269</v>
      </c>
      <c r="Y217" s="9">
        <f t="shared" si="84"/>
        <v>13.924787413399695</v>
      </c>
      <c r="Z217" s="9">
        <f t="shared" si="84"/>
        <v>16.43368214361216</v>
      </c>
      <c r="AA217" s="9">
        <f t="shared" si="84"/>
        <v>15.849427609203373</v>
      </c>
      <c r="AB217" s="9">
        <f t="shared" si="85"/>
        <v>16.860748298882445</v>
      </c>
      <c r="AC217" s="9">
        <f t="shared" si="86"/>
        <v>14.910502651445015</v>
      </c>
      <c r="AD217" s="9">
        <f t="shared" si="81"/>
        <v>16.602817254610294</v>
      </c>
      <c r="AE217" s="9">
        <f t="shared" si="68"/>
        <v>18.384251195449341</v>
      </c>
      <c r="AF217" s="9">
        <f t="shared" si="69"/>
        <v>15.760666666666665</v>
      </c>
      <c r="AG217" s="9">
        <f t="shared" si="82"/>
        <v>15.596760095653782</v>
      </c>
      <c r="AH217" s="9">
        <f t="shared" si="70"/>
        <v>13.60225</v>
      </c>
      <c r="AI217" s="9">
        <f t="shared" si="83"/>
        <v>13.659697269769415</v>
      </c>
    </row>
    <row r="218" spans="1:35">
      <c r="A218" s="11">
        <v>889</v>
      </c>
      <c r="B218" s="3">
        <f>50000/(A218*'50km Calc.'!$H$31+'50km Calc.'!$H$32)/86400</f>
        <v>0.1133960543975876</v>
      </c>
      <c r="C218" s="9">
        <v>94.510999999999996</v>
      </c>
      <c r="D218" s="3">
        <f t="shared" si="71"/>
        <v>0.26732975871495063</v>
      </c>
      <c r="E218" s="9">
        <v>163.136</v>
      </c>
      <c r="F218" s="3">
        <v>0.49126157407407406</v>
      </c>
      <c r="G218" s="9">
        <v>276.42200000000003</v>
      </c>
      <c r="H218" s="9">
        <v>457.95600000000002</v>
      </c>
      <c r="I218" s="9">
        <v>955.82899999999995</v>
      </c>
      <c r="K218" s="3">
        <f t="shared" si="72"/>
        <v>0.11691625019139372</v>
      </c>
      <c r="L218" s="3">
        <f t="shared" si="73"/>
        <v>0.13666749107174941</v>
      </c>
      <c r="M218" s="3">
        <f t="shared" si="74"/>
        <v>0.34728762785833406</v>
      </c>
      <c r="N218" s="3">
        <f t="shared" si="75"/>
        <v>0.29942849318430842</v>
      </c>
      <c r="O218" s="3">
        <f t="shared" si="76"/>
        <v>0.13192963035405655</v>
      </c>
      <c r="P218" s="3">
        <f t="shared" si="77"/>
        <v>0.197301042153329</v>
      </c>
      <c r="Q218" s="3">
        <f t="shared" si="78"/>
        <v>0.18546343658628708</v>
      </c>
      <c r="R218" s="3">
        <f t="shared" si="79"/>
        <v>0.20413255634091418</v>
      </c>
      <c r="S218" s="3">
        <f t="shared" si="80"/>
        <v>0.12556312080344106</v>
      </c>
      <c r="U218" s="11">
        <v>889</v>
      </c>
      <c r="V218" s="9">
        <f t="shared" si="66"/>
        <v>16.393501019140228</v>
      </c>
      <c r="W218" s="9">
        <f t="shared" si="67"/>
        <v>16.46331532360367</v>
      </c>
      <c r="X218" s="9">
        <f t="shared" si="84"/>
        <v>10.198079005887845</v>
      </c>
      <c r="Y218" s="9">
        <f t="shared" si="84"/>
        <v>13.915398038295379</v>
      </c>
      <c r="Z218" s="9">
        <f t="shared" si="84"/>
        <v>16.422896515756413</v>
      </c>
      <c r="AA218" s="9">
        <f t="shared" si="84"/>
        <v>15.838740464287371</v>
      </c>
      <c r="AB218" s="9">
        <f t="shared" si="85"/>
        <v>16.849682382252688</v>
      </c>
      <c r="AC218" s="9">
        <f t="shared" si="86"/>
        <v>14.900448616275067</v>
      </c>
      <c r="AD218" s="9">
        <f t="shared" si="81"/>
        <v>16.591920621299494</v>
      </c>
      <c r="AE218" s="9">
        <f t="shared" si="68"/>
        <v>18.372185385117373</v>
      </c>
      <c r="AF218" s="9">
        <f t="shared" si="69"/>
        <v>15.751833333333332</v>
      </c>
      <c r="AG218" s="9">
        <f t="shared" si="82"/>
        <v>15.586243322463456</v>
      </c>
      <c r="AH218" s="9">
        <f t="shared" si="70"/>
        <v>13.594666666666667</v>
      </c>
      <c r="AI218" s="9">
        <f t="shared" si="83"/>
        <v>13.649720815172577</v>
      </c>
    </row>
    <row r="219" spans="1:35">
      <c r="A219" s="11">
        <v>888</v>
      </c>
      <c r="B219" s="3">
        <f>50000/(A219*'50km Calc.'!$H$31+'50km Calc.'!$H$32)/86400</f>
        <v>0.11347057544191856</v>
      </c>
      <c r="C219" s="9">
        <v>94.456999999999994</v>
      </c>
      <c r="D219" s="3">
        <f t="shared" si="71"/>
        <v>0.26751026049960464</v>
      </c>
      <c r="E219" s="9">
        <v>163.04400000000001</v>
      </c>
      <c r="F219" s="3">
        <v>0.49162037037037037</v>
      </c>
      <c r="G219" s="9">
        <v>276.26799999999997</v>
      </c>
      <c r="H219" s="9">
        <v>457.70400000000001</v>
      </c>
      <c r="I219" s="9">
        <v>955.31799999999998</v>
      </c>
      <c r="K219" s="3">
        <f t="shared" si="72"/>
        <v>0.1169930846201559</v>
      </c>
      <c r="L219" s="3">
        <f t="shared" si="73"/>
        <v>0.13675730552089288</v>
      </c>
      <c r="M219" s="3">
        <f t="shared" si="74"/>
        <v>0.34752211741504496</v>
      </c>
      <c r="N219" s="3">
        <f t="shared" si="75"/>
        <v>0.29963066812231709</v>
      </c>
      <c r="O219" s="3">
        <f t="shared" si="76"/>
        <v>0.1320163311999053</v>
      </c>
      <c r="P219" s="3">
        <f t="shared" si="77"/>
        <v>0.19743426035692135</v>
      </c>
      <c r="Q219" s="3">
        <f t="shared" si="78"/>
        <v>0.18558531850760296</v>
      </c>
      <c r="R219" s="3">
        <f t="shared" si="79"/>
        <v>0.20427038720158097</v>
      </c>
      <c r="S219" s="3">
        <f t="shared" si="80"/>
        <v>0.12564563773880921</v>
      </c>
      <c r="U219" s="11">
        <v>888</v>
      </c>
      <c r="V219" s="9">
        <f t="shared" si="66"/>
        <v>16.382734696581014</v>
      </c>
      <c r="W219" s="9">
        <f t="shared" si="67"/>
        <v>16.452503150965196</v>
      </c>
      <c r="X219" s="9">
        <f t="shared" si="84"/>
        <v>10.191197881189419</v>
      </c>
      <c r="Y219" s="9">
        <f t="shared" si="84"/>
        <v>13.906008663191059</v>
      </c>
      <c r="Z219" s="9">
        <f t="shared" si="84"/>
        <v>16.412110887900671</v>
      </c>
      <c r="AA219" s="9">
        <f t="shared" si="84"/>
        <v>15.828053319371369</v>
      </c>
      <c r="AB219" s="9">
        <f t="shared" si="85"/>
        <v>16.838616465622934</v>
      </c>
      <c r="AC219" s="9">
        <f t="shared" si="86"/>
        <v>14.890394581105124</v>
      </c>
      <c r="AD219" s="9">
        <f t="shared" si="81"/>
        <v>16.581023987988697</v>
      </c>
      <c r="AE219" s="9">
        <f t="shared" si="68"/>
        <v>18.360119574785408</v>
      </c>
      <c r="AF219" s="9">
        <f t="shared" si="69"/>
        <v>15.742833333333332</v>
      </c>
      <c r="AG219" s="9">
        <f t="shared" si="82"/>
        <v>15.575726549273146</v>
      </c>
      <c r="AH219" s="9">
        <f t="shared" si="70"/>
        <v>13.587000000000002</v>
      </c>
      <c r="AI219" s="9">
        <f t="shared" si="83"/>
        <v>13.639758922685751</v>
      </c>
    </row>
    <row r="220" spans="1:35">
      <c r="A220" s="11">
        <v>887</v>
      </c>
      <c r="B220" s="3">
        <f>50000/(A220*'50km Calc.'!$H$31+'50km Calc.'!$H$32)/86400</f>
        <v>0.11354519449738447</v>
      </c>
      <c r="C220" s="9">
        <v>94.403999999999996</v>
      </c>
      <c r="D220" s="3">
        <f t="shared" si="71"/>
        <v>0.26769100619954894</v>
      </c>
      <c r="E220" s="9">
        <v>162.953</v>
      </c>
      <c r="F220" s="3">
        <v>0.49197916666666663</v>
      </c>
      <c r="G220" s="9">
        <v>276.11500000000001</v>
      </c>
      <c r="H220" s="9">
        <v>457.452</v>
      </c>
      <c r="I220" s="9">
        <v>954.80700000000002</v>
      </c>
      <c r="K220" s="3">
        <f t="shared" si="72"/>
        <v>0.11707002010264901</v>
      </c>
      <c r="L220" s="3">
        <f t="shared" si="73"/>
        <v>0.13684723809527427</v>
      </c>
      <c r="M220" s="3">
        <f t="shared" si="74"/>
        <v>0.34775692384168816</v>
      </c>
      <c r="N220" s="3">
        <f t="shared" si="75"/>
        <v>0.29983311626293568</v>
      </c>
      <c r="O220" s="3">
        <f t="shared" si="76"/>
        <v>0.13210314607593676</v>
      </c>
      <c r="P220" s="3">
        <f t="shared" si="77"/>
        <v>0.19756765858065506</v>
      </c>
      <c r="Q220" s="3">
        <f t="shared" si="78"/>
        <v>0.18570736072975125</v>
      </c>
      <c r="R220" s="3">
        <f t="shared" si="79"/>
        <v>0.20440840431555515</v>
      </c>
      <c r="S220" s="3">
        <f t="shared" si="80"/>
        <v>0.12572826320162164</v>
      </c>
      <c r="U220" s="11">
        <v>887</v>
      </c>
      <c r="V220" s="9">
        <f t="shared" si="66"/>
        <v>16.371968374021804</v>
      </c>
      <c r="W220" s="9">
        <f t="shared" si="67"/>
        <v>16.441690978326722</v>
      </c>
      <c r="X220" s="9">
        <f t="shared" si="84"/>
        <v>10.184316756490993</v>
      </c>
      <c r="Y220" s="9">
        <f t="shared" si="84"/>
        <v>13.896619288086743</v>
      </c>
      <c r="Z220" s="9">
        <f t="shared" si="84"/>
        <v>16.401325260044928</v>
      </c>
      <c r="AA220" s="9">
        <f t="shared" si="84"/>
        <v>15.817366174455367</v>
      </c>
      <c r="AB220" s="9">
        <f t="shared" si="85"/>
        <v>16.82755054899318</v>
      </c>
      <c r="AC220" s="9">
        <f t="shared" si="86"/>
        <v>14.88034054593518</v>
      </c>
      <c r="AD220" s="9">
        <f t="shared" si="81"/>
        <v>16.570127354677897</v>
      </c>
      <c r="AE220" s="9">
        <f t="shared" si="68"/>
        <v>18.348053764453443</v>
      </c>
      <c r="AF220" s="9">
        <f t="shared" si="69"/>
        <v>15.734</v>
      </c>
      <c r="AG220" s="9">
        <f t="shared" si="82"/>
        <v>15.565209776082824</v>
      </c>
      <c r="AH220" s="9">
        <f t="shared" si="70"/>
        <v>13.579416666666667</v>
      </c>
      <c r="AI220" s="9">
        <f t="shared" si="83"/>
        <v>13.629811560448868</v>
      </c>
    </row>
    <row r="221" spans="1:35">
      <c r="A221" s="11">
        <v>886</v>
      </c>
      <c r="B221" s="3">
        <f>50000/(A221*'50km Calc.'!$H$31+'50km Calc.'!$H$32)/86400</f>
        <v>0.11361991175747099</v>
      </c>
      <c r="C221" s="9">
        <v>94.35</v>
      </c>
      <c r="D221" s="3">
        <f t="shared" si="71"/>
        <v>0.26787199630952824</v>
      </c>
      <c r="E221" s="9">
        <v>162.86099999999999</v>
      </c>
      <c r="F221" s="3">
        <v>0.49233796296296295</v>
      </c>
      <c r="G221" s="9">
        <v>275.96100000000001</v>
      </c>
      <c r="H221" s="9">
        <v>457.2</v>
      </c>
      <c r="I221" s="9">
        <v>954.29700000000003</v>
      </c>
      <c r="K221" s="3">
        <f t="shared" si="72"/>
        <v>0.11714705683836528</v>
      </c>
      <c r="L221" s="3">
        <f t="shared" si="73"/>
        <v>0.13693728902808697</v>
      </c>
      <c r="M221" s="3">
        <f t="shared" si="74"/>
        <v>0.34799204778098586</v>
      </c>
      <c r="N221" s="3">
        <f t="shared" si="75"/>
        <v>0.30003583816031398</v>
      </c>
      <c r="O221" s="3">
        <f t="shared" si="76"/>
        <v>0.1321900752072602</v>
      </c>
      <c r="P221" s="3">
        <f t="shared" si="77"/>
        <v>0.19770123718967347</v>
      </c>
      <c r="Q221" s="3">
        <f t="shared" si="78"/>
        <v>0.18582956356918492</v>
      </c>
      <c r="R221" s="3">
        <f t="shared" si="79"/>
        <v>0.20454660806062308</v>
      </c>
      <c r="S221" s="3">
        <f t="shared" si="80"/>
        <v>0.1258109974061245</v>
      </c>
      <c r="U221" s="11">
        <v>886</v>
      </c>
      <c r="V221" s="9">
        <f t="shared" si="66"/>
        <v>16.361202051462591</v>
      </c>
      <c r="W221" s="9">
        <f t="shared" si="67"/>
        <v>16.430878805688248</v>
      </c>
      <c r="X221" s="9">
        <f t="shared" si="84"/>
        <v>10.177435631792568</v>
      </c>
      <c r="Y221" s="9">
        <f t="shared" si="84"/>
        <v>13.887229912982427</v>
      </c>
      <c r="Z221" s="9">
        <f t="shared" si="84"/>
        <v>16.390539632189181</v>
      </c>
      <c r="AA221" s="9">
        <f t="shared" si="84"/>
        <v>15.806679029539366</v>
      </c>
      <c r="AB221" s="9">
        <f t="shared" si="85"/>
        <v>16.816484632363423</v>
      </c>
      <c r="AC221" s="9">
        <f t="shared" si="86"/>
        <v>14.870286510765233</v>
      </c>
      <c r="AD221" s="9">
        <f t="shared" si="81"/>
        <v>16.559230721367101</v>
      </c>
      <c r="AE221" s="9">
        <f t="shared" si="68"/>
        <v>18.335987954121478</v>
      </c>
      <c r="AF221" s="9">
        <f t="shared" si="69"/>
        <v>15.725</v>
      </c>
      <c r="AG221" s="9">
        <f t="shared" si="82"/>
        <v>15.554693002892508</v>
      </c>
      <c r="AH221" s="9">
        <f t="shared" si="70"/>
        <v>13.57175</v>
      </c>
      <c r="AI221" s="9">
        <f t="shared" si="83"/>
        <v>13.61987869669472</v>
      </c>
    </row>
    <row r="222" spans="1:35">
      <c r="A222" s="11">
        <v>885</v>
      </c>
      <c r="B222" s="3">
        <f>50000/(A222*'50km Calc.'!$H$31+'50km Calc.'!$H$32)/86400</f>
        <v>0.11369472741617347</v>
      </c>
      <c r="C222" s="9">
        <v>94.296999999999997</v>
      </c>
      <c r="D222" s="3">
        <f t="shared" si="71"/>
        <v>0.26805323132562664</v>
      </c>
      <c r="E222" s="9">
        <v>162.77000000000001</v>
      </c>
      <c r="F222" s="3">
        <v>0.49269675925925926</v>
      </c>
      <c r="G222" s="9">
        <v>275.80700000000002</v>
      </c>
      <c r="H222" s="9">
        <v>456.94900000000001</v>
      </c>
      <c r="I222" s="9">
        <v>953.78599999999994</v>
      </c>
      <c r="K222" s="3">
        <f t="shared" si="72"/>
        <v>0.11722419502732222</v>
      </c>
      <c r="L222" s="3">
        <f t="shared" si="73"/>
        <v>0.13702745855313847</v>
      </c>
      <c r="M222" s="3">
        <f t="shared" si="74"/>
        <v>0.34822748987739965</v>
      </c>
      <c r="N222" s="3">
        <f t="shared" si="75"/>
        <v>0.30023883437010151</v>
      </c>
      <c r="O222" s="3">
        <f t="shared" si="76"/>
        <v>0.13227711881957763</v>
      </c>
      <c r="P222" s="3">
        <f t="shared" si="77"/>
        <v>0.19783499655010819</v>
      </c>
      <c r="Q222" s="3">
        <f t="shared" si="78"/>
        <v>0.18595192734319047</v>
      </c>
      <c r="R222" s="3">
        <f t="shared" si="79"/>
        <v>0.20468499881559354</v>
      </c>
      <c r="S222" s="3">
        <f t="shared" si="80"/>
        <v>0.12589384056712821</v>
      </c>
      <c r="U222" s="11">
        <v>885</v>
      </c>
      <c r="V222" s="9">
        <f t="shared" si="66"/>
        <v>16.350435728903378</v>
      </c>
      <c r="W222" s="9">
        <f t="shared" si="67"/>
        <v>16.420066633049775</v>
      </c>
      <c r="X222" s="9">
        <f t="shared" si="84"/>
        <v>10.170554507094142</v>
      </c>
      <c r="Y222" s="9">
        <f t="shared" si="84"/>
        <v>13.877840537878111</v>
      </c>
      <c r="Z222" s="9">
        <f t="shared" si="84"/>
        <v>16.379754004333439</v>
      </c>
      <c r="AA222" s="9">
        <f t="shared" si="84"/>
        <v>15.795991884623362</v>
      </c>
      <c r="AB222" s="9">
        <f t="shared" si="85"/>
        <v>16.805418715733666</v>
      </c>
      <c r="AC222" s="9">
        <f t="shared" si="86"/>
        <v>14.860232475595289</v>
      </c>
      <c r="AD222" s="9">
        <f t="shared" si="81"/>
        <v>16.548334088056304</v>
      </c>
      <c r="AE222" s="9">
        <f t="shared" si="68"/>
        <v>18.32392214378951</v>
      </c>
      <c r="AF222" s="9">
        <f t="shared" si="69"/>
        <v>15.716166666666666</v>
      </c>
      <c r="AG222" s="9">
        <f t="shared" si="82"/>
        <v>15.544176229702185</v>
      </c>
      <c r="AH222" s="9">
        <f t="shared" si="70"/>
        <v>13.564166666666667</v>
      </c>
      <c r="AI222" s="9">
        <f t="shared" si="83"/>
        <v>13.609960299748643</v>
      </c>
    </row>
    <row r="223" spans="1:35">
      <c r="A223" s="11">
        <v>884</v>
      </c>
      <c r="B223" s="3">
        <f>50000/(A223*'50km Calc.'!$H$31+'50km Calc.'!$H$32)/86400</f>
        <v>0.11376964166799848</v>
      </c>
      <c r="C223" s="9">
        <v>94.242999999999995</v>
      </c>
      <c r="D223" s="3">
        <f t="shared" si="71"/>
        <v>0.26823471174527119</v>
      </c>
      <c r="E223" s="9">
        <v>162.678</v>
      </c>
      <c r="F223" s="3">
        <v>0.49305555555555558</v>
      </c>
      <c r="G223" s="9">
        <v>275.654</v>
      </c>
      <c r="H223" s="9">
        <v>456.697</v>
      </c>
      <c r="I223" s="9">
        <v>953.27499999999998</v>
      </c>
      <c r="K223" s="3">
        <f t="shared" si="72"/>
        <v>0.11730143487006457</v>
      </c>
      <c r="L223" s="3">
        <f t="shared" si="73"/>
        <v>0.13711774690485259</v>
      </c>
      <c r="M223" s="3">
        <f t="shared" si="74"/>
        <v>0.34846325077713658</v>
      </c>
      <c r="N223" s="3">
        <f t="shared" si="75"/>
        <v>0.30044210544945249</v>
      </c>
      <c r="O223" s="3">
        <f t="shared" si="76"/>
        <v>0.13236427713918608</v>
      </c>
      <c r="P223" s="3">
        <f t="shared" si="77"/>
        <v>0.19796893702908225</v>
      </c>
      <c r="Q223" s="3">
        <f t="shared" si="78"/>
        <v>0.18607445236989062</v>
      </c>
      <c r="R223" s="3">
        <f t="shared" si="79"/>
        <v>0.20482357696030121</v>
      </c>
      <c r="S223" s="3">
        <f t="shared" si="80"/>
        <v>0.12597679290000943</v>
      </c>
      <c r="U223" s="11">
        <v>884</v>
      </c>
      <c r="V223" s="9">
        <f t="shared" si="66"/>
        <v>16.339669406344164</v>
      </c>
      <c r="W223" s="9">
        <f t="shared" si="67"/>
        <v>16.409254460411301</v>
      </c>
      <c r="X223" s="9">
        <f t="shared" si="84"/>
        <v>10.163673382395716</v>
      </c>
      <c r="Y223" s="9">
        <f t="shared" si="84"/>
        <v>13.868451162773795</v>
      </c>
      <c r="Z223" s="9">
        <f t="shared" si="84"/>
        <v>16.368968376477696</v>
      </c>
      <c r="AA223" s="9">
        <f t="shared" si="84"/>
        <v>15.78530473970736</v>
      </c>
      <c r="AB223" s="9">
        <f t="shared" si="85"/>
        <v>16.794352799103912</v>
      </c>
      <c r="AC223" s="9">
        <f t="shared" si="86"/>
        <v>14.850178440425346</v>
      </c>
      <c r="AD223" s="9">
        <f t="shared" si="81"/>
        <v>16.537437454745504</v>
      </c>
      <c r="AE223" s="9">
        <f t="shared" si="68"/>
        <v>18.311856333457545</v>
      </c>
      <c r="AF223" s="9">
        <f t="shared" si="69"/>
        <v>15.707166666666666</v>
      </c>
      <c r="AG223" s="9">
        <f t="shared" si="82"/>
        <v>15.533659456511868</v>
      </c>
      <c r="AH223" s="9">
        <f t="shared" si="70"/>
        <v>13.5565</v>
      </c>
      <c r="AI223" s="9">
        <f t="shared" si="83"/>
        <v>13.600056338028168</v>
      </c>
    </row>
    <row r="224" spans="1:35">
      <c r="A224" s="11">
        <v>883</v>
      </c>
      <c r="B224" s="3">
        <f>50000/(A224*'50km Calc.'!$H$31+'50km Calc.'!$H$32)/86400</f>
        <v>0.11384465470796562</v>
      </c>
      <c r="C224" s="9">
        <v>94.19</v>
      </c>
      <c r="D224" s="3">
        <f t="shared" si="71"/>
        <v>0.26841643806723731</v>
      </c>
      <c r="E224" s="9">
        <v>162.58699999999999</v>
      </c>
      <c r="F224" s="3">
        <v>0.49341435185185184</v>
      </c>
      <c r="G224" s="9">
        <v>275.5</v>
      </c>
      <c r="H224" s="9">
        <v>456.44499999999999</v>
      </c>
      <c r="I224" s="9">
        <v>952.76499999999999</v>
      </c>
      <c r="K224" s="3">
        <f t="shared" si="72"/>
        <v>0.11737877656766604</v>
      </c>
      <c r="L224" s="3">
        <f t="shared" si="73"/>
        <v>0.1372081543182713</v>
      </c>
      <c r="M224" s="3">
        <f t="shared" si="74"/>
        <v>0.34869933112815482</v>
      </c>
      <c r="N224" s="3">
        <f t="shared" si="75"/>
        <v>0.30064565195703102</v>
      </c>
      <c r="O224" s="3">
        <f t="shared" si="76"/>
        <v>0.13245155039297943</v>
      </c>
      <c r="P224" s="3">
        <f t="shared" si="77"/>
        <v>0.19810305899471362</v>
      </c>
      <c r="Q224" s="3">
        <f t="shared" si="78"/>
        <v>0.18619713896824711</v>
      </c>
      <c r="R224" s="3">
        <f t="shared" si="79"/>
        <v>0.2049623428756101</v>
      </c>
      <c r="S224" s="3">
        <f t="shared" si="80"/>
        <v>0.1260598546207127</v>
      </c>
      <c r="U224" s="11">
        <v>883</v>
      </c>
      <c r="V224" s="9">
        <f t="shared" si="66"/>
        <v>16.328903083784951</v>
      </c>
      <c r="W224" s="9">
        <f t="shared" si="67"/>
        <v>16.398442287772827</v>
      </c>
      <c r="X224" s="9">
        <f t="shared" si="84"/>
        <v>10.15679225769729</v>
      </c>
      <c r="Y224" s="9">
        <f t="shared" si="84"/>
        <v>13.859061787669479</v>
      </c>
      <c r="Z224" s="9">
        <f t="shared" si="84"/>
        <v>16.35818274862195</v>
      </c>
      <c r="AA224" s="9">
        <f t="shared" si="84"/>
        <v>15.774617594791358</v>
      </c>
      <c r="AB224" s="9">
        <f t="shared" si="85"/>
        <v>16.783286882474158</v>
      </c>
      <c r="AC224" s="9">
        <f t="shared" si="86"/>
        <v>14.840124405255398</v>
      </c>
      <c r="AD224" s="9">
        <f t="shared" si="81"/>
        <v>16.526540821434708</v>
      </c>
      <c r="AE224" s="9">
        <f t="shared" si="68"/>
        <v>18.29979052312558</v>
      </c>
      <c r="AF224" s="9">
        <f t="shared" si="69"/>
        <v>15.698333333333332</v>
      </c>
      <c r="AG224" s="9">
        <f t="shared" si="82"/>
        <v>15.52314268332155</v>
      </c>
      <c r="AH224" s="9">
        <f t="shared" si="70"/>
        <v>13.548916666666665</v>
      </c>
      <c r="AI224" s="9">
        <f t="shared" si="83"/>
        <v>13.590166780042692</v>
      </c>
    </row>
    <row r="225" spans="1:35">
      <c r="A225" s="11">
        <v>882</v>
      </c>
      <c r="B225" s="3">
        <f>50000/(A225*'50km Calc.'!$H$31+'50km Calc.'!$H$32)/86400</f>
        <v>0.1139197667316092</v>
      </c>
      <c r="C225" s="9">
        <v>94.135999999999996</v>
      </c>
      <c r="D225" s="3">
        <f t="shared" si="71"/>
        <v>0.26859841079165286</v>
      </c>
      <c r="E225" s="9">
        <v>162.495</v>
      </c>
      <c r="F225" s="3">
        <v>0.49377314814814816</v>
      </c>
      <c r="G225" s="9">
        <v>275.346</v>
      </c>
      <c r="H225" s="9">
        <v>456.19299999999998</v>
      </c>
      <c r="I225" s="9">
        <v>952.25400000000002</v>
      </c>
      <c r="K225" s="3">
        <f t="shared" si="72"/>
        <v>0.11745622032173091</v>
      </c>
      <c r="L225" s="3">
        <f t="shared" si="73"/>
        <v>0.13729868102905701</v>
      </c>
      <c r="M225" s="3">
        <f t="shared" si="74"/>
        <v>0.34893573158016955</v>
      </c>
      <c r="N225" s="3">
        <f t="shared" si="75"/>
        <v>0.30084947445301624</v>
      </c>
      <c r="O225" s="3">
        <f t="shared" si="76"/>
        <v>0.13253893880845016</v>
      </c>
      <c r="P225" s="3">
        <f t="shared" si="77"/>
        <v>0.19823736281611856</v>
      </c>
      <c r="Q225" s="3">
        <f t="shared" si="78"/>
        <v>0.18631998745806358</v>
      </c>
      <c r="R225" s="3">
        <f t="shared" si="79"/>
        <v>0.20510129694341697</v>
      </c>
      <c r="S225" s="3">
        <f t="shared" si="80"/>
        <v>0.12614302594575266</v>
      </c>
      <c r="U225" s="11">
        <v>882</v>
      </c>
      <c r="V225" s="9">
        <f t="shared" si="66"/>
        <v>16.318136761225738</v>
      </c>
      <c r="W225" s="9">
        <f t="shared" si="67"/>
        <v>16.38763011513435</v>
      </c>
      <c r="X225" s="9">
        <f t="shared" si="84"/>
        <v>10.149911132998865</v>
      </c>
      <c r="Y225" s="9">
        <f t="shared" si="84"/>
        <v>13.849672412565162</v>
      </c>
      <c r="Z225" s="9">
        <f t="shared" si="84"/>
        <v>16.347397120766207</v>
      </c>
      <c r="AA225" s="9">
        <f t="shared" si="84"/>
        <v>15.763930449875357</v>
      </c>
      <c r="AB225" s="9">
        <f t="shared" si="85"/>
        <v>16.772220965844401</v>
      </c>
      <c r="AC225" s="9">
        <f t="shared" si="86"/>
        <v>14.830070370085455</v>
      </c>
      <c r="AD225" s="9">
        <f t="shared" si="81"/>
        <v>16.515644188123908</v>
      </c>
      <c r="AE225" s="9">
        <f t="shared" si="68"/>
        <v>18.287724712793615</v>
      </c>
      <c r="AF225" s="9">
        <f t="shared" si="69"/>
        <v>15.689333333333332</v>
      </c>
      <c r="AG225" s="9">
        <f t="shared" si="82"/>
        <v>15.512625910131231</v>
      </c>
      <c r="AH225" s="9">
        <f t="shared" si="70"/>
        <v>13.54125</v>
      </c>
      <c r="AI225" s="9">
        <f t="shared" si="83"/>
        <v>13.580291594393136</v>
      </c>
    </row>
    <row r="226" spans="1:35">
      <c r="A226" s="11">
        <v>881</v>
      </c>
      <c r="B226" s="3">
        <f>50000/(A226*'50km Calc.'!$H$31+'50km Calc.'!$H$32)/86400</f>
        <v>0.11399497793497983</v>
      </c>
      <c r="C226" s="9">
        <v>94.082999999999998</v>
      </c>
      <c r="D226" s="3">
        <f t="shared" si="71"/>
        <v>0.26878063042000305</v>
      </c>
      <c r="E226" s="9">
        <v>162.40299999999999</v>
      </c>
      <c r="F226" s="3">
        <v>0.49413194444444447</v>
      </c>
      <c r="G226" s="9">
        <v>275.19299999999998</v>
      </c>
      <c r="H226" s="9">
        <v>455.94200000000001</v>
      </c>
      <c r="I226" s="9">
        <v>951.74400000000003</v>
      </c>
      <c r="K226" s="3">
        <f t="shared" si="72"/>
        <v>0.11753376633439588</v>
      </c>
      <c r="L226" s="3">
        <f t="shared" si="73"/>
        <v>0.13738932727349432</v>
      </c>
      <c r="M226" s="3">
        <f t="shared" si="74"/>
        <v>0.34917245278465919</v>
      </c>
      <c r="N226" s="3">
        <f t="shared" si="75"/>
        <v>0.30105357349910739</v>
      </c>
      <c r="O226" s="3">
        <f t="shared" si="76"/>
        <v>0.13262644261369175</v>
      </c>
      <c r="P226" s="3">
        <f t="shared" si="77"/>
        <v>0.19837184886341488</v>
      </c>
      <c r="Q226" s="3">
        <f t="shared" si="78"/>
        <v>0.18644299815998802</v>
      </c>
      <c r="R226" s="3">
        <f t="shared" si="79"/>
        <v>0.20524043954665502</v>
      </c>
      <c r="S226" s="3">
        <f t="shared" si="80"/>
        <v>0.12622630709221555</v>
      </c>
      <c r="U226" s="11">
        <v>881</v>
      </c>
      <c r="V226" s="9">
        <f t="shared" si="66"/>
        <v>16.307370438666528</v>
      </c>
      <c r="W226" s="9">
        <f t="shared" si="67"/>
        <v>16.376817942495876</v>
      </c>
      <c r="X226" s="9">
        <f t="shared" si="84"/>
        <v>10.143030008300439</v>
      </c>
      <c r="Y226" s="9">
        <f t="shared" si="84"/>
        <v>13.840283037460843</v>
      </c>
      <c r="Z226" s="9">
        <f t="shared" si="84"/>
        <v>16.336611492910464</v>
      </c>
      <c r="AA226" s="9">
        <f t="shared" si="84"/>
        <v>15.753243304959355</v>
      </c>
      <c r="AB226" s="9">
        <f t="shared" si="85"/>
        <v>16.761155049214643</v>
      </c>
      <c r="AC226" s="9">
        <f t="shared" si="86"/>
        <v>14.820016334915511</v>
      </c>
      <c r="AD226" s="9">
        <f t="shared" si="81"/>
        <v>16.504747554813111</v>
      </c>
      <c r="AE226" s="9">
        <f t="shared" si="68"/>
        <v>18.275658902461647</v>
      </c>
      <c r="AF226" s="9">
        <f t="shared" si="69"/>
        <v>15.6805</v>
      </c>
      <c r="AG226" s="9">
        <f t="shared" si="82"/>
        <v>15.502109136940909</v>
      </c>
      <c r="AH226" s="9">
        <f t="shared" si="70"/>
        <v>13.533583333333333</v>
      </c>
      <c r="AI226" s="9">
        <f t="shared" si="83"/>
        <v>13.570430749771624</v>
      </c>
    </row>
    <row r="227" spans="1:35">
      <c r="A227" s="11">
        <v>880</v>
      </c>
      <c r="B227" s="3">
        <f>50000/(A227*'50km Calc.'!$H$31+'50km Calc.'!$H$32)/86400</f>
        <v>0.11407028851464626</v>
      </c>
      <c r="C227" s="9">
        <v>94.028999999999996</v>
      </c>
      <c r="D227" s="3">
        <f t="shared" si="71"/>
        <v>0.26896309745513441</v>
      </c>
      <c r="E227" s="9">
        <v>162.31200000000001</v>
      </c>
      <c r="F227" s="3">
        <v>0.49450231481481483</v>
      </c>
      <c r="G227" s="9">
        <v>275.03899999999999</v>
      </c>
      <c r="H227" s="9">
        <v>455.69</v>
      </c>
      <c r="I227" s="9">
        <v>951.23299999999995</v>
      </c>
      <c r="K227" s="3">
        <f t="shared" si="72"/>
        <v>0.11761141480833193</v>
      </c>
      <c r="L227" s="3">
        <f t="shared" si="73"/>
        <v>0.13748009328849237</v>
      </c>
      <c r="M227" s="3">
        <f t="shared" si="74"/>
        <v>0.34940949539487115</v>
      </c>
      <c r="N227" s="3">
        <f t="shared" si="75"/>
        <v>0.30125794965852876</v>
      </c>
      <c r="O227" s="3">
        <f t="shared" si="76"/>
        <v>0.13271406203740033</v>
      </c>
      <c r="P227" s="3">
        <f t="shared" si="77"/>
        <v>0.19850651750772563</v>
      </c>
      <c r="Q227" s="3">
        <f t="shared" si="78"/>
        <v>0.18656617139551587</v>
      </c>
      <c r="R227" s="3">
        <f t="shared" si="79"/>
        <v>0.20537977106929725</v>
      </c>
      <c r="S227" s="3">
        <f t="shared" si="80"/>
        <v>0.12630969827776137</v>
      </c>
      <c r="U227" s="11">
        <v>880</v>
      </c>
      <c r="V227" s="9">
        <f t="shared" si="66"/>
        <v>16.296604116107314</v>
      </c>
      <c r="W227" s="9">
        <f t="shared" si="67"/>
        <v>16.366005769857402</v>
      </c>
      <c r="X227" s="9">
        <f t="shared" si="84"/>
        <v>10.136148883602015</v>
      </c>
      <c r="Y227" s="9">
        <f t="shared" si="84"/>
        <v>13.830893662356527</v>
      </c>
      <c r="Z227" s="9">
        <f t="shared" si="84"/>
        <v>16.325825865054718</v>
      </c>
      <c r="AA227" s="9">
        <f t="shared" si="84"/>
        <v>15.742556160043353</v>
      </c>
      <c r="AB227" s="9">
        <f t="shared" si="85"/>
        <v>16.75008913258489</v>
      </c>
      <c r="AC227" s="9">
        <f t="shared" si="86"/>
        <v>14.809962299745564</v>
      </c>
      <c r="AD227" s="9">
        <f t="shared" si="81"/>
        <v>16.493850921502311</v>
      </c>
      <c r="AE227" s="9">
        <f t="shared" si="68"/>
        <v>18.263593092129685</v>
      </c>
      <c r="AF227" s="9">
        <f t="shared" si="69"/>
        <v>15.6715</v>
      </c>
      <c r="AG227" s="9">
        <f t="shared" si="82"/>
        <v>15.491592363750593</v>
      </c>
      <c r="AH227" s="9">
        <f t="shared" si="70"/>
        <v>13.526000000000002</v>
      </c>
      <c r="AI227" s="9">
        <f t="shared" si="83"/>
        <v>13.560266822703335</v>
      </c>
    </row>
    <row r="228" spans="1:35">
      <c r="A228" s="11">
        <v>879</v>
      </c>
      <c r="B228" s="3">
        <f>50000/(A228*'50km Calc.'!$H$31+'50km Calc.'!$H$32)/86400</f>
        <v>0.11414569866769701</v>
      </c>
      <c r="C228" s="9">
        <v>93.975999999999999</v>
      </c>
      <c r="D228" s="3">
        <f t="shared" si="71"/>
        <v>0.2691458124012604</v>
      </c>
      <c r="E228" s="9">
        <v>162.22</v>
      </c>
      <c r="F228" s="3">
        <v>0.49486111111111114</v>
      </c>
      <c r="G228" s="9">
        <v>274.88600000000002</v>
      </c>
      <c r="H228" s="9">
        <v>455.43799999999999</v>
      </c>
      <c r="I228" s="9">
        <v>950.72199999999998</v>
      </c>
      <c r="K228" s="3">
        <f t="shared" si="72"/>
        <v>0.11768916594674578</v>
      </c>
      <c r="L228" s="3">
        <f t="shared" si="73"/>
        <v>0.13757097931158666</v>
      </c>
      <c r="M228" s="3">
        <f t="shared" si="74"/>
        <v>0.34964686006582807</v>
      </c>
      <c r="N228" s="3">
        <f t="shared" si="75"/>
        <v>0.30146260349603543</v>
      </c>
      <c r="O228" s="3">
        <f t="shared" si="76"/>
        <v>0.13280179730887673</v>
      </c>
      <c r="P228" s="3">
        <f t="shared" si="77"/>
        <v>0.19864136912118213</v>
      </c>
      <c r="Q228" s="3">
        <f t="shared" si="78"/>
        <v>0.18668950748699265</v>
      </c>
      <c r="R228" s="3">
        <f t="shared" si="79"/>
        <v>0.20551929189635995</v>
      </c>
      <c r="S228" s="3">
        <f t="shared" si="80"/>
        <v>0.12639319972062565</v>
      </c>
      <c r="U228" s="11">
        <v>879</v>
      </c>
      <c r="V228" s="9">
        <f t="shared" si="66"/>
        <v>16.285837793548101</v>
      </c>
      <c r="W228" s="9">
        <f t="shared" si="67"/>
        <v>16.355193597218928</v>
      </c>
      <c r="X228" s="9">
        <f t="shared" si="84"/>
        <v>10.129267758903588</v>
      </c>
      <c r="Y228" s="9">
        <f t="shared" si="84"/>
        <v>13.82150428725221</v>
      </c>
      <c r="Z228" s="9">
        <f t="shared" si="84"/>
        <v>16.315040237198975</v>
      </c>
      <c r="AA228" s="9">
        <f t="shared" si="84"/>
        <v>15.731869015127351</v>
      </c>
      <c r="AB228" s="9">
        <f t="shared" si="85"/>
        <v>16.739023215955136</v>
      </c>
      <c r="AC228" s="9">
        <f t="shared" si="86"/>
        <v>14.79990826457562</v>
      </c>
      <c r="AD228" s="9">
        <f t="shared" si="81"/>
        <v>16.482954288191515</v>
      </c>
      <c r="AE228" s="9">
        <f t="shared" si="68"/>
        <v>18.251527281797717</v>
      </c>
      <c r="AF228" s="9">
        <f t="shared" si="69"/>
        <v>15.662666666666667</v>
      </c>
      <c r="AG228" s="9">
        <f t="shared" si="82"/>
        <v>15.481075590560273</v>
      </c>
      <c r="AH228" s="9">
        <f t="shared" si="70"/>
        <v>13.518333333333333</v>
      </c>
      <c r="AI228" s="9">
        <f t="shared" si="83"/>
        <v>13.550435026662925</v>
      </c>
    </row>
    <row r="229" spans="1:35">
      <c r="A229" s="11">
        <v>878</v>
      </c>
      <c r="B229" s="3">
        <f>50000/(A229*'50km Calc.'!$H$31+'50km Calc.'!$H$32)/86400</f>
        <v>0.1142212085917421</v>
      </c>
      <c r="C229" s="9">
        <v>93.921999999999997</v>
      </c>
      <c r="D229" s="3">
        <f t="shared" si="71"/>
        <v>0.26932877576396513</v>
      </c>
      <c r="E229" s="9">
        <v>162.12899999999999</v>
      </c>
      <c r="F229" s="3">
        <v>0.49521990740740746</v>
      </c>
      <c r="G229" s="9">
        <v>274.73200000000003</v>
      </c>
      <c r="H229" s="9">
        <v>455.18599999999998</v>
      </c>
      <c r="I229" s="9">
        <v>950.21199999999999</v>
      </c>
      <c r="K229" s="3">
        <f t="shared" si="72"/>
        <v>0.11776701995338201</v>
      </c>
      <c r="L229" s="3">
        <f t="shared" si="73"/>
        <v>0.13766198558094134</v>
      </c>
      <c r="M229" s="3">
        <f t="shared" si="74"/>
        <v>0.34988454745433345</v>
      </c>
      <c r="N229" s="3">
        <f t="shared" si="75"/>
        <v>0.30166753557791798</v>
      </c>
      <c r="O229" s="3">
        <f t="shared" si="76"/>
        <v>0.13288964865802869</v>
      </c>
      <c r="P229" s="3">
        <f t="shared" si="77"/>
        <v>0.19877640407692762</v>
      </c>
      <c r="Q229" s="3">
        <f t="shared" si="78"/>
        <v>0.18681300675761695</v>
      </c>
      <c r="R229" s="3">
        <f t="shared" si="79"/>
        <v>0.20565900241390644</v>
      </c>
      <c r="S229" s="3">
        <f t="shared" si="80"/>
        <v>0.12647681163962149</v>
      </c>
      <c r="U229" s="11">
        <v>878</v>
      </c>
      <c r="V229" s="9">
        <f t="shared" si="66"/>
        <v>16.275071470988888</v>
      </c>
      <c r="W229" s="9">
        <f t="shared" si="67"/>
        <v>16.344381424580455</v>
      </c>
      <c r="X229" s="9">
        <f t="shared" si="84"/>
        <v>10.122386634205164</v>
      </c>
      <c r="Y229" s="9">
        <f t="shared" si="84"/>
        <v>13.812114912147894</v>
      </c>
      <c r="Z229" s="9">
        <f t="shared" si="84"/>
        <v>16.304254609343232</v>
      </c>
      <c r="AA229" s="9">
        <f t="shared" si="84"/>
        <v>15.72118187021135</v>
      </c>
      <c r="AB229" s="9">
        <f t="shared" si="85"/>
        <v>16.727957299325379</v>
      </c>
      <c r="AC229" s="9">
        <f t="shared" si="86"/>
        <v>14.789854229405677</v>
      </c>
      <c r="AD229" s="9">
        <f t="shared" si="81"/>
        <v>16.472057654880714</v>
      </c>
      <c r="AE229" s="9">
        <f t="shared" si="68"/>
        <v>18.239461471465756</v>
      </c>
      <c r="AF229" s="9">
        <f t="shared" si="69"/>
        <v>15.653666666666666</v>
      </c>
      <c r="AG229" s="9">
        <f t="shared" si="82"/>
        <v>15.470558817369955</v>
      </c>
      <c r="AH229" s="9">
        <f t="shared" si="70"/>
        <v>13.51075</v>
      </c>
      <c r="AI229" s="9">
        <f t="shared" si="83"/>
        <v>13.540617477271132</v>
      </c>
    </row>
    <row r="230" spans="1:35">
      <c r="A230" s="11">
        <v>877</v>
      </c>
      <c r="B230" s="3">
        <f>50000/(A230*'50km Calc.'!$H$31+'50km Calc.'!$H$32)/86400</f>
        <v>0.11429681848491488</v>
      </c>
      <c r="C230" s="9">
        <v>93.869</v>
      </c>
      <c r="D230" s="3">
        <f t="shared" si="71"/>
        <v>0.26951198805020871</v>
      </c>
      <c r="E230" s="9">
        <v>162.03700000000001</v>
      </c>
      <c r="F230" s="3">
        <v>0.49557870370370366</v>
      </c>
      <c r="G230" s="9">
        <v>274.57799999999997</v>
      </c>
      <c r="H230" s="9">
        <v>454.93400000000003</v>
      </c>
      <c r="I230" s="9">
        <v>949.70100000000002</v>
      </c>
      <c r="K230" s="3">
        <f t="shared" si="72"/>
        <v>0.11784497703252461</v>
      </c>
      <c r="L230" s="3">
        <f t="shared" si="73"/>
        <v>0.13775311233535106</v>
      </c>
      <c r="M230" s="3">
        <f t="shared" si="74"/>
        <v>0.3501225582189782</v>
      </c>
      <c r="N230" s="3">
        <f t="shared" si="75"/>
        <v>0.30187274647200801</v>
      </c>
      <c r="O230" s="3">
        <f t="shared" si="76"/>
        <v>0.13297761631537255</v>
      </c>
      <c r="P230" s="3">
        <f t="shared" si="77"/>
        <v>0.19891162274912078</v>
      </c>
      <c r="Q230" s="3">
        <f t="shared" si="78"/>
        <v>0.18693666953144308</v>
      </c>
      <c r="R230" s="3">
        <f t="shared" si="79"/>
        <v>0.20579890300905065</v>
      </c>
      <c r="S230" s="3">
        <f t="shared" si="80"/>
        <v>0.12656053425414118</v>
      </c>
      <c r="U230" s="11">
        <v>877</v>
      </c>
      <c r="V230" s="9">
        <f t="shared" si="66"/>
        <v>16.264305148429674</v>
      </c>
      <c r="W230" s="9">
        <f t="shared" si="67"/>
        <v>16.333569251941981</v>
      </c>
      <c r="X230" s="9">
        <f t="shared" si="84"/>
        <v>10.115505509506736</v>
      </c>
      <c r="Y230" s="9">
        <f t="shared" si="84"/>
        <v>13.802725537043578</v>
      </c>
      <c r="Z230" s="9">
        <f t="shared" si="84"/>
        <v>16.293468981487486</v>
      </c>
      <c r="AA230" s="9">
        <f t="shared" si="84"/>
        <v>15.710494725295346</v>
      </c>
      <c r="AB230" s="9">
        <f t="shared" si="85"/>
        <v>16.716891382695621</v>
      </c>
      <c r="AC230" s="9">
        <f t="shared" si="86"/>
        <v>14.77980019423573</v>
      </c>
      <c r="AD230" s="9">
        <f t="shared" si="81"/>
        <v>16.461161021569918</v>
      </c>
      <c r="AE230" s="9">
        <f t="shared" si="68"/>
        <v>18.227395661133787</v>
      </c>
      <c r="AF230" s="9">
        <f t="shared" si="69"/>
        <v>15.644833333333333</v>
      </c>
      <c r="AG230" s="9">
        <f t="shared" si="82"/>
        <v>15.460042044179637</v>
      </c>
      <c r="AH230" s="9">
        <f t="shared" si="70"/>
        <v>13.503083333333334</v>
      </c>
      <c r="AI230" s="9">
        <f t="shared" si="83"/>
        <v>13.530814143584474</v>
      </c>
    </row>
    <row r="231" spans="1:35">
      <c r="A231" s="11">
        <v>876</v>
      </c>
      <c r="B231" s="3">
        <f>50000/(A231*'50km Calc.'!$H$31+'50km Calc.'!$H$32)/86400</f>
        <v>0.11437252854587354</v>
      </c>
      <c r="C231" s="9">
        <v>93.814999999999998</v>
      </c>
      <c r="D231" s="3">
        <f t="shared" si="71"/>
        <v>0.26969544976833149</v>
      </c>
      <c r="E231" s="9">
        <v>161.946</v>
      </c>
      <c r="F231" s="3">
        <v>0.49594907407407413</v>
      </c>
      <c r="G231" s="9">
        <v>274.42500000000001</v>
      </c>
      <c r="H231" s="9">
        <v>454.68299999999999</v>
      </c>
      <c r="I231" s="9">
        <v>949.19</v>
      </c>
      <c r="K231" s="3">
        <f t="shared" si="72"/>
        <v>0.11792303738899884</v>
      </c>
      <c r="L231" s="3">
        <f t="shared" si="73"/>
        <v>0.13784435981424334</v>
      </c>
      <c r="M231" s="3">
        <f t="shared" si="74"/>
        <v>0.35036089302014622</v>
      </c>
      <c r="N231" s="3">
        <f t="shared" si="75"/>
        <v>0.30207823674768308</v>
      </c>
      <c r="O231" s="3">
        <f t="shared" si="76"/>
        <v>0.13306570051203545</v>
      </c>
      <c r="P231" s="3">
        <f t="shared" si="77"/>
        <v>0.19904702551293896</v>
      </c>
      <c r="Q231" s="3">
        <f t="shared" si="78"/>
        <v>0.18706049613338385</v>
      </c>
      <c r="R231" s="3">
        <f t="shared" si="79"/>
        <v>0.20593899406996022</v>
      </c>
      <c r="S231" s="3">
        <f t="shared" si="80"/>
        <v>0.1266443677841585</v>
      </c>
      <c r="U231" s="11">
        <v>876</v>
      </c>
      <c r="V231" s="9">
        <f t="shared" si="66"/>
        <v>16.253538825870461</v>
      </c>
      <c r="W231" s="9">
        <f t="shared" si="67"/>
        <v>16.322757079303504</v>
      </c>
      <c r="X231" s="9">
        <f t="shared" si="84"/>
        <v>10.108624384808312</v>
      </c>
      <c r="Y231" s="9">
        <f t="shared" si="84"/>
        <v>13.793336161939262</v>
      </c>
      <c r="Z231" s="9">
        <f t="shared" si="84"/>
        <v>16.282683353631743</v>
      </c>
      <c r="AA231" s="9">
        <f t="shared" si="84"/>
        <v>15.699807580379344</v>
      </c>
      <c r="AB231" s="9">
        <f t="shared" si="85"/>
        <v>16.705825466065868</v>
      </c>
      <c r="AC231" s="9">
        <f t="shared" si="86"/>
        <v>14.769746159065786</v>
      </c>
      <c r="AD231" s="9">
        <f t="shared" si="81"/>
        <v>16.450264388259122</v>
      </c>
      <c r="AE231" s="9">
        <f t="shared" si="68"/>
        <v>18.215329850801819</v>
      </c>
      <c r="AF231" s="9">
        <f t="shared" si="69"/>
        <v>15.635833333333332</v>
      </c>
      <c r="AG231" s="9">
        <f t="shared" si="82"/>
        <v>15.449525270989314</v>
      </c>
      <c r="AH231" s="9">
        <f t="shared" si="70"/>
        <v>13.4955</v>
      </c>
      <c r="AI231" s="9">
        <f t="shared" si="83"/>
        <v>13.520709451575261</v>
      </c>
    </row>
    <row r="232" spans="1:35">
      <c r="A232" s="11">
        <v>875</v>
      </c>
      <c r="B232" s="3">
        <f>50000/(A232*'50km Calc.'!$H$31+'50km Calc.'!$H$32)/86400</f>
        <v>0.11444833897380302</v>
      </c>
      <c r="C232" s="9">
        <v>93.762</v>
      </c>
      <c r="D232" s="3">
        <f t="shared" si="71"/>
        <v>0.26987916142805873</v>
      </c>
      <c r="E232" s="9">
        <v>161.85400000000001</v>
      </c>
      <c r="F232" s="3">
        <v>0.49630787037037033</v>
      </c>
      <c r="G232" s="9">
        <v>274.27100000000002</v>
      </c>
      <c r="H232" s="9">
        <v>454.43099999999998</v>
      </c>
      <c r="I232" s="9">
        <v>948.68</v>
      </c>
      <c r="K232" s="3">
        <f t="shared" si="72"/>
        <v>0.11800120122817305</v>
      </c>
      <c r="L232" s="3">
        <f t="shared" si="73"/>
        <v>0.13793572825768033</v>
      </c>
      <c r="M232" s="3">
        <f t="shared" si="74"/>
        <v>0.35059955252002134</v>
      </c>
      <c r="N232" s="3">
        <f t="shared" si="75"/>
        <v>0.30228400697587227</v>
      </c>
      <c r="O232" s="3">
        <f t="shared" si="76"/>
        <v>0.13315390147975745</v>
      </c>
      <c r="P232" s="3">
        <f t="shared" si="77"/>
        <v>0.19918261274458182</v>
      </c>
      <c r="Q232" s="3">
        <f t="shared" si="78"/>
        <v>0.18718448688921374</v>
      </c>
      <c r="R232" s="3">
        <f t="shared" si="79"/>
        <v>0.20607927598586076</v>
      </c>
      <c r="S232" s="3">
        <f t="shared" si="80"/>
        <v>0.12672831245023039</v>
      </c>
      <c r="U232" s="11">
        <v>875</v>
      </c>
      <c r="V232" s="9">
        <f t="shared" si="66"/>
        <v>16.242772503311247</v>
      </c>
      <c r="W232" s="9">
        <f t="shared" si="67"/>
        <v>16.31194490666503</v>
      </c>
      <c r="X232" s="9">
        <f t="shared" si="84"/>
        <v>10.101743260109885</v>
      </c>
      <c r="Y232" s="9">
        <f t="shared" si="84"/>
        <v>13.783946786834946</v>
      </c>
      <c r="Z232" s="9">
        <f t="shared" si="84"/>
        <v>16.271897725776</v>
      </c>
      <c r="AA232" s="9">
        <f t="shared" si="84"/>
        <v>15.689120435463343</v>
      </c>
      <c r="AB232" s="9">
        <f t="shared" si="85"/>
        <v>16.694759549436114</v>
      </c>
      <c r="AC232" s="9">
        <f t="shared" si="86"/>
        <v>14.759692123895842</v>
      </c>
      <c r="AD232" s="9">
        <f t="shared" si="81"/>
        <v>16.439367754948321</v>
      </c>
      <c r="AE232" s="9">
        <f t="shared" si="68"/>
        <v>18.203264040469858</v>
      </c>
      <c r="AF232" s="9">
        <f t="shared" si="69"/>
        <v>15.627000000000001</v>
      </c>
      <c r="AG232" s="9">
        <f t="shared" si="82"/>
        <v>15.439008497798998</v>
      </c>
      <c r="AH232" s="9">
        <f t="shared" si="70"/>
        <v>13.487833333333334</v>
      </c>
      <c r="AI232" s="9">
        <f t="shared" si="83"/>
        <v>13.510934912898486</v>
      </c>
    </row>
    <row r="233" spans="1:35">
      <c r="A233" s="11">
        <v>874</v>
      </c>
      <c r="B233" s="3">
        <f>50000/(A233*'50km Calc.'!$H$31+'50km Calc.'!$H$32)/86400</f>
        <v>0.11452424996841681</v>
      </c>
      <c r="C233" s="9">
        <v>93.707999999999998</v>
      </c>
      <c r="D233" s="3">
        <f t="shared" si="71"/>
        <v>0.27006312354050588</v>
      </c>
      <c r="E233" s="9">
        <v>161.76300000000001</v>
      </c>
      <c r="F233" s="3">
        <v>0.4966782407407408</v>
      </c>
      <c r="G233" s="9">
        <v>274.11700000000002</v>
      </c>
      <c r="H233" s="9">
        <v>454.17899999999997</v>
      </c>
      <c r="I233" s="9">
        <v>948.16899999999998</v>
      </c>
      <c r="K233" s="3">
        <f t="shared" si="72"/>
        <v>0.11807946875596043</v>
      </c>
      <c r="L233" s="3">
        <f t="shared" si="73"/>
        <v>0.13802721790636116</v>
      </c>
      <c r="M233" s="3">
        <f t="shared" si="74"/>
        <v>0.35083853738259202</v>
      </c>
      <c r="N233" s="3">
        <f t="shared" si="75"/>
        <v>0.30249005772906129</v>
      </c>
      <c r="O233" s="3">
        <f t="shared" si="76"/>
        <v>0.13324221945089332</v>
      </c>
      <c r="P233" s="3">
        <f t="shared" si="77"/>
        <v>0.19931838482127476</v>
      </c>
      <c r="Q233" s="3">
        <f t="shared" si="78"/>
        <v>0.18730864212557141</v>
      </c>
      <c r="R233" s="3">
        <f t="shared" si="79"/>
        <v>0.20621974914703903</v>
      </c>
      <c r="S233" s="3">
        <f t="shared" si="80"/>
        <v>0.12681236847349889</v>
      </c>
      <c r="U233" s="11">
        <v>874</v>
      </c>
      <c r="V233" s="9">
        <f t="shared" si="66"/>
        <v>16.232006180752037</v>
      </c>
      <c r="W233" s="9">
        <f t="shared" si="67"/>
        <v>16.301132734026556</v>
      </c>
      <c r="X233" s="9">
        <f t="shared" si="84"/>
        <v>10.094862135411461</v>
      </c>
      <c r="Y233" s="9">
        <f t="shared" si="84"/>
        <v>13.774557411730626</v>
      </c>
      <c r="Z233" s="9">
        <f t="shared" si="84"/>
        <v>16.261112097920254</v>
      </c>
      <c r="AA233" s="9">
        <f t="shared" si="84"/>
        <v>15.678433290547341</v>
      </c>
      <c r="AB233" s="9">
        <f t="shared" si="85"/>
        <v>16.683693632806357</v>
      </c>
      <c r="AC233" s="9">
        <f t="shared" si="86"/>
        <v>14.749638088725895</v>
      </c>
      <c r="AD233" s="9">
        <f t="shared" si="81"/>
        <v>16.428471121637525</v>
      </c>
      <c r="AE233" s="9">
        <f t="shared" si="68"/>
        <v>18.191198230137889</v>
      </c>
      <c r="AF233" s="9">
        <f t="shared" si="69"/>
        <v>15.618</v>
      </c>
      <c r="AG233" s="9">
        <f t="shared" si="82"/>
        <v>15.42849172460868</v>
      </c>
      <c r="AH233" s="9">
        <f t="shared" si="70"/>
        <v>13.48025</v>
      </c>
      <c r="AI233" s="9">
        <f t="shared" si="83"/>
        <v>13.500859879290656</v>
      </c>
    </row>
    <row r="234" spans="1:35">
      <c r="A234" s="11">
        <v>873</v>
      </c>
      <c r="B234" s="3">
        <f>50000/(A234*'50km Calc.'!$H$31+'50km Calc.'!$H$32)/86400</f>
        <v>0.11460026172995855</v>
      </c>
      <c r="C234" s="9">
        <v>93.655000000000001</v>
      </c>
      <c r="D234" s="3">
        <f t="shared" si="71"/>
        <v>0.27024733661818268</v>
      </c>
      <c r="E234" s="9">
        <v>161.67099999999999</v>
      </c>
      <c r="F234" s="3">
        <v>0.497037037037037</v>
      </c>
      <c r="G234" s="9">
        <v>273.964</v>
      </c>
      <c r="H234" s="9">
        <v>453.92700000000002</v>
      </c>
      <c r="I234" s="9">
        <v>947.65899999999999</v>
      </c>
      <c r="K234" s="3">
        <f t="shared" si="72"/>
        <v>0.11815784017882087</v>
      </c>
      <c r="L234" s="3">
        <f t="shared" si="73"/>
        <v>0.13811882900162401</v>
      </c>
      <c r="M234" s="3">
        <f t="shared" si="74"/>
        <v>0.35107784827365923</v>
      </c>
      <c r="N234" s="3">
        <f t="shared" si="75"/>
        <v>0.30269638958129785</v>
      </c>
      <c r="O234" s="3">
        <f t="shared" si="76"/>
        <v>0.1333306546584147</v>
      </c>
      <c r="P234" s="3">
        <f t="shared" si="77"/>
        <v>0.19945434212127242</v>
      </c>
      <c r="Q234" s="3">
        <f t="shared" si="78"/>
        <v>0.18743296216996272</v>
      </c>
      <c r="R234" s="3">
        <f t="shared" si="79"/>
        <v>0.20636041394484664</v>
      </c>
      <c r="S234" s="3">
        <f t="shared" si="80"/>
        <v>0.12689653607569326</v>
      </c>
      <c r="U234" s="11">
        <v>873</v>
      </c>
      <c r="V234" s="9">
        <f t="shared" si="66"/>
        <v>16.221239858192824</v>
      </c>
      <c r="W234" s="9">
        <f t="shared" si="67"/>
        <v>16.290320561388082</v>
      </c>
      <c r="X234" s="9">
        <f t="shared" si="84"/>
        <v>10.087981010713035</v>
      </c>
      <c r="Y234" s="9">
        <f t="shared" si="84"/>
        <v>13.76516803662631</v>
      </c>
      <c r="Z234" s="9">
        <f t="shared" si="84"/>
        <v>16.250326470064511</v>
      </c>
      <c r="AA234" s="9">
        <f t="shared" si="84"/>
        <v>15.667746145631339</v>
      </c>
      <c r="AB234" s="9">
        <f t="shared" si="85"/>
        <v>16.672627716176599</v>
      </c>
      <c r="AC234" s="9">
        <f t="shared" si="86"/>
        <v>14.739584053555951</v>
      </c>
      <c r="AD234" s="9">
        <f t="shared" si="81"/>
        <v>16.417574488326725</v>
      </c>
      <c r="AE234" s="9">
        <f t="shared" si="68"/>
        <v>18.179132419805921</v>
      </c>
      <c r="AF234" s="9">
        <f t="shared" si="69"/>
        <v>15.609166666666667</v>
      </c>
      <c r="AG234" s="9">
        <f t="shared" si="82"/>
        <v>15.417974951418362</v>
      </c>
      <c r="AH234" s="9">
        <f t="shared" si="70"/>
        <v>13.472583333333333</v>
      </c>
      <c r="AI234" s="9">
        <f t="shared" si="83"/>
        <v>13.491114008941878</v>
      </c>
    </row>
    <row r="235" spans="1:35">
      <c r="A235" s="11">
        <v>872</v>
      </c>
      <c r="B235" s="3">
        <f>50000/(A235*'50km Calc.'!$H$31+'50km Calc.'!$H$32)/86400</f>
        <v>0.11467637445920378</v>
      </c>
      <c r="C235" s="9">
        <v>93.602000000000004</v>
      </c>
      <c r="D235" s="3">
        <f t="shared" si="71"/>
        <v>0.27043180117499827</v>
      </c>
      <c r="E235" s="9">
        <v>161.58000000000001</v>
      </c>
      <c r="F235" s="3">
        <v>0.49740740740740735</v>
      </c>
      <c r="G235" s="9">
        <v>273.81</v>
      </c>
      <c r="H235" s="9">
        <v>453.67500000000001</v>
      </c>
      <c r="I235" s="9">
        <v>947.14800000000002</v>
      </c>
      <c r="K235" s="3">
        <f t="shared" si="72"/>
        <v>0.11823631570376275</v>
      </c>
      <c r="L235" s="3">
        <f t="shared" si="73"/>
        <v>0.13821056178544819</v>
      </c>
      <c r="M235" s="3">
        <f t="shared" si="74"/>
        <v>0.35131748586084138</v>
      </c>
      <c r="N235" s="3">
        <f t="shared" si="75"/>
        <v>0.30290300310819701</v>
      </c>
      <c r="O235" s="3">
        <f t="shared" si="76"/>
        <v>0.13341920733591225</v>
      </c>
      <c r="P235" s="3">
        <f t="shared" si="77"/>
        <v>0.19959048502386212</v>
      </c>
      <c r="Q235" s="3">
        <f t="shared" si="78"/>
        <v>0.18755744735076352</v>
      </c>
      <c r="R235" s="3">
        <f t="shared" si="79"/>
        <v>0.20650127077170369</v>
      </c>
      <c r="S235" s="3">
        <f t="shared" si="80"/>
        <v>0.12698081547913168</v>
      </c>
      <c r="U235" s="11">
        <v>872</v>
      </c>
      <c r="V235" s="9">
        <f t="shared" si="66"/>
        <v>16.210473535633611</v>
      </c>
      <c r="W235" s="9">
        <f t="shared" si="67"/>
        <v>16.279508388749608</v>
      </c>
      <c r="X235" s="9">
        <f t="shared" si="84"/>
        <v>10.081099886014609</v>
      </c>
      <c r="Y235" s="9">
        <f t="shared" si="84"/>
        <v>13.755778661521994</v>
      </c>
      <c r="Z235" s="9">
        <f t="shared" si="84"/>
        <v>16.239540842208768</v>
      </c>
      <c r="AA235" s="9">
        <f t="shared" si="84"/>
        <v>15.657059000715337</v>
      </c>
      <c r="AB235" s="9">
        <f t="shared" si="85"/>
        <v>16.661561799546845</v>
      </c>
      <c r="AC235" s="9">
        <f t="shared" si="86"/>
        <v>14.729530018386008</v>
      </c>
      <c r="AD235" s="9">
        <f t="shared" si="81"/>
        <v>16.406677855015928</v>
      </c>
      <c r="AE235" s="9">
        <f t="shared" si="68"/>
        <v>18.167066609473956</v>
      </c>
      <c r="AF235" s="9">
        <f t="shared" si="69"/>
        <v>15.600333333333333</v>
      </c>
      <c r="AG235" s="9">
        <f t="shared" si="82"/>
        <v>15.40745817822804</v>
      </c>
      <c r="AH235" s="9">
        <f t="shared" si="70"/>
        <v>13.465000000000002</v>
      </c>
      <c r="AI235" s="9">
        <f t="shared" si="83"/>
        <v>13.481068503350707</v>
      </c>
    </row>
    <row r="236" spans="1:35">
      <c r="A236" s="11">
        <v>871</v>
      </c>
      <c r="B236" s="3">
        <f>50000/(A236*'50km Calc.'!$H$31+'50km Calc.'!$H$32)/86400</f>
        <v>0.11475258835746192</v>
      </c>
      <c r="C236" s="9">
        <v>93.548000000000002</v>
      </c>
      <c r="D236" s="3">
        <f t="shared" si="71"/>
        <v>0.27061651772626577</v>
      </c>
      <c r="E236" s="9">
        <v>161.488</v>
      </c>
      <c r="F236" s="3">
        <v>0.49776620370370367</v>
      </c>
      <c r="G236" s="9">
        <v>273.65699999999998</v>
      </c>
      <c r="H236" s="9">
        <v>453.42399999999998</v>
      </c>
      <c r="I236" s="9">
        <v>946.63699999999994</v>
      </c>
      <c r="K236" s="3">
        <f t="shared" si="72"/>
        <v>0.11831489553834472</v>
      </c>
      <c r="L236" s="3">
        <f t="shared" si="73"/>
        <v>0.13830241650045633</v>
      </c>
      <c r="M236" s="3">
        <f t="shared" si="74"/>
        <v>0.35155745081358075</v>
      </c>
      <c r="N236" s="3">
        <f t="shared" si="75"/>
        <v>0.30310989888694645</v>
      </c>
      <c r="O236" s="3">
        <f t="shared" si="76"/>
        <v>0.13350787771759753</v>
      </c>
      <c r="P236" s="3">
        <f t="shared" si="77"/>
        <v>0.19972681390936756</v>
      </c>
      <c r="Q236" s="3">
        <f t="shared" si="78"/>
        <v>0.18768209799722277</v>
      </c>
      <c r="R236" s="3">
        <f t="shared" si="79"/>
        <v>0.20664232002110258</v>
      </c>
      <c r="S236" s="3">
        <f t="shared" si="80"/>
        <v>0.12706520690672346</v>
      </c>
      <c r="U236" s="11">
        <v>871</v>
      </c>
      <c r="V236" s="9">
        <f t="shared" si="66"/>
        <v>16.199707213074397</v>
      </c>
      <c r="W236" s="9">
        <f t="shared" si="67"/>
        <v>16.268696216111135</v>
      </c>
      <c r="X236" s="9">
        <f t="shared" si="84"/>
        <v>10.074218761316184</v>
      </c>
      <c r="Y236" s="9">
        <f t="shared" si="84"/>
        <v>13.746389286417678</v>
      </c>
      <c r="Z236" s="9">
        <f t="shared" si="84"/>
        <v>16.228755214353022</v>
      </c>
      <c r="AA236" s="9">
        <f t="shared" si="84"/>
        <v>15.646371855799336</v>
      </c>
      <c r="AB236" s="9">
        <f t="shared" si="85"/>
        <v>16.650495882917092</v>
      </c>
      <c r="AC236" s="9">
        <f t="shared" si="86"/>
        <v>14.719475983216061</v>
      </c>
      <c r="AD236" s="9">
        <f t="shared" si="81"/>
        <v>16.395781221705128</v>
      </c>
      <c r="AE236" s="9">
        <f t="shared" si="68"/>
        <v>18.155000799141995</v>
      </c>
      <c r="AF236" s="9">
        <f t="shared" si="69"/>
        <v>15.591333333333333</v>
      </c>
      <c r="AG236" s="9">
        <f t="shared" si="82"/>
        <v>15.396941405037726</v>
      </c>
      <c r="AH236" s="9">
        <f t="shared" si="70"/>
        <v>13.457333333333333</v>
      </c>
      <c r="AI236" s="9">
        <f t="shared" si="83"/>
        <v>13.471351175390053</v>
      </c>
    </row>
    <row r="237" spans="1:35">
      <c r="A237" s="11">
        <v>870</v>
      </c>
      <c r="B237" s="3">
        <f>50000/(A237*'50km Calc.'!$H$31+'50km Calc.'!$H$32)/86400</f>
        <v>0.11482890362657783</v>
      </c>
      <c r="C237" s="9">
        <v>93.495000000000005</v>
      </c>
      <c r="D237" s="3">
        <f t="shared" si="71"/>
        <v>0.27080148678870736</v>
      </c>
      <c r="E237" s="9">
        <v>161.39599999999999</v>
      </c>
      <c r="F237" s="3">
        <v>0.49813657407407402</v>
      </c>
      <c r="G237" s="9">
        <v>273.50299999999999</v>
      </c>
      <c r="H237" s="9">
        <v>453.17200000000003</v>
      </c>
      <c r="I237" s="9">
        <v>946.12699999999995</v>
      </c>
      <c r="K237" s="3">
        <f t="shared" si="72"/>
        <v>0.1183935798906776</v>
      </c>
      <c r="L237" s="3">
        <f t="shared" si="73"/>
        <v>0.13839439338991641</v>
      </c>
      <c r="M237" s="3">
        <f t="shared" si="74"/>
        <v>0.35179774380315032</v>
      </c>
      <c r="N237" s="3">
        <f t="shared" si="75"/>
        <v>0.30331707749631204</v>
      </c>
      <c r="O237" s="3">
        <f t="shared" si="76"/>
        <v>0.13359666603830514</v>
      </c>
      <c r="P237" s="3">
        <f t="shared" si="77"/>
        <v>0.19986332915915225</v>
      </c>
      <c r="Q237" s="3">
        <f t="shared" si="78"/>
        <v>0.18780691443946532</v>
      </c>
      <c r="R237" s="3">
        <f t="shared" si="79"/>
        <v>0.20678356208761131</v>
      </c>
      <c r="S237" s="3">
        <f t="shared" si="80"/>
        <v>0.1271497105819708</v>
      </c>
      <c r="U237" s="11">
        <v>870</v>
      </c>
      <c r="V237" s="9">
        <f t="shared" si="66"/>
        <v>16.188940890515184</v>
      </c>
      <c r="W237" s="9">
        <f t="shared" si="67"/>
        <v>16.257884043472661</v>
      </c>
      <c r="X237" s="9">
        <f t="shared" si="84"/>
        <v>10.067337636617758</v>
      </c>
      <c r="Y237" s="9">
        <f t="shared" si="84"/>
        <v>13.736999911313362</v>
      </c>
      <c r="Z237" s="9">
        <f t="shared" si="84"/>
        <v>16.217969586497279</v>
      </c>
      <c r="AA237" s="9">
        <f t="shared" si="84"/>
        <v>15.635684710883334</v>
      </c>
      <c r="AB237" s="9">
        <f t="shared" si="85"/>
        <v>16.639429966287331</v>
      </c>
      <c r="AC237" s="9">
        <f t="shared" si="86"/>
        <v>14.709421948046117</v>
      </c>
      <c r="AD237" s="9">
        <f t="shared" si="81"/>
        <v>16.384884588394332</v>
      </c>
      <c r="AE237" s="9">
        <f t="shared" si="68"/>
        <v>18.142934988810026</v>
      </c>
      <c r="AF237" s="9">
        <f t="shared" si="69"/>
        <v>15.582500000000001</v>
      </c>
      <c r="AG237" s="9">
        <f t="shared" si="82"/>
        <v>15.386424631847406</v>
      </c>
      <c r="AH237" s="9">
        <f t="shared" si="70"/>
        <v>13.449666666666666</v>
      </c>
      <c r="AI237" s="9">
        <f t="shared" si="83"/>
        <v>13.461335068193964</v>
      </c>
    </row>
    <row r="238" spans="1:35">
      <c r="A238" s="11">
        <v>869</v>
      </c>
      <c r="B238" s="3">
        <f>50000/(A238*'50km Calc.'!$H$31+'50km Calc.'!$H$32)/86400</f>
        <v>0.11490532046893365</v>
      </c>
      <c r="C238" s="9">
        <v>93.441000000000003</v>
      </c>
      <c r="D238" s="3">
        <f t="shared" si="71"/>
        <v>0.27098670888045878</v>
      </c>
      <c r="E238" s="9">
        <v>161.30500000000001</v>
      </c>
      <c r="F238" s="3">
        <v>0.49850694444444449</v>
      </c>
      <c r="G238" s="9">
        <v>273.34899999999999</v>
      </c>
      <c r="H238" s="9">
        <v>452.92</v>
      </c>
      <c r="I238" s="9">
        <v>945.61599999999999</v>
      </c>
      <c r="K238" s="3">
        <f t="shared" si="72"/>
        <v>0.11847236896942619</v>
      </c>
      <c r="L238" s="3">
        <f t="shared" si="73"/>
        <v>0.13848649269774399</v>
      </c>
      <c r="M238" s="3">
        <f t="shared" si="74"/>
        <v>0.35203836550265932</v>
      </c>
      <c r="N238" s="3">
        <f t="shared" si="75"/>
        <v>0.30352453951664299</v>
      </c>
      <c r="O238" s="3">
        <f t="shared" si="76"/>
        <v>0.13368557253349481</v>
      </c>
      <c r="P238" s="3">
        <f t="shared" si="77"/>
        <v>0.20000003115562304</v>
      </c>
      <c r="Q238" s="3">
        <f t="shared" si="78"/>
        <v>0.18793189700849447</v>
      </c>
      <c r="R238" s="3">
        <f t="shared" si="79"/>
        <v>0.20692499736687756</v>
      </c>
      <c r="S238" s="3">
        <f t="shared" si="80"/>
        <v>0.12723432672897098</v>
      </c>
      <c r="U238" s="11">
        <v>869</v>
      </c>
      <c r="V238" s="9">
        <f t="shared" si="66"/>
        <v>16.178174567955971</v>
      </c>
      <c r="W238" s="9">
        <f t="shared" si="67"/>
        <v>16.247071870834183</v>
      </c>
      <c r="X238" s="9">
        <f t="shared" si="84"/>
        <v>10.060456511919332</v>
      </c>
      <c r="Y238" s="9">
        <f t="shared" si="84"/>
        <v>13.727610536209045</v>
      </c>
      <c r="Z238" s="9">
        <f t="shared" si="84"/>
        <v>16.207183958641536</v>
      </c>
      <c r="AA238" s="9">
        <f t="shared" si="84"/>
        <v>15.62499756596733</v>
      </c>
      <c r="AB238" s="9">
        <f t="shared" si="85"/>
        <v>16.628364049657577</v>
      </c>
      <c r="AC238" s="9">
        <f t="shared" si="86"/>
        <v>14.699367912876173</v>
      </c>
      <c r="AD238" s="9">
        <f t="shared" si="81"/>
        <v>16.373987955083532</v>
      </c>
      <c r="AE238" s="9">
        <f t="shared" si="68"/>
        <v>18.130869178478061</v>
      </c>
      <c r="AF238" s="9">
        <f t="shared" si="69"/>
        <v>15.573500000000001</v>
      </c>
      <c r="AG238" s="9">
        <f t="shared" si="82"/>
        <v>15.375907858657087</v>
      </c>
      <c r="AH238" s="9">
        <f t="shared" si="70"/>
        <v>13.442083333333334</v>
      </c>
      <c r="AI238" s="9">
        <f t="shared" si="83"/>
        <v>13.451333844117851</v>
      </c>
    </row>
    <row r="239" spans="1:35">
      <c r="A239" s="11">
        <v>868</v>
      </c>
      <c r="B239" s="3">
        <f>50000/(A239*'50km Calc.'!$H$31+'50km Calc.'!$H$32)/86400</f>
        <v>0.11498183908745066</v>
      </c>
      <c r="C239" s="9">
        <v>93.388000000000005</v>
      </c>
      <c r="D239" s="3">
        <f t="shared" si="71"/>
        <v>0.2711721845210745</v>
      </c>
      <c r="E239" s="9">
        <v>161.21299999999999</v>
      </c>
      <c r="F239" s="3">
        <v>0.49887731481481484</v>
      </c>
      <c r="G239" s="9">
        <v>273.19600000000003</v>
      </c>
      <c r="H239" s="9">
        <v>452.66800000000001</v>
      </c>
      <c r="I239" s="9">
        <v>945.10500000000002</v>
      </c>
      <c r="K239" s="3">
        <f t="shared" si="72"/>
        <v>0.11855126298381106</v>
      </c>
      <c r="L239" s="3">
        <f t="shared" si="73"/>
        <v>0.13857871466850435</v>
      </c>
      <c r="M239" s="3">
        <f t="shared" si="74"/>
        <v>0.35227931658705985</v>
      </c>
      <c r="N239" s="3">
        <f t="shared" si="75"/>
        <v>0.3037322855298773</v>
      </c>
      <c r="O239" s="3">
        <f t="shared" si="76"/>
        <v>0.13377459743925352</v>
      </c>
      <c r="P239" s="3">
        <f t="shared" si="77"/>
        <v>0.20013692028223365</v>
      </c>
      <c r="Q239" s="3">
        <f t="shared" si="78"/>
        <v>0.18805704603619555</v>
      </c>
      <c r="R239" s="3">
        <f t="shared" si="79"/>
        <v>0.20706662625563219</v>
      </c>
      <c r="S239" s="3">
        <f t="shared" si="80"/>
        <v>0.12731905557241799</v>
      </c>
      <c r="U239" s="11">
        <v>868</v>
      </c>
      <c r="V239" s="9">
        <f t="shared" si="66"/>
        <v>16.167408245396761</v>
      </c>
      <c r="W239" s="9">
        <f t="shared" si="67"/>
        <v>16.23625969819571</v>
      </c>
      <c r="X239" s="9">
        <f t="shared" si="84"/>
        <v>10.053575387220906</v>
      </c>
      <c r="Y239" s="9">
        <f t="shared" si="84"/>
        <v>13.718221161104729</v>
      </c>
      <c r="Z239" s="9">
        <f t="shared" si="84"/>
        <v>16.19639833078579</v>
      </c>
      <c r="AA239" s="9">
        <f t="shared" si="84"/>
        <v>15.614310421051329</v>
      </c>
      <c r="AB239" s="9">
        <f t="shared" si="85"/>
        <v>16.617298133027823</v>
      </c>
      <c r="AC239" s="9">
        <f t="shared" si="86"/>
        <v>14.68931387770623</v>
      </c>
      <c r="AD239" s="9">
        <f t="shared" si="81"/>
        <v>16.363091321772735</v>
      </c>
      <c r="AE239" s="9">
        <f t="shared" si="68"/>
        <v>18.118803368146093</v>
      </c>
      <c r="AF239" s="9">
        <f t="shared" si="69"/>
        <v>15.564666666666668</v>
      </c>
      <c r="AG239" s="9">
        <f t="shared" si="82"/>
        <v>15.365391085466765</v>
      </c>
      <c r="AH239" s="9">
        <f t="shared" si="70"/>
        <v>13.434416666666666</v>
      </c>
      <c r="AI239" s="9">
        <f t="shared" si="83"/>
        <v>13.441347470013687</v>
      </c>
    </row>
    <row r="240" spans="1:35">
      <c r="A240" s="11">
        <v>867</v>
      </c>
      <c r="B240" s="3">
        <f>50000/(A240*'50km Calc.'!$H$31+'50km Calc.'!$H$32)/86400</f>
        <v>0.11505845968559099</v>
      </c>
      <c r="C240" s="9">
        <v>93.334000000000003</v>
      </c>
      <c r="D240" s="3">
        <f t="shared" si="71"/>
        <v>0.27135791423153205</v>
      </c>
      <c r="E240" s="9">
        <v>161.12200000000001</v>
      </c>
      <c r="F240" s="3">
        <v>0.49923611111111116</v>
      </c>
      <c r="G240" s="9">
        <v>273.04199999999997</v>
      </c>
      <c r="H240" s="9">
        <v>452.41699999999997</v>
      </c>
      <c r="I240" s="9">
        <v>944.59500000000003</v>
      </c>
      <c r="K240" s="3">
        <f t="shared" si="72"/>
        <v>0.11863026214361057</v>
      </c>
      <c r="L240" s="3">
        <f t="shared" si="73"/>
        <v>0.13867105954741471</v>
      </c>
      <c r="M240" s="3">
        <f t="shared" si="74"/>
        <v>0.35252059773315331</v>
      </c>
      <c r="N240" s="3">
        <f t="shared" si="75"/>
        <v>0.30394031611954758</v>
      </c>
      <c r="O240" s="3">
        <f t="shared" si="76"/>
        <v>0.13386374099229739</v>
      </c>
      <c r="P240" s="3">
        <f t="shared" si="77"/>
        <v>0.20027399692348849</v>
      </c>
      <c r="Q240" s="3">
        <f t="shared" si="78"/>
        <v>0.18818236185533846</v>
      </c>
      <c r="R240" s="3">
        <f t="shared" si="79"/>
        <v>0.2072084491516929</v>
      </c>
      <c r="S240" s="3">
        <f t="shared" si="80"/>
        <v>0.1274038973376049</v>
      </c>
      <c r="U240" s="11">
        <v>867</v>
      </c>
      <c r="V240" s="9">
        <f t="shared" si="66"/>
        <v>16.156641922837547</v>
      </c>
      <c r="W240" s="9">
        <f t="shared" si="67"/>
        <v>16.225447525557236</v>
      </c>
      <c r="X240" s="9">
        <f t="shared" si="84"/>
        <v>10.046694262522481</v>
      </c>
      <c r="Y240" s="9">
        <f t="shared" si="84"/>
        <v>13.70883178600041</v>
      </c>
      <c r="Z240" s="9">
        <f t="shared" si="84"/>
        <v>16.185612702930047</v>
      </c>
      <c r="AA240" s="9">
        <f t="shared" si="84"/>
        <v>15.603623276135327</v>
      </c>
      <c r="AB240" s="9">
        <f t="shared" si="85"/>
        <v>16.606232216398066</v>
      </c>
      <c r="AC240" s="9">
        <f t="shared" si="86"/>
        <v>14.679259842536283</v>
      </c>
      <c r="AD240" s="9">
        <f t="shared" si="81"/>
        <v>16.352194688461939</v>
      </c>
      <c r="AE240" s="9">
        <f t="shared" si="68"/>
        <v>18.106737557814128</v>
      </c>
      <c r="AF240" s="9">
        <f t="shared" si="69"/>
        <v>15.555666666666667</v>
      </c>
      <c r="AG240" s="9">
        <f t="shared" si="82"/>
        <v>15.354874312276447</v>
      </c>
      <c r="AH240" s="9">
        <f t="shared" si="70"/>
        <v>13.426833333333335</v>
      </c>
      <c r="AI240" s="9">
        <f t="shared" si="83"/>
        <v>13.43168730004173</v>
      </c>
    </row>
    <row r="241" spans="1:35">
      <c r="A241" s="11">
        <v>866</v>
      </c>
      <c r="B241" s="3">
        <f>50000/(A241*'50km Calc.'!$H$31+'50km Calc.'!$H$32)/86400</f>
        <v>0.11513518246735946</v>
      </c>
      <c r="C241" s="9">
        <v>93.281000000000006</v>
      </c>
      <c r="D241" s="3">
        <f t="shared" si="71"/>
        <v>0.27154389853423755</v>
      </c>
      <c r="E241" s="9">
        <v>161.03</v>
      </c>
      <c r="F241" s="3">
        <v>0.49960648148148151</v>
      </c>
      <c r="G241" s="9">
        <v>272.88799999999998</v>
      </c>
      <c r="H241" s="9">
        <v>452.16500000000002</v>
      </c>
      <c r="I241" s="9">
        <v>944.08399999999995</v>
      </c>
      <c r="K241" s="3">
        <f t="shared" si="72"/>
        <v>0.11870936665916253</v>
      </c>
      <c r="L241" s="3">
        <f t="shared" si="73"/>
        <v>0.13876352758034624</v>
      </c>
      <c r="M241" s="3">
        <f t="shared" si="74"/>
        <v>0.35276220961959637</v>
      </c>
      <c r="N241" s="3">
        <f t="shared" si="75"/>
        <v>0.30414863187078583</v>
      </c>
      <c r="O241" s="3">
        <f t="shared" si="76"/>
        <v>0.13395300342997413</v>
      </c>
      <c r="P241" s="3">
        <f t="shared" si="77"/>
        <v>0.20041126146494603</v>
      </c>
      <c r="Q241" s="3">
        <f t="shared" si="78"/>
        <v>0.18830784479958054</v>
      </c>
      <c r="R241" s="3">
        <f t="shared" si="79"/>
        <v>0.20735046645396801</v>
      </c>
      <c r="S241" s="3">
        <f t="shared" si="80"/>
        <v>0.12748885225042575</v>
      </c>
      <c r="U241" s="11">
        <v>866</v>
      </c>
      <c r="V241" s="9">
        <f t="shared" si="66"/>
        <v>16.145875600278334</v>
      </c>
      <c r="W241" s="9">
        <f t="shared" si="67"/>
        <v>16.214635352918762</v>
      </c>
      <c r="X241" s="9">
        <f t="shared" si="84"/>
        <v>10.039813137824055</v>
      </c>
      <c r="Y241" s="9">
        <f t="shared" si="84"/>
        <v>13.699442410896093</v>
      </c>
      <c r="Z241" s="9">
        <f t="shared" si="84"/>
        <v>16.174827075074305</v>
      </c>
      <c r="AA241" s="9">
        <f t="shared" si="84"/>
        <v>15.592936131219325</v>
      </c>
      <c r="AB241" s="9">
        <f t="shared" si="85"/>
        <v>16.595166299768309</v>
      </c>
      <c r="AC241" s="9">
        <f t="shared" si="86"/>
        <v>14.669205807366339</v>
      </c>
      <c r="AD241" s="9">
        <f t="shared" si="81"/>
        <v>16.341298055151139</v>
      </c>
      <c r="AE241" s="9">
        <f t="shared" si="68"/>
        <v>18.094671747482167</v>
      </c>
      <c r="AF241" s="9">
        <f t="shared" si="69"/>
        <v>15.546833333333334</v>
      </c>
      <c r="AG241" s="9">
        <f t="shared" si="82"/>
        <v>15.344357539086129</v>
      </c>
      <c r="AH241" s="9">
        <f t="shared" si="70"/>
        <v>13.419166666666667</v>
      </c>
      <c r="AI241" s="9">
        <f t="shared" si="83"/>
        <v>13.421730065329193</v>
      </c>
    </row>
    <row r="242" spans="1:35">
      <c r="A242" s="11">
        <v>865</v>
      </c>
      <c r="B242" s="3">
        <f>50000/(A242*'50km Calc.'!$H$31+'50km Calc.'!$H$32)/86400</f>
        <v>0.11521200763730542</v>
      </c>
      <c r="C242" s="9">
        <v>93.227000000000004</v>
      </c>
      <c r="D242" s="3">
        <f t="shared" si="71"/>
        <v>0.27173013795303019</v>
      </c>
      <c r="E242" s="9">
        <v>160.93899999999999</v>
      </c>
      <c r="F242" s="3">
        <v>0.49997685185185187</v>
      </c>
      <c r="G242" s="9">
        <v>272.73500000000001</v>
      </c>
      <c r="H242" s="9">
        <v>451.91300000000001</v>
      </c>
      <c r="I242" s="9">
        <v>943.57299999999998</v>
      </c>
      <c r="K242" s="3">
        <f t="shared" si="72"/>
        <v>0.11878857674136616</v>
      </c>
      <c r="L242" s="3">
        <f t="shared" si="73"/>
        <v>0.13885611901382647</v>
      </c>
      <c r="M242" s="3">
        <f t="shared" si="74"/>
        <v>0.35300415292690751</v>
      </c>
      <c r="N242" s="3">
        <f t="shared" si="75"/>
        <v>0.30435723337032955</v>
      </c>
      <c r="O242" s="3">
        <f t="shared" si="76"/>
        <v>0.13404238499026477</v>
      </c>
      <c r="P242" s="3">
        <f t="shared" si="77"/>
        <v>0.20054871429322244</v>
      </c>
      <c r="Q242" s="3">
        <f t="shared" si="78"/>
        <v>0.18843349520346975</v>
      </c>
      <c r="R242" s="3">
        <f t="shared" si="79"/>
        <v>0.20749267856246026</v>
      </c>
      <c r="S242" s="3">
        <f t="shared" si="80"/>
        <v>0.12757392053737732</v>
      </c>
      <c r="U242" s="11">
        <v>865</v>
      </c>
      <c r="V242" s="9">
        <f t="shared" si="66"/>
        <v>16.135109277719121</v>
      </c>
      <c r="W242" s="9">
        <f t="shared" si="67"/>
        <v>16.203823180280288</v>
      </c>
      <c r="X242" s="9">
        <f t="shared" si="84"/>
        <v>10.032932013125631</v>
      </c>
      <c r="Y242" s="9">
        <f t="shared" si="84"/>
        <v>13.690053035791777</v>
      </c>
      <c r="Z242" s="9">
        <f t="shared" si="84"/>
        <v>16.164041447218558</v>
      </c>
      <c r="AA242" s="9">
        <f t="shared" si="84"/>
        <v>15.582248986303323</v>
      </c>
      <c r="AB242" s="9">
        <f t="shared" si="85"/>
        <v>16.584100383138555</v>
      </c>
      <c r="AC242" s="9">
        <f t="shared" si="86"/>
        <v>14.659151772196395</v>
      </c>
      <c r="AD242" s="9">
        <f t="shared" si="81"/>
        <v>16.330401421840342</v>
      </c>
      <c r="AE242" s="9">
        <f t="shared" si="68"/>
        <v>18.082605937150202</v>
      </c>
      <c r="AF242" s="9">
        <f t="shared" si="69"/>
        <v>15.537833333333333</v>
      </c>
      <c r="AG242" s="9">
        <f t="shared" si="82"/>
        <v>15.333840765895809</v>
      </c>
      <c r="AH242" s="9">
        <f t="shared" si="70"/>
        <v>13.411583333333333</v>
      </c>
      <c r="AI242" s="9">
        <f t="shared" si="83"/>
        <v>13.411787582758461</v>
      </c>
    </row>
    <row r="243" spans="1:35">
      <c r="A243" s="11">
        <v>864</v>
      </c>
      <c r="B243" s="3">
        <f>50000/(A243*'50km Calc.'!$H$31+'50km Calc.'!$H$32)/86400</f>
        <v>0.11528893540052453</v>
      </c>
      <c r="C243" s="9">
        <v>93.174000000000007</v>
      </c>
      <c r="D243" s="3">
        <f t="shared" si="71"/>
        <v>0.2719166330131873</v>
      </c>
      <c r="E243" s="9">
        <v>160.84700000000001</v>
      </c>
      <c r="F243" s="3">
        <v>0.50034722222222217</v>
      </c>
      <c r="G243" s="9">
        <v>272.58100000000002</v>
      </c>
      <c r="H243" s="9">
        <v>451.661</v>
      </c>
      <c r="I243" s="9">
        <v>943.06299999999999</v>
      </c>
      <c r="K243" s="3">
        <f t="shared" si="72"/>
        <v>0.11886789260168391</v>
      </c>
      <c r="L243" s="3">
        <f t="shared" si="73"/>
        <v>0.1389488340950413</v>
      </c>
      <c r="M243" s="3">
        <f t="shared" si="74"/>
        <v>0.35324642833747388</v>
      </c>
      <c r="N243" s="3">
        <f t="shared" si="75"/>
        <v>0.30456612120652699</v>
      </c>
      <c r="O243" s="3">
        <f t="shared" si="76"/>
        <v>0.13413188591178601</v>
      </c>
      <c r="P243" s="3">
        <f t="shared" si="77"/>
        <v>0.20068635579599534</v>
      </c>
      <c r="Q243" s="3">
        <f t="shared" si="78"/>
        <v>0.18855931340244766</v>
      </c>
      <c r="R243" s="3">
        <f t="shared" si="79"/>
        <v>0.20763508587827065</v>
      </c>
      <c r="S243" s="3">
        <f t="shared" si="80"/>
        <v>0.12765910242556144</v>
      </c>
      <c r="U243" s="11">
        <v>864</v>
      </c>
      <c r="V243" s="9">
        <f t="shared" si="66"/>
        <v>16.124342955159907</v>
      </c>
      <c r="W243" s="9">
        <f t="shared" si="67"/>
        <v>16.193011007641815</v>
      </c>
      <c r="X243" s="9">
        <f t="shared" si="84"/>
        <v>10.026050888427203</v>
      </c>
      <c r="Y243" s="9">
        <f t="shared" si="84"/>
        <v>13.680663660687461</v>
      </c>
      <c r="Z243" s="9">
        <f t="shared" si="84"/>
        <v>16.153255819362816</v>
      </c>
      <c r="AA243" s="9">
        <f t="shared" si="84"/>
        <v>15.571561841387322</v>
      </c>
      <c r="AB243" s="9">
        <f t="shared" si="85"/>
        <v>16.573034466508801</v>
      </c>
      <c r="AC243" s="9">
        <f t="shared" si="86"/>
        <v>14.649097737026448</v>
      </c>
      <c r="AD243" s="9">
        <f t="shared" si="81"/>
        <v>16.319504788529542</v>
      </c>
      <c r="AE243" s="9">
        <f t="shared" si="68"/>
        <v>18.070540126818234</v>
      </c>
      <c r="AF243" s="9">
        <f t="shared" si="69"/>
        <v>15.529000000000002</v>
      </c>
      <c r="AG243" s="9">
        <f t="shared" si="82"/>
        <v>15.32332399270549</v>
      </c>
      <c r="AH243" s="9">
        <f t="shared" si="70"/>
        <v>13.403916666666667</v>
      </c>
      <c r="AI243" s="9">
        <f t="shared" si="83"/>
        <v>13.401859819569744</v>
      </c>
    </row>
    <row r="244" spans="1:35">
      <c r="A244" s="11">
        <v>863</v>
      </c>
      <c r="B244" s="3">
        <f>50000/(A244*'50km Calc.'!$H$31+'50km Calc.'!$H$32)/86400</f>
        <v>0.11536596596266048</v>
      </c>
      <c r="C244" s="9">
        <v>93.12</v>
      </c>
      <c r="D244" s="3">
        <f t="shared" si="71"/>
        <v>0.27210338424142916</v>
      </c>
      <c r="E244" s="9">
        <v>160.756</v>
      </c>
      <c r="F244" s="3">
        <v>0.50071759259259252</v>
      </c>
      <c r="G244" s="9">
        <v>272.428</v>
      </c>
      <c r="H244" s="9">
        <v>451.40899999999999</v>
      </c>
      <c r="I244" s="9">
        <v>942.55200000000002</v>
      </c>
      <c r="K244" s="3">
        <f t="shared" si="72"/>
        <v>0.11894731445214352</v>
      </c>
      <c r="L244" s="3">
        <f t="shared" si="73"/>
        <v>0.13904167307183724</v>
      </c>
      <c r="M244" s="3">
        <f t="shared" si="74"/>
        <v>0.35348903653555658</v>
      </c>
      <c r="N244" s="3">
        <f t="shared" si="75"/>
        <v>0.30477529596934266</v>
      </c>
      <c r="O244" s="3">
        <f t="shared" si="76"/>
        <v>0.1342215064337923</v>
      </c>
      <c r="P244" s="3">
        <f t="shared" si="77"/>
        <v>0.2008241863620073</v>
      </c>
      <c r="Q244" s="3">
        <f t="shared" si="78"/>
        <v>0.18868529973285228</v>
      </c>
      <c r="R244" s="3">
        <f t="shared" si="79"/>
        <v>0.20777768880360173</v>
      </c>
      <c r="S244" s="3">
        <f t="shared" si="80"/>
        <v>0.12774439814268687</v>
      </c>
      <c r="U244" s="11">
        <v>863</v>
      </c>
      <c r="V244" s="9">
        <f t="shared" si="66"/>
        <v>16.113576632600694</v>
      </c>
      <c r="W244" s="9">
        <f t="shared" si="67"/>
        <v>16.182198835003341</v>
      </c>
      <c r="X244" s="9">
        <f t="shared" si="84"/>
        <v>10.01916976372878</v>
      </c>
      <c r="Y244" s="9">
        <f t="shared" si="84"/>
        <v>13.671274285583145</v>
      </c>
      <c r="Z244" s="9">
        <f t="shared" si="84"/>
        <v>16.142470191507073</v>
      </c>
      <c r="AA244" s="9">
        <f t="shared" si="84"/>
        <v>15.56087469647132</v>
      </c>
      <c r="AB244" s="9">
        <f t="shared" si="85"/>
        <v>16.561968549879044</v>
      </c>
      <c r="AC244" s="9">
        <f t="shared" si="86"/>
        <v>14.639043701856504</v>
      </c>
      <c r="AD244" s="9">
        <f t="shared" si="81"/>
        <v>16.308608155218746</v>
      </c>
      <c r="AE244" s="9">
        <f t="shared" si="68"/>
        <v>18.058474316486269</v>
      </c>
      <c r="AF244" s="9">
        <f t="shared" si="69"/>
        <v>15.520000000000001</v>
      </c>
      <c r="AG244" s="9">
        <f t="shared" si="82"/>
        <v>15.312807219515168</v>
      </c>
      <c r="AH244" s="9">
        <f t="shared" si="70"/>
        <v>13.396333333333333</v>
      </c>
      <c r="AI244" s="9">
        <f t="shared" si="83"/>
        <v>13.391946743100183</v>
      </c>
    </row>
    <row r="245" spans="1:35">
      <c r="A245" s="11">
        <v>862</v>
      </c>
      <c r="B245" s="3">
        <f>50000/(A245*'50km Calc.'!$H$31+'50km Calc.'!$H$32)/86400</f>
        <v>0.1154430995299071</v>
      </c>
      <c r="C245" s="9">
        <v>93.066999999999993</v>
      </c>
      <c r="D245" s="3">
        <f t="shared" si="71"/>
        <v>0.27229039216592399</v>
      </c>
      <c r="E245" s="9">
        <v>160.66399999999999</v>
      </c>
      <c r="F245" s="3">
        <v>0.50108796296296299</v>
      </c>
      <c r="G245" s="9">
        <v>272.274</v>
      </c>
      <c r="H245" s="9">
        <v>451.15800000000002</v>
      </c>
      <c r="I245" s="9">
        <v>942.04200000000003</v>
      </c>
      <c r="K245" s="3">
        <f t="shared" si="72"/>
        <v>0.11902684250533964</v>
      </c>
      <c r="L245" s="3">
        <f t="shared" si="73"/>
        <v>0.13913463619272373</v>
      </c>
      <c r="M245" s="3">
        <f t="shared" si="74"/>
        <v>0.35373197820729851</v>
      </c>
      <c r="N245" s="3">
        <f t="shared" si="75"/>
        <v>0.30498475825036292</v>
      </c>
      <c r="O245" s="3">
        <f t="shared" si="76"/>
        <v>0.1343112467961779</v>
      </c>
      <c r="P245" s="3">
        <f t="shared" si="77"/>
        <v>0.20096220638106965</v>
      </c>
      <c r="Q245" s="3">
        <f t="shared" si="78"/>
        <v>0.18881145453192105</v>
      </c>
      <c r="R245" s="3">
        <f t="shared" si="79"/>
        <v>0.20792048774176206</v>
      </c>
      <c r="S245" s="3">
        <f t="shared" si="80"/>
        <v>0.12782980791707135</v>
      </c>
      <c r="U245" s="11">
        <v>862</v>
      </c>
      <c r="V245" s="9">
        <f t="shared" si="66"/>
        <v>16.10281031004148</v>
      </c>
      <c r="W245" s="9">
        <f t="shared" si="67"/>
        <v>16.171386662364863</v>
      </c>
      <c r="X245" s="9">
        <f t="shared" si="84"/>
        <v>10.012288639030352</v>
      </c>
      <c r="Y245" s="9">
        <f t="shared" si="84"/>
        <v>13.661884910478829</v>
      </c>
      <c r="Z245" s="9">
        <f t="shared" si="84"/>
        <v>16.131684563651326</v>
      </c>
      <c r="AA245" s="9">
        <f t="shared" si="84"/>
        <v>15.550187551555318</v>
      </c>
      <c r="AB245" s="9">
        <f t="shared" si="85"/>
        <v>16.550902633249287</v>
      </c>
      <c r="AC245" s="9">
        <f t="shared" si="86"/>
        <v>14.628989666686561</v>
      </c>
      <c r="AD245" s="9">
        <f t="shared" si="81"/>
        <v>16.297711521907946</v>
      </c>
      <c r="AE245" s="9">
        <f t="shared" si="68"/>
        <v>18.046408506154304</v>
      </c>
      <c r="AF245" s="9">
        <f t="shared" si="69"/>
        <v>15.511166666666666</v>
      </c>
      <c r="AG245" s="9">
        <f t="shared" si="82"/>
        <v>15.302290446324854</v>
      </c>
      <c r="AH245" s="9">
        <f t="shared" si="70"/>
        <v>13.388666666666666</v>
      </c>
      <c r="AI245" s="9">
        <f t="shared" si="83"/>
        <v>13.382048320783479</v>
      </c>
    </row>
    <row r="246" spans="1:35">
      <c r="A246" s="11">
        <v>861</v>
      </c>
      <c r="B246" s="3">
        <f>50000/(A246*'50km Calc.'!$H$31+'50km Calc.'!$H$32)/86400</f>
        <v>0.11552033630900994</v>
      </c>
      <c r="C246" s="9">
        <v>93.013000000000005</v>
      </c>
      <c r="D246" s="3">
        <f t="shared" si="71"/>
        <v>0.2724776573162932</v>
      </c>
      <c r="E246" s="9">
        <v>160.572</v>
      </c>
      <c r="F246" s="3">
        <v>0.50145833333333334</v>
      </c>
      <c r="G246" s="9">
        <v>272.12</v>
      </c>
      <c r="H246" s="9">
        <v>450.90600000000001</v>
      </c>
      <c r="I246" s="9">
        <v>941.53099999999995</v>
      </c>
      <c r="K246" s="3">
        <f t="shared" si="72"/>
        <v>0.1191064769744359</v>
      </c>
      <c r="L246" s="3">
        <f t="shared" si="73"/>
        <v>0.13922772370687511</v>
      </c>
      <c r="M246" s="3">
        <f t="shared" si="74"/>
        <v>0.35397525404072933</v>
      </c>
      <c r="N246" s="3">
        <f t="shared" si="75"/>
        <v>0.30519450864280157</v>
      </c>
      <c r="O246" s="3">
        <f t="shared" si="76"/>
        <v>0.1344011072394791</v>
      </c>
      <c r="P246" s="3">
        <f t="shared" si="77"/>
        <v>0.20110041624406605</v>
      </c>
      <c r="Q246" s="3">
        <f t="shared" si="78"/>
        <v>0.18893777813779397</v>
      </c>
      <c r="R246" s="3">
        <f t="shared" si="79"/>
        <v>0.20806348309716957</v>
      </c>
      <c r="S246" s="3">
        <f t="shared" si="80"/>
        <v>0.12791533197764363</v>
      </c>
      <c r="U246" s="11">
        <v>861</v>
      </c>
      <c r="V246" s="9">
        <f t="shared" si="66"/>
        <v>16.09204398748227</v>
      </c>
      <c r="W246" s="9">
        <f t="shared" si="67"/>
        <v>16.16057448972639</v>
      </c>
      <c r="X246" s="9">
        <f t="shared" si="84"/>
        <v>10.005407514331928</v>
      </c>
      <c r="Y246" s="9">
        <f t="shared" si="84"/>
        <v>13.652495535374513</v>
      </c>
      <c r="Z246" s="9">
        <f t="shared" si="84"/>
        <v>16.120898935795584</v>
      </c>
      <c r="AA246" s="9">
        <f t="shared" si="84"/>
        <v>15.539500406639315</v>
      </c>
      <c r="AB246" s="9">
        <f t="shared" si="85"/>
        <v>16.539836716619533</v>
      </c>
      <c r="AC246" s="9">
        <f t="shared" si="86"/>
        <v>14.618935631516614</v>
      </c>
      <c r="AD246" s="9">
        <f t="shared" si="81"/>
        <v>16.286814888597149</v>
      </c>
      <c r="AE246" s="9">
        <f t="shared" si="68"/>
        <v>18.034342695822335</v>
      </c>
      <c r="AF246" s="9">
        <f t="shared" si="69"/>
        <v>15.502166666666668</v>
      </c>
      <c r="AG246" s="9">
        <f t="shared" si="82"/>
        <v>15.291773673134539</v>
      </c>
      <c r="AH246" s="9">
        <f t="shared" si="70"/>
        <v>13.381</v>
      </c>
      <c r="AI246" s="9">
        <f t="shared" si="83"/>
        <v>13.372164520149564</v>
      </c>
    </row>
    <row r="247" spans="1:35">
      <c r="A247" s="11">
        <v>860</v>
      </c>
      <c r="B247" s="3">
        <f>50000/(A247*'50km Calc.'!$H$31+'50km Calc.'!$H$32)/86400</f>
        <v>0.11559767650726822</v>
      </c>
      <c r="C247" s="9">
        <v>92.96</v>
      </c>
      <c r="D247" s="3">
        <f t="shared" si="71"/>
        <v>0.27266518022361613</v>
      </c>
      <c r="E247" s="9">
        <v>160.48099999999999</v>
      </c>
      <c r="F247" s="3">
        <v>0.50182870370370369</v>
      </c>
      <c r="G247" s="9">
        <v>271.96699999999998</v>
      </c>
      <c r="H247" s="9">
        <v>450.654</v>
      </c>
      <c r="I247" s="9">
        <v>941.02</v>
      </c>
      <c r="K247" s="3">
        <f t="shared" si="72"/>
        <v>0.11918621807316683</v>
      </c>
      <c r="L247" s="3">
        <f t="shared" si="73"/>
        <v>0.13932093586413316</v>
      </c>
      <c r="M247" s="3">
        <f t="shared" si="74"/>
        <v>0.35421886472577363</v>
      </c>
      <c r="N247" s="3">
        <f t="shared" si="75"/>
        <v>0.30540454774150544</v>
      </c>
      <c r="O247" s="3">
        <f t="shared" si="76"/>
        <v>0.13449108800487633</v>
      </c>
      <c r="P247" s="3">
        <f t="shared" si="77"/>
        <v>0.20123881634295618</v>
      </c>
      <c r="Q247" s="3">
        <f t="shared" si="78"/>
        <v>0.18906427088951663</v>
      </c>
      <c r="R247" s="3">
        <f t="shared" si="79"/>
        <v>0.20820667527535539</v>
      </c>
      <c r="S247" s="3">
        <f t="shared" si="80"/>
        <v>0.12800097055394558</v>
      </c>
      <c r="U247" s="11">
        <v>860</v>
      </c>
      <c r="V247" s="9">
        <f t="shared" si="66"/>
        <v>16.081277664923057</v>
      </c>
      <c r="W247" s="9">
        <f t="shared" si="67"/>
        <v>16.149762317087916</v>
      </c>
      <c r="X247" s="9">
        <f t="shared" si="84"/>
        <v>9.9985263896335006</v>
      </c>
      <c r="Y247" s="9">
        <f t="shared" si="84"/>
        <v>13.643106160270197</v>
      </c>
      <c r="Z247" s="9">
        <f t="shared" si="84"/>
        <v>16.110113307939841</v>
      </c>
      <c r="AA247" s="9">
        <f t="shared" si="84"/>
        <v>15.528813261723313</v>
      </c>
      <c r="AB247" s="9">
        <f t="shared" si="85"/>
        <v>16.528770799989779</v>
      </c>
      <c r="AC247" s="9">
        <f t="shared" si="86"/>
        <v>14.60888159634667</v>
      </c>
      <c r="AD247" s="9">
        <f t="shared" si="81"/>
        <v>16.275918255286349</v>
      </c>
      <c r="AE247" s="9">
        <f t="shared" si="68"/>
        <v>18.022276885490371</v>
      </c>
      <c r="AF247" s="9">
        <f t="shared" si="69"/>
        <v>15.493333333333332</v>
      </c>
      <c r="AG247" s="9">
        <f t="shared" si="82"/>
        <v>15.281256899944214</v>
      </c>
      <c r="AH247" s="9">
        <f t="shared" si="70"/>
        <v>13.373416666666666</v>
      </c>
      <c r="AI247" s="9">
        <f t="shared" si="83"/>
        <v>13.362295308824208</v>
      </c>
    </row>
    <row r="248" spans="1:35">
      <c r="A248" s="11">
        <v>859</v>
      </c>
      <c r="B248" s="3">
        <f>50000/(A248*'50km Calc.'!$H$31+'50km Calc.'!$H$32)/86400</f>
        <v>0.11567512033253669</v>
      </c>
      <c r="C248" s="9">
        <v>92.906000000000006</v>
      </c>
      <c r="D248" s="3">
        <f t="shared" si="71"/>
        <v>0.2728529614204348</v>
      </c>
      <c r="E248" s="9">
        <v>160.38900000000001</v>
      </c>
      <c r="F248" s="3">
        <v>0.50219907407407405</v>
      </c>
      <c r="G248" s="9">
        <v>271.81299999999999</v>
      </c>
      <c r="H248" s="9">
        <v>450.40199999999999</v>
      </c>
      <c r="I248" s="9">
        <v>940.51</v>
      </c>
      <c r="K248" s="3">
        <f t="shared" si="72"/>
        <v>0.11926606601583968</v>
      </c>
      <c r="L248" s="3">
        <f t="shared" si="73"/>
        <v>0.1394142729150091</v>
      </c>
      <c r="M248" s="3">
        <f t="shared" si="74"/>
        <v>0.35446281095425575</v>
      </c>
      <c r="N248" s="3">
        <f t="shared" si="75"/>
        <v>0.30561487614296018</v>
      </c>
      <c r="O248" s="3">
        <f t="shared" si="76"/>
        <v>0.13458118933419641</v>
      </c>
      <c r="P248" s="3">
        <f t="shared" si="77"/>
        <v>0.20137740707077945</v>
      </c>
      <c r="Q248" s="3">
        <f t="shared" si="78"/>
        <v>0.18919093312704316</v>
      </c>
      <c r="R248" s="3">
        <f t="shared" si="79"/>
        <v>0.20835006468296799</v>
      </c>
      <c r="S248" s="3">
        <f t="shared" si="80"/>
        <v>0.1280867238761341</v>
      </c>
      <c r="U248" s="11">
        <v>859</v>
      </c>
      <c r="V248" s="9">
        <f t="shared" si="66"/>
        <v>16.070511342363844</v>
      </c>
      <c r="W248" s="9">
        <f t="shared" si="67"/>
        <v>16.138950144449442</v>
      </c>
      <c r="X248" s="9">
        <f t="shared" si="84"/>
        <v>9.9916452649350767</v>
      </c>
      <c r="Y248" s="9">
        <f t="shared" si="84"/>
        <v>13.633716785165877</v>
      </c>
      <c r="Z248" s="9">
        <f t="shared" si="84"/>
        <v>16.099327680084095</v>
      </c>
      <c r="AA248" s="9">
        <f t="shared" si="84"/>
        <v>15.518126116807311</v>
      </c>
      <c r="AB248" s="9">
        <f t="shared" si="85"/>
        <v>16.517704883360022</v>
      </c>
      <c r="AC248" s="9">
        <f t="shared" si="86"/>
        <v>14.598827561176726</v>
      </c>
      <c r="AD248" s="9">
        <f t="shared" si="81"/>
        <v>16.265021621975553</v>
      </c>
      <c r="AE248" s="9">
        <f t="shared" si="68"/>
        <v>18.010211075158406</v>
      </c>
      <c r="AF248" s="9">
        <f t="shared" si="69"/>
        <v>15.484333333333334</v>
      </c>
      <c r="AG248" s="9">
        <f t="shared" si="82"/>
        <v>15.270740126753896</v>
      </c>
      <c r="AH248" s="9">
        <f t="shared" si="70"/>
        <v>13.36575</v>
      </c>
      <c r="AI248" s="9">
        <f t="shared" si="83"/>
        <v>13.352440654528694</v>
      </c>
    </row>
    <row r="249" spans="1:35">
      <c r="A249" s="11">
        <v>858</v>
      </c>
      <c r="B249" s="3">
        <f>50000/(A249*'50km Calc.'!$H$31+'50km Calc.'!$H$32)/86400</f>
        <v>0.11575266799322745</v>
      </c>
      <c r="C249" s="9">
        <v>92.852999999999994</v>
      </c>
      <c r="D249" s="3">
        <f t="shared" si="71"/>
        <v>0.27304100144075966</v>
      </c>
      <c r="E249" s="9">
        <v>160.298</v>
      </c>
      <c r="F249" s="3">
        <v>0.50256944444444451</v>
      </c>
      <c r="G249" s="9">
        <v>271.65899999999999</v>
      </c>
      <c r="H249" s="9">
        <v>450.15</v>
      </c>
      <c r="I249" s="9">
        <v>939.99900000000002</v>
      </c>
      <c r="K249" s="3">
        <f t="shared" si="72"/>
        <v>0.11934602101733638</v>
      </c>
      <c r="L249" s="3">
        <f t="shared" si="73"/>
        <v>0.13950773511068593</v>
      </c>
      <c r="M249" s="3">
        <f t="shared" si="74"/>
        <v>0.35470709341990775</v>
      </c>
      <c r="N249" s="3">
        <f t="shared" si="75"/>
        <v>0.30582549444529533</v>
      </c>
      <c r="O249" s="3">
        <f t="shared" si="76"/>
        <v>0.13467141146991449</v>
      </c>
      <c r="P249" s="3">
        <f t="shared" si="77"/>
        <v>0.20151618882165881</v>
      </c>
      <c r="Q249" s="3">
        <f t="shared" si="78"/>
        <v>0.18931776519123922</v>
      </c>
      <c r="R249" s="3">
        <f t="shared" si="79"/>
        <v>0.2084936517277767</v>
      </c>
      <c r="S249" s="3">
        <f t="shared" si="80"/>
        <v>0.12817259217498334</v>
      </c>
      <c r="U249" s="11">
        <v>858</v>
      </c>
      <c r="V249" s="9">
        <f t="shared" si="66"/>
        <v>16.05974501980463</v>
      </c>
      <c r="W249" s="9">
        <f t="shared" si="67"/>
        <v>16.128137971810968</v>
      </c>
      <c r="X249" s="9">
        <f t="shared" si="84"/>
        <v>9.9847641402366509</v>
      </c>
      <c r="Y249" s="9">
        <f t="shared" si="84"/>
        <v>13.624327410061561</v>
      </c>
      <c r="Z249" s="9">
        <f t="shared" si="84"/>
        <v>16.088542052228352</v>
      </c>
      <c r="AA249" s="9">
        <f t="shared" si="84"/>
        <v>15.507438971891309</v>
      </c>
      <c r="AB249" s="9">
        <f t="shared" si="85"/>
        <v>16.506638966730264</v>
      </c>
      <c r="AC249" s="9">
        <f t="shared" si="86"/>
        <v>14.588773526006779</v>
      </c>
      <c r="AD249" s="9">
        <f t="shared" si="81"/>
        <v>16.254124988664756</v>
      </c>
      <c r="AE249" s="9">
        <f t="shared" si="68"/>
        <v>17.998145264826437</v>
      </c>
      <c r="AF249" s="9">
        <f t="shared" si="69"/>
        <v>15.475499999999998</v>
      </c>
      <c r="AG249" s="9">
        <f t="shared" si="82"/>
        <v>15.260223353563575</v>
      </c>
      <c r="AH249" s="9">
        <f t="shared" si="70"/>
        <v>13.358166666666667</v>
      </c>
      <c r="AI249" s="9">
        <f t="shared" si="83"/>
        <v>13.342600525079451</v>
      </c>
    </row>
    <row r="250" spans="1:35">
      <c r="A250" s="11">
        <v>857</v>
      </c>
      <c r="B250" s="3">
        <f>50000/(A250*'50km Calc.'!$H$31+'50km Calc.'!$H$32)/86400</f>
        <v>0.11583031969831184</v>
      </c>
      <c r="C250" s="9">
        <v>92.799000000000007</v>
      </c>
      <c r="D250" s="3">
        <f t="shared" si="71"/>
        <v>0.27322930082007396</v>
      </c>
      <c r="E250" s="9">
        <v>160.20599999999999</v>
      </c>
      <c r="F250" s="3">
        <v>0.50293981481481487</v>
      </c>
      <c r="G250" s="9">
        <v>271.50599999999997</v>
      </c>
      <c r="H250" s="9">
        <v>449.899</v>
      </c>
      <c r="I250" s="9">
        <v>939.48900000000003</v>
      </c>
      <c r="K250" s="3">
        <f t="shared" si="72"/>
        <v>0.11942608329311545</v>
      </c>
      <c r="L250" s="3">
        <f t="shared" si="73"/>
        <v>0.13960132270302067</v>
      </c>
      <c r="M250" s="3">
        <f t="shared" si="74"/>
        <v>0.35495171281837506</v>
      </c>
      <c r="N250" s="3">
        <f t="shared" si="75"/>
        <v>0.30603640324829079</v>
      </c>
      <c r="O250" s="3">
        <f t="shared" si="76"/>
        <v>0.13476175465515644</v>
      </c>
      <c r="P250" s="3">
        <f t="shared" si="77"/>
        <v>0.20165516199080444</v>
      </c>
      <c r="Q250" s="3">
        <f t="shared" si="78"/>
        <v>0.18944476742388519</v>
      </c>
      <c r="R250" s="3">
        <f t="shared" si="79"/>
        <v>0.20863743681867572</v>
      </c>
      <c r="S250" s="3">
        <f t="shared" si="80"/>
        <v>0.1282585756818867</v>
      </c>
      <c r="U250" s="11">
        <v>857</v>
      </c>
      <c r="V250" s="9">
        <f t="shared" si="66"/>
        <v>16.048978697245417</v>
      </c>
      <c r="W250" s="9">
        <f t="shared" si="67"/>
        <v>16.117325799172495</v>
      </c>
      <c r="X250" s="9">
        <f t="shared" si="84"/>
        <v>9.9778830155382252</v>
      </c>
      <c r="Y250" s="9">
        <f t="shared" si="84"/>
        <v>13.614938034957245</v>
      </c>
      <c r="Z250" s="9">
        <f t="shared" si="84"/>
        <v>16.077756424372609</v>
      </c>
      <c r="AA250" s="9">
        <f t="shared" si="84"/>
        <v>15.496751826975308</v>
      </c>
      <c r="AB250" s="9">
        <f t="shared" si="85"/>
        <v>16.495573050100511</v>
      </c>
      <c r="AC250" s="9">
        <f t="shared" si="86"/>
        <v>14.578719490836836</v>
      </c>
      <c r="AD250" s="9">
        <f t="shared" si="81"/>
        <v>16.243228355353956</v>
      </c>
      <c r="AE250" s="9">
        <f t="shared" si="68"/>
        <v>17.986079454494472</v>
      </c>
      <c r="AF250" s="9">
        <f t="shared" si="69"/>
        <v>15.466500000000002</v>
      </c>
      <c r="AG250" s="9">
        <f t="shared" si="82"/>
        <v>15.249706580373259</v>
      </c>
      <c r="AH250" s="9">
        <f t="shared" si="70"/>
        <v>13.350499999999998</v>
      </c>
      <c r="AI250" s="9">
        <f t="shared" si="83"/>
        <v>13.332774888387718</v>
      </c>
    </row>
    <row r="251" spans="1:35">
      <c r="A251" s="11">
        <v>856</v>
      </c>
      <c r="B251" s="3">
        <f>50000/(A251*'50km Calc.'!$H$31+'50km Calc.'!$H$32)/86400</f>
        <v>0.1159080756573224</v>
      </c>
      <c r="C251" s="9">
        <v>92.745999999999995</v>
      </c>
      <c r="D251" s="3">
        <f t="shared" si="71"/>
        <v>0.27341786009533936</v>
      </c>
      <c r="E251" s="9">
        <v>160.11500000000001</v>
      </c>
      <c r="F251" s="3">
        <v>0.50332175925925926</v>
      </c>
      <c r="G251" s="9">
        <v>271.35199999999998</v>
      </c>
      <c r="H251" s="9">
        <v>449.64699999999999</v>
      </c>
      <c r="I251" s="9">
        <v>938.97799999999995</v>
      </c>
      <c r="K251" s="3">
        <f t="shared" si="72"/>
        <v>0.11950625305921397</v>
      </c>
      <c r="L251" s="3">
        <f t="shared" si="73"/>
        <v>0.13969503594454666</v>
      </c>
      <c r="M251" s="3">
        <f t="shared" si="74"/>
        <v>0.35519666984722359</v>
      </c>
      <c r="N251" s="3">
        <f t="shared" si="75"/>
        <v>0.3062476031533819</v>
      </c>
      <c r="O251" s="3">
        <f t="shared" si="76"/>
        <v>0.13485221913370102</v>
      </c>
      <c r="P251" s="3">
        <f t="shared" si="77"/>
        <v>0.2017943269745173</v>
      </c>
      <c r="Q251" s="3">
        <f t="shared" si="78"/>
        <v>0.18957194016767923</v>
      </c>
      <c r="R251" s="3">
        <f t="shared" si="79"/>
        <v>0.208781420365688</v>
      </c>
      <c r="S251" s="3">
        <f t="shared" si="80"/>
        <v>0.12834467462885885</v>
      </c>
      <c r="U251" s="11">
        <v>856</v>
      </c>
      <c r="V251" s="9">
        <f t="shared" si="66"/>
        <v>16.038212374686204</v>
      </c>
      <c r="W251" s="9">
        <f t="shared" si="67"/>
        <v>16.106513626534017</v>
      </c>
      <c r="X251" s="9">
        <f t="shared" si="84"/>
        <v>9.9710018908397995</v>
      </c>
      <c r="Y251" s="9">
        <f t="shared" si="84"/>
        <v>13.605548659852928</v>
      </c>
      <c r="Z251" s="9">
        <f t="shared" si="84"/>
        <v>16.066970796516863</v>
      </c>
      <c r="AA251" s="9">
        <f t="shared" si="84"/>
        <v>15.486064682059306</v>
      </c>
      <c r="AB251" s="9">
        <f t="shared" si="85"/>
        <v>16.484507133470757</v>
      </c>
      <c r="AC251" s="9">
        <f t="shared" si="86"/>
        <v>14.568665455666892</v>
      </c>
      <c r="AD251" s="9">
        <f t="shared" si="81"/>
        <v>16.23233172204316</v>
      </c>
      <c r="AE251" s="9">
        <f t="shared" si="68"/>
        <v>17.974013644162511</v>
      </c>
      <c r="AF251" s="9">
        <f t="shared" si="69"/>
        <v>15.457666666666666</v>
      </c>
      <c r="AG251" s="9">
        <f t="shared" si="82"/>
        <v>15.239189807182941</v>
      </c>
      <c r="AH251" s="9">
        <f t="shared" si="70"/>
        <v>13.342916666666667</v>
      </c>
      <c r="AI251" s="9">
        <f t="shared" si="83"/>
        <v>13.322657345873479</v>
      </c>
    </row>
    <row r="252" spans="1:35">
      <c r="A252" s="11">
        <v>855</v>
      </c>
      <c r="B252" s="3">
        <f>50000/(A252*'50km Calc.'!$H$31+'50km Calc.'!$H$32)/86400</f>
        <v>0.11598593608035462</v>
      </c>
      <c r="C252" s="9">
        <v>92.691999999999993</v>
      </c>
      <c r="D252" s="3">
        <f t="shared" si="71"/>
        <v>0.27360667980500064</v>
      </c>
      <c r="E252" s="9">
        <v>160.023</v>
      </c>
      <c r="F252" s="3">
        <v>0.50369212962962961</v>
      </c>
      <c r="G252" s="9">
        <v>271.19900000000001</v>
      </c>
      <c r="H252" s="9">
        <v>449.39499999999998</v>
      </c>
      <c r="I252" s="9">
        <v>938.46699999999998</v>
      </c>
      <c r="K252" s="3">
        <f t="shared" si="72"/>
        <v>0.11958653053224955</v>
      </c>
      <c r="L252" s="3">
        <f t="shared" si="73"/>
        <v>0.13978887508847565</v>
      </c>
      <c r="M252" s="3">
        <f t="shared" si="74"/>
        <v>0.35544196520594601</v>
      </c>
      <c r="N252" s="3">
        <f t="shared" si="75"/>
        <v>0.30645909476366556</v>
      </c>
      <c r="O252" s="3">
        <f t="shared" si="76"/>
        <v>0.13494280514998189</v>
      </c>
      <c r="P252" s="3">
        <f t="shared" si="77"/>
        <v>0.20193368417019331</v>
      </c>
      <c r="Q252" s="3">
        <f t="shared" si="78"/>
        <v>0.18969928376624032</v>
      </c>
      <c r="R252" s="3">
        <f t="shared" si="79"/>
        <v>0.20892560277996911</v>
      </c>
      <c r="S252" s="3">
        <f t="shared" si="80"/>
        <v>0.12843088924853796</v>
      </c>
      <c r="U252" s="11">
        <v>855</v>
      </c>
      <c r="V252" s="9">
        <f t="shared" si="66"/>
        <v>16.02744605212699</v>
      </c>
      <c r="W252" s="9">
        <f t="shared" si="67"/>
        <v>16.095701453895543</v>
      </c>
      <c r="X252" s="9">
        <f t="shared" si="84"/>
        <v>9.9641207661413738</v>
      </c>
      <c r="Y252" s="9">
        <f t="shared" si="84"/>
        <v>13.596159284748612</v>
      </c>
      <c r="Z252" s="9">
        <f t="shared" si="84"/>
        <v>16.05618516866112</v>
      </c>
      <c r="AA252" s="9">
        <f t="shared" si="84"/>
        <v>15.475377537143304</v>
      </c>
      <c r="AB252" s="9">
        <f t="shared" si="85"/>
        <v>16.473441216841</v>
      </c>
      <c r="AC252" s="9">
        <f t="shared" si="86"/>
        <v>14.558611420496945</v>
      </c>
      <c r="AD252" s="9">
        <f t="shared" si="81"/>
        <v>16.22143508873236</v>
      </c>
      <c r="AE252" s="9">
        <f t="shared" si="68"/>
        <v>17.961947833830543</v>
      </c>
      <c r="AF252" s="9">
        <f t="shared" si="69"/>
        <v>15.448666666666666</v>
      </c>
      <c r="AG252" s="9">
        <f t="shared" si="82"/>
        <v>15.228673033992621</v>
      </c>
      <c r="AH252" s="9">
        <f t="shared" si="70"/>
        <v>13.33525</v>
      </c>
      <c r="AI252" s="9">
        <f t="shared" si="83"/>
        <v>13.312861049196904</v>
      </c>
    </row>
    <row r="253" spans="1:35">
      <c r="A253" s="11">
        <v>854</v>
      </c>
      <c r="B253" s="3">
        <f>50000/(A253*'50km Calc.'!$H$31+'50km Calc.'!$H$32)/86400</f>
        <v>0.11606390117806883</v>
      </c>
      <c r="C253" s="9">
        <v>92.638999999999996</v>
      </c>
      <c r="D253" s="3">
        <f t="shared" si="71"/>
        <v>0.27379576048899107</v>
      </c>
      <c r="E253" s="9">
        <v>159.93199999999999</v>
      </c>
      <c r="F253" s="3">
        <v>0.50406249999999997</v>
      </c>
      <c r="G253" s="9">
        <v>271.04500000000002</v>
      </c>
      <c r="H253" s="9">
        <v>449.14299999999997</v>
      </c>
      <c r="I253" s="9">
        <v>937.95699999999999</v>
      </c>
      <c r="K253" s="3">
        <f t="shared" si="72"/>
        <v>0.11966691592942209</v>
      </c>
      <c r="L253" s="3">
        <f t="shared" si="73"/>
        <v>0.13988284038870036</v>
      </c>
      <c r="M253" s="3">
        <f t="shared" si="74"/>
        <v>0.35568759959596874</v>
      </c>
      <c r="N253" s="3">
        <f t="shared" si="75"/>
        <v>0.30667087868390569</v>
      </c>
      <c r="O253" s="3">
        <f t="shared" si="76"/>
        <v>0.13503351294909008</v>
      </c>
      <c r="P253" s="3">
        <f t="shared" si="77"/>
        <v>0.20207323397632673</v>
      </c>
      <c r="Q253" s="3">
        <f t="shared" si="78"/>
        <v>0.18982679856411125</v>
      </c>
      <c r="R253" s="3">
        <f t="shared" si="79"/>
        <v>0.20906998447381117</v>
      </c>
      <c r="S253" s="3">
        <f t="shared" si="80"/>
        <v>0.12851721977418765</v>
      </c>
      <c r="U253" s="11">
        <v>854</v>
      </c>
      <c r="V253" s="9">
        <f t="shared" si="66"/>
        <v>16.01667972956778</v>
      </c>
      <c r="W253" s="9">
        <f t="shared" si="67"/>
        <v>16.08488928125707</v>
      </c>
      <c r="X253" s="9">
        <f t="shared" si="84"/>
        <v>9.957239641442948</v>
      </c>
      <c r="Y253" s="9">
        <f t="shared" si="84"/>
        <v>13.586769909644296</v>
      </c>
      <c r="Z253" s="9">
        <f t="shared" si="84"/>
        <v>16.045399540805377</v>
      </c>
      <c r="AA253" s="9">
        <f t="shared" si="84"/>
        <v>15.464690392227302</v>
      </c>
      <c r="AB253" s="9">
        <f t="shared" si="85"/>
        <v>16.462375300211242</v>
      </c>
      <c r="AC253" s="9">
        <f t="shared" si="86"/>
        <v>14.548557385327001</v>
      </c>
      <c r="AD253" s="9">
        <f t="shared" si="81"/>
        <v>16.210538455421563</v>
      </c>
      <c r="AE253" s="9">
        <f t="shared" si="68"/>
        <v>17.949882023498581</v>
      </c>
      <c r="AF253" s="9">
        <f t="shared" si="69"/>
        <v>15.439833333333333</v>
      </c>
      <c r="AG253" s="9">
        <f t="shared" si="82"/>
        <v>15.218156260802301</v>
      </c>
      <c r="AH253" s="9">
        <f t="shared" si="70"/>
        <v>13.327666666666666</v>
      </c>
      <c r="AI253" s="9">
        <f t="shared" si="83"/>
        <v>13.303079148584418</v>
      </c>
    </row>
    <row r="254" spans="1:35">
      <c r="A254" s="11">
        <v>853</v>
      </c>
      <c r="B254" s="3">
        <f>50000/(A254*'50km Calc.'!$H$31+'50km Calc.'!$H$32)/86400</f>
        <v>0.11614197116169231</v>
      </c>
      <c r="C254" s="9">
        <v>92.584999999999994</v>
      </c>
      <c r="D254" s="3">
        <f t="shared" si="71"/>
        <v>0.27398510268873738</v>
      </c>
      <c r="E254" s="9">
        <v>159.84</v>
      </c>
      <c r="F254" s="3">
        <v>0.50443287037037032</v>
      </c>
      <c r="G254" s="9">
        <v>270.89100000000002</v>
      </c>
      <c r="H254" s="9">
        <v>448.89100000000002</v>
      </c>
      <c r="I254" s="9">
        <v>937.44600000000003</v>
      </c>
      <c r="K254" s="3">
        <f t="shared" si="72"/>
        <v>0.1197474094685161</v>
      </c>
      <c r="L254" s="3">
        <f t="shared" si="73"/>
        <v>0.13997693209979659</v>
      </c>
      <c r="M254" s="3">
        <f t="shared" si="74"/>
        <v>0.35593357372065831</v>
      </c>
      <c r="N254" s="3">
        <f t="shared" si="75"/>
        <v>0.30688295552053912</v>
      </c>
      <c r="O254" s="3">
        <f t="shared" si="76"/>
        <v>0.13512434277677596</v>
      </c>
      <c r="P254" s="3">
        <f t="shared" si="77"/>
        <v>0.20221297679251427</v>
      </c>
      <c r="Q254" s="3">
        <f t="shared" si="78"/>
        <v>0.18995448490676189</v>
      </c>
      <c r="R254" s="3">
        <f t="shared" si="79"/>
        <v>0.20921456586064671</v>
      </c>
      <c r="S254" s="3">
        <f t="shared" si="80"/>
        <v>0.1286036664396992</v>
      </c>
      <c r="U254" s="11">
        <v>853</v>
      </c>
      <c r="V254" s="9">
        <f t="shared" si="66"/>
        <v>16.005913407008567</v>
      </c>
      <c r="W254" s="9">
        <f t="shared" si="67"/>
        <v>16.074077108618596</v>
      </c>
      <c r="X254" s="9">
        <f t="shared" si="84"/>
        <v>9.9503585167445223</v>
      </c>
      <c r="Y254" s="9">
        <f t="shared" si="84"/>
        <v>13.57738053453998</v>
      </c>
      <c r="Z254" s="9">
        <f t="shared" si="84"/>
        <v>16.034613912949631</v>
      </c>
      <c r="AA254" s="9">
        <f t="shared" si="84"/>
        <v>15.454003247311299</v>
      </c>
      <c r="AB254" s="9">
        <f t="shared" si="85"/>
        <v>16.451309383581489</v>
      </c>
      <c r="AC254" s="9">
        <f t="shared" si="86"/>
        <v>14.538503350157058</v>
      </c>
      <c r="AD254" s="9">
        <f t="shared" si="81"/>
        <v>16.199641822110763</v>
      </c>
      <c r="AE254" s="9">
        <f t="shared" si="68"/>
        <v>17.937816213166613</v>
      </c>
      <c r="AF254" s="9">
        <f t="shared" si="69"/>
        <v>15.430833333333332</v>
      </c>
      <c r="AG254" s="9">
        <f t="shared" si="82"/>
        <v>15.207639487611983</v>
      </c>
      <c r="AH254" s="9">
        <f t="shared" si="70"/>
        <v>13.32</v>
      </c>
      <c r="AI254" s="9">
        <f t="shared" si="83"/>
        <v>13.293311612325908</v>
      </c>
    </row>
    <row r="255" spans="1:35">
      <c r="A255" s="11">
        <v>852</v>
      </c>
      <c r="B255" s="3">
        <f>50000/(A255*'50km Calc.'!$H$31+'50km Calc.'!$H$32)/86400</f>
        <v>0.11622014624302091</v>
      </c>
      <c r="C255" s="9">
        <v>92.531999999999996</v>
      </c>
      <c r="D255" s="3">
        <f t="shared" si="71"/>
        <v>0.27417470694716511</v>
      </c>
      <c r="E255" s="9">
        <v>159.749</v>
      </c>
      <c r="F255" s="3">
        <v>0.50481481481481483</v>
      </c>
      <c r="G255" s="9">
        <v>270.738</v>
      </c>
      <c r="H255" s="9">
        <v>448.64</v>
      </c>
      <c r="I255" s="9">
        <v>936.93499999999995</v>
      </c>
      <c r="K255" s="3">
        <f t="shared" si="72"/>
        <v>0.11982801136790232</v>
      </c>
      <c r="L255" s="3">
        <f t="shared" si="73"/>
        <v>0.14007115047702556</v>
      </c>
      <c r="M255" s="3">
        <f t="shared" si="74"/>
        <v>0.35617988828532826</v>
      </c>
      <c r="N255" s="3">
        <f t="shared" si="75"/>
        <v>0.30709532588168137</v>
      </c>
      <c r="O255" s="3">
        <f t="shared" si="76"/>
        <v>0.13521529487945155</v>
      </c>
      <c r="P255" s="3">
        <f t="shared" si="77"/>
        <v>0.2023529130194586</v>
      </c>
      <c r="Q255" s="3">
        <f t="shared" si="78"/>
        <v>0.19008234314059227</v>
      </c>
      <c r="R255" s="3">
        <f t="shared" si="79"/>
        <v>0.2093593473550529</v>
      </c>
      <c r="S255" s="3">
        <f t="shared" si="80"/>
        <v>0.12869022947959352</v>
      </c>
      <c r="U255" s="11">
        <v>852</v>
      </c>
      <c r="V255" s="9">
        <f t="shared" si="66"/>
        <v>15.995147084449354</v>
      </c>
      <c r="W255" s="9">
        <f t="shared" si="67"/>
        <v>16.063264935980122</v>
      </c>
      <c r="X255" s="9">
        <f t="shared" si="84"/>
        <v>9.9434773920460984</v>
      </c>
      <c r="Y255" s="9">
        <f t="shared" si="84"/>
        <v>13.567991159435662</v>
      </c>
      <c r="Z255" s="9">
        <f t="shared" si="84"/>
        <v>16.023828285093888</v>
      </c>
      <c r="AA255" s="9">
        <f t="shared" si="84"/>
        <v>15.443316102395297</v>
      </c>
      <c r="AB255" s="9">
        <f t="shared" si="85"/>
        <v>16.440243466951735</v>
      </c>
      <c r="AC255" s="9">
        <f t="shared" si="86"/>
        <v>14.52844931498711</v>
      </c>
      <c r="AD255" s="9">
        <f t="shared" si="81"/>
        <v>16.188745188799967</v>
      </c>
      <c r="AE255" s="9">
        <f t="shared" si="68"/>
        <v>17.925750402834645</v>
      </c>
      <c r="AF255" s="9">
        <f t="shared" si="69"/>
        <v>15.421999999999999</v>
      </c>
      <c r="AG255" s="9">
        <f t="shared" si="82"/>
        <v>15.197122714421667</v>
      </c>
      <c r="AH255" s="9">
        <f t="shared" si="70"/>
        <v>13.312416666666666</v>
      </c>
      <c r="AI255" s="9">
        <f t="shared" si="83"/>
        <v>13.283253851797506</v>
      </c>
    </row>
    <row r="256" spans="1:35">
      <c r="A256" s="11">
        <v>851</v>
      </c>
      <c r="B256" s="3">
        <f>50000/(A256*'50km Calc.'!$H$31+'50km Calc.'!$H$32)/86400</f>
        <v>0.11629842663442114</v>
      </c>
      <c r="C256" s="9">
        <v>92.478999999999999</v>
      </c>
      <c r="D256" s="3">
        <f t="shared" si="71"/>
        <v>0.27436457380870377</v>
      </c>
      <c r="E256" s="9">
        <v>159.65700000000001</v>
      </c>
      <c r="F256" s="3">
        <v>0.50518518518518518</v>
      </c>
      <c r="G256" s="9">
        <v>270.584</v>
      </c>
      <c r="H256" s="9">
        <v>448.38799999999998</v>
      </c>
      <c r="I256" s="9">
        <v>936.42499999999995</v>
      </c>
      <c r="K256" s="3">
        <f t="shared" si="72"/>
        <v>0.11990872184653979</v>
      </c>
      <c r="L256" s="3">
        <f t="shared" si="73"/>
        <v>0.14016549577633619</v>
      </c>
      <c r="M256" s="3">
        <f t="shared" si="74"/>
        <v>0.35642654399724621</v>
      </c>
      <c r="N256" s="3">
        <f t="shared" si="75"/>
        <v>0.30730799037713236</v>
      </c>
      <c r="O256" s="3">
        <f t="shared" si="76"/>
        <v>0.13530636950419286</v>
      </c>
      <c r="P256" s="3">
        <f t="shared" si="77"/>
        <v>0.20249304305897245</v>
      </c>
      <c r="Q256" s="3">
        <f t="shared" si="78"/>
        <v>0.19021037361293577</v>
      </c>
      <c r="R256" s="3">
        <f t="shared" si="79"/>
        <v>0.20950432937275498</v>
      </c>
      <c r="S256" s="3">
        <f t="shared" si="80"/>
        <v>0.12877690912902354</v>
      </c>
      <c r="U256" s="11">
        <v>851</v>
      </c>
      <c r="V256" s="9">
        <f t="shared" si="66"/>
        <v>15.98438076189014</v>
      </c>
      <c r="W256" s="9">
        <f t="shared" si="67"/>
        <v>16.052452763341648</v>
      </c>
      <c r="X256" s="9">
        <f t="shared" si="84"/>
        <v>9.9365962673476709</v>
      </c>
      <c r="Y256" s="9">
        <f t="shared" si="84"/>
        <v>13.558601784331344</v>
      </c>
      <c r="Z256" s="9">
        <f t="shared" si="84"/>
        <v>16.013042657238145</v>
      </c>
      <c r="AA256" s="9">
        <f t="shared" si="84"/>
        <v>15.432628957479295</v>
      </c>
      <c r="AB256" s="9">
        <f t="shared" si="85"/>
        <v>16.429177550321977</v>
      </c>
      <c r="AC256" s="9">
        <f t="shared" si="86"/>
        <v>14.518395279817167</v>
      </c>
      <c r="AD256" s="9">
        <f t="shared" si="81"/>
        <v>16.177848555489167</v>
      </c>
      <c r="AE256" s="9">
        <f t="shared" si="68"/>
        <v>17.91368459250268</v>
      </c>
      <c r="AF256" s="9">
        <f t="shared" si="69"/>
        <v>15.413166666666667</v>
      </c>
      <c r="AG256" s="9">
        <f t="shared" si="82"/>
        <v>15.186605941231344</v>
      </c>
      <c r="AH256" s="9">
        <f t="shared" si="70"/>
        <v>13.30475</v>
      </c>
      <c r="AI256" s="9">
        <f t="shared" si="83"/>
        <v>13.273515395894428</v>
      </c>
    </row>
    <row r="257" spans="1:35">
      <c r="A257" s="11">
        <v>850</v>
      </c>
      <c r="B257" s="3">
        <f>50000/(A257*'50km Calc.'!$H$31+'50km Calc.'!$H$32)/86400</f>
        <v>0.11637681254883209</v>
      </c>
      <c r="C257" s="9">
        <v>92.424999999999997</v>
      </c>
      <c r="D257" s="3">
        <f t="shared" si="71"/>
        <v>0.27455470381929176</v>
      </c>
      <c r="E257" s="9">
        <v>159.565</v>
      </c>
      <c r="F257" s="3">
        <v>0.50556712962962969</v>
      </c>
      <c r="G257" s="9">
        <v>270.43099999999998</v>
      </c>
      <c r="H257" s="9">
        <v>448.13600000000002</v>
      </c>
      <c r="I257" s="9">
        <v>935.91399999999999</v>
      </c>
      <c r="K257" s="3">
        <f t="shared" si="72"/>
        <v>0.11998954112397797</v>
      </c>
      <c r="L257" s="3">
        <f t="shared" si="73"/>
        <v>0.14025996825436748</v>
      </c>
      <c r="M257" s="3">
        <f t="shared" si="74"/>
        <v>0.35667354156563952</v>
      </c>
      <c r="N257" s="3">
        <f t="shared" si="75"/>
        <v>0.30752094961838244</v>
      </c>
      <c r="O257" s="3">
        <f t="shared" si="76"/>
        <v>0.13539756689874194</v>
      </c>
      <c r="P257" s="3">
        <f t="shared" si="77"/>
        <v>0.20263336731398232</v>
      </c>
      <c r="Q257" s="3">
        <f t="shared" si="78"/>
        <v>0.190338576672062</v>
      </c>
      <c r="R257" s="3">
        <f t="shared" si="79"/>
        <v>0.20964951233063076</v>
      </c>
      <c r="S257" s="3">
        <f t="shared" si="80"/>
        <v>0.12886370562377603</v>
      </c>
      <c r="U257" s="11">
        <v>850</v>
      </c>
      <c r="V257" s="9">
        <f t="shared" si="66"/>
        <v>15.973614439330927</v>
      </c>
      <c r="W257" s="9">
        <f t="shared" si="67"/>
        <v>16.041640590703174</v>
      </c>
      <c r="X257" s="9">
        <f t="shared" si="84"/>
        <v>9.9297151426492469</v>
      </c>
      <c r="Y257" s="9">
        <f t="shared" si="84"/>
        <v>13.549212409227028</v>
      </c>
      <c r="Z257" s="9">
        <f t="shared" si="84"/>
        <v>16.002257029382399</v>
      </c>
      <c r="AA257" s="9">
        <f t="shared" si="84"/>
        <v>15.421941812563293</v>
      </c>
      <c r="AB257" s="9">
        <f t="shared" si="85"/>
        <v>16.41811163369222</v>
      </c>
      <c r="AC257" s="9">
        <f t="shared" si="86"/>
        <v>14.508341244647223</v>
      </c>
      <c r="AD257" s="9">
        <f t="shared" si="81"/>
        <v>16.16695192217837</v>
      </c>
      <c r="AE257" s="9">
        <f t="shared" si="68"/>
        <v>17.901618782170718</v>
      </c>
      <c r="AF257" s="9">
        <f t="shared" si="69"/>
        <v>15.404166666666667</v>
      </c>
      <c r="AG257" s="9">
        <f t="shared" si="82"/>
        <v>15.176089168041027</v>
      </c>
      <c r="AH257" s="9">
        <f t="shared" si="70"/>
        <v>13.297083333333333</v>
      </c>
      <c r="AI257" s="9">
        <f t="shared" si="83"/>
        <v>13.263487557519287</v>
      </c>
    </row>
    <row r="258" spans="1:35">
      <c r="A258" s="11">
        <v>849</v>
      </c>
      <c r="B258" s="3">
        <f>50000/(A258*'50km Calc.'!$H$31+'50km Calc.'!$H$32)/86400</f>
        <v>0.11645530419976734</v>
      </c>
      <c r="C258" s="9">
        <v>92.372</v>
      </c>
      <c r="D258" s="3">
        <f t="shared" si="71"/>
        <v>0.27474509752638215</v>
      </c>
      <c r="E258" s="9">
        <v>159.47399999999999</v>
      </c>
      <c r="F258" s="3">
        <v>0.50593750000000004</v>
      </c>
      <c r="G258" s="9">
        <v>270.27699999999999</v>
      </c>
      <c r="H258" s="9">
        <v>447.88400000000001</v>
      </c>
      <c r="I258" s="9">
        <v>935.404</v>
      </c>
      <c r="K258" s="3">
        <f t="shared" si="72"/>
        <v>0.12007046942035859</v>
      </c>
      <c r="L258" s="3">
        <f t="shared" si="73"/>
        <v>0.14035456816845079</v>
      </c>
      <c r="M258" s="3">
        <f t="shared" si="74"/>
        <v>0.35692088170170377</v>
      </c>
      <c r="N258" s="3">
        <f t="shared" si="75"/>
        <v>0.30773420421861802</v>
      </c>
      <c r="O258" s="3">
        <f t="shared" si="76"/>
        <v>0.13548888731150918</v>
      </c>
      <c r="P258" s="3">
        <f t="shared" si="77"/>
        <v>0.20277388618853234</v>
      </c>
      <c r="Q258" s="3">
        <f t="shared" si="78"/>
        <v>0.19046695266718031</v>
      </c>
      <c r="R258" s="3">
        <f t="shared" si="79"/>
        <v>0.20979489664671444</v>
      </c>
      <c r="S258" s="3">
        <f t="shared" si="80"/>
        <v>0.12895061920027392</v>
      </c>
      <c r="U258" s="11">
        <v>849</v>
      </c>
      <c r="V258" s="9">
        <f t="shared" si="66"/>
        <v>15.962848116771713</v>
      </c>
      <c r="W258" s="9">
        <f t="shared" si="67"/>
        <v>16.030828418064697</v>
      </c>
      <c r="X258" s="9">
        <f t="shared" si="84"/>
        <v>9.9228340179508194</v>
      </c>
      <c r="Y258" s="9">
        <f t="shared" si="84"/>
        <v>13.539823034122712</v>
      </c>
      <c r="Z258" s="9">
        <f t="shared" si="84"/>
        <v>15.991471401526656</v>
      </c>
      <c r="AA258" s="9">
        <f t="shared" si="84"/>
        <v>15.411254667647292</v>
      </c>
      <c r="AB258" s="9">
        <f t="shared" si="85"/>
        <v>16.407045717062466</v>
      </c>
      <c r="AC258" s="9">
        <f t="shared" si="86"/>
        <v>14.498287209477276</v>
      </c>
      <c r="AD258" s="9">
        <f t="shared" si="81"/>
        <v>16.15605528886757</v>
      </c>
      <c r="AE258" s="9">
        <f t="shared" si="68"/>
        <v>17.88955297183875</v>
      </c>
      <c r="AF258" s="9">
        <f t="shared" si="69"/>
        <v>15.395333333333333</v>
      </c>
      <c r="AG258" s="9">
        <f t="shared" si="82"/>
        <v>15.165572394850706</v>
      </c>
      <c r="AH258" s="9">
        <f t="shared" si="70"/>
        <v>13.289499999999999</v>
      </c>
      <c r="AI258" s="9">
        <f t="shared" si="83"/>
        <v>13.253778052295653</v>
      </c>
    </row>
    <row r="259" spans="1:35">
      <c r="A259" s="11">
        <v>848</v>
      </c>
      <c r="B259" s="3">
        <f>50000/(A259*'50km Calc.'!$H$31+'50km Calc.'!$H$32)/86400</f>
        <v>0.11653390180131679</v>
      </c>
      <c r="C259" s="9">
        <v>92.317999999999998</v>
      </c>
      <c r="D259" s="3">
        <f t="shared" si="71"/>
        <v>0.27493575547894727</v>
      </c>
      <c r="E259" s="9">
        <v>159.38200000000001</v>
      </c>
      <c r="F259" s="3">
        <v>0.50631944444444443</v>
      </c>
      <c r="G259" s="9">
        <v>270.12299999999999</v>
      </c>
      <c r="H259" s="9">
        <v>447.63299999999998</v>
      </c>
      <c r="I259" s="9">
        <v>934.89300000000003</v>
      </c>
      <c r="K259" s="3">
        <f t="shared" si="72"/>
        <v>0.12015150695641763</v>
      </c>
      <c r="L259" s="3">
        <f t="shared" si="73"/>
        <v>0.14044929577661219</v>
      </c>
      <c r="M259" s="3">
        <f t="shared" si="74"/>
        <v>0.35716856511860789</v>
      </c>
      <c r="N259" s="3">
        <f t="shared" si="75"/>
        <v>0.30794775479272773</v>
      </c>
      <c r="O259" s="3">
        <f t="shared" si="76"/>
        <v>0.13558033099157565</v>
      </c>
      <c r="P259" s="3">
        <f t="shared" si="77"/>
        <v>0.20291460008778828</v>
      </c>
      <c r="Q259" s="3">
        <f t="shared" si="78"/>
        <v>0.19059550194844269</v>
      </c>
      <c r="R259" s="3">
        <f t="shared" si="79"/>
        <v>0.20994048274020036</v>
      </c>
      <c r="S259" s="3">
        <f t="shared" si="80"/>
        <v>0.12903765009557835</v>
      </c>
      <c r="U259" s="11">
        <v>848</v>
      </c>
      <c r="V259" s="9">
        <f t="shared" si="66"/>
        <v>15.952081794212503</v>
      </c>
      <c r="W259" s="9">
        <f t="shared" si="67"/>
        <v>16.020016245426223</v>
      </c>
      <c r="X259" s="9">
        <f t="shared" si="84"/>
        <v>9.9159528932523955</v>
      </c>
      <c r="Y259" s="9">
        <f t="shared" si="84"/>
        <v>13.530433659018396</v>
      </c>
      <c r="Z259" s="9">
        <f t="shared" si="84"/>
        <v>15.980685773670912</v>
      </c>
      <c r="AA259" s="9">
        <f t="shared" si="84"/>
        <v>15.40056752273129</v>
      </c>
      <c r="AB259" s="9">
        <f t="shared" si="85"/>
        <v>16.395979800432713</v>
      </c>
      <c r="AC259" s="9">
        <f t="shared" si="86"/>
        <v>14.488233174307332</v>
      </c>
      <c r="AD259" s="9">
        <f t="shared" si="81"/>
        <v>16.145158655556774</v>
      </c>
      <c r="AE259" s="9">
        <f t="shared" si="68"/>
        <v>17.877487161506785</v>
      </c>
      <c r="AF259" s="9">
        <f t="shared" si="69"/>
        <v>15.386333333333333</v>
      </c>
      <c r="AG259" s="9">
        <f t="shared" si="82"/>
        <v>15.155055621660393</v>
      </c>
      <c r="AH259" s="9">
        <f t="shared" si="70"/>
        <v>13.281833333333333</v>
      </c>
      <c r="AI259" s="9">
        <f t="shared" si="83"/>
        <v>13.243780002743106</v>
      </c>
    </row>
    <row r="260" spans="1:35">
      <c r="A260" s="11">
        <v>847</v>
      </c>
      <c r="B260" s="3">
        <f>50000/(A260*'50km Calc.'!$H$31+'50km Calc.'!$H$32)/86400</f>
        <v>0.1166126055681488</v>
      </c>
      <c r="C260" s="9">
        <v>92.265000000000001</v>
      </c>
      <c r="D260" s="3">
        <f t="shared" si="71"/>
        <v>0.27512667822748471</v>
      </c>
      <c r="E260" s="9">
        <v>159.291</v>
      </c>
      <c r="F260" s="3">
        <v>0.50668981481481479</v>
      </c>
      <c r="G260" s="9">
        <v>269.97000000000003</v>
      </c>
      <c r="H260" s="9">
        <v>447.38099999999997</v>
      </c>
      <c r="I260" s="9">
        <v>934.38199999999995</v>
      </c>
      <c r="K260" s="3">
        <f t="shared" si="72"/>
        <v>0.12023265395348752</v>
      </c>
      <c r="L260" s="3">
        <f t="shared" si="73"/>
        <v>0.14054415133757478</v>
      </c>
      <c r="M260" s="3">
        <f t="shared" si="74"/>
        <v>0.35741659253150232</v>
      </c>
      <c r="N260" s="3">
        <f t="shared" si="75"/>
        <v>0.30816160195730807</v>
      </c>
      <c r="O260" s="3">
        <f t="shared" si="76"/>
        <v>0.13567189818869538</v>
      </c>
      <c r="P260" s="3">
        <f t="shared" si="77"/>
        <v>0.20305550941804121</v>
      </c>
      <c r="Q260" s="3">
        <f t="shared" si="78"/>
        <v>0.19072422486694721</v>
      </c>
      <c r="R260" s="3">
        <f t="shared" si="79"/>
        <v>0.2100862710314475</v>
      </c>
      <c r="S260" s="3">
        <f t="shared" si="80"/>
        <v>0.12912479854739101</v>
      </c>
      <c r="U260" s="11">
        <v>847</v>
      </c>
      <c r="V260" s="9">
        <f t="shared" si="66"/>
        <v>15.94131547165329</v>
      </c>
      <c r="W260" s="9">
        <f t="shared" si="67"/>
        <v>16.00920407278775</v>
      </c>
      <c r="X260" s="9">
        <f t="shared" si="84"/>
        <v>9.909071768553968</v>
      </c>
      <c r="Y260" s="9">
        <f t="shared" si="84"/>
        <v>13.52104428391408</v>
      </c>
      <c r="Z260" s="9">
        <f t="shared" si="84"/>
        <v>15.969900145815167</v>
      </c>
      <c r="AA260" s="9">
        <f t="shared" si="84"/>
        <v>15.389880377815288</v>
      </c>
      <c r="AB260" s="9">
        <f t="shared" si="85"/>
        <v>16.384913883802955</v>
      </c>
      <c r="AC260" s="9">
        <f t="shared" si="86"/>
        <v>14.478179139137389</v>
      </c>
      <c r="AD260" s="9">
        <f t="shared" si="81"/>
        <v>16.134262022245977</v>
      </c>
      <c r="AE260" s="9">
        <f t="shared" si="68"/>
        <v>17.86542135117482</v>
      </c>
      <c r="AF260" s="9">
        <f t="shared" si="69"/>
        <v>15.3775</v>
      </c>
      <c r="AG260" s="9">
        <f t="shared" si="82"/>
        <v>15.14453884847007</v>
      </c>
      <c r="AH260" s="9">
        <f t="shared" si="70"/>
        <v>13.27425</v>
      </c>
      <c r="AI260" s="9">
        <f t="shared" si="83"/>
        <v>13.234099319292797</v>
      </c>
    </row>
    <row r="261" spans="1:35">
      <c r="A261" s="11">
        <v>846</v>
      </c>
      <c r="B261" s="3">
        <f>50000/(A261*'50km Calc.'!$H$31+'50km Calc.'!$H$32)/86400</f>
        <v>0.11669141571551203</v>
      </c>
      <c r="C261" s="9">
        <v>92.210999999999999</v>
      </c>
      <c r="D261" s="3">
        <f t="shared" si="71"/>
        <v>0.27531786632402183</v>
      </c>
      <c r="E261" s="9">
        <v>159.19900000000001</v>
      </c>
      <c r="F261" s="3">
        <v>0.50707175925925929</v>
      </c>
      <c r="G261" s="9">
        <v>269.81599999999997</v>
      </c>
      <c r="H261" s="9">
        <v>447.12900000000002</v>
      </c>
      <c r="I261" s="9">
        <v>933.87199999999996</v>
      </c>
      <c r="K261" s="3">
        <f t="shared" si="72"/>
        <v>0.1203139106334989</v>
      </c>
      <c r="L261" s="3">
        <f t="shared" si="73"/>
        <v>0.14063913511076109</v>
      </c>
      <c r="M261" s="3">
        <f t="shared" si="74"/>
        <v>0.3576649646575249</v>
      </c>
      <c r="N261" s="3">
        <f t="shared" si="75"/>
        <v>0.30837574633066966</v>
      </c>
      <c r="O261" s="3">
        <f t="shared" si="76"/>
        <v>0.13576358915329736</v>
      </c>
      <c r="P261" s="3">
        <f t="shared" si="77"/>
        <v>0.20319661458671165</v>
      </c>
      <c r="Q261" s="3">
        <f t="shared" si="78"/>
        <v>0.1908531217747409</v>
      </c>
      <c r="R261" s="3">
        <f t="shared" si="79"/>
        <v>0.21023226194198322</v>
      </c>
      <c r="S261" s="3">
        <f t="shared" si="80"/>
        <v>0.12921206479405609</v>
      </c>
      <c r="U261" s="11">
        <v>846</v>
      </c>
      <c r="V261" s="9">
        <f t="shared" si="66"/>
        <v>15.930549149094077</v>
      </c>
      <c r="W261" s="9">
        <f t="shared" si="67"/>
        <v>15.998391900149276</v>
      </c>
      <c r="X261" s="9">
        <f t="shared" si="84"/>
        <v>9.902190643855544</v>
      </c>
      <c r="Y261" s="9">
        <f t="shared" si="84"/>
        <v>13.511654908809762</v>
      </c>
      <c r="Z261" s="9">
        <f t="shared" si="84"/>
        <v>15.959114517959424</v>
      </c>
      <c r="AA261" s="9">
        <f t="shared" si="84"/>
        <v>15.379193232899286</v>
      </c>
      <c r="AB261" s="9">
        <f t="shared" si="85"/>
        <v>16.373847967173198</v>
      </c>
      <c r="AC261" s="9">
        <f t="shared" si="86"/>
        <v>14.468125103967441</v>
      </c>
      <c r="AD261" s="9">
        <f t="shared" si="81"/>
        <v>16.123365388935177</v>
      </c>
      <c r="AE261" s="9">
        <f t="shared" si="68"/>
        <v>17.853355540842852</v>
      </c>
      <c r="AF261" s="9">
        <f t="shared" si="69"/>
        <v>15.368499999999999</v>
      </c>
      <c r="AG261" s="9">
        <f t="shared" si="82"/>
        <v>15.134022075279754</v>
      </c>
      <c r="AH261" s="9">
        <f t="shared" si="70"/>
        <v>13.266583333333335</v>
      </c>
      <c r="AI261" s="9">
        <f t="shared" si="83"/>
        <v>13.224130926023143</v>
      </c>
    </row>
    <row r="262" spans="1:35">
      <c r="A262" s="11">
        <v>845</v>
      </c>
      <c r="B262" s="3">
        <f>50000/(A262*'50km Calc.'!$H$31+'50km Calc.'!$H$32)/86400</f>
        <v>0.11677033245923732</v>
      </c>
      <c r="C262" s="9">
        <v>92.158000000000001</v>
      </c>
      <c r="D262" s="3">
        <f t="shared" si="71"/>
        <v>0.27550932032212189</v>
      </c>
      <c r="E262" s="9">
        <v>159.108</v>
      </c>
      <c r="F262" s="3">
        <v>0.50745370370370368</v>
      </c>
      <c r="G262" s="9">
        <v>269.66199999999998</v>
      </c>
      <c r="H262" s="9">
        <v>446.87700000000001</v>
      </c>
      <c r="I262" s="9">
        <v>933.36099999999999</v>
      </c>
      <c r="K262" s="3">
        <f t="shared" si="72"/>
        <v>0.12039527721898281</v>
      </c>
      <c r="L262" s="3">
        <f t="shared" si="73"/>
        <v>0.14073424735629544</v>
      </c>
      <c r="M262" s="3">
        <f t="shared" si="74"/>
        <v>0.35791368221580866</v>
      </c>
      <c r="N262" s="3">
        <f t="shared" si="75"/>
        <v>0.30859018853284265</v>
      </c>
      <c r="O262" s="3">
        <f t="shared" si="76"/>
        <v>0.13585540413648825</v>
      </c>
      <c r="P262" s="3">
        <f t="shared" si="77"/>
        <v>0.20333791600235329</v>
      </c>
      <c r="Q262" s="3">
        <f t="shared" si="78"/>
        <v>0.19098219302482319</v>
      </c>
      <c r="R262" s="3">
        <f t="shared" si="79"/>
        <v>0.21037845589450732</v>
      </c>
      <c r="S262" s="3">
        <f t="shared" si="80"/>
        <v>0.12929944907456245</v>
      </c>
      <c r="U262" s="11">
        <v>845</v>
      </c>
      <c r="V262" s="9">
        <f t="shared" si="66"/>
        <v>15.919782826534863</v>
      </c>
      <c r="W262" s="9">
        <f t="shared" si="67"/>
        <v>15.987579727510802</v>
      </c>
      <c r="X262" s="9">
        <f t="shared" si="84"/>
        <v>9.8953095191571165</v>
      </c>
      <c r="Y262" s="9">
        <f t="shared" si="84"/>
        <v>13.502265533705446</v>
      </c>
      <c r="Z262" s="9">
        <f t="shared" si="84"/>
        <v>15.94832889010368</v>
      </c>
      <c r="AA262" s="9">
        <f t="shared" si="84"/>
        <v>15.368506087983283</v>
      </c>
      <c r="AB262" s="9">
        <f t="shared" si="85"/>
        <v>16.362782050543444</v>
      </c>
      <c r="AC262" s="9">
        <f t="shared" si="86"/>
        <v>14.458071068797498</v>
      </c>
      <c r="AD262" s="9">
        <f t="shared" si="81"/>
        <v>16.112468755624381</v>
      </c>
      <c r="AE262" s="9">
        <f t="shared" si="68"/>
        <v>17.841289730510891</v>
      </c>
      <c r="AF262" s="9">
        <f t="shared" si="69"/>
        <v>15.359666666666667</v>
      </c>
      <c r="AG262" s="9">
        <f t="shared" si="82"/>
        <v>15.123505302089436</v>
      </c>
      <c r="AH262" s="9">
        <f t="shared" si="70"/>
        <v>13.259</v>
      </c>
      <c r="AI262" s="9">
        <f t="shared" si="83"/>
        <v>13.214177538545753</v>
      </c>
    </row>
    <row r="263" spans="1:35">
      <c r="A263" s="11">
        <v>844</v>
      </c>
      <c r="B263" s="3">
        <f>50000/(A263*'50km Calc.'!$H$31+'50km Calc.'!$H$32)/86400</f>
        <v>0.11684935601573994</v>
      </c>
      <c r="C263" s="9">
        <v>92.103999999999999</v>
      </c>
      <c r="D263" s="3">
        <f t="shared" si="71"/>
        <v>0.27570104077688873</v>
      </c>
      <c r="E263" s="9">
        <v>159.01599999999999</v>
      </c>
      <c r="F263" s="3">
        <v>0.50783564814814819</v>
      </c>
      <c r="G263" s="9">
        <v>269.50900000000001</v>
      </c>
      <c r="H263" s="9">
        <v>446.625</v>
      </c>
      <c r="I263" s="9">
        <v>932.851</v>
      </c>
      <c r="K263" s="3">
        <f t="shared" si="72"/>
        <v>0.12047675393307268</v>
      </c>
      <c r="L263" s="3">
        <f t="shared" si="73"/>
        <v>0.14082948833500633</v>
      </c>
      <c r="M263" s="3">
        <f t="shared" si="74"/>
        <v>0.35816274592748804</v>
      </c>
      <c r="N263" s="3">
        <f t="shared" si="75"/>
        <v>0.30880492918558333</v>
      </c>
      <c r="O263" s="3">
        <f t="shared" si="76"/>
        <v>0.13594734339005432</v>
      </c>
      <c r="P263" s="3">
        <f t="shared" si="77"/>
        <v>0.20347941407465711</v>
      </c>
      <c r="Q263" s="3">
        <f t="shared" si="78"/>
        <v>0.1911114389711491</v>
      </c>
      <c r="R263" s="3">
        <f t="shared" si="79"/>
        <v>0.21052485331289619</v>
      </c>
      <c r="S263" s="3">
        <f t="shared" si="80"/>
        <v>0.12938695162854608</v>
      </c>
      <c r="U263" s="11">
        <v>844</v>
      </c>
      <c r="V263" s="9">
        <f t="shared" ref="V263:V326" si="87">$V$3*U263+$V$4</f>
        <v>15.90901650397565</v>
      </c>
      <c r="W263" s="9">
        <f t="shared" ref="W263:W326" si="88">$W$3*U263+$W$4</f>
        <v>15.976767554872328</v>
      </c>
      <c r="X263" s="9">
        <f t="shared" si="84"/>
        <v>9.8884283944586926</v>
      </c>
      <c r="Y263" s="9">
        <f t="shared" si="84"/>
        <v>13.492876158601128</v>
      </c>
      <c r="Z263" s="9">
        <f t="shared" si="84"/>
        <v>15.937543262247935</v>
      </c>
      <c r="AA263" s="9">
        <f t="shared" si="84"/>
        <v>15.357818943067281</v>
      </c>
      <c r="AB263" s="9">
        <f t="shared" si="85"/>
        <v>16.35171613391369</v>
      </c>
      <c r="AC263" s="9">
        <f t="shared" si="86"/>
        <v>14.448017033627554</v>
      </c>
      <c r="AD263" s="9">
        <f t="shared" si="81"/>
        <v>16.101572122313581</v>
      </c>
      <c r="AE263" s="9">
        <f t="shared" ref="AE263:AE326" si="89">50/(B263*24)</f>
        <v>17.829223920178922</v>
      </c>
      <c r="AF263" s="9">
        <f t="shared" ref="AF263:AF326" si="90">C263/6</f>
        <v>15.350666666666667</v>
      </c>
      <c r="AG263" s="9">
        <f t="shared" si="82"/>
        <v>15.112988528899116</v>
      </c>
      <c r="AH263" s="9">
        <f t="shared" ref="AH263:AH326" si="91">E263/12</f>
        <v>13.251333333333333</v>
      </c>
      <c r="AI263" s="9">
        <f t="shared" si="83"/>
        <v>13.204239123002937</v>
      </c>
    </row>
    <row r="264" spans="1:35">
      <c r="A264" s="11">
        <v>843</v>
      </c>
      <c r="B264" s="3">
        <f>50000/(A264*'50km Calc.'!$H$31+'50km Calc.'!$H$32)/86400</f>
        <v>0.11692848660202121</v>
      </c>
      <c r="C264" s="9">
        <v>92.051000000000002</v>
      </c>
      <c r="D264" s="3">
        <f t="shared" ref="D264:D327" si="92">100/(A264*$AG$3+$AG$4)/24</f>
        <v>0.27589302824497258</v>
      </c>
      <c r="E264" s="9">
        <v>158.92500000000001</v>
      </c>
      <c r="F264" s="3">
        <v>0.50820601851851854</v>
      </c>
      <c r="G264" s="9">
        <v>269.35500000000002</v>
      </c>
      <c r="H264" s="9">
        <v>446.37400000000002</v>
      </c>
      <c r="I264" s="9">
        <v>932.34</v>
      </c>
      <c r="K264" s="3">
        <f t="shared" ref="K264:K327" si="93">K$4/V264/24</f>
        <v>0.12055834099950637</v>
      </c>
      <c r="L264" s="3">
        <f t="shared" ref="L264:L327" si="94">L$4/W264/24</f>
        <v>0.14092485830842869</v>
      </c>
      <c r="M264" s="3">
        <f t="shared" ref="M264:M327" si="95">M$4/X264/24</f>
        <v>0.35841215651570629</v>
      </c>
      <c r="N264" s="3">
        <f t="shared" ref="N264:N327" si="96">N$4/Y264/24</f>
        <v>0.30901996891237965</v>
      </c>
      <c r="O264" s="3">
        <f t="shared" ref="O264:O327" si="97">O$4/Z264/24</f>
        <v>0.13603940716646387</v>
      </c>
      <c r="P264" s="3">
        <f t="shared" ref="P264:P327" si="98">P$4/AA264/24</f>
        <v>0.2036211092144552</v>
      </c>
      <c r="Q264" s="3">
        <f t="shared" ref="Q264:Q327" si="99">Q$4/AB264/24</f>
        <v>0.19124085996863247</v>
      </c>
      <c r="R264" s="3">
        <f t="shared" ref="R264:R327" si="100">R$4/AC264/24</f>
        <v>0.21067145462220707</v>
      </c>
      <c r="S264" s="3">
        <f t="shared" ref="S264:S327" si="101">S$4/AD264/24</f>
        <v>0.1294745726962919</v>
      </c>
      <c r="U264" s="11">
        <v>843</v>
      </c>
      <c r="V264" s="9">
        <f t="shared" si="87"/>
        <v>15.898250181416437</v>
      </c>
      <c r="W264" s="9">
        <f t="shared" si="88"/>
        <v>15.965955382233854</v>
      </c>
      <c r="X264" s="9">
        <f t="shared" si="84"/>
        <v>9.8815472697602669</v>
      </c>
      <c r="Y264" s="9">
        <f t="shared" si="84"/>
        <v>13.483486783496812</v>
      </c>
      <c r="Z264" s="9">
        <f t="shared" si="84"/>
        <v>15.926757634392192</v>
      </c>
      <c r="AA264" s="9">
        <f t="shared" si="84"/>
        <v>15.347131798151279</v>
      </c>
      <c r="AB264" s="9">
        <f t="shared" si="85"/>
        <v>16.340650217283933</v>
      </c>
      <c r="AC264" s="9">
        <f t="shared" si="86"/>
        <v>14.437962998457607</v>
      </c>
      <c r="AD264" s="9">
        <f t="shared" ref="AD264:AD327" si="102">AD$3*$U264+AD$4</f>
        <v>16.090675489002784</v>
      </c>
      <c r="AE264" s="9">
        <f t="shared" si="89"/>
        <v>17.817158109846957</v>
      </c>
      <c r="AF264" s="9">
        <f t="shared" si="90"/>
        <v>15.341833333333334</v>
      </c>
      <c r="AG264" s="9">
        <f t="shared" ref="AG264:AG327" si="103">100/(D264*24)</f>
        <v>15.102471755708791</v>
      </c>
      <c r="AH264" s="9">
        <f t="shared" si="91"/>
        <v>13.24375</v>
      </c>
      <c r="AI264" s="9">
        <f t="shared" ref="AI264:AI327" si="104">160.934/(F264*24)</f>
        <v>13.19461613792161</v>
      </c>
    </row>
    <row r="265" spans="1:35">
      <c r="A265" s="11">
        <v>842</v>
      </c>
      <c r="B265" s="3">
        <f>50000/(A265*'50km Calc.'!$H$31+'50km Calc.'!$H$32)/86400</f>
        <v>0.11700772443567073</v>
      </c>
      <c r="C265" s="9">
        <v>91.997</v>
      </c>
      <c r="D265" s="3">
        <f t="shared" si="92"/>
        <v>0.27608528328457499</v>
      </c>
      <c r="E265" s="9">
        <v>158.833</v>
      </c>
      <c r="F265" s="3">
        <v>0.50858796296296294</v>
      </c>
      <c r="G265" s="9">
        <v>269.202</v>
      </c>
      <c r="H265" s="9">
        <v>446.12200000000001</v>
      </c>
      <c r="I265" s="9">
        <v>931.82899999999995</v>
      </c>
      <c r="K265" s="3">
        <f t="shared" si="93"/>
        <v>0.12064003864262816</v>
      </c>
      <c r="L265" s="3">
        <f t="shared" si="94"/>
        <v>0.14102035753880646</v>
      </c>
      <c r="M265" s="3">
        <f t="shared" si="95"/>
        <v>0.35866191470562231</v>
      </c>
      <c r="N265" s="3">
        <f t="shared" si="96"/>
        <v>0.30923530833845764</v>
      </c>
      <c r="O265" s="3">
        <f t="shared" si="97"/>
        <v>0.13613159571886968</v>
      </c>
      <c r="P265" s="3">
        <f t="shared" si="98"/>
        <v>0.20376300183372487</v>
      </c>
      <c r="Q265" s="3">
        <f t="shared" si="99"/>
        <v>0.19137045637314909</v>
      </c>
      <c r="R265" s="3">
        <f t="shared" si="100"/>
        <v>0.21081826024868175</v>
      </c>
      <c r="S265" s="3">
        <f t="shared" si="101"/>
        <v>0.12956231251873632</v>
      </c>
      <c r="U265" s="11">
        <v>842</v>
      </c>
      <c r="V265" s="9">
        <f t="shared" si="87"/>
        <v>15.887483858857223</v>
      </c>
      <c r="W265" s="9">
        <f t="shared" si="88"/>
        <v>15.955143209595377</v>
      </c>
      <c r="X265" s="9">
        <f t="shared" si="84"/>
        <v>9.8746661450618411</v>
      </c>
      <c r="Y265" s="9">
        <f t="shared" si="84"/>
        <v>13.474097408392495</v>
      </c>
      <c r="Z265" s="9">
        <f t="shared" si="84"/>
        <v>15.915972006536448</v>
      </c>
      <c r="AA265" s="9">
        <f t="shared" si="84"/>
        <v>15.336444653235278</v>
      </c>
      <c r="AB265" s="9">
        <f t="shared" si="85"/>
        <v>16.329584300654176</v>
      </c>
      <c r="AC265" s="9">
        <f t="shared" si="86"/>
        <v>14.427908963287663</v>
      </c>
      <c r="AD265" s="9">
        <f t="shared" si="102"/>
        <v>16.079778855691984</v>
      </c>
      <c r="AE265" s="9">
        <f t="shared" si="89"/>
        <v>17.805092299514996</v>
      </c>
      <c r="AF265" s="9">
        <f t="shared" si="90"/>
        <v>15.332833333333333</v>
      </c>
      <c r="AG265" s="9">
        <f t="shared" si="103"/>
        <v>15.091954982518478</v>
      </c>
      <c r="AH265" s="9">
        <f t="shared" si="91"/>
        <v>13.236083333333333</v>
      </c>
      <c r="AI265" s="9">
        <f t="shared" si="104"/>
        <v>13.184707113922899</v>
      </c>
    </row>
    <row r="266" spans="1:35">
      <c r="A266" s="11">
        <v>841</v>
      </c>
      <c r="B266" s="3">
        <f>50000/(A266*'50km Calc.'!$H$31+'50km Calc.'!$H$32)/86400</f>
        <v>0.11708706973486838</v>
      </c>
      <c r="C266" s="9">
        <v>91.944000000000003</v>
      </c>
      <c r="D266" s="3">
        <f t="shared" si="92"/>
        <v>0.27627780645545486</v>
      </c>
      <c r="E266" s="9">
        <v>158.74100000000001</v>
      </c>
      <c r="F266" s="3">
        <v>0.50896990740740744</v>
      </c>
      <c r="G266" s="9">
        <v>269.048</v>
      </c>
      <c r="H266" s="9">
        <v>445.87</v>
      </c>
      <c r="I266" s="9">
        <v>931.31899999999996</v>
      </c>
      <c r="K266" s="3">
        <f t="shared" si="93"/>
        <v>0.12072184708739092</v>
      </c>
      <c r="L266" s="3">
        <f t="shared" si="94"/>
        <v>0.14111598628909486</v>
      </c>
      <c r="M266" s="3">
        <f t="shared" si="95"/>
        <v>0.35891202122441784</v>
      </c>
      <c r="N266" s="3">
        <f t="shared" si="96"/>
        <v>0.30945094809078727</v>
      </c>
      <c r="O266" s="3">
        <f t="shared" si="97"/>
        <v>0.13622390930111103</v>
      </c>
      <c r="P266" s="3">
        <f t="shared" si="98"/>
        <v>0.20390509234559254</v>
      </c>
      <c r="Q266" s="3">
        <f t="shared" si="99"/>
        <v>0.19150022854154006</v>
      </c>
      <c r="R266" s="3">
        <f t="shared" si="100"/>
        <v>0.21096527061975109</v>
      </c>
      <c r="S266" s="3">
        <f t="shared" si="101"/>
        <v>0.12965017133746917</v>
      </c>
      <c r="U266" s="11">
        <v>841</v>
      </c>
      <c r="V266" s="9">
        <f t="shared" si="87"/>
        <v>15.876717536298013</v>
      </c>
      <c r="W266" s="9">
        <f t="shared" si="88"/>
        <v>15.944331036956903</v>
      </c>
      <c r="X266" s="9">
        <f t="shared" si="84"/>
        <v>9.8677850203634154</v>
      </c>
      <c r="Y266" s="9">
        <f t="shared" si="84"/>
        <v>13.464708033288179</v>
      </c>
      <c r="Z266" s="9">
        <f t="shared" si="84"/>
        <v>15.905186378680703</v>
      </c>
      <c r="AA266" s="9">
        <f t="shared" si="84"/>
        <v>15.325757508319276</v>
      </c>
      <c r="AB266" s="9">
        <f t="shared" si="85"/>
        <v>16.318518384024422</v>
      </c>
      <c r="AC266" s="9">
        <f t="shared" si="86"/>
        <v>14.41785492811772</v>
      </c>
      <c r="AD266" s="9">
        <f t="shared" si="102"/>
        <v>16.068882222381188</v>
      </c>
      <c r="AE266" s="9">
        <f t="shared" si="89"/>
        <v>17.793026489183028</v>
      </c>
      <c r="AF266" s="9">
        <f t="shared" si="90"/>
        <v>15.324</v>
      </c>
      <c r="AG266" s="9">
        <f t="shared" si="103"/>
        <v>15.081438209328159</v>
      </c>
      <c r="AH266" s="9">
        <f t="shared" si="91"/>
        <v>13.228416666666668</v>
      </c>
      <c r="AI266" s="9">
        <f t="shared" si="104"/>
        <v>13.174812961910176</v>
      </c>
    </row>
    <row r="267" spans="1:35">
      <c r="A267" s="11">
        <v>840</v>
      </c>
      <c r="B267" s="3">
        <f>50000/(A267*'50km Calc.'!$H$31+'50km Calc.'!$H$32)/86400</f>
        <v>0.11716652271838615</v>
      </c>
      <c r="C267" s="9">
        <v>91.89</v>
      </c>
      <c r="D267" s="3">
        <f t="shared" si="92"/>
        <v>0.27647059831893334</v>
      </c>
      <c r="E267" s="9">
        <v>158.65</v>
      </c>
      <c r="F267" s="3">
        <v>0.50935185185185183</v>
      </c>
      <c r="G267" s="9">
        <v>268.89400000000001</v>
      </c>
      <c r="H267" s="9">
        <v>445.61799999999999</v>
      </c>
      <c r="I267" s="9">
        <v>930.80799999999999</v>
      </c>
      <c r="K267" s="3">
        <f t="shared" si="93"/>
        <v>0.12080376655935814</v>
      </c>
      <c r="L267" s="3">
        <f t="shared" si="94"/>
        <v>0.14121174482296292</v>
      </c>
      <c r="M267" s="3">
        <f t="shared" si="95"/>
        <v>0.35916247680130414</v>
      </c>
      <c r="N267" s="3">
        <f t="shared" si="96"/>
        <v>0.3096668887980884</v>
      </c>
      <c r="O267" s="3">
        <f t="shared" si="97"/>
        <v>0.13631634816771629</v>
      </c>
      <c r="P267" s="3">
        <f t="shared" si="98"/>
        <v>0.20404738116433771</v>
      </c>
      <c r="Q267" s="3">
        <f t="shared" si="99"/>
        <v>0.19163017683161521</v>
      </c>
      <c r="R267" s="3">
        <f t="shared" si="100"/>
        <v>0.2111124861640391</v>
      </c>
      <c r="S267" s="3">
        <f t="shared" si="101"/>
        <v>0.1297381493947361</v>
      </c>
      <c r="U267" s="11">
        <v>840</v>
      </c>
      <c r="V267" s="9">
        <f t="shared" si="87"/>
        <v>15.8659512137388</v>
      </c>
      <c r="W267" s="9">
        <f t="shared" si="88"/>
        <v>15.93351886431843</v>
      </c>
      <c r="X267" s="9">
        <f t="shared" si="84"/>
        <v>9.8609038956649897</v>
      </c>
      <c r="Y267" s="9">
        <f t="shared" si="84"/>
        <v>13.455318658183863</v>
      </c>
      <c r="Z267" s="9">
        <f t="shared" si="84"/>
        <v>15.894400750824961</v>
      </c>
      <c r="AA267" s="9">
        <f t="shared" si="84"/>
        <v>15.315070363403274</v>
      </c>
      <c r="AB267" s="9">
        <f t="shared" si="85"/>
        <v>16.307452467394668</v>
      </c>
      <c r="AC267" s="9">
        <f t="shared" si="86"/>
        <v>14.407800892947773</v>
      </c>
      <c r="AD267" s="9">
        <f t="shared" si="102"/>
        <v>16.057985589070388</v>
      </c>
      <c r="AE267" s="9">
        <f t="shared" si="89"/>
        <v>17.780960678851056</v>
      </c>
      <c r="AF267" s="9">
        <f t="shared" si="90"/>
        <v>15.315</v>
      </c>
      <c r="AG267" s="9">
        <f t="shared" si="103"/>
        <v>15.070921436137839</v>
      </c>
      <c r="AH267" s="9">
        <f t="shared" si="91"/>
        <v>13.220833333333333</v>
      </c>
      <c r="AI267" s="9">
        <f t="shared" si="104"/>
        <v>13.164933648427558</v>
      </c>
    </row>
    <row r="268" spans="1:35">
      <c r="A268" s="11">
        <v>839</v>
      </c>
      <c r="B268" s="3">
        <f>50000/(A268*'50km Calc.'!$H$31+'50km Calc.'!$H$32)/86400</f>
        <v>0.11724608360559025</v>
      </c>
      <c r="C268" s="9">
        <v>91.837000000000003</v>
      </c>
      <c r="D268" s="3">
        <f t="shared" si="92"/>
        <v>0.27666365943789956</v>
      </c>
      <c r="E268" s="9">
        <v>158.55799999999999</v>
      </c>
      <c r="F268" s="3">
        <v>0.50973379629629634</v>
      </c>
      <c r="G268" s="9">
        <v>268.74099999999999</v>
      </c>
      <c r="H268" s="9">
        <v>445.36700000000002</v>
      </c>
      <c r="I268" s="9">
        <v>930.29700000000003</v>
      </c>
      <c r="K268" s="3">
        <f t="shared" si="93"/>
        <v>0.12088579728470587</v>
      </c>
      <c r="L268" s="3">
        <f t="shared" si="94"/>
        <v>0.1413076334047958</v>
      </c>
      <c r="M268" s="3">
        <f t="shared" si="95"/>
        <v>0.35941328216752949</v>
      </c>
      <c r="N268" s="3">
        <f t="shared" si="96"/>
        <v>0.30988313109083732</v>
      </c>
      <c r="O268" s="3">
        <f t="shared" si="97"/>
        <v>0.13640891257390522</v>
      </c>
      <c r="P268" s="3">
        <f t="shared" si="98"/>
        <v>0.20418986870539715</v>
      </c>
      <c r="Q268" s="3">
        <f t="shared" si="99"/>
        <v>0.1917603016021561</v>
      </c>
      <c r="R268" s="3">
        <f t="shared" si="100"/>
        <v>0.21125990731136679</v>
      </c>
      <c r="S268" s="3">
        <f t="shared" si="101"/>
        <v>0.12982624693344066</v>
      </c>
      <c r="U268" s="11">
        <v>839</v>
      </c>
      <c r="V268" s="9">
        <f t="shared" si="87"/>
        <v>15.855184891179587</v>
      </c>
      <c r="W268" s="9">
        <f t="shared" si="88"/>
        <v>15.922706691679956</v>
      </c>
      <c r="X268" s="9">
        <f t="shared" si="84"/>
        <v>9.854022770966564</v>
      </c>
      <c r="Y268" s="9">
        <f t="shared" si="84"/>
        <v>13.445929283079545</v>
      </c>
      <c r="Z268" s="9">
        <f t="shared" si="84"/>
        <v>15.883615122969216</v>
      </c>
      <c r="AA268" s="9">
        <f t="shared" si="84"/>
        <v>15.304383218487272</v>
      </c>
      <c r="AB268" s="9">
        <f t="shared" si="85"/>
        <v>16.296386550764911</v>
      </c>
      <c r="AC268" s="9">
        <f t="shared" si="86"/>
        <v>14.397746857777829</v>
      </c>
      <c r="AD268" s="9">
        <f t="shared" si="102"/>
        <v>16.047088955759591</v>
      </c>
      <c r="AE268" s="9">
        <f t="shared" si="89"/>
        <v>17.768894868519094</v>
      </c>
      <c r="AF268" s="9">
        <f t="shared" si="90"/>
        <v>15.306166666666668</v>
      </c>
      <c r="AG268" s="9">
        <f t="shared" si="103"/>
        <v>15.060404662947517</v>
      </c>
      <c r="AH268" s="9">
        <f t="shared" si="91"/>
        <v>13.213166666666666</v>
      </c>
      <c r="AI268" s="9">
        <f t="shared" si="104"/>
        <v>13.155069140119432</v>
      </c>
    </row>
    <row r="269" spans="1:35">
      <c r="A269" s="11">
        <v>838</v>
      </c>
      <c r="B269" s="3">
        <f>50000/(A269*'50km Calc.'!$H$31+'50km Calc.'!$H$32)/86400</f>
        <v>0.11732575261644321</v>
      </c>
      <c r="C269" s="9">
        <v>91.783000000000001</v>
      </c>
      <c r="D269" s="3">
        <f t="shared" si="92"/>
        <v>0.27685699037681583</v>
      </c>
      <c r="E269" s="9">
        <v>158.46700000000001</v>
      </c>
      <c r="F269" s="3">
        <v>0.51011574074074073</v>
      </c>
      <c r="G269" s="9">
        <v>268.58699999999999</v>
      </c>
      <c r="H269" s="9">
        <v>445.11500000000001</v>
      </c>
      <c r="I269" s="9">
        <v>929.78700000000003</v>
      </c>
      <c r="K269" s="3">
        <f t="shared" si="93"/>
        <v>0.120967939490225</v>
      </c>
      <c r="L269" s="3">
        <f t="shared" si="94"/>
        <v>0.14140365229969723</v>
      </c>
      <c r="M269" s="3">
        <f t="shared" si="95"/>
        <v>0.35966443805638609</v>
      </c>
      <c r="N269" s="3">
        <f t="shared" si="96"/>
        <v>0.31009967560127222</v>
      </c>
      <c r="O269" s="3">
        <f t="shared" si="97"/>
        <v>0.13650160277559117</v>
      </c>
      <c r="P269" s="3">
        <f t="shared" si="98"/>
        <v>0.20433255538536887</v>
      </c>
      <c r="Q269" s="3">
        <f t="shared" si="99"/>
        <v>0.19189060321291954</v>
      </c>
      <c r="R269" s="3">
        <f t="shared" si="100"/>
        <v>0.21140753449275684</v>
      </c>
      <c r="S269" s="3">
        <f t="shared" si="101"/>
        <v>0.12991446419714672</v>
      </c>
      <c r="U269" s="11">
        <v>838</v>
      </c>
      <c r="V269" s="9">
        <f t="shared" si="87"/>
        <v>15.844418568620373</v>
      </c>
      <c r="W269" s="9">
        <f t="shared" si="88"/>
        <v>15.911894519041482</v>
      </c>
      <c r="X269" s="9">
        <f t="shared" si="84"/>
        <v>9.8471416462681383</v>
      </c>
      <c r="Y269" s="9">
        <f t="shared" si="84"/>
        <v>13.436539907975229</v>
      </c>
      <c r="Z269" s="9">
        <f t="shared" si="84"/>
        <v>15.872829495113471</v>
      </c>
      <c r="AA269" s="9">
        <f t="shared" si="84"/>
        <v>15.293696073571271</v>
      </c>
      <c r="AB269" s="9">
        <f t="shared" si="85"/>
        <v>16.285320634135154</v>
      </c>
      <c r="AC269" s="9">
        <f t="shared" si="86"/>
        <v>14.387692822607885</v>
      </c>
      <c r="AD269" s="9">
        <f t="shared" si="102"/>
        <v>16.036192322448795</v>
      </c>
      <c r="AE269" s="9">
        <f t="shared" si="89"/>
        <v>17.756829058187126</v>
      </c>
      <c r="AF269" s="9">
        <f t="shared" si="90"/>
        <v>15.297166666666667</v>
      </c>
      <c r="AG269" s="9">
        <f t="shared" si="103"/>
        <v>15.049887889757203</v>
      </c>
      <c r="AH269" s="9">
        <f t="shared" si="91"/>
        <v>13.205583333333335</v>
      </c>
      <c r="AI269" s="9">
        <f t="shared" si="104"/>
        <v>13.14521940373009</v>
      </c>
    </row>
    <row r="270" spans="1:35">
      <c r="A270" s="11">
        <v>837</v>
      </c>
      <c r="B270" s="3">
        <f>50000/(A270*'50km Calc.'!$H$31+'50km Calc.'!$H$32)/86400</f>
        <v>0.11740552997150576</v>
      </c>
      <c r="C270" s="9">
        <v>91.73</v>
      </c>
      <c r="D270" s="3">
        <f t="shared" si="92"/>
        <v>0.27705059170172358</v>
      </c>
      <c r="E270" s="9">
        <v>158.375</v>
      </c>
      <c r="F270" s="3">
        <v>0.51049768518518512</v>
      </c>
      <c r="G270" s="9">
        <v>268.43299999999999</v>
      </c>
      <c r="H270" s="9">
        <v>444.863</v>
      </c>
      <c r="I270" s="9">
        <v>929.27599999999995</v>
      </c>
      <c r="K270" s="3">
        <f t="shared" si="93"/>
        <v>0.12105019340332324</v>
      </c>
      <c r="L270" s="3">
        <f t="shared" si="94"/>
        <v>0.14149980177349208</v>
      </c>
      <c r="M270" s="3">
        <f t="shared" si="95"/>
        <v>0.35991594520321718</v>
      </c>
      <c r="N270" s="3">
        <f t="shared" si="96"/>
        <v>0.31031652296340012</v>
      </c>
      <c r="O270" s="3">
        <f t="shared" si="97"/>
        <v>0.13659441902938363</v>
      </c>
      <c r="P270" s="3">
        <f t="shared" si="98"/>
        <v>0.20447544162201603</v>
      </c>
      <c r="Q270" s="3">
        <f t="shared" si="99"/>
        <v>0.19202108202464066</v>
      </c>
      <c r="R270" s="3">
        <f t="shared" si="100"/>
        <v>0.21155536814043752</v>
      </c>
      <c r="S270" s="3">
        <f t="shared" si="101"/>
        <v>0.13000280143008061</v>
      </c>
      <c r="U270" s="11">
        <v>837</v>
      </c>
      <c r="V270" s="9">
        <f t="shared" si="87"/>
        <v>15.83365224606116</v>
      </c>
      <c r="W270" s="9">
        <f t="shared" si="88"/>
        <v>15.901082346403008</v>
      </c>
      <c r="X270" s="9">
        <f t="shared" si="84"/>
        <v>9.8402605215697143</v>
      </c>
      <c r="Y270" s="9">
        <f t="shared" si="84"/>
        <v>13.427150532870911</v>
      </c>
      <c r="Z270" s="9">
        <f t="shared" si="84"/>
        <v>15.862043867257727</v>
      </c>
      <c r="AA270" s="9">
        <f t="shared" si="84"/>
        <v>15.283008928655267</v>
      </c>
      <c r="AB270" s="9">
        <f t="shared" si="85"/>
        <v>16.2742547175054</v>
      </c>
      <c r="AC270" s="9">
        <f t="shared" si="86"/>
        <v>14.377638787437938</v>
      </c>
      <c r="AD270" s="9">
        <f t="shared" si="102"/>
        <v>16.025295689137995</v>
      </c>
      <c r="AE270" s="9">
        <f t="shared" si="89"/>
        <v>17.744763247855165</v>
      </c>
      <c r="AF270" s="9">
        <f t="shared" si="90"/>
        <v>15.288333333333334</v>
      </c>
      <c r="AG270" s="9">
        <f t="shared" si="103"/>
        <v>15.039371116566885</v>
      </c>
      <c r="AH270" s="9">
        <f t="shared" si="91"/>
        <v>13.197916666666666</v>
      </c>
      <c r="AI270" s="9">
        <f t="shared" si="104"/>
        <v>13.13538440610334</v>
      </c>
    </row>
    <row r="271" spans="1:35">
      <c r="A271" s="11">
        <v>836</v>
      </c>
      <c r="B271" s="3">
        <f>50000/(A271*'50km Calc.'!$H$31+'50km Calc.'!$H$32)/86400</f>
        <v>0.11748541589193895</v>
      </c>
      <c r="C271" s="9">
        <v>91.676000000000002</v>
      </c>
      <c r="D271" s="3">
        <f t="shared" si="92"/>
        <v>0.2772444639802486</v>
      </c>
      <c r="E271" s="9">
        <v>158.28399999999999</v>
      </c>
      <c r="F271" s="3">
        <v>0.51087962962962963</v>
      </c>
      <c r="G271" s="9">
        <v>268.27999999999997</v>
      </c>
      <c r="H271" s="9">
        <v>444.61099999999999</v>
      </c>
      <c r="I271" s="9">
        <v>928.76499999999999</v>
      </c>
      <c r="K271" s="3">
        <f t="shared" si="93"/>
        <v>0.12113255925202721</v>
      </c>
      <c r="L271" s="3">
        <f t="shared" si="94"/>
        <v>0.14159608209272864</v>
      </c>
      <c r="M271" s="3">
        <f t="shared" si="95"/>
        <v>0.36016780434542456</v>
      </c>
      <c r="N271" s="3">
        <f t="shared" si="96"/>
        <v>0.31053367381300251</v>
      </c>
      <c r="O271" s="3">
        <f t="shared" si="97"/>
        <v>0.1366873615925904</v>
      </c>
      <c r="P271" s="3">
        <f t="shared" si="98"/>
        <v>0.20461852783427126</v>
      </c>
      <c r="Q271" s="3">
        <f t="shared" si="99"/>
        <v>0.19215173839903665</v>
      </c>
      <c r="R271" s="3">
        <f t="shared" si="100"/>
        <v>0.21170340868784676</v>
      </c>
      <c r="S271" s="3">
        <f t="shared" si="101"/>
        <v>0.13009125887713319</v>
      </c>
      <c r="U271" s="11">
        <v>836</v>
      </c>
      <c r="V271" s="9">
        <f t="shared" si="87"/>
        <v>15.822885923501946</v>
      </c>
      <c r="W271" s="9">
        <f t="shared" si="88"/>
        <v>15.890270173764531</v>
      </c>
      <c r="X271" s="9">
        <f t="shared" si="84"/>
        <v>9.8333793968712868</v>
      </c>
      <c r="Y271" s="9">
        <f t="shared" si="84"/>
        <v>13.417761157766595</v>
      </c>
      <c r="Z271" s="9">
        <f t="shared" si="84"/>
        <v>15.851258239401984</v>
      </c>
      <c r="AA271" s="9">
        <f t="shared" si="84"/>
        <v>15.272321783739265</v>
      </c>
      <c r="AB271" s="9">
        <f t="shared" si="85"/>
        <v>16.263188800875646</v>
      </c>
      <c r="AC271" s="9">
        <f t="shared" si="86"/>
        <v>14.367584752267994</v>
      </c>
      <c r="AD271" s="9">
        <f t="shared" si="102"/>
        <v>16.014399055827198</v>
      </c>
      <c r="AE271" s="9">
        <f t="shared" si="89"/>
        <v>17.7326974375232</v>
      </c>
      <c r="AF271" s="9">
        <f t="shared" si="90"/>
        <v>15.279333333333334</v>
      </c>
      <c r="AG271" s="9">
        <f t="shared" si="103"/>
        <v>15.028854343376565</v>
      </c>
      <c r="AH271" s="9">
        <f t="shared" si="91"/>
        <v>13.190333333333333</v>
      </c>
      <c r="AI271" s="9">
        <f t="shared" si="104"/>
        <v>13.125564114182147</v>
      </c>
    </row>
    <row r="272" spans="1:35">
      <c r="A272" s="11">
        <v>835</v>
      </c>
      <c r="B272" s="3">
        <f>50000/(A272*'50km Calc.'!$H$31+'50km Calc.'!$H$32)/86400</f>
        <v>0.11756541059950623</v>
      </c>
      <c r="C272" s="9">
        <v>91.623000000000005</v>
      </c>
      <c r="D272" s="3">
        <f t="shared" si="92"/>
        <v>0.27743860778160651</v>
      </c>
      <c r="E272" s="9">
        <v>158.19200000000001</v>
      </c>
      <c r="F272" s="3">
        <v>0.51126157407407413</v>
      </c>
      <c r="G272" s="9">
        <v>268.12599999999998</v>
      </c>
      <c r="H272" s="9">
        <v>444.35899999999998</v>
      </c>
      <c r="I272" s="9">
        <v>928.255</v>
      </c>
      <c r="K272" s="3">
        <f t="shared" si="93"/>
        <v>0.12121503726498456</v>
      </c>
      <c r="L272" s="3">
        <f t="shared" si="94"/>
        <v>0.14169249352468113</v>
      </c>
      <c r="M272" s="3">
        <f t="shared" si="95"/>
        <v>0.3604200162224751</v>
      </c>
      <c r="N272" s="3">
        <f t="shared" si="96"/>
        <v>0.31075112878764172</v>
      </c>
      <c r="O272" s="3">
        <f t="shared" si="97"/>
        <v>0.13678043072322016</v>
      </c>
      <c r="P272" s="3">
        <f t="shared" si="98"/>
        <v>0.20476181444224054</v>
      </c>
      <c r="Q272" s="3">
        <f t="shared" si="99"/>
        <v>0.19228257269880977</v>
      </c>
      <c r="R272" s="3">
        <f t="shared" si="100"/>
        <v>0.21185165656963675</v>
      </c>
      <c r="S272" s="3">
        <f t="shared" si="101"/>
        <v>0.13017983678386252</v>
      </c>
      <c r="U272" s="11">
        <v>835</v>
      </c>
      <c r="V272" s="9">
        <f t="shared" si="87"/>
        <v>15.812119600942736</v>
      </c>
      <c r="W272" s="9">
        <f t="shared" si="88"/>
        <v>15.879458001126057</v>
      </c>
      <c r="X272" s="9">
        <f t="shared" si="84"/>
        <v>9.8264982721728629</v>
      </c>
      <c r="Y272" s="9">
        <f t="shared" si="84"/>
        <v>13.408371782662279</v>
      </c>
      <c r="Z272" s="9">
        <f t="shared" si="84"/>
        <v>15.84047261154624</v>
      </c>
      <c r="AA272" s="9">
        <f t="shared" si="84"/>
        <v>15.261634638823264</v>
      </c>
      <c r="AB272" s="9">
        <f t="shared" si="85"/>
        <v>16.252122884245889</v>
      </c>
      <c r="AC272" s="9">
        <f t="shared" si="86"/>
        <v>14.357530717098051</v>
      </c>
      <c r="AD272" s="9">
        <f t="shared" si="102"/>
        <v>16.003502422516398</v>
      </c>
      <c r="AE272" s="9">
        <f t="shared" si="89"/>
        <v>17.720631627191231</v>
      </c>
      <c r="AF272" s="9">
        <f t="shared" si="90"/>
        <v>15.2705</v>
      </c>
      <c r="AG272" s="9">
        <f t="shared" si="103"/>
        <v>15.018337570186244</v>
      </c>
      <c r="AH272" s="9">
        <f t="shared" si="91"/>
        <v>13.182666666666668</v>
      </c>
      <c r="AI272" s="9">
        <f t="shared" si="104"/>
        <v>13.115758495008262</v>
      </c>
    </row>
    <row r="273" spans="1:35">
      <c r="A273" s="11">
        <v>834</v>
      </c>
      <c r="B273" s="3">
        <f>50000/(A273*'50km Calc.'!$H$31+'50km Calc.'!$H$32)/86400</f>
        <v>0.11764551431657533</v>
      </c>
      <c r="C273" s="9">
        <v>91.569000000000003</v>
      </c>
      <c r="D273" s="3">
        <f t="shared" si="92"/>
        <v>0.27763302367660847</v>
      </c>
      <c r="E273" s="9">
        <v>158.101</v>
      </c>
      <c r="F273" s="3">
        <v>0.51164351851851853</v>
      </c>
      <c r="G273" s="9">
        <v>267.97300000000001</v>
      </c>
      <c r="H273" s="9">
        <v>444.108</v>
      </c>
      <c r="I273" s="9">
        <v>927.74400000000003</v>
      </c>
      <c r="K273" s="3">
        <f t="shared" si="93"/>
        <v>0.12129762767146622</v>
      </c>
      <c r="L273" s="3">
        <f t="shared" si="94"/>
        <v>0.14178903633735232</v>
      </c>
      <c r="M273" s="3">
        <f t="shared" si="95"/>
        <v>0.36067258157590887</v>
      </c>
      <c r="N273" s="3">
        <f t="shared" si="96"/>
        <v>0.31096888852666721</v>
      </c>
      <c r="O273" s="3">
        <f t="shared" si="97"/>
        <v>0.13687362667998473</v>
      </c>
      <c r="P273" s="3">
        <f t="shared" si="98"/>
        <v>0.20490530186720757</v>
      </c>
      <c r="Q273" s="3">
        <f t="shared" si="99"/>
        <v>0.19241358528765071</v>
      </c>
      <c r="R273" s="3">
        <f t="shared" si="100"/>
        <v>0.21200011222167803</v>
      </c>
      <c r="S273" s="3">
        <f t="shared" si="101"/>
        <v>0.13026853539649577</v>
      </c>
      <c r="U273" s="11">
        <v>834</v>
      </c>
      <c r="V273" s="9">
        <f t="shared" si="87"/>
        <v>15.801353278383523</v>
      </c>
      <c r="W273" s="9">
        <f t="shared" si="88"/>
        <v>15.868645828487583</v>
      </c>
      <c r="X273" s="9">
        <f t="shared" si="84"/>
        <v>9.8196171474744354</v>
      </c>
      <c r="Y273" s="9">
        <f t="shared" si="84"/>
        <v>13.398982407557963</v>
      </c>
      <c r="Z273" s="9">
        <f t="shared" si="84"/>
        <v>15.829686983690495</v>
      </c>
      <c r="AA273" s="9">
        <f t="shared" si="84"/>
        <v>15.250947493907262</v>
      </c>
      <c r="AB273" s="9">
        <f t="shared" si="85"/>
        <v>16.241056967616132</v>
      </c>
      <c r="AC273" s="9">
        <f t="shared" si="86"/>
        <v>14.347476681928104</v>
      </c>
      <c r="AD273" s="9">
        <f t="shared" si="102"/>
        <v>15.992605789205601</v>
      </c>
      <c r="AE273" s="9">
        <f t="shared" si="89"/>
        <v>17.708565816859267</v>
      </c>
      <c r="AF273" s="9">
        <f t="shared" si="90"/>
        <v>15.2615</v>
      </c>
      <c r="AG273" s="9">
        <f t="shared" si="103"/>
        <v>15.007820796995926</v>
      </c>
      <c r="AH273" s="9">
        <f t="shared" si="91"/>
        <v>13.175083333333333</v>
      </c>
      <c r="AI273" s="9">
        <f t="shared" si="104"/>
        <v>13.105967515721849</v>
      </c>
    </row>
    <row r="274" spans="1:35">
      <c r="A274" s="11">
        <v>833</v>
      </c>
      <c r="B274" s="3">
        <f>50000/(A274*'50km Calc.'!$H$31+'50km Calc.'!$H$32)/86400</f>
        <v>0.11772572726612052</v>
      </c>
      <c r="C274" s="9">
        <v>91.516000000000005</v>
      </c>
      <c r="D274" s="3">
        <f t="shared" si="92"/>
        <v>0.27782771223766678</v>
      </c>
      <c r="E274" s="9">
        <v>158.00899999999999</v>
      </c>
      <c r="F274" s="3">
        <v>0.51203703703703707</v>
      </c>
      <c r="G274" s="9">
        <v>267.81900000000002</v>
      </c>
      <c r="H274" s="9">
        <v>443.85599999999999</v>
      </c>
      <c r="I274" s="9">
        <v>927.23400000000004</v>
      </c>
      <c r="K274" s="3">
        <f t="shared" si="93"/>
        <v>0.12138033070136826</v>
      </c>
      <c r="L274" s="3">
        <f t="shared" si="94"/>
        <v>0.14188571079947573</v>
      </c>
      <c r="M274" s="3">
        <f t="shared" si="95"/>
        <v>0.36092550114934546</v>
      </c>
      <c r="N274" s="3">
        <f t="shared" si="96"/>
        <v>0.31118695367122179</v>
      </c>
      <c r="O274" s="3">
        <f t="shared" si="97"/>
        <v>0.13696694972230158</v>
      </c>
      <c r="P274" s="3">
        <f t="shared" si="98"/>
        <v>0.20504899053163753</v>
      </c>
      <c r="Q274" s="3">
        <f t="shared" si="99"/>
        <v>0.19254477653024202</v>
      </c>
      <c r="R274" s="3">
        <f t="shared" si="100"/>
        <v>0.21214877608106356</v>
      </c>
      <c r="S274" s="3">
        <f t="shared" si="101"/>
        <v>0.13035735496193177</v>
      </c>
      <c r="U274" s="11">
        <v>833</v>
      </c>
      <c r="V274" s="9">
        <f t="shared" si="87"/>
        <v>15.79058695582431</v>
      </c>
      <c r="W274" s="9">
        <f t="shared" si="88"/>
        <v>15.85783365584911</v>
      </c>
      <c r="X274" s="9">
        <f t="shared" si="84"/>
        <v>9.8127360227760114</v>
      </c>
      <c r="Y274" s="9">
        <f t="shared" si="84"/>
        <v>13.389593032453647</v>
      </c>
      <c r="Z274" s="9">
        <f t="shared" si="84"/>
        <v>15.818901355834752</v>
      </c>
      <c r="AA274" s="9">
        <f t="shared" si="84"/>
        <v>15.24026034899126</v>
      </c>
      <c r="AB274" s="9">
        <f t="shared" si="85"/>
        <v>16.229991050986378</v>
      </c>
      <c r="AC274" s="9">
        <f t="shared" si="86"/>
        <v>14.33742264675816</v>
      </c>
      <c r="AD274" s="9">
        <f t="shared" si="102"/>
        <v>15.981709155894801</v>
      </c>
      <c r="AE274" s="9">
        <f t="shared" si="89"/>
        <v>17.696500006527305</v>
      </c>
      <c r="AF274" s="9">
        <f t="shared" si="90"/>
        <v>15.252666666666668</v>
      </c>
      <c r="AG274" s="9">
        <f t="shared" si="103"/>
        <v>14.997304023805608</v>
      </c>
      <c r="AH274" s="9">
        <f t="shared" si="91"/>
        <v>13.167416666666666</v>
      </c>
      <c r="AI274" s="9">
        <f t="shared" si="104"/>
        <v>13.095895117540687</v>
      </c>
    </row>
    <row r="275" spans="1:35">
      <c r="A275" s="11">
        <v>832</v>
      </c>
      <c r="B275" s="3">
        <f>50000/(A275*'50km Calc.'!$H$31+'50km Calc.'!$H$32)/86400</f>
        <v>0.11780604967172463</v>
      </c>
      <c r="C275" s="9">
        <v>91.462999999999994</v>
      </c>
      <c r="D275" s="3">
        <f t="shared" si="92"/>
        <v>0.27802267403880054</v>
      </c>
      <c r="E275" s="9">
        <v>157.917</v>
      </c>
      <c r="F275" s="3">
        <v>0.51241898148148146</v>
      </c>
      <c r="G275" s="9">
        <v>267.66500000000002</v>
      </c>
      <c r="H275" s="9">
        <v>443.60399999999998</v>
      </c>
      <c r="I275" s="9">
        <v>926.72299999999996</v>
      </c>
      <c r="K275" s="3">
        <f t="shared" si="93"/>
        <v>0.12146314658521425</v>
      </c>
      <c r="L275" s="3">
        <f t="shared" si="94"/>
        <v>0.14198251718051849</v>
      </c>
      <c r="M275" s="3">
        <f t="shared" si="95"/>
        <v>0.36117877568849227</v>
      </c>
      <c r="N275" s="3">
        <f t="shared" si="96"/>
        <v>0.31140532486424793</v>
      </c>
      <c r="O275" s="3">
        <f t="shared" si="97"/>
        <v>0.13706040011029605</v>
      </c>
      <c r="P275" s="3">
        <f t="shared" si="98"/>
        <v>0.20519288085918166</v>
      </c>
      <c r="Q275" s="3">
        <f t="shared" si="99"/>
        <v>0.19267614679226172</v>
      </c>
      <c r="R275" s="3">
        <f t="shared" si="100"/>
        <v>0.21229764858611341</v>
      </c>
      <c r="S275" s="3">
        <f t="shared" si="101"/>
        <v>0.13044629572774294</v>
      </c>
      <c r="U275" s="11">
        <v>832</v>
      </c>
      <c r="V275" s="9">
        <f t="shared" si="87"/>
        <v>15.779820633265096</v>
      </c>
      <c r="W275" s="9">
        <f t="shared" si="88"/>
        <v>15.847021483210636</v>
      </c>
      <c r="X275" s="9">
        <f t="shared" si="84"/>
        <v>9.8058548980775839</v>
      </c>
      <c r="Y275" s="9">
        <f t="shared" si="84"/>
        <v>13.38020365734933</v>
      </c>
      <c r="Z275" s="9">
        <f t="shared" si="84"/>
        <v>15.808115727979008</v>
      </c>
      <c r="AA275" s="9">
        <f t="shared" si="84"/>
        <v>15.229573204075258</v>
      </c>
      <c r="AB275" s="9">
        <f t="shared" si="85"/>
        <v>16.218925134356624</v>
      </c>
      <c r="AC275" s="9">
        <f t="shared" si="86"/>
        <v>14.327368611588216</v>
      </c>
      <c r="AD275" s="9">
        <f t="shared" si="102"/>
        <v>15.970812522584005</v>
      </c>
      <c r="AE275" s="9">
        <f t="shared" si="89"/>
        <v>17.684434196195337</v>
      </c>
      <c r="AF275" s="9">
        <f t="shared" si="90"/>
        <v>15.243833333333333</v>
      </c>
      <c r="AG275" s="9">
        <f t="shared" si="103"/>
        <v>14.98678725061529</v>
      </c>
      <c r="AH275" s="9">
        <f t="shared" si="91"/>
        <v>13.159750000000001</v>
      </c>
      <c r="AI275" s="9">
        <f t="shared" si="104"/>
        <v>13.086133760982992</v>
      </c>
    </row>
    <row r="276" spans="1:35">
      <c r="A276" s="11">
        <v>831</v>
      </c>
      <c r="B276" s="3">
        <f>50000/(A276*'50km Calc.'!$H$31+'50km Calc.'!$H$32)/86400</f>
        <v>0.117886481757581</v>
      </c>
      <c r="C276" s="9">
        <v>91.409000000000006</v>
      </c>
      <c r="D276" s="3">
        <f t="shared" si="92"/>
        <v>0.27821790965564125</v>
      </c>
      <c r="E276" s="9">
        <v>157.82599999999999</v>
      </c>
      <c r="F276" s="3">
        <v>0.51280092592592597</v>
      </c>
      <c r="G276" s="9">
        <v>267.512</v>
      </c>
      <c r="H276" s="9">
        <v>443.35199999999998</v>
      </c>
      <c r="I276" s="9">
        <v>926.21199999999999</v>
      </c>
      <c r="K276" s="3">
        <f t="shared" si="93"/>
        <v>0.12154607555415727</v>
      </c>
      <c r="L276" s="3">
        <f t="shared" si="94"/>
        <v>0.14207945575068354</v>
      </c>
      <c r="M276" s="3">
        <f t="shared" si="95"/>
        <v>0.36143240594115084</v>
      </c>
      <c r="N276" s="3">
        <f t="shared" si="96"/>
        <v>0.31162400275049418</v>
      </c>
      <c r="O276" s="3">
        <f t="shared" si="97"/>
        <v>0.13715397810480398</v>
      </c>
      <c r="P276" s="3">
        <f t="shared" si="98"/>
        <v>0.20533697327468103</v>
      </c>
      <c r="Q276" s="3">
        <f t="shared" si="99"/>
        <v>0.19280769644038639</v>
      </c>
      <c r="R276" s="3">
        <f t="shared" si="100"/>
        <v>0.21244673017637875</v>
      </c>
      <c r="S276" s="3">
        <f t="shared" si="101"/>
        <v>0.1305353579421781</v>
      </c>
      <c r="U276" s="11">
        <v>831</v>
      </c>
      <c r="V276" s="9">
        <f t="shared" si="87"/>
        <v>15.769054310705883</v>
      </c>
      <c r="W276" s="9">
        <f t="shared" si="88"/>
        <v>15.836209310572162</v>
      </c>
      <c r="X276" s="9">
        <f t="shared" si="84"/>
        <v>9.79897377337916</v>
      </c>
      <c r="Y276" s="9">
        <f t="shared" si="84"/>
        <v>13.370814282245012</v>
      </c>
      <c r="Z276" s="9">
        <f t="shared" si="84"/>
        <v>15.797330100123263</v>
      </c>
      <c r="AA276" s="9">
        <f t="shared" si="84"/>
        <v>15.218886059159257</v>
      </c>
      <c r="AB276" s="9">
        <f t="shared" si="85"/>
        <v>16.207859217726867</v>
      </c>
      <c r="AC276" s="9">
        <f t="shared" si="86"/>
        <v>14.317314576418269</v>
      </c>
      <c r="AD276" s="9">
        <f t="shared" si="102"/>
        <v>15.959915889273205</v>
      </c>
      <c r="AE276" s="9">
        <f t="shared" si="89"/>
        <v>17.672368385863368</v>
      </c>
      <c r="AF276" s="9">
        <f t="shared" si="90"/>
        <v>15.234833333333334</v>
      </c>
      <c r="AG276" s="9">
        <f t="shared" si="103"/>
        <v>14.976270477424967</v>
      </c>
      <c r="AH276" s="9">
        <f t="shared" si="91"/>
        <v>13.152166666666666</v>
      </c>
      <c r="AI276" s="9">
        <f t="shared" si="104"/>
        <v>13.076386945334717</v>
      </c>
    </row>
    <row r="277" spans="1:35">
      <c r="A277" s="11">
        <v>830</v>
      </c>
      <c r="B277" s="3">
        <f>50000/(A277*'50km Calc.'!$H$31+'50km Calc.'!$H$32)/86400</f>
        <v>0.11796702374849571</v>
      </c>
      <c r="C277" s="9">
        <v>91.355999999999995</v>
      </c>
      <c r="D277" s="3">
        <f t="shared" si="92"/>
        <v>0.27841341966543814</v>
      </c>
      <c r="E277" s="9">
        <v>157.73400000000001</v>
      </c>
      <c r="F277" s="3">
        <v>0.5131944444444444</v>
      </c>
      <c r="G277" s="9">
        <v>267.358</v>
      </c>
      <c r="H277" s="9">
        <v>443.1</v>
      </c>
      <c r="I277" s="9">
        <v>925.702</v>
      </c>
      <c r="K277" s="3">
        <f t="shared" si="93"/>
        <v>0.12162911783998216</v>
      </c>
      <c r="L277" s="3">
        <f t="shared" si="94"/>
        <v>0.14217652678091217</v>
      </c>
      <c r="M277" s="3">
        <f t="shared" si="95"/>
        <v>0.36168639265722508</v>
      </c>
      <c r="N277" s="3">
        <f t="shared" si="96"/>
        <v>0.31184298797652121</v>
      </c>
      <c r="O277" s="3">
        <f t="shared" si="97"/>
        <v>0.13724768396737394</v>
      </c>
      <c r="P277" s="3">
        <f t="shared" si="98"/>
        <v>0.20548126820417098</v>
      </c>
      <c r="Q277" s="3">
        <f t="shared" si="99"/>
        <v>0.19293942584229462</v>
      </c>
      <c r="R277" s="3">
        <f t="shared" si="100"/>
        <v>0.21259602129264624</v>
      </c>
      <c r="S277" s="3">
        <f t="shared" si="101"/>
        <v>0.13062454185416425</v>
      </c>
      <c r="U277" s="11">
        <v>830</v>
      </c>
      <c r="V277" s="9">
        <f t="shared" si="87"/>
        <v>15.75828798814667</v>
      </c>
      <c r="W277" s="9">
        <f t="shared" si="88"/>
        <v>15.825397137933688</v>
      </c>
      <c r="X277" s="9">
        <f t="shared" si="84"/>
        <v>9.7920926486807343</v>
      </c>
      <c r="Y277" s="9">
        <f t="shared" si="84"/>
        <v>13.361424907140695</v>
      </c>
      <c r="Z277" s="9">
        <f t="shared" si="84"/>
        <v>15.78654447226752</v>
      </c>
      <c r="AA277" s="9">
        <f t="shared" si="84"/>
        <v>15.208198914243255</v>
      </c>
      <c r="AB277" s="9">
        <f t="shared" si="85"/>
        <v>16.196793301097109</v>
      </c>
      <c r="AC277" s="9">
        <f t="shared" si="86"/>
        <v>14.307260541248326</v>
      </c>
      <c r="AD277" s="9">
        <f t="shared" si="102"/>
        <v>15.949019255962408</v>
      </c>
      <c r="AE277" s="9">
        <f t="shared" si="89"/>
        <v>17.660302575531407</v>
      </c>
      <c r="AF277" s="9">
        <f t="shared" si="90"/>
        <v>15.225999999999999</v>
      </c>
      <c r="AG277" s="9">
        <f t="shared" si="103"/>
        <v>14.96575370423465</v>
      </c>
      <c r="AH277" s="9">
        <f t="shared" si="91"/>
        <v>13.144500000000001</v>
      </c>
      <c r="AI277" s="9">
        <f t="shared" si="104"/>
        <v>13.066359945872801</v>
      </c>
    </row>
    <row r="278" spans="1:35">
      <c r="A278" s="11">
        <v>829</v>
      </c>
      <c r="B278" s="3">
        <f>50000/(A278*'50km Calc.'!$H$31+'50km Calc.'!$H$32)/86400</f>
        <v>0.11804767586988966</v>
      </c>
      <c r="C278" s="9">
        <v>91.302000000000007</v>
      </c>
      <c r="D278" s="3">
        <f t="shared" si="92"/>
        <v>0.27860920464706446</v>
      </c>
      <c r="E278" s="9">
        <v>157.643</v>
      </c>
      <c r="F278" s="3">
        <v>0.5135763888888889</v>
      </c>
      <c r="G278" s="9">
        <v>267.20400000000001</v>
      </c>
      <c r="H278" s="9">
        <v>442.84899999999999</v>
      </c>
      <c r="I278" s="9">
        <v>925.19100000000003</v>
      </c>
      <c r="K278" s="3">
        <f t="shared" si="93"/>
        <v>0.1217122736751076</v>
      </c>
      <c r="L278" s="3">
        <f t="shared" si="94"/>
        <v>0.14227373054288681</v>
      </c>
      <c r="M278" s="3">
        <f t="shared" si="95"/>
        <v>0.361940736588728</v>
      </c>
      <c r="N278" s="3">
        <f t="shared" si="96"/>
        <v>0.31206228119070845</v>
      </c>
      <c r="O278" s="3">
        <f t="shared" si="97"/>
        <v>0.13734151796026992</v>
      </c>
      <c r="P278" s="3">
        <f t="shared" si="98"/>
        <v>0.20562576607488522</v>
      </c>
      <c r="Q278" s="3">
        <f t="shared" si="99"/>
        <v>0.19307133536667054</v>
      </c>
      <c r="R278" s="3">
        <f t="shared" si="100"/>
        <v>0.21274552237694253</v>
      </c>
      <c r="S278" s="3">
        <f t="shared" si="101"/>
        <v>0.13071384771330935</v>
      </c>
      <c r="U278" s="11">
        <v>829</v>
      </c>
      <c r="V278" s="9">
        <f t="shared" si="87"/>
        <v>15.747521665587456</v>
      </c>
      <c r="W278" s="9">
        <f t="shared" si="88"/>
        <v>15.814584965295211</v>
      </c>
      <c r="X278" s="9">
        <f t="shared" si="84"/>
        <v>9.7852115239823085</v>
      </c>
      <c r="Y278" s="9">
        <f t="shared" si="84"/>
        <v>13.352035532036378</v>
      </c>
      <c r="Z278" s="9">
        <f t="shared" si="84"/>
        <v>15.775758844411776</v>
      </c>
      <c r="AA278" s="9">
        <f t="shared" si="84"/>
        <v>15.197511769327251</v>
      </c>
      <c r="AB278" s="9">
        <f t="shared" si="85"/>
        <v>16.185727384467356</v>
      </c>
      <c r="AC278" s="9">
        <f t="shared" si="86"/>
        <v>14.297206506078382</v>
      </c>
      <c r="AD278" s="9">
        <f t="shared" si="102"/>
        <v>15.938122622651612</v>
      </c>
      <c r="AE278" s="9">
        <f t="shared" si="89"/>
        <v>17.648236765199439</v>
      </c>
      <c r="AF278" s="9">
        <f t="shared" si="90"/>
        <v>15.217000000000001</v>
      </c>
      <c r="AG278" s="9">
        <f t="shared" si="103"/>
        <v>14.955236931044334</v>
      </c>
      <c r="AH278" s="9">
        <f t="shared" si="91"/>
        <v>13.136916666666666</v>
      </c>
      <c r="AI278" s="9">
        <f t="shared" si="104"/>
        <v>13.056642552903792</v>
      </c>
    </row>
    <row r="279" spans="1:35">
      <c r="A279" s="11">
        <v>828</v>
      </c>
      <c r="B279" s="3">
        <f>50000/(A279*'50km Calc.'!$H$31+'50km Calc.'!$H$32)/86400</f>
        <v>0.11812843834780057</v>
      </c>
      <c r="C279" s="9">
        <v>91.248999999999995</v>
      </c>
      <c r="D279" s="3">
        <f t="shared" si="92"/>
        <v>0.27880526518102289</v>
      </c>
      <c r="E279" s="9">
        <v>157.55099999999999</v>
      </c>
      <c r="F279" s="3">
        <v>0.51395833333333341</v>
      </c>
      <c r="G279" s="9">
        <v>267.05099999999999</v>
      </c>
      <c r="H279" s="9">
        <v>442.59699999999998</v>
      </c>
      <c r="I279" s="9">
        <v>924.68</v>
      </c>
      <c r="K279" s="3">
        <f t="shared" si="93"/>
        <v>0.12179554329258828</v>
      </c>
      <c r="L279" s="3">
        <f t="shared" si="94"/>
        <v>0.14237106730903321</v>
      </c>
      <c r="M279" s="3">
        <f t="shared" si="95"/>
        <v>0.36219543848978969</v>
      </c>
      <c r="N279" s="3">
        <f t="shared" si="96"/>
        <v>0.31228188304326043</v>
      </c>
      <c r="O279" s="3">
        <f t="shared" si="97"/>
        <v>0.13743548034647343</v>
      </c>
      <c r="P279" s="3">
        <f t="shared" si="98"/>
        <v>0.20577046731525994</v>
      </c>
      <c r="Q279" s="3">
        <f t="shared" si="99"/>
        <v>0.19320342538320726</v>
      </c>
      <c r="R279" s="3">
        <f t="shared" si="100"/>
        <v>0.21289523387253839</v>
      </c>
      <c r="S279" s="3">
        <f t="shared" si="101"/>
        <v>0.13080327576990433</v>
      </c>
      <c r="U279" s="11">
        <v>828</v>
      </c>
      <c r="V279" s="9">
        <f t="shared" si="87"/>
        <v>15.736755343028246</v>
      </c>
      <c r="W279" s="9">
        <f t="shared" si="88"/>
        <v>15.803772792656737</v>
      </c>
      <c r="X279" s="9">
        <f t="shared" si="84"/>
        <v>9.7783303992838828</v>
      </c>
      <c r="Y279" s="9">
        <f t="shared" si="84"/>
        <v>13.342646156932062</v>
      </c>
      <c r="Z279" s="9">
        <f t="shared" si="84"/>
        <v>15.764973216556031</v>
      </c>
      <c r="AA279" s="9">
        <f t="shared" ref="AA279:AC342" si="105">AA$3*$U279+AA$4</f>
        <v>15.186824624411249</v>
      </c>
      <c r="AB279" s="9">
        <f t="shared" si="85"/>
        <v>16.174661467837602</v>
      </c>
      <c r="AC279" s="9">
        <f t="shared" si="86"/>
        <v>14.287152470908438</v>
      </c>
      <c r="AD279" s="9">
        <f t="shared" si="102"/>
        <v>15.927225989340812</v>
      </c>
      <c r="AE279" s="9">
        <f t="shared" si="89"/>
        <v>17.636170954867474</v>
      </c>
      <c r="AF279" s="9">
        <f t="shared" si="90"/>
        <v>15.208166666666665</v>
      </c>
      <c r="AG279" s="9">
        <f t="shared" si="103"/>
        <v>14.944720157854015</v>
      </c>
      <c r="AH279" s="9">
        <f t="shared" si="91"/>
        <v>13.129249999999999</v>
      </c>
      <c r="AI279" s="9">
        <f t="shared" si="104"/>
        <v>13.046939602756384</v>
      </c>
    </row>
    <row r="280" spans="1:35">
      <c r="A280" s="11">
        <v>827</v>
      </c>
      <c r="B280" s="3">
        <f>50000/(A280*'50km Calc.'!$H$31+'50km Calc.'!$H$32)/86400</f>
        <v>0.11820931140888517</v>
      </c>
      <c r="C280" s="9">
        <v>91.194999999999993</v>
      </c>
      <c r="D280" s="3">
        <f t="shared" si="92"/>
        <v>0.27900160184945116</v>
      </c>
      <c r="E280" s="9">
        <v>157.46</v>
      </c>
      <c r="F280" s="3">
        <v>0.51435185185185184</v>
      </c>
      <c r="G280" s="9">
        <v>266.89699999999999</v>
      </c>
      <c r="H280" s="9">
        <v>442.34500000000003</v>
      </c>
      <c r="I280" s="9">
        <v>924.17</v>
      </c>
      <c r="K280" s="3">
        <f t="shared" si="93"/>
        <v>0.1218789269261172</v>
      </c>
      <c r="L280" s="3">
        <f t="shared" si="94"/>
        <v>0.14246853735252321</v>
      </c>
      <c r="M280" s="3">
        <f t="shared" si="95"/>
        <v>0.36245049911666433</v>
      </c>
      <c r="N280" s="3">
        <f t="shared" si="96"/>
        <v>0.31250179418621327</v>
      </c>
      <c r="O280" s="3">
        <f t="shared" si="97"/>
        <v>0.13752957138968633</v>
      </c>
      <c r="P280" s="3">
        <f t="shared" si="98"/>
        <v>0.2059153723549384</v>
      </c>
      <c r="Q280" s="3">
        <f t="shared" si="99"/>
        <v>0.19333569626261038</v>
      </c>
      <c r="R280" s="3">
        <f t="shared" si="100"/>
        <v>0.21304515622395334</v>
      </c>
      <c r="S280" s="3">
        <f t="shared" si="101"/>
        <v>0.13089282627492546</v>
      </c>
      <c r="U280" s="11">
        <v>827</v>
      </c>
      <c r="V280" s="9">
        <f t="shared" si="87"/>
        <v>15.725989020469033</v>
      </c>
      <c r="W280" s="9">
        <f t="shared" si="88"/>
        <v>15.792960620018263</v>
      </c>
      <c r="X280" s="9">
        <f t="shared" ref="X280:AC343" si="106">X$3*$U280+X$4</f>
        <v>9.7714492745854571</v>
      </c>
      <c r="Y280" s="9">
        <f t="shared" si="106"/>
        <v>13.333256781827746</v>
      </c>
      <c r="Z280" s="9">
        <f t="shared" si="106"/>
        <v>15.754187588700288</v>
      </c>
      <c r="AA280" s="9">
        <f t="shared" si="105"/>
        <v>15.176137479495248</v>
      </c>
      <c r="AB280" s="9">
        <f t="shared" si="105"/>
        <v>16.163595551207845</v>
      </c>
      <c r="AC280" s="9">
        <f t="shared" si="105"/>
        <v>14.277098435738491</v>
      </c>
      <c r="AD280" s="9">
        <f t="shared" si="102"/>
        <v>15.916329356030015</v>
      </c>
      <c r="AE280" s="9">
        <f t="shared" si="89"/>
        <v>17.624105144535509</v>
      </c>
      <c r="AF280" s="9">
        <f t="shared" si="90"/>
        <v>15.199166666666665</v>
      </c>
      <c r="AG280" s="9">
        <f t="shared" si="103"/>
        <v>14.934203384663698</v>
      </c>
      <c r="AH280" s="9">
        <f t="shared" si="91"/>
        <v>13.121666666666668</v>
      </c>
      <c r="AI280" s="9">
        <f t="shared" si="104"/>
        <v>13.036957695769576</v>
      </c>
    </row>
    <row r="281" spans="1:35">
      <c r="A281" s="11">
        <v>826</v>
      </c>
      <c r="B281" s="3">
        <f>50000/(A281*'50km Calc.'!$H$31+'50km Calc.'!$H$32)/86400</f>
        <v>0.1182902952804214</v>
      </c>
      <c r="C281" s="9">
        <v>91.141999999999996</v>
      </c>
      <c r="D281" s="3">
        <f t="shared" si="92"/>
        <v>0.27919821523612809</v>
      </c>
      <c r="E281" s="9">
        <v>157.36799999999999</v>
      </c>
      <c r="F281" s="3">
        <v>0.51473379629629623</v>
      </c>
      <c r="G281" s="9">
        <v>266.74400000000003</v>
      </c>
      <c r="H281" s="9">
        <v>442.09300000000002</v>
      </c>
      <c r="I281" s="9">
        <v>923.65899999999999</v>
      </c>
      <c r="K281" s="3">
        <f t="shared" si="93"/>
        <v>0.12196242481002767</v>
      </c>
      <c r="L281" s="3">
        <f t="shared" si="94"/>
        <v>0.14256614094727726</v>
      </c>
      <c r="M281" s="3">
        <f t="shared" si="95"/>
        <v>0.36270591922773776</v>
      </c>
      <c r="N281" s="3">
        <f t="shared" si="96"/>
        <v>0.31272201527344096</v>
      </c>
      <c r="O281" s="3">
        <f t="shared" si="97"/>
        <v>0.137623791354333</v>
      </c>
      <c r="P281" s="3">
        <f t="shared" si="98"/>
        <v>0.20606048162477472</v>
      </c>
      <c r="Q281" s="3">
        <f t="shared" si="99"/>
        <v>0.19346814837660112</v>
      </c>
      <c r="R281" s="3">
        <f t="shared" si="100"/>
        <v>0.21319528987695971</v>
      </c>
      <c r="S281" s="3">
        <f t="shared" si="101"/>
        <v>0.13098249948003701</v>
      </c>
      <c r="U281" s="11">
        <v>826</v>
      </c>
      <c r="V281" s="9">
        <f t="shared" si="87"/>
        <v>15.71522269790982</v>
      </c>
      <c r="W281" s="9">
        <f t="shared" si="88"/>
        <v>15.78214844737979</v>
      </c>
      <c r="X281" s="9">
        <f t="shared" si="106"/>
        <v>9.7645681498870314</v>
      </c>
      <c r="Y281" s="9">
        <f t="shared" si="106"/>
        <v>13.32386740672343</v>
      </c>
      <c r="Z281" s="9">
        <f t="shared" si="106"/>
        <v>15.743401960844544</v>
      </c>
      <c r="AA281" s="9">
        <f t="shared" si="105"/>
        <v>15.165450334579246</v>
      </c>
      <c r="AB281" s="9">
        <f t="shared" si="105"/>
        <v>16.152529634578087</v>
      </c>
      <c r="AC281" s="9">
        <f t="shared" si="105"/>
        <v>14.267044400568548</v>
      </c>
      <c r="AD281" s="9">
        <f t="shared" si="102"/>
        <v>15.905432722719215</v>
      </c>
      <c r="AE281" s="9">
        <f t="shared" si="89"/>
        <v>17.612039334203544</v>
      </c>
      <c r="AF281" s="9">
        <f t="shared" si="90"/>
        <v>15.190333333333333</v>
      </c>
      <c r="AG281" s="9">
        <f t="shared" si="103"/>
        <v>14.923686611473375</v>
      </c>
      <c r="AH281" s="9">
        <f t="shared" si="91"/>
        <v>13.113999999999999</v>
      </c>
      <c r="AI281" s="9">
        <f t="shared" si="104"/>
        <v>13.027283970049243</v>
      </c>
    </row>
    <row r="282" spans="1:35">
      <c r="A282" s="11">
        <v>825</v>
      </c>
      <c r="B282" s="3">
        <f>50000/(A282*'50km Calc.'!$H$31+'50km Calc.'!$H$32)/86400</f>
        <v>0.11837139019031034</v>
      </c>
      <c r="C282" s="9">
        <v>91.087999999999994</v>
      </c>
      <c r="D282" s="3">
        <f t="shared" si="92"/>
        <v>0.27939510592647904</v>
      </c>
      <c r="E282" s="9">
        <v>157.27699999999999</v>
      </c>
      <c r="F282" s="3">
        <v>0.51512731481481489</v>
      </c>
      <c r="G282" s="9">
        <v>266.58999999999997</v>
      </c>
      <c r="H282" s="9">
        <v>441.84199999999998</v>
      </c>
      <c r="I282" s="9">
        <v>923.149</v>
      </c>
      <c r="K282" s="3">
        <f t="shared" si="93"/>
        <v>0.12204603717929564</v>
      </c>
      <c r="L282" s="3">
        <f t="shared" si="94"/>
        <v>0.14266387836796693</v>
      </c>
      <c r="M282" s="3">
        <f t="shared" si="95"/>
        <v>0.36296169958353525</v>
      </c>
      <c r="N282" s="3">
        <f t="shared" si="96"/>
        <v>0.31294254696066198</v>
      </c>
      <c r="O282" s="3">
        <f t="shared" si="97"/>
        <v>0.137718140505563</v>
      </c>
      <c r="P282" s="3">
        <f t="shared" si="98"/>
        <v>0.20620579555683846</v>
      </c>
      <c r="Q282" s="3">
        <f t="shared" si="99"/>
        <v>0.1936007820979202</v>
      </c>
      <c r="R282" s="3">
        <f t="shared" si="100"/>
        <v>0.21334563527858752</v>
      </c>
      <c r="S282" s="3">
        <f t="shared" si="101"/>
        <v>0.13107229563759312</v>
      </c>
      <c r="U282" s="11">
        <v>825</v>
      </c>
      <c r="V282" s="9">
        <f t="shared" si="87"/>
        <v>15.704456375350606</v>
      </c>
      <c r="W282" s="9">
        <f t="shared" si="88"/>
        <v>15.771336274741316</v>
      </c>
      <c r="X282" s="9">
        <f t="shared" si="106"/>
        <v>9.7576870251886056</v>
      </c>
      <c r="Y282" s="9">
        <f t="shared" si="106"/>
        <v>13.314478031619114</v>
      </c>
      <c r="Z282" s="9">
        <f t="shared" si="106"/>
        <v>15.732616332988799</v>
      </c>
      <c r="AA282" s="9">
        <f t="shared" si="105"/>
        <v>15.154763189663244</v>
      </c>
      <c r="AB282" s="9">
        <f t="shared" si="105"/>
        <v>16.141463717948334</v>
      </c>
      <c r="AC282" s="9">
        <f t="shared" si="105"/>
        <v>14.256990365398604</v>
      </c>
      <c r="AD282" s="9">
        <f t="shared" si="102"/>
        <v>15.894536089408419</v>
      </c>
      <c r="AE282" s="9">
        <f t="shared" si="89"/>
        <v>17.599973523871572</v>
      </c>
      <c r="AF282" s="9">
        <f t="shared" si="90"/>
        <v>15.181333333333333</v>
      </c>
      <c r="AG282" s="9">
        <f t="shared" si="103"/>
        <v>14.913169838283055</v>
      </c>
      <c r="AH282" s="9">
        <f t="shared" si="91"/>
        <v>13.106416666666666</v>
      </c>
      <c r="AI282" s="9">
        <f t="shared" si="104"/>
        <v>13.017332105062122</v>
      </c>
    </row>
    <row r="283" spans="1:35">
      <c r="A283" s="11">
        <v>824</v>
      </c>
      <c r="B283" s="3">
        <f>50000/(A283*'50km Calc.'!$H$31+'50km Calc.'!$H$32)/86400</f>
        <v>0.11845259636707844</v>
      </c>
      <c r="C283" s="9">
        <v>91.034999999999997</v>
      </c>
      <c r="D283" s="3">
        <f t="shared" si="92"/>
        <v>0.27959227450758195</v>
      </c>
      <c r="E283" s="9">
        <v>157.185</v>
      </c>
      <c r="F283" s="3">
        <v>0.51552083333333332</v>
      </c>
      <c r="G283" s="9">
        <v>266.43599999999998</v>
      </c>
      <c r="H283" s="9">
        <v>441.59</v>
      </c>
      <c r="I283" s="9">
        <v>922.63800000000003</v>
      </c>
      <c r="K283" s="3">
        <f t="shared" si="93"/>
        <v>0.12212976426954186</v>
      </c>
      <c r="L283" s="3">
        <f t="shared" si="94"/>
        <v>0.14276174989001758</v>
      </c>
      <c r="M283" s="3">
        <f t="shared" si="95"/>
        <v>0.36321784094672876</v>
      </c>
      <c r="N283" s="3">
        <f t="shared" si="96"/>
        <v>0.31316338990544579</v>
      </c>
      <c r="O283" s="3">
        <f t="shared" si="97"/>
        <v>0.13781261910925341</v>
      </c>
      <c r="P283" s="3">
        <f t="shared" si="98"/>
        <v>0.20635131458441888</v>
      </c>
      <c r="Q283" s="3">
        <f t="shared" si="99"/>
        <v>0.19373359780033117</v>
      </c>
      <c r="R283" s="3">
        <f t="shared" si="100"/>
        <v>0.21349619287712851</v>
      </c>
      <c r="S283" s="3">
        <f t="shared" si="101"/>
        <v>0.13116221500064054</v>
      </c>
      <c r="U283" s="11">
        <v>824</v>
      </c>
      <c r="V283" s="9">
        <f t="shared" si="87"/>
        <v>15.693690052791393</v>
      </c>
      <c r="W283" s="9">
        <f t="shared" si="88"/>
        <v>15.760524102102842</v>
      </c>
      <c r="X283" s="9">
        <f t="shared" si="106"/>
        <v>9.7508059004901799</v>
      </c>
      <c r="Y283" s="9">
        <f t="shared" si="106"/>
        <v>13.305088656514796</v>
      </c>
      <c r="Z283" s="9">
        <f t="shared" si="106"/>
        <v>15.721830705133055</v>
      </c>
      <c r="AA283" s="9">
        <f t="shared" si="105"/>
        <v>15.144076044747242</v>
      </c>
      <c r="AB283" s="9">
        <f t="shared" si="105"/>
        <v>16.13039780131858</v>
      </c>
      <c r="AC283" s="9">
        <f t="shared" si="105"/>
        <v>14.246936330228657</v>
      </c>
      <c r="AD283" s="9">
        <f t="shared" si="102"/>
        <v>15.883639456097619</v>
      </c>
      <c r="AE283" s="9">
        <f t="shared" si="89"/>
        <v>17.587907713539614</v>
      </c>
      <c r="AF283" s="9">
        <f t="shared" si="90"/>
        <v>15.172499999999999</v>
      </c>
      <c r="AG283" s="9">
        <f t="shared" si="103"/>
        <v>14.902653065092739</v>
      </c>
      <c r="AH283" s="9">
        <f t="shared" si="91"/>
        <v>13.098750000000001</v>
      </c>
      <c r="AI283" s="9">
        <f t="shared" si="104"/>
        <v>13.007395433420895</v>
      </c>
    </row>
    <row r="284" spans="1:35">
      <c r="A284" s="11">
        <v>823</v>
      </c>
      <c r="B284" s="3">
        <f>50000/(A284*'50km Calc.'!$H$31+'50km Calc.'!$H$32)/86400</f>
        <v>0.11853391403987984</v>
      </c>
      <c r="C284" s="9">
        <v>90.980999999999995</v>
      </c>
      <c r="D284" s="3">
        <f t="shared" si="92"/>
        <v>0.27978972156817328</v>
      </c>
      <c r="E284" s="9">
        <v>157.09399999999999</v>
      </c>
      <c r="F284" s="3">
        <v>0.51590277777777771</v>
      </c>
      <c r="G284" s="9">
        <v>266.28300000000002</v>
      </c>
      <c r="H284" s="9">
        <v>441.33800000000002</v>
      </c>
      <c r="I284" s="9">
        <v>922.12699999999995</v>
      </c>
      <c r="K284" s="3">
        <f t="shared" si="93"/>
        <v>0.12221360631703404</v>
      </c>
      <c r="L284" s="3">
        <f t="shared" si="94"/>
        <v>0.14285975578961083</v>
      </c>
      <c r="M284" s="3">
        <f t="shared" si="95"/>
        <v>0.36347434408214468</v>
      </c>
      <c r="N284" s="3">
        <f t="shared" si="96"/>
        <v>0.31338454476721922</v>
      </c>
      <c r="O284" s="3">
        <f t="shared" si="97"/>
        <v>0.13790722743201148</v>
      </c>
      <c r="P284" s="3">
        <f t="shared" si="98"/>
        <v>0.20649703914202908</v>
      </c>
      <c r="Q284" s="3">
        <f t="shared" si="99"/>
        <v>0.19386659585862401</v>
      </c>
      <c r="R284" s="3">
        <f t="shared" si="100"/>
        <v>0.21364696312214071</v>
      </c>
      <c r="S284" s="3">
        <f t="shared" si="101"/>
        <v>0.13125225782292091</v>
      </c>
      <c r="U284" s="11">
        <v>823</v>
      </c>
      <c r="V284" s="9">
        <f t="shared" si="87"/>
        <v>15.682923730232179</v>
      </c>
      <c r="W284" s="9">
        <f t="shared" si="88"/>
        <v>15.749711929464368</v>
      </c>
      <c r="X284" s="9">
        <f t="shared" si="106"/>
        <v>9.7439247757917542</v>
      </c>
      <c r="Y284" s="9">
        <f t="shared" si="106"/>
        <v>13.29569928141048</v>
      </c>
      <c r="Z284" s="9">
        <f t="shared" si="106"/>
        <v>15.711045077277312</v>
      </c>
      <c r="AA284" s="9">
        <f t="shared" si="105"/>
        <v>15.133388899831241</v>
      </c>
      <c r="AB284" s="9">
        <f t="shared" si="105"/>
        <v>16.119331884688822</v>
      </c>
      <c r="AC284" s="9">
        <f t="shared" si="105"/>
        <v>14.236882295058713</v>
      </c>
      <c r="AD284" s="9">
        <f t="shared" si="102"/>
        <v>15.872742822786822</v>
      </c>
      <c r="AE284" s="9">
        <f t="shared" si="89"/>
        <v>17.575841903207646</v>
      </c>
      <c r="AF284" s="9">
        <f t="shared" si="90"/>
        <v>15.163499999999999</v>
      </c>
      <c r="AG284" s="9">
        <f t="shared" si="103"/>
        <v>14.892136291902421</v>
      </c>
      <c r="AH284" s="9">
        <f t="shared" si="91"/>
        <v>13.091166666666666</v>
      </c>
      <c r="AI284" s="9">
        <f t="shared" si="104"/>
        <v>12.997765513528067</v>
      </c>
    </row>
    <row r="285" spans="1:35">
      <c r="A285" s="11">
        <v>822</v>
      </c>
      <c r="B285" s="3">
        <f>50000/(A285*'50km Calc.'!$H$31+'50km Calc.'!$H$32)/86400</f>
        <v>0.11861534343849824</v>
      </c>
      <c r="C285" s="9">
        <v>90.927999999999997</v>
      </c>
      <c r="D285" s="3">
        <f t="shared" si="92"/>
        <v>0.27998744769865364</v>
      </c>
      <c r="E285" s="9">
        <v>157.00200000000001</v>
      </c>
      <c r="F285" s="3">
        <v>0.51629629629629636</v>
      </c>
      <c r="G285" s="9">
        <v>266.12900000000002</v>
      </c>
      <c r="H285" s="9">
        <v>441.08600000000001</v>
      </c>
      <c r="I285" s="9">
        <v>921.61699999999996</v>
      </c>
      <c r="K285" s="3">
        <f t="shared" si="93"/>
        <v>0.12229756355868919</v>
      </c>
      <c r="L285" s="3">
        <f t="shared" si="94"/>
        <v>0.14295789634368725</v>
      </c>
      <c r="M285" s="3">
        <f t="shared" si="95"/>
        <v>0.36373120975677131</v>
      </c>
      <c r="N285" s="3">
        <f t="shared" si="96"/>
        <v>0.3136060122072733</v>
      </c>
      <c r="O285" s="3">
        <f t="shared" si="97"/>
        <v>0.13800196574117707</v>
      </c>
      <c r="P285" s="3">
        <f t="shared" si="98"/>
        <v>0.20664296966541051</v>
      </c>
      <c r="Q285" s="3">
        <f t="shared" si="99"/>
        <v>0.19399977664861845</v>
      </c>
      <c r="R285" s="3">
        <f t="shared" si="100"/>
        <v>0.21379794646445305</v>
      </c>
      <c r="S285" s="3">
        <f t="shared" si="101"/>
        <v>0.13134242435887306</v>
      </c>
      <c r="U285" s="11">
        <v>822</v>
      </c>
      <c r="V285" s="9">
        <f t="shared" si="87"/>
        <v>15.672157407672969</v>
      </c>
      <c r="W285" s="9">
        <f t="shared" si="88"/>
        <v>15.738899756825891</v>
      </c>
      <c r="X285" s="9">
        <f t="shared" si="106"/>
        <v>9.7370436510933303</v>
      </c>
      <c r="Y285" s="9">
        <f t="shared" si="106"/>
        <v>13.286309906306162</v>
      </c>
      <c r="Z285" s="9">
        <f t="shared" si="106"/>
        <v>15.700259449421567</v>
      </c>
      <c r="AA285" s="9">
        <f t="shared" si="105"/>
        <v>15.122701754915239</v>
      </c>
      <c r="AB285" s="9">
        <f t="shared" si="105"/>
        <v>16.108265968059065</v>
      </c>
      <c r="AC285" s="9">
        <f t="shared" si="105"/>
        <v>14.226828259888769</v>
      </c>
      <c r="AD285" s="9">
        <f t="shared" si="102"/>
        <v>15.861846189476022</v>
      </c>
      <c r="AE285" s="9">
        <f t="shared" si="89"/>
        <v>17.563776092875678</v>
      </c>
      <c r="AF285" s="9">
        <f t="shared" si="90"/>
        <v>15.154666666666666</v>
      </c>
      <c r="AG285" s="9">
        <f t="shared" si="103"/>
        <v>14.8816195187121</v>
      </c>
      <c r="AH285" s="9">
        <f t="shared" si="91"/>
        <v>13.083500000000001</v>
      </c>
      <c r="AI285" s="9">
        <f t="shared" si="104"/>
        <v>12.987858680057387</v>
      </c>
    </row>
    <row r="286" spans="1:35">
      <c r="A286" s="11">
        <v>821</v>
      </c>
      <c r="B286" s="3">
        <f>50000/(A286*'50km Calc.'!$H$31+'50km Calc.'!$H$32)/86400</f>
        <v>0.11869688479334915</v>
      </c>
      <c r="C286" s="9">
        <v>90.873999999999995</v>
      </c>
      <c r="D286" s="3">
        <f t="shared" si="92"/>
        <v>0.28018545349109353</v>
      </c>
      <c r="E286" s="9">
        <v>156.91</v>
      </c>
      <c r="F286" s="3">
        <v>0.5166898148148148</v>
      </c>
      <c r="G286" s="9">
        <v>265.97500000000002</v>
      </c>
      <c r="H286" s="9">
        <v>440.834</v>
      </c>
      <c r="I286" s="9">
        <v>921.10599999999999</v>
      </c>
      <c r="K286" s="3">
        <f t="shared" si="93"/>
        <v>0.1223816362320758</v>
      </c>
      <c r="L286" s="3">
        <f t="shared" si="94"/>
        <v>0.14305617182994884</v>
      </c>
      <c r="M286" s="3">
        <f t="shared" si="95"/>
        <v>0.36398843873976694</v>
      </c>
      <c r="N286" s="3">
        <f t="shared" si="96"/>
        <v>0.31382779288876966</v>
      </c>
      <c r="O286" s="3">
        <f t="shared" si="97"/>
        <v>0.13809683430482511</v>
      </c>
      <c r="P286" s="3">
        <f t="shared" si="98"/>
        <v>0.20678910659153724</v>
      </c>
      <c r="Q286" s="3">
        <f t="shared" si="99"/>
        <v>0.1941331405471676</v>
      </c>
      <c r="R286" s="3">
        <f t="shared" si="100"/>
        <v>0.21394914335616977</v>
      </c>
      <c r="S286" s="3">
        <f t="shared" si="101"/>
        <v>0.13143271486363547</v>
      </c>
      <c r="U286" s="11">
        <v>821</v>
      </c>
      <c r="V286" s="9">
        <f t="shared" si="87"/>
        <v>15.661391085113756</v>
      </c>
      <c r="W286" s="9">
        <f t="shared" si="88"/>
        <v>15.728087584187417</v>
      </c>
      <c r="X286" s="9">
        <f t="shared" si="106"/>
        <v>9.7301625263949028</v>
      </c>
      <c r="Y286" s="9">
        <f t="shared" si="106"/>
        <v>13.276920531201846</v>
      </c>
      <c r="Z286" s="9">
        <f t="shared" si="106"/>
        <v>15.689473821565823</v>
      </c>
      <c r="AA286" s="9">
        <f t="shared" si="105"/>
        <v>15.112014609999235</v>
      </c>
      <c r="AB286" s="9">
        <f t="shared" si="105"/>
        <v>16.097200051429311</v>
      </c>
      <c r="AC286" s="9">
        <f t="shared" si="105"/>
        <v>14.216774224718822</v>
      </c>
      <c r="AD286" s="9">
        <f t="shared" si="102"/>
        <v>15.850949556165226</v>
      </c>
      <c r="AE286" s="9">
        <f t="shared" si="89"/>
        <v>17.551710282543716</v>
      </c>
      <c r="AF286" s="9">
        <f t="shared" si="90"/>
        <v>15.145666666666665</v>
      </c>
      <c r="AG286" s="9">
        <f t="shared" si="103"/>
        <v>14.871102745521782</v>
      </c>
      <c r="AH286" s="9">
        <f t="shared" si="91"/>
        <v>13.075833333333334</v>
      </c>
      <c r="AI286" s="9">
        <f t="shared" si="104"/>
        <v>12.977966936965188</v>
      </c>
    </row>
    <row r="287" spans="1:35">
      <c r="A287" s="11">
        <v>820</v>
      </c>
      <c r="B287" s="3">
        <f>50000/(A287*'50km Calc.'!$H$31+'50km Calc.'!$H$32)/86400</f>
        <v>0.1187785383354823</v>
      </c>
      <c r="C287" s="9">
        <v>90.820999999999998</v>
      </c>
      <c r="D287" s="3">
        <f t="shared" si="92"/>
        <v>0.28038373953923984</v>
      </c>
      <c r="E287" s="9">
        <v>156.81899999999999</v>
      </c>
      <c r="F287" s="3">
        <v>0.51708333333333334</v>
      </c>
      <c r="G287" s="9">
        <v>265.822</v>
      </c>
      <c r="H287" s="9">
        <v>440.58300000000003</v>
      </c>
      <c r="I287" s="9">
        <v>920.59500000000003</v>
      </c>
      <c r="K287" s="3">
        <f t="shared" si="93"/>
        <v>0.12246582457541604</v>
      </c>
      <c r="L287" s="3">
        <f t="shared" si="94"/>
        <v>0.14315458252686186</v>
      </c>
      <c r="M287" s="3">
        <f t="shared" si="95"/>
        <v>0.36424603180246651</v>
      </c>
      <c r="N287" s="3">
        <f t="shared" si="96"/>
        <v>0.31404988747674717</v>
      </c>
      <c r="O287" s="3">
        <f t="shared" si="97"/>
        <v>0.13819183339176822</v>
      </c>
      <c r="P287" s="3">
        <f t="shared" si="98"/>
        <v>0.20693545035862024</v>
      </c>
      <c r="Q287" s="3">
        <f t="shared" si="99"/>
        <v>0.19426668793216173</v>
      </c>
      <c r="R287" s="3">
        <f t="shared" si="100"/>
        <v>0.21410055425067478</v>
      </c>
      <c r="S287" s="3">
        <f t="shared" si="101"/>
        <v>0.13152312959304871</v>
      </c>
      <c r="U287" s="11">
        <v>820</v>
      </c>
      <c r="V287" s="9">
        <f t="shared" si="87"/>
        <v>15.650624762554543</v>
      </c>
      <c r="W287" s="9">
        <f t="shared" si="88"/>
        <v>15.717275411548943</v>
      </c>
      <c r="X287" s="9">
        <f t="shared" si="106"/>
        <v>9.7232814016964788</v>
      </c>
      <c r="Y287" s="9">
        <f t="shared" si="106"/>
        <v>13.26753115609753</v>
      </c>
      <c r="Z287" s="9">
        <f t="shared" si="106"/>
        <v>15.67868819371008</v>
      </c>
      <c r="AA287" s="9">
        <f t="shared" si="105"/>
        <v>15.101327465083234</v>
      </c>
      <c r="AB287" s="9">
        <f t="shared" si="105"/>
        <v>16.086134134799558</v>
      </c>
      <c r="AC287" s="9">
        <f t="shared" si="105"/>
        <v>14.206720189548879</v>
      </c>
      <c r="AD287" s="9">
        <f t="shared" si="102"/>
        <v>15.840052922854429</v>
      </c>
      <c r="AE287" s="9">
        <f t="shared" si="89"/>
        <v>17.539644472211748</v>
      </c>
      <c r="AF287" s="9">
        <f t="shared" si="90"/>
        <v>15.136833333333334</v>
      </c>
      <c r="AG287" s="9">
        <f t="shared" si="103"/>
        <v>14.860585972331465</v>
      </c>
      <c r="AH287" s="9">
        <f t="shared" si="91"/>
        <v>13.068249999999999</v>
      </c>
      <c r="AI287" s="9">
        <f t="shared" si="104"/>
        <v>12.96809024979855</v>
      </c>
    </row>
    <row r="288" spans="1:35">
      <c r="A288" s="11">
        <v>819</v>
      </c>
      <c r="B288" s="3">
        <f>50000/(A288*'50km Calc.'!$H$31+'50km Calc.'!$H$32)/86400</f>
        <v>0.11886030429658342</v>
      </c>
      <c r="C288" s="9">
        <v>90.766999999999996</v>
      </c>
      <c r="D288" s="3">
        <f t="shared" si="92"/>
        <v>0.28058230643852122</v>
      </c>
      <c r="E288" s="9">
        <v>156.727</v>
      </c>
      <c r="F288" s="3">
        <v>0.51746527777777784</v>
      </c>
      <c r="G288" s="9">
        <v>265.66800000000001</v>
      </c>
      <c r="H288" s="9">
        <v>440.33100000000002</v>
      </c>
      <c r="I288" s="9">
        <v>920.08500000000004</v>
      </c>
      <c r="K288" s="3">
        <f t="shared" si="93"/>
        <v>0.12255012882758798</v>
      </c>
      <c r="L288" s="3">
        <f t="shared" si="94"/>
        <v>0.14325312871365933</v>
      </c>
      <c r="M288" s="3">
        <f t="shared" si="95"/>
        <v>0.36450398971839076</v>
      </c>
      <c r="N288" s="3">
        <f t="shared" si="96"/>
        <v>0.31427229663812867</v>
      </c>
      <c r="O288" s="3">
        <f t="shared" si="97"/>
        <v>0.1382869632715592</v>
      </c>
      <c r="P288" s="3">
        <f t="shared" si="98"/>
        <v>0.20708200140611191</v>
      </c>
      <c r="Q288" s="3">
        <f t="shared" si="99"/>
        <v>0.19440041918253156</v>
      </c>
      <c r="R288" s="3">
        <f t="shared" si="100"/>
        <v>0.21425217960263651</v>
      </c>
      <c r="S288" s="3">
        <f t="shared" si="101"/>
        <v>0.13161366880365788</v>
      </c>
      <c r="U288" s="11">
        <v>819</v>
      </c>
      <c r="V288" s="9">
        <f t="shared" si="87"/>
        <v>15.639858439995329</v>
      </c>
      <c r="W288" s="9">
        <f t="shared" si="88"/>
        <v>15.706463238910469</v>
      </c>
      <c r="X288" s="9">
        <f t="shared" si="106"/>
        <v>9.7164002769980513</v>
      </c>
      <c r="Y288" s="9">
        <f t="shared" si="106"/>
        <v>13.258141780993213</v>
      </c>
      <c r="Z288" s="9">
        <f t="shared" si="106"/>
        <v>15.667902565854336</v>
      </c>
      <c r="AA288" s="9">
        <f t="shared" si="105"/>
        <v>15.090640320167232</v>
      </c>
      <c r="AB288" s="9">
        <f t="shared" si="105"/>
        <v>16.0750682181698</v>
      </c>
      <c r="AC288" s="9">
        <f t="shared" si="105"/>
        <v>14.196666154378935</v>
      </c>
      <c r="AD288" s="9">
        <f t="shared" si="102"/>
        <v>15.829156289543629</v>
      </c>
      <c r="AE288" s="9">
        <f t="shared" si="89"/>
        <v>17.527578661879783</v>
      </c>
      <c r="AF288" s="9">
        <f t="shared" si="90"/>
        <v>15.127833333333333</v>
      </c>
      <c r="AG288" s="9">
        <f t="shared" si="103"/>
        <v>14.850069199141148</v>
      </c>
      <c r="AH288" s="9">
        <f t="shared" si="91"/>
        <v>13.060583333333334</v>
      </c>
      <c r="AI288" s="9">
        <f t="shared" si="104"/>
        <v>12.958518419110243</v>
      </c>
    </row>
    <row r="289" spans="1:35">
      <c r="A289" s="11">
        <v>818</v>
      </c>
      <c r="B289" s="3">
        <f>50000/(A289*'50km Calc.'!$H$31+'50km Calc.'!$H$32)/86400</f>
        <v>0.11894218290897675</v>
      </c>
      <c r="C289" s="9">
        <v>90.713999999999999</v>
      </c>
      <c r="D289" s="3">
        <f t="shared" si="92"/>
        <v>0.28078115478605431</v>
      </c>
      <c r="E289" s="9">
        <v>156.636</v>
      </c>
      <c r="F289" s="3">
        <v>0.51785879629629628</v>
      </c>
      <c r="G289" s="9">
        <v>265.51499999999999</v>
      </c>
      <c r="H289" s="9">
        <v>440.07900000000001</v>
      </c>
      <c r="I289" s="9">
        <v>919.57399999999996</v>
      </c>
      <c r="K289" s="3">
        <f t="shared" si="93"/>
        <v>0.122634549228128</v>
      </c>
      <c r="L289" s="3">
        <f t="shared" si="94"/>
        <v>0.14335181067034361</v>
      </c>
      <c r="M289" s="3">
        <f t="shared" si="95"/>
        <v>0.36476231326325248</v>
      </c>
      <c r="N289" s="3">
        <f t="shared" si="96"/>
        <v>0.3144950210417275</v>
      </c>
      <c r="O289" s="3">
        <f t="shared" si="97"/>
        <v>0.13838222421449362</v>
      </c>
      <c r="P289" s="3">
        <f t="shared" si="98"/>
        <v>0.2072287601747104</v>
      </c>
      <c r="Q289" s="3">
        <f t="shared" si="99"/>
        <v>0.1945343346782519</v>
      </c>
      <c r="R289" s="3">
        <f t="shared" si="100"/>
        <v>0.21440401986801219</v>
      </c>
      <c r="S289" s="3">
        <f t="shared" si="101"/>
        <v>0.13170433275271481</v>
      </c>
      <c r="U289" s="11">
        <v>818</v>
      </c>
      <c r="V289" s="9">
        <f t="shared" si="87"/>
        <v>15.629092117436116</v>
      </c>
      <c r="W289" s="9">
        <f t="shared" si="88"/>
        <v>15.695651066271996</v>
      </c>
      <c r="X289" s="9">
        <f t="shared" si="106"/>
        <v>9.7095191522996274</v>
      </c>
      <c r="Y289" s="9">
        <f t="shared" si="106"/>
        <v>13.248752405888897</v>
      </c>
      <c r="Z289" s="9">
        <f t="shared" si="106"/>
        <v>15.657116937998591</v>
      </c>
      <c r="AA289" s="9">
        <f t="shared" si="105"/>
        <v>15.07995317525123</v>
      </c>
      <c r="AB289" s="9">
        <f t="shared" si="105"/>
        <v>16.064002301540043</v>
      </c>
      <c r="AC289" s="9">
        <f t="shared" si="105"/>
        <v>14.186612119208988</v>
      </c>
      <c r="AD289" s="9">
        <f t="shared" si="102"/>
        <v>15.818259656232833</v>
      </c>
      <c r="AE289" s="9">
        <f t="shared" si="89"/>
        <v>17.515512851547815</v>
      </c>
      <c r="AF289" s="9">
        <f t="shared" si="90"/>
        <v>15.119</v>
      </c>
      <c r="AG289" s="9">
        <f t="shared" si="103"/>
        <v>14.839552425950828</v>
      </c>
      <c r="AH289" s="9">
        <f t="shared" si="91"/>
        <v>13.052999999999999</v>
      </c>
      <c r="AI289" s="9">
        <f t="shared" si="104"/>
        <v>12.948671300538633</v>
      </c>
    </row>
    <row r="290" spans="1:35">
      <c r="A290" s="11">
        <v>817</v>
      </c>
      <c r="B290" s="3">
        <f>50000/(A290*'50km Calc.'!$H$31+'50km Calc.'!$H$32)/86400</f>
        <v>0.11902417440562711</v>
      </c>
      <c r="C290" s="9">
        <v>90.66</v>
      </c>
      <c r="D290" s="3">
        <f t="shared" si="92"/>
        <v>0.28098028518064955</v>
      </c>
      <c r="E290" s="9">
        <v>156.54400000000001</v>
      </c>
      <c r="F290" s="3">
        <v>0.51825231481481482</v>
      </c>
      <c r="G290" s="9">
        <v>265.36099999999999</v>
      </c>
      <c r="H290" s="9">
        <v>439.827</v>
      </c>
      <c r="I290" s="9">
        <v>919.06399999999996</v>
      </c>
      <c r="K290" s="3">
        <f t="shared" si="93"/>
        <v>0.12271908601723293</v>
      </c>
      <c r="L290" s="3">
        <f t="shared" si="94"/>
        <v>0.14345062867768921</v>
      </c>
      <c r="M290" s="3">
        <f t="shared" si="95"/>
        <v>0.36502100321496572</v>
      </c>
      <c r="N290" s="3">
        <f t="shared" si="96"/>
        <v>0.31471806135825442</v>
      </c>
      <c r="O290" s="3">
        <f t="shared" si="97"/>
        <v>0.13847761649161228</v>
      </c>
      <c r="P290" s="3">
        <f t="shared" si="98"/>
        <v>0.20737572710636401</v>
      </c>
      <c r="Q290" s="3">
        <f t="shared" si="99"/>
        <v>0.19466843480034535</v>
      </c>
      <c r="R290" s="3">
        <f t="shared" si="100"/>
        <v>0.21455607550405245</v>
      </c>
      <c r="S290" s="3">
        <f t="shared" si="101"/>
        <v>0.13179512169818086</v>
      </c>
      <c r="U290" s="11">
        <v>817</v>
      </c>
      <c r="V290" s="9">
        <f t="shared" si="87"/>
        <v>15.618325794876903</v>
      </c>
      <c r="W290" s="9">
        <f t="shared" si="88"/>
        <v>15.684838893633522</v>
      </c>
      <c r="X290" s="9">
        <f t="shared" si="106"/>
        <v>9.7026380276011999</v>
      </c>
      <c r="Y290" s="9">
        <f t="shared" si="106"/>
        <v>13.239363030784579</v>
      </c>
      <c r="Z290" s="9">
        <f t="shared" si="106"/>
        <v>15.646331310142848</v>
      </c>
      <c r="AA290" s="9">
        <f t="shared" si="105"/>
        <v>15.069266030335228</v>
      </c>
      <c r="AB290" s="9">
        <f t="shared" si="105"/>
        <v>16.052936384910289</v>
      </c>
      <c r="AC290" s="9">
        <f t="shared" si="105"/>
        <v>14.176558084039044</v>
      </c>
      <c r="AD290" s="9">
        <f t="shared" si="102"/>
        <v>15.807363022922033</v>
      </c>
      <c r="AE290" s="9">
        <f t="shared" si="89"/>
        <v>17.503447041215853</v>
      </c>
      <c r="AF290" s="9">
        <f t="shared" si="90"/>
        <v>15.11</v>
      </c>
      <c r="AG290" s="9">
        <f t="shared" si="103"/>
        <v>14.829035652760506</v>
      </c>
      <c r="AH290" s="9">
        <f t="shared" si="91"/>
        <v>13.045333333333334</v>
      </c>
      <c r="AI290" s="9">
        <f t="shared" si="104"/>
        <v>12.938839136163654</v>
      </c>
    </row>
    <row r="291" spans="1:35">
      <c r="A291" s="11">
        <v>816</v>
      </c>
      <c r="B291" s="3">
        <f>50000/(A291*'50km Calc.'!$H$31+'50km Calc.'!$H$32)/86400</f>
        <v>0.11910627902014213</v>
      </c>
      <c r="C291" s="9">
        <v>90.606999999999999</v>
      </c>
      <c r="D291" s="3">
        <f t="shared" si="92"/>
        <v>0.28117969822281735</v>
      </c>
      <c r="E291" s="9">
        <v>156.453</v>
      </c>
      <c r="F291" s="3">
        <v>0.51864583333333336</v>
      </c>
      <c r="G291" s="9">
        <v>265.20699999999999</v>
      </c>
      <c r="H291" s="9">
        <v>439.57499999999999</v>
      </c>
      <c r="I291" s="9">
        <v>918.553</v>
      </c>
      <c r="K291" s="3">
        <f t="shared" si="93"/>
        <v>0.12280373943576239</v>
      </c>
      <c r="L291" s="3">
        <f t="shared" si="94"/>
        <v>0.14354958301724535</v>
      </c>
      <c r="M291" s="3">
        <f t="shared" si="95"/>
        <v>0.36528006035365229</v>
      </c>
      <c r="N291" s="3">
        <f t="shared" si="96"/>
        <v>0.31494141826032412</v>
      </c>
      <c r="O291" s="3">
        <f t="shared" si="97"/>
        <v>0.13857314037470392</v>
      </c>
      <c r="P291" s="3">
        <f t="shared" si="98"/>
        <v>0.20752290264427573</v>
      </c>
      <c r="Q291" s="3">
        <f t="shared" si="99"/>
        <v>0.19480271993088574</v>
      </c>
      <c r="R291" s="3">
        <f t="shared" si="100"/>
        <v>0.2147083469693061</v>
      </c>
      <c r="S291" s="3">
        <f t="shared" si="101"/>
        <v>0.13188603589872899</v>
      </c>
      <c r="U291" s="11">
        <v>816</v>
      </c>
      <c r="V291" s="9">
        <f t="shared" si="87"/>
        <v>15.607559472317689</v>
      </c>
      <c r="W291" s="9">
        <f t="shared" si="88"/>
        <v>15.674026720995045</v>
      </c>
      <c r="X291" s="9">
        <f t="shared" si="106"/>
        <v>9.6957569029027759</v>
      </c>
      <c r="Y291" s="9">
        <f t="shared" si="106"/>
        <v>13.229973655680263</v>
      </c>
      <c r="Z291" s="9">
        <f t="shared" si="106"/>
        <v>15.635545682287104</v>
      </c>
      <c r="AA291" s="9">
        <f t="shared" si="105"/>
        <v>15.058578885419227</v>
      </c>
      <c r="AB291" s="9">
        <f t="shared" si="105"/>
        <v>16.041870468280536</v>
      </c>
      <c r="AC291" s="9">
        <f t="shared" si="105"/>
        <v>14.166504048869101</v>
      </c>
      <c r="AD291" s="9">
        <f t="shared" si="102"/>
        <v>15.796466389611236</v>
      </c>
      <c r="AE291" s="9">
        <f t="shared" si="89"/>
        <v>17.491381230883889</v>
      </c>
      <c r="AF291" s="9">
        <f t="shared" si="90"/>
        <v>15.101166666666666</v>
      </c>
      <c r="AG291" s="9">
        <f t="shared" si="103"/>
        <v>14.818518879570188</v>
      </c>
      <c r="AH291" s="9">
        <f t="shared" si="91"/>
        <v>13.037750000000001</v>
      </c>
      <c r="AI291" s="9">
        <f t="shared" si="104"/>
        <v>12.929021891946173</v>
      </c>
    </row>
    <row r="292" spans="1:35">
      <c r="A292" s="11">
        <v>815</v>
      </c>
      <c r="B292" s="3">
        <f>50000/(A292*'50km Calc.'!$H$31+'50km Calc.'!$H$32)/86400</f>
        <v>0.11918849698677447</v>
      </c>
      <c r="C292" s="9">
        <v>90.552999999999997</v>
      </c>
      <c r="D292" s="3">
        <f t="shared" si="92"/>
        <v>0.28137939451477406</v>
      </c>
      <c r="E292" s="9">
        <v>156.36099999999999</v>
      </c>
      <c r="F292" s="3">
        <v>0.51903935185185179</v>
      </c>
      <c r="G292" s="9">
        <v>265.05399999999997</v>
      </c>
      <c r="H292" s="9">
        <v>439.32400000000001</v>
      </c>
      <c r="I292" s="9">
        <v>918.04200000000003</v>
      </c>
      <c r="K292" s="3">
        <f t="shared" si="93"/>
        <v>0.12288850972524097</v>
      </c>
      <c r="L292" s="3">
        <f t="shared" si="94"/>
        <v>0.14364867397133857</v>
      </c>
      <c r="M292" s="3">
        <f t="shared" si="95"/>
        <v>0.36553948546165049</v>
      </c>
      <c r="N292" s="3">
        <f t="shared" si="96"/>
        <v>0.31516509242246205</v>
      </c>
      <c r="O292" s="3">
        <f t="shared" si="97"/>
        <v>0.13866879613630773</v>
      </c>
      <c r="P292" s="3">
        <f t="shared" si="98"/>
        <v>0.20767028723290745</v>
      </c>
      <c r="Q292" s="3">
        <f t="shared" si="99"/>
        <v>0.19493719045300206</v>
      </c>
      <c r="R292" s="3">
        <f t="shared" si="100"/>
        <v>0.21486083472362458</v>
      </c>
      <c r="S292" s="3">
        <f t="shared" si="101"/>
        <v>0.13197707561374655</v>
      </c>
      <c r="U292" s="11">
        <v>815</v>
      </c>
      <c r="V292" s="9">
        <f t="shared" si="87"/>
        <v>15.596793149758479</v>
      </c>
      <c r="W292" s="9">
        <f t="shared" si="88"/>
        <v>15.663214548356571</v>
      </c>
      <c r="X292" s="9">
        <f t="shared" si="106"/>
        <v>9.6888757782043502</v>
      </c>
      <c r="Y292" s="9">
        <f t="shared" si="106"/>
        <v>13.220584280575945</v>
      </c>
      <c r="Z292" s="9">
        <f t="shared" si="106"/>
        <v>15.624760054431359</v>
      </c>
      <c r="AA292" s="9">
        <f t="shared" si="105"/>
        <v>15.047891740503225</v>
      </c>
      <c r="AB292" s="9">
        <f t="shared" si="105"/>
        <v>16.030804551650778</v>
      </c>
      <c r="AC292" s="9">
        <f t="shared" si="105"/>
        <v>14.156450013699153</v>
      </c>
      <c r="AD292" s="9">
        <f t="shared" si="102"/>
        <v>15.785569756300436</v>
      </c>
      <c r="AE292" s="9">
        <f t="shared" si="89"/>
        <v>17.479315420551924</v>
      </c>
      <c r="AF292" s="9">
        <f t="shared" si="90"/>
        <v>15.092166666666666</v>
      </c>
      <c r="AG292" s="9">
        <f t="shared" si="103"/>
        <v>14.808002106379869</v>
      </c>
      <c r="AH292" s="9">
        <f t="shared" si="91"/>
        <v>13.030083333333332</v>
      </c>
      <c r="AI292" s="9">
        <f t="shared" si="104"/>
        <v>12.919219533950276</v>
      </c>
    </row>
    <row r="293" spans="1:35">
      <c r="A293" s="11">
        <v>814</v>
      </c>
      <c r="B293" s="3">
        <f>50000/(A293*'50km Calc.'!$H$31+'50km Calc.'!$H$32)/86400</f>
        <v>0.11927082854042406</v>
      </c>
      <c r="C293" s="9">
        <v>90.5</v>
      </c>
      <c r="D293" s="3">
        <f t="shared" si="92"/>
        <v>0.28157937466044819</v>
      </c>
      <c r="E293" s="9">
        <v>156.27000000000001</v>
      </c>
      <c r="F293" s="3">
        <v>0.51943287037037034</v>
      </c>
      <c r="G293" s="9">
        <v>264.89999999999998</v>
      </c>
      <c r="H293" s="9">
        <v>439.072</v>
      </c>
      <c r="I293" s="9">
        <v>917.53200000000004</v>
      </c>
      <c r="K293" s="3">
        <f t="shared" si="93"/>
        <v>0.12297339712786075</v>
      </c>
      <c r="L293" s="3">
        <f t="shared" si="94"/>
        <v>0.14374790182307559</v>
      </c>
      <c r="M293" s="3">
        <f t="shared" si="95"/>
        <v>0.36579927932352269</v>
      </c>
      <c r="N293" s="3">
        <f t="shared" si="96"/>
        <v>0.31538908452111131</v>
      </c>
      <c r="O293" s="3">
        <f t="shared" si="97"/>
        <v>0.13876458404971589</v>
      </c>
      <c r="P293" s="3">
        <f t="shared" si="98"/>
        <v>0.20781788131798473</v>
      </c>
      <c r="Q293" s="3">
        <f t="shared" si="99"/>
        <v>0.19507184675088174</v>
      </c>
      <c r="R293" s="3">
        <f t="shared" si="100"/>
        <v>0.21501353922816646</v>
      </c>
      <c r="S293" s="3">
        <f t="shared" si="101"/>
        <v>0.13206824110333748</v>
      </c>
      <c r="U293" s="11">
        <v>814</v>
      </c>
      <c r="V293" s="9">
        <f t="shared" si="87"/>
        <v>15.586026827199266</v>
      </c>
      <c r="W293" s="9">
        <f t="shared" si="88"/>
        <v>15.652402375718097</v>
      </c>
      <c r="X293" s="9">
        <f t="shared" si="106"/>
        <v>9.6819946535059245</v>
      </c>
      <c r="Y293" s="9">
        <f t="shared" si="106"/>
        <v>13.211194905471629</v>
      </c>
      <c r="Z293" s="9">
        <f t="shared" si="106"/>
        <v>15.613974426575616</v>
      </c>
      <c r="AA293" s="9">
        <f t="shared" si="105"/>
        <v>15.037204595587223</v>
      </c>
      <c r="AB293" s="9">
        <f t="shared" si="105"/>
        <v>16.019738635021021</v>
      </c>
      <c r="AC293" s="9">
        <f t="shared" si="105"/>
        <v>14.14639597852921</v>
      </c>
      <c r="AD293" s="9">
        <f t="shared" si="102"/>
        <v>15.77467312298964</v>
      </c>
      <c r="AE293" s="9">
        <f t="shared" si="89"/>
        <v>17.467249610219955</v>
      </c>
      <c r="AF293" s="9">
        <f t="shared" si="90"/>
        <v>15.083333333333334</v>
      </c>
      <c r="AG293" s="9">
        <f t="shared" si="103"/>
        <v>14.797485333189549</v>
      </c>
      <c r="AH293" s="9">
        <f t="shared" si="91"/>
        <v>13.022500000000001</v>
      </c>
      <c r="AI293" s="9">
        <f t="shared" si="104"/>
        <v>12.909432028342879</v>
      </c>
    </row>
    <row r="294" spans="1:35">
      <c r="A294" s="11">
        <v>813</v>
      </c>
      <c r="B294" s="3">
        <f>50000/(A294*'50km Calc.'!$H$31+'50km Calc.'!$H$32)/86400</f>
        <v>0.1193532739166403</v>
      </c>
      <c r="C294" s="9">
        <v>90.445999999999998</v>
      </c>
      <c r="D294" s="3">
        <f t="shared" si="92"/>
        <v>0.28177963926548605</v>
      </c>
      <c r="E294" s="9">
        <v>156.178</v>
      </c>
      <c r="F294" s="3">
        <v>0.51982638888888888</v>
      </c>
      <c r="G294" s="9">
        <v>264.74599999999998</v>
      </c>
      <c r="H294" s="9">
        <v>438.82</v>
      </c>
      <c r="I294" s="9">
        <v>917.02099999999996</v>
      </c>
      <c r="K294" s="3">
        <f t="shared" si="93"/>
        <v>0.12305840188648333</v>
      </c>
      <c r="L294" s="3">
        <f t="shared" si="94"/>
        <v>0.14384726685634588</v>
      </c>
      <c r="M294" s="3">
        <f t="shared" si="95"/>
        <v>0.36605944272606306</v>
      </c>
      <c r="N294" s="3">
        <f t="shared" si="96"/>
        <v>0.31561339523463938</v>
      </c>
      <c r="O294" s="3">
        <f t="shared" si="97"/>
        <v>0.13886050438897632</v>
      </c>
      <c r="P294" s="3">
        <f t="shared" si="98"/>
        <v>0.20796568534650117</v>
      </c>
      <c r="Q294" s="3">
        <f t="shared" si="99"/>
        <v>0.19520668920977449</v>
      </c>
      <c r="R294" s="3">
        <f t="shared" si="100"/>
        <v>0.21516646094540248</v>
      </c>
      <c r="S294" s="3">
        <f t="shared" si="101"/>
        <v>0.132159532628325</v>
      </c>
      <c r="U294" s="11">
        <v>813</v>
      </c>
      <c r="V294" s="9">
        <f t="shared" si="87"/>
        <v>15.575260504640053</v>
      </c>
      <c r="W294" s="9">
        <f t="shared" si="88"/>
        <v>15.641590203079623</v>
      </c>
      <c r="X294" s="9">
        <f t="shared" si="106"/>
        <v>9.6751135288074988</v>
      </c>
      <c r="Y294" s="9">
        <f t="shared" si="106"/>
        <v>13.201805530367313</v>
      </c>
      <c r="Z294" s="9">
        <f t="shared" si="106"/>
        <v>15.603188798719872</v>
      </c>
      <c r="AA294" s="9">
        <f t="shared" si="105"/>
        <v>15.02651745067122</v>
      </c>
      <c r="AB294" s="9">
        <f t="shared" si="105"/>
        <v>16.008672718391267</v>
      </c>
      <c r="AC294" s="9">
        <f t="shared" si="105"/>
        <v>14.136341943359266</v>
      </c>
      <c r="AD294" s="9">
        <f t="shared" si="102"/>
        <v>15.76377648967884</v>
      </c>
      <c r="AE294" s="9">
        <f t="shared" si="89"/>
        <v>17.455183799887987</v>
      </c>
      <c r="AF294" s="9">
        <f t="shared" si="90"/>
        <v>15.074333333333334</v>
      </c>
      <c r="AG294" s="9">
        <f t="shared" si="103"/>
        <v>14.786968559999231</v>
      </c>
      <c r="AH294" s="9">
        <f t="shared" si="91"/>
        <v>13.014833333333334</v>
      </c>
      <c r="AI294" s="9">
        <f t="shared" si="104"/>
        <v>12.89965934139336</v>
      </c>
    </row>
    <row r="295" spans="1:35">
      <c r="A295" s="11">
        <v>812</v>
      </c>
      <c r="B295" s="3">
        <f>50000/(A295*'50km Calc.'!$H$31+'50km Calc.'!$H$32)/86400</f>
        <v>0.11943583335162429</v>
      </c>
      <c r="C295" s="9">
        <v>90.393000000000001</v>
      </c>
      <c r="D295" s="3">
        <f t="shared" si="92"/>
        <v>0.2819801889372584</v>
      </c>
      <c r="E295" s="9">
        <v>156.08600000000001</v>
      </c>
      <c r="F295" s="3">
        <v>0.52023148148148146</v>
      </c>
      <c r="G295" s="9">
        <v>264.59300000000002</v>
      </c>
      <c r="H295" s="9">
        <v>438.56799999999998</v>
      </c>
      <c r="I295" s="9">
        <v>916.51</v>
      </c>
      <c r="K295" s="3">
        <f t="shared" si="93"/>
        <v>0.12314352424464235</v>
      </c>
      <c r="L295" s="3">
        <f t="shared" si="94"/>
        <v>0.14394676935582443</v>
      </c>
      <c r="M295" s="3">
        <f t="shared" si="95"/>
        <v>0.366319976458306</v>
      </c>
      <c r="N295" s="3">
        <f t="shared" si="96"/>
        <v>0.31583802524334498</v>
      </c>
      <c r="O295" s="3">
        <f t="shared" si="97"/>
        <v>0.13895655742889507</v>
      </c>
      <c r="P295" s="3">
        <f t="shared" si="98"/>
        <v>0.20811369976672289</v>
      </c>
      <c r="Q295" s="3">
        <f t="shared" si="99"/>
        <v>0.19534171821599611</v>
      </c>
      <c r="R295" s="3">
        <f t="shared" si="100"/>
        <v>0.21531960033911993</v>
      </c>
      <c r="S295" s="3">
        <f t="shared" si="101"/>
        <v>0.13225095045025392</v>
      </c>
      <c r="U295" s="11">
        <v>812</v>
      </c>
      <c r="V295" s="9">
        <f t="shared" si="87"/>
        <v>15.564494182080839</v>
      </c>
      <c r="W295" s="9">
        <f t="shared" si="88"/>
        <v>15.630778030441149</v>
      </c>
      <c r="X295" s="9">
        <f t="shared" si="106"/>
        <v>9.668232404109073</v>
      </c>
      <c r="Y295" s="9">
        <f t="shared" si="106"/>
        <v>13.192416155262997</v>
      </c>
      <c r="Z295" s="9">
        <f t="shared" si="106"/>
        <v>15.592403170864127</v>
      </c>
      <c r="AA295" s="9">
        <f t="shared" si="105"/>
        <v>15.015830305755218</v>
      </c>
      <c r="AB295" s="9">
        <f t="shared" si="105"/>
        <v>15.997606801761512</v>
      </c>
      <c r="AC295" s="9">
        <f t="shared" si="105"/>
        <v>14.126287908189319</v>
      </c>
      <c r="AD295" s="9">
        <f t="shared" si="102"/>
        <v>15.752879856368043</v>
      </c>
      <c r="AE295" s="9">
        <f t="shared" si="89"/>
        <v>17.443117989556026</v>
      </c>
      <c r="AF295" s="9">
        <f t="shared" si="90"/>
        <v>15.0655</v>
      </c>
      <c r="AG295" s="9">
        <f t="shared" si="103"/>
        <v>14.776451786808913</v>
      </c>
      <c r="AH295" s="9">
        <f t="shared" si="91"/>
        <v>13.007166666666668</v>
      </c>
      <c r="AI295" s="9">
        <f t="shared" si="104"/>
        <v>12.889614665836078</v>
      </c>
    </row>
    <row r="296" spans="1:35">
      <c r="A296" s="11">
        <v>811</v>
      </c>
      <c r="B296" s="3">
        <f>50000/(A296*'50km Calc.'!$H$31+'50km Calc.'!$H$32)/86400</f>
        <v>0.11951850708223126</v>
      </c>
      <c r="C296" s="9">
        <v>90.34</v>
      </c>
      <c r="D296" s="3">
        <f t="shared" si="92"/>
        <v>0.2821810242848663</v>
      </c>
      <c r="E296" s="9">
        <v>155.995</v>
      </c>
      <c r="F296" s="3">
        <v>0.520625</v>
      </c>
      <c r="G296" s="9">
        <v>264.43900000000002</v>
      </c>
      <c r="H296" s="9">
        <v>438.31599999999997</v>
      </c>
      <c r="I296" s="9">
        <v>916</v>
      </c>
      <c r="K296" s="3">
        <f t="shared" si="93"/>
        <v>0.12322876444654575</v>
      </c>
      <c r="L296" s="3">
        <f t="shared" si="94"/>
        <v>0.14404640960697443</v>
      </c>
      <c r="M296" s="3">
        <f t="shared" si="95"/>
        <v>0.36658088131153349</v>
      </c>
      <c r="N296" s="3">
        <f t="shared" si="96"/>
        <v>0.31606297522946497</v>
      </c>
      <c r="O296" s="3">
        <f t="shared" si="97"/>
        <v>0.13905274344503918</v>
      </c>
      <c r="P296" s="3">
        <f t="shared" si="98"/>
        <v>0.20826192502819299</v>
      </c>
      <c r="Q296" s="3">
        <f t="shared" si="99"/>
        <v>0.1954769341569319</v>
      </c>
      <c r="R296" s="3">
        <f t="shared" si="100"/>
        <v>0.21547295787442722</v>
      </c>
      <c r="S296" s="3">
        <f t="shared" si="101"/>
        <v>0.13234249483139329</v>
      </c>
      <c r="U296" s="11">
        <v>811</v>
      </c>
      <c r="V296" s="9">
        <f t="shared" si="87"/>
        <v>15.553727859521626</v>
      </c>
      <c r="W296" s="9">
        <f t="shared" si="88"/>
        <v>15.619965857802676</v>
      </c>
      <c r="X296" s="9">
        <f t="shared" si="106"/>
        <v>9.6613512794106473</v>
      </c>
      <c r="Y296" s="9">
        <f t="shared" si="106"/>
        <v>13.183026780158681</v>
      </c>
      <c r="Z296" s="9">
        <f t="shared" si="106"/>
        <v>15.581617543008385</v>
      </c>
      <c r="AA296" s="9">
        <f t="shared" si="105"/>
        <v>15.005143160839216</v>
      </c>
      <c r="AB296" s="9">
        <f t="shared" si="105"/>
        <v>15.986540885131756</v>
      </c>
      <c r="AC296" s="9">
        <f t="shared" si="105"/>
        <v>14.116233873019375</v>
      </c>
      <c r="AD296" s="9">
        <f t="shared" si="102"/>
        <v>15.741983223057243</v>
      </c>
      <c r="AE296" s="9">
        <f t="shared" si="89"/>
        <v>17.431052179224061</v>
      </c>
      <c r="AF296" s="9">
        <f t="shared" si="90"/>
        <v>15.056666666666667</v>
      </c>
      <c r="AG296" s="9">
        <f t="shared" si="103"/>
        <v>14.765935013618597</v>
      </c>
      <c r="AH296" s="9">
        <f t="shared" si="91"/>
        <v>12.999583333333334</v>
      </c>
      <c r="AI296" s="9">
        <f t="shared" si="104"/>
        <v>12.87987194877951</v>
      </c>
    </row>
    <row r="297" spans="1:35">
      <c r="A297" s="11">
        <v>810</v>
      </c>
      <c r="B297" s="3">
        <f>50000/(A297*'50km Calc.'!$H$31+'50km Calc.'!$H$32)/86400</f>
        <v>0.11960129534597257</v>
      </c>
      <c r="C297" s="9">
        <v>90.286000000000001</v>
      </c>
      <c r="D297" s="3">
        <f t="shared" si="92"/>
        <v>0.28238214591914745</v>
      </c>
      <c r="E297" s="9">
        <v>155.90299999999999</v>
      </c>
      <c r="F297" s="3">
        <v>0.52101851851851855</v>
      </c>
      <c r="G297" s="9">
        <v>264.286</v>
      </c>
      <c r="H297" s="9">
        <v>438.065</v>
      </c>
      <c r="I297" s="9">
        <v>915.48900000000003</v>
      </c>
      <c r="K297" s="3">
        <f t="shared" si="93"/>
        <v>0.12331412273707808</v>
      </c>
      <c r="L297" s="3">
        <f t="shared" si="94"/>
        <v>0.14414618789604997</v>
      </c>
      <c r="M297" s="3">
        <f t="shared" si="95"/>
        <v>0.36684215807928361</v>
      </c>
      <c r="N297" s="3">
        <f t="shared" si="96"/>
        <v>0.3162882458771813</v>
      </c>
      <c r="O297" s="3">
        <f t="shared" si="97"/>
        <v>0.1391490627137392</v>
      </c>
      <c r="P297" s="3">
        <f t="shared" si="98"/>
        <v>0.20841036158173643</v>
      </c>
      <c r="Q297" s="3">
        <f t="shared" si="99"/>
        <v>0.19561233742104053</v>
      </c>
      <c r="R297" s="3">
        <f t="shared" si="100"/>
        <v>0.215626534017759</v>
      </c>
      <c r="S297" s="3">
        <f t="shared" si="101"/>
        <v>0.13243416603473876</v>
      </c>
      <c r="U297" s="11">
        <v>810</v>
      </c>
      <c r="V297" s="9">
        <f t="shared" si="87"/>
        <v>15.542961536962412</v>
      </c>
      <c r="W297" s="9">
        <f t="shared" si="88"/>
        <v>15.609153685164202</v>
      </c>
      <c r="X297" s="9">
        <f t="shared" si="106"/>
        <v>9.6544701547122216</v>
      </c>
      <c r="Y297" s="9">
        <f t="shared" si="106"/>
        <v>13.173637405054363</v>
      </c>
      <c r="Z297" s="9">
        <f t="shared" si="106"/>
        <v>15.57083191515264</v>
      </c>
      <c r="AA297" s="9">
        <f t="shared" si="105"/>
        <v>14.994456015923214</v>
      </c>
      <c r="AB297" s="9">
        <f t="shared" si="105"/>
        <v>15.975474968502001</v>
      </c>
      <c r="AC297" s="9">
        <f t="shared" si="105"/>
        <v>14.106179837849432</v>
      </c>
      <c r="AD297" s="9">
        <f t="shared" si="102"/>
        <v>15.731086589746447</v>
      </c>
      <c r="AE297" s="9">
        <f t="shared" si="89"/>
        <v>17.418986368892092</v>
      </c>
      <c r="AF297" s="9">
        <f t="shared" si="90"/>
        <v>15.047666666666666</v>
      </c>
      <c r="AG297" s="9">
        <f t="shared" si="103"/>
        <v>14.755418240428273</v>
      </c>
      <c r="AH297" s="9">
        <f t="shared" si="91"/>
        <v>12.991916666666667</v>
      </c>
      <c r="AI297" s="9">
        <f t="shared" si="104"/>
        <v>12.870143948818198</v>
      </c>
    </row>
    <row r="298" spans="1:35">
      <c r="A298" s="11">
        <v>809</v>
      </c>
      <c r="B298" s="3">
        <f>50000/(A298*'50km Calc.'!$H$31+'50km Calc.'!$H$32)/86400</f>
        <v>0.11968419838101811</v>
      </c>
      <c r="C298" s="9">
        <v>90.233000000000004</v>
      </c>
      <c r="D298" s="3">
        <f t="shared" si="92"/>
        <v>0.28258355445268196</v>
      </c>
      <c r="E298" s="9">
        <v>155.81200000000001</v>
      </c>
      <c r="F298" s="3">
        <v>0.52141203703703709</v>
      </c>
      <c r="G298" s="9">
        <v>264.13200000000001</v>
      </c>
      <c r="H298" s="9">
        <v>437.81299999999999</v>
      </c>
      <c r="I298" s="9">
        <v>914.97900000000004</v>
      </c>
      <c r="K298" s="3">
        <f t="shared" si="93"/>
        <v>0.12339959936180285</v>
      </c>
      <c r="L298" s="3">
        <f t="shared" si="94"/>
        <v>0.14424610451009892</v>
      </c>
      <c r="M298" s="3">
        <f t="shared" si="95"/>
        <v>0.36710380755735844</v>
      </c>
      <c r="N298" s="3">
        <f t="shared" si="96"/>
        <v>0.3165138378726276</v>
      </c>
      <c r="O298" s="3">
        <f t="shared" si="97"/>
        <v>0.13924551551209183</v>
      </c>
      <c r="P298" s="3">
        <f t="shared" si="98"/>
        <v>0.2085590098794641</v>
      </c>
      <c r="Q298" s="3">
        <f t="shared" si="99"/>
        <v>0.19574792839785773</v>
      </c>
      <c r="R298" s="3">
        <f t="shared" si="100"/>
        <v>0.21578032923688059</v>
      </c>
      <c r="S298" s="3">
        <f t="shared" si="101"/>
        <v>0.13252596432401523</v>
      </c>
      <c r="U298" s="11">
        <v>809</v>
      </c>
      <c r="V298" s="9">
        <f t="shared" si="87"/>
        <v>15.532195214403202</v>
      </c>
      <c r="W298" s="9">
        <f t="shared" si="88"/>
        <v>15.598341512525725</v>
      </c>
      <c r="X298" s="9">
        <f t="shared" si="106"/>
        <v>9.6475890300137959</v>
      </c>
      <c r="Y298" s="9">
        <f t="shared" si="106"/>
        <v>13.164248029950047</v>
      </c>
      <c r="Z298" s="9">
        <f t="shared" si="106"/>
        <v>15.560046287296895</v>
      </c>
      <c r="AA298" s="9">
        <f t="shared" si="105"/>
        <v>14.983768871007213</v>
      </c>
      <c r="AB298" s="9">
        <f t="shared" si="105"/>
        <v>15.964409051872245</v>
      </c>
      <c r="AC298" s="9">
        <f t="shared" si="105"/>
        <v>14.096125802679484</v>
      </c>
      <c r="AD298" s="9">
        <f t="shared" si="102"/>
        <v>15.72018995643565</v>
      </c>
      <c r="AE298" s="9">
        <f t="shared" si="89"/>
        <v>17.406920558560131</v>
      </c>
      <c r="AF298" s="9">
        <f t="shared" si="90"/>
        <v>15.038833333333335</v>
      </c>
      <c r="AG298" s="9">
        <f t="shared" si="103"/>
        <v>14.744901467237955</v>
      </c>
      <c r="AH298" s="9">
        <f t="shared" si="91"/>
        <v>12.984333333333334</v>
      </c>
      <c r="AI298" s="9">
        <f t="shared" si="104"/>
        <v>12.860430632630409</v>
      </c>
    </row>
    <row r="299" spans="1:35">
      <c r="A299" s="11">
        <v>808</v>
      </c>
      <c r="B299" s="3">
        <f>50000/(A299*'50km Calc.'!$H$31+'50km Calc.'!$H$32)/86400</f>
        <v>0.11976721642619875</v>
      </c>
      <c r="C299" s="9">
        <v>90.179000000000002</v>
      </c>
      <c r="D299" s="3">
        <f t="shared" si="92"/>
        <v>0.28278525049979908</v>
      </c>
      <c r="E299" s="9">
        <v>155.72</v>
      </c>
      <c r="F299" s="3">
        <v>0.52181712962962956</v>
      </c>
      <c r="G299" s="9">
        <v>263.97800000000001</v>
      </c>
      <c r="H299" s="9">
        <v>437.56099999999998</v>
      </c>
      <c r="I299" s="9">
        <v>914.46799999999996</v>
      </c>
      <c r="K299" s="3">
        <f t="shared" si="93"/>
        <v>0.12348519456696498</v>
      </c>
      <c r="L299" s="3">
        <f t="shared" si="94"/>
        <v>0.14434615973696541</v>
      </c>
      <c r="M299" s="3">
        <f t="shared" si="95"/>
        <v>0.36736583054383187</v>
      </c>
      <c r="N299" s="3">
        <f t="shared" si="96"/>
        <v>0.31673975190389686</v>
      </c>
      <c r="O299" s="3">
        <f t="shared" si="97"/>
        <v>0.13934210211796252</v>
      </c>
      <c r="P299" s="3">
        <f t="shared" si="98"/>
        <v>0.20870787037477789</v>
      </c>
      <c r="Q299" s="3">
        <f t="shared" si="99"/>
        <v>0.19588370747800007</v>
      </c>
      <c r="R299" s="3">
        <f t="shared" si="100"/>
        <v>0.21593434400089262</v>
      </c>
      <c r="S299" s="3">
        <f t="shared" si="101"/>
        <v>0.13261788996367932</v>
      </c>
      <c r="U299" s="11">
        <v>808</v>
      </c>
      <c r="V299" s="9">
        <f t="shared" si="87"/>
        <v>15.521428891843989</v>
      </c>
      <c r="W299" s="9">
        <f t="shared" si="88"/>
        <v>15.587529339887251</v>
      </c>
      <c r="X299" s="9">
        <f t="shared" si="106"/>
        <v>9.6407079053153701</v>
      </c>
      <c r="Y299" s="9">
        <f t="shared" si="106"/>
        <v>13.154858654845729</v>
      </c>
      <c r="Z299" s="9">
        <f t="shared" si="106"/>
        <v>15.549260659441153</v>
      </c>
      <c r="AA299" s="9">
        <f t="shared" si="105"/>
        <v>14.973081726091211</v>
      </c>
      <c r="AB299" s="9">
        <f t="shared" si="105"/>
        <v>15.953343135242489</v>
      </c>
      <c r="AC299" s="9">
        <f t="shared" si="105"/>
        <v>14.086071767509541</v>
      </c>
      <c r="AD299" s="9">
        <f t="shared" si="102"/>
        <v>15.70929332312485</v>
      </c>
      <c r="AE299" s="9">
        <f t="shared" si="89"/>
        <v>17.394854748228163</v>
      </c>
      <c r="AF299" s="9">
        <f t="shared" si="90"/>
        <v>15.029833333333334</v>
      </c>
      <c r="AG299" s="9">
        <f t="shared" si="103"/>
        <v>14.734384694047638</v>
      </c>
      <c r="AH299" s="9">
        <f t="shared" si="91"/>
        <v>12.976666666666667</v>
      </c>
      <c r="AI299" s="9">
        <f t="shared" si="104"/>
        <v>12.850446933569925</v>
      </c>
    </row>
    <row r="300" spans="1:35">
      <c r="A300" s="11">
        <v>807</v>
      </c>
      <c r="B300" s="3">
        <f>50000/(A300*'50km Calc.'!$H$31+'50km Calc.'!$H$32)/86400</f>
        <v>0.1198503497210083</v>
      </c>
      <c r="C300" s="9">
        <v>90.126000000000005</v>
      </c>
      <c r="D300" s="3">
        <f t="shared" si="92"/>
        <v>0.28298723467658327</v>
      </c>
      <c r="E300" s="9">
        <v>155.62899999999999</v>
      </c>
      <c r="F300" s="3">
        <v>0.52221064814814822</v>
      </c>
      <c r="G300" s="9">
        <v>263.82499999999999</v>
      </c>
      <c r="H300" s="9">
        <v>437.30900000000003</v>
      </c>
      <c r="I300" s="9">
        <v>913.95699999999999</v>
      </c>
      <c r="K300" s="3">
        <f t="shared" si="93"/>
        <v>0.12357090859949303</v>
      </c>
      <c r="L300" s="3">
        <f t="shared" si="94"/>
        <v>0.14444635386529292</v>
      </c>
      <c r="M300" s="3">
        <f t="shared" si="95"/>
        <v>0.36762822783905813</v>
      </c>
      <c r="N300" s="3">
        <f t="shared" si="96"/>
        <v>0.31696598866104764</v>
      </c>
      <c r="O300" s="3">
        <f t="shared" si="97"/>
        <v>0.1394388228099884</v>
      </c>
      <c r="P300" s="3">
        <f t="shared" si="98"/>
        <v>0.20885694352237497</v>
      </c>
      <c r="Q300" s="3">
        <f t="shared" si="99"/>
        <v>0.19601967505316856</v>
      </c>
      <c r="R300" s="3">
        <f t="shared" si="100"/>
        <v>0.21608857878023621</v>
      </c>
      <c r="S300" s="3">
        <f t="shared" si="101"/>
        <v>0.13270994321892182</v>
      </c>
      <c r="U300" s="11">
        <v>807</v>
      </c>
      <c r="V300" s="9">
        <f t="shared" si="87"/>
        <v>15.510662569284776</v>
      </c>
      <c r="W300" s="9">
        <f t="shared" si="88"/>
        <v>15.576717167248777</v>
      </c>
      <c r="X300" s="9">
        <f t="shared" si="106"/>
        <v>9.6338267806169462</v>
      </c>
      <c r="Y300" s="9">
        <f t="shared" si="106"/>
        <v>13.145469279741413</v>
      </c>
      <c r="Z300" s="9">
        <f t="shared" si="106"/>
        <v>15.538475031585408</v>
      </c>
      <c r="AA300" s="9">
        <f t="shared" si="105"/>
        <v>14.962394581175209</v>
      </c>
      <c r="AB300" s="9">
        <f t="shared" si="105"/>
        <v>15.942277218612734</v>
      </c>
      <c r="AC300" s="9">
        <f t="shared" si="105"/>
        <v>14.076017732339597</v>
      </c>
      <c r="AD300" s="9">
        <f t="shared" si="102"/>
        <v>15.698396689814054</v>
      </c>
      <c r="AE300" s="9">
        <f t="shared" si="89"/>
        <v>17.382788937896194</v>
      </c>
      <c r="AF300" s="9">
        <f t="shared" si="90"/>
        <v>15.021000000000001</v>
      </c>
      <c r="AG300" s="9">
        <f t="shared" si="103"/>
        <v>14.723867920857321</v>
      </c>
      <c r="AH300" s="9">
        <f t="shared" si="91"/>
        <v>12.969083333333332</v>
      </c>
      <c r="AI300" s="9">
        <f t="shared" si="104"/>
        <v>12.840763314789777</v>
      </c>
    </row>
    <row r="301" spans="1:35">
      <c r="A301" s="11">
        <v>806</v>
      </c>
      <c r="B301" s="3">
        <f>50000/(A301*'50km Calc.'!$H$31+'50km Calc.'!$H$32)/86400</f>
        <v>0.11993359850560602</v>
      </c>
      <c r="C301" s="9">
        <v>90.072000000000003</v>
      </c>
      <c r="D301" s="3">
        <f t="shared" si="92"/>
        <v>0.28318950760088046</v>
      </c>
      <c r="E301" s="9">
        <v>155.53700000000001</v>
      </c>
      <c r="F301" s="3">
        <v>0.52261574074074069</v>
      </c>
      <c r="G301" s="9">
        <v>263.67099999999999</v>
      </c>
      <c r="H301" s="9">
        <v>437.05799999999999</v>
      </c>
      <c r="I301" s="9">
        <v>913.447</v>
      </c>
      <c r="K301" s="3">
        <f t="shared" si="93"/>
        <v>0.12365674170700162</v>
      </c>
      <c r="L301" s="3">
        <f t="shared" si="94"/>
        <v>0.14454668718452687</v>
      </c>
      <c r="M301" s="3">
        <f t="shared" si="95"/>
        <v>0.36789100024567989</v>
      </c>
      <c r="N301" s="3">
        <f t="shared" si="96"/>
        <v>0.31719254883611164</v>
      </c>
      <c r="O301" s="3">
        <f t="shared" si="97"/>
        <v>0.13953567786758056</v>
      </c>
      <c r="P301" s="3">
        <f t="shared" si="98"/>
        <v>0.20900622977825259</v>
      </c>
      <c r="Q301" s="3">
        <f t="shared" si="99"/>
        <v>0.19615583151615265</v>
      </c>
      <c r="R301" s="3">
        <f t="shared" si="100"/>
        <v>0.21624303404669742</v>
      </c>
      <c r="S301" s="3">
        <f t="shared" si="101"/>
        <v>0.13280212435567051</v>
      </c>
      <c r="U301" s="11">
        <v>806</v>
      </c>
      <c r="V301" s="9">
        <f t="shared" si="87"/>
        <v>15.499896246725562</v>
      </c>
      <c r="W301" s="9">
        <f t="shared" si="88"/>
        <v>15.565904994610303</v>
      </c>
      <c r="X301" s="9">
        <f t="shared" si="106"/>
        <v>9.6269456559185187</v>
      </c>
      <c r="Y301" s="9">
        <f t="shared" si="106"/>
        <v>13.136079904637096</v>
      </c>
      <c r="Z301" s="9">
        <f t="shared" si="106"/>
        <v>15.527689403729664</v>
      </c>
      <c r="AA301" s="9">
        <f t="shared" si="105"/>
        <v>14.951707436259207</v>
      </c>
      <c r="AB301" s="9">
        <f t="shared" si="105"/>
        <v>15.931211301982978</v>
      </c>
      <c r="AC301" s="9">
        <f t="shared" si="105"/>
        <v>14.06596369716965</v>
      </c>
      <c r="AD301" s="9">
        <f t="shared" si="102"/>
        <v>15.687500056503254</v>
      </c>
      <c r="AE301" s="9">
        <f t="shared" si="89"/>
        <v>17.370723127564233</v>
      </c>
      <c r="AF301" s="9">
        <f t="shared" si="90"/>
        <v>15.012</v>
      </c>
      <c r="AG301" s="9">
        <f t="shared" si="103"/>
        <v>14.713351147666998</v>
      </c>
      <c r="AH301" s="9">
        <f t="shared" si="91"/>
        <v>12.961416666666667</v>
      </c>
      <c r="AI301" s="9">
        <f t="shared" si="104"/>
        <v>12.830810116490236</v>
      </c>
    </row>
    <row r="302" spans="1:35">
      <c r="A302" s="11">
        <v>805</v>
      </c>
      <c r="B302" s="3">
        <f>50000/(A302*'50km Calc.'!$H$31+'50km Calc.'!$H$32)/86400</f>
        <v>0.12001696302081896</v>
      </c>
      <c r="C302" s="9">
        <v>90.019000000000005</v>
      </c>
      <c r="D302" s="3">
        <f t="shared" si="92"/>
        <v>0.28339206989230409</v>
      </c>
      <c r="E302" s="9">
        <v>155.446</v>
      </c>
      <c r="F302" s="3">
        <v>0.52300925925925923</v>
      </c>
      <c r="G302" s="9">
        <v>263.51799999999997</v>
      </c>
      <c r="H302" s="9">
        <v>436.80599999999998</v>
      </c>
      <c r="I302" s="9">
        <v>912.93600000000004</v>
      </c>
      <c r="K302" s="3">
        <f t="shared" si="93"/>
        <v>0.12374269413779386</v>
      </c>
      <c r="L302" s="3">
        <f t="shared" si="94"/>
        <v>0.14464715998491742</v>
      </c>
      <c r="M302" s="3">
        <f t="shared" si="95"/>
        <v>0.36815414856863588</v>
      </c>
      <c r="N302" s="3">
        <f t="shared" si="96"/>
        <v>0.31741943312310045</v>
      </c>
      <c r="O302" s="3">
        <f t="shared" si="97"/>
        <v>0.1396326675709271</v>
      </c>
      <c r="P302" s="3">
        <f t="shared" si="98"/>
        <v>0.20915572959971271</v>
      </c>
      <c r="Q302" s="3">
        <f t="shared" si="99"/>
        <v>0.19629217726083381</v>
      </c>
      <c r="R302" s="3">
        <f t="shared" si="100"/>
        <v>0.21639771027341215</v>
      </c>
      <c r="S302" s="3">
        <f t="shared" si="101"/>
        <v>0.13289443364059236</v>
      </c>
      <c r="U302" s="11">
        <v>805</v>
      </c>
      <c r="V302" s="9">
        <f t="shared" si="87"/>
        <v>15.489129924166349</v>
      </c>
      <c r="W302" s="9">
        <f t="shared" si="88"/>
        <v>15.555092821971829</v>
      </c>
      <c r="X302" s="9">
        <f t="shared" si="106"/>
        <v>9.6200645312200948</v>
      </c>
      <c r="Y302" s="9">
        <f t="shared" si="106"/>
        <v>13.12669052953278</v>
      </c>
      <c r="Z302" s="9">
        <f t="shared" si="106"/>
        <v>15.516903775873919</v>
      </c>
      <c r="AA302" s="9">
        <f t="shared" si="105"/>
        <v>14.941020291343204</v>
      </c>
      <c r="AB302" s="9">
        <f t="shared" si="105"/>
        <v>15.920145385353223</v>
      </c>
      <c r="AC302" s="9">
        <f t="shared" si="105"/>
        <v>14.055909661999706</v>
      </c>
      <c r="AD302" s="9">
        <f t="shared" si="102"/>
        <v>15.676603423192457</v>
      </c>
      <c r="AE302" s="9">
        <f t="shared" si="89"/>
        <v>17.358657317232268</v>
      </c>
      <c r="AF302" s="9">
        <f t="shared" si="90"/>
        <v>15.003166666666667</v>
      </c>
      <c r="AG302" s="9">
        <f t="shared" si="103"/>
        <v>14.70283437447668</v>
      </c>
      <c r="AH302" s="9">
        <f t="shared" si="91"/>
        <v>12.953833333333334</v>
      </c>
      <c r="AI302" s="9">
        <f t="shared" si="104"/>
        <v>12.821156059130743</v>
      </c>
    </row>
    <row r="303" spans="1:35">
      <c r="A303" s="11">
        <v>804</v>
      </c>
      <c r="B303" s="3">
        <f>50000/(A303*'50km Calc.'!$H$31+'50km Calc.'!$H$32)/86400</f>
        <v>0.12010044350814421</v>
      </c>
      <c r="C303" s="9">
        <v>89.965000000000003</v>
      </c>
      <c r="D303" s="3">
        <f t="shared" si="92"/>
        <v>0.28359492217224197</v>
      </c>
      <c r="E303" s="9">
        <v>155.35400000000001</v>
      </c>
      <c r="F303" s="3">
        <v>0.52341435185185181</v>
      </c>
      <c r="G303" s="9">
        <v>263.36399999999998</v>
      </c>
      <c r="H303" s="9">
        <v>436.55399999999997</v>
      </c>
      <c r="I303" s="9">
        <v>912.42499999999995</v>
      </c>
      <c r="K303" s="3">
        <f t="shared" si="93"/>
        <v>0.12382876614086369</v>
      </c>
      <c r="L303" s="3">
        <f t="shared" si="94"/>
        <v>0.14474777255752233</v>
      </c>
      <c r="M303" s="3">
        <f t="shared" si="95"/>
        <v>0.36841767361516986</v>
      </c>
      <c r="N303" s="3">
        <f t="shared" si="96"/>
        <v>0.31764664221801292</v>
      </c>
      <c r="O303" s="3">
        <f t="shared" si="97"/>
        <v>0.1397297922009956</v>
      </c>
      <c r="P303" s="3">
        <f t="shared" si="98"/>
        <v>0.20930544344536653</v>
      </c>
      <c r="Q303" s="3">
        <f t="shared" si="99"/>
        <v>0.19642871268218939</v>
      </c>
      <c r="R303" s="3">
        <f t="shared" si="100"/>
        <v>0.21655260793487097</v>
      </c>
      <c r="S303" s="3">
        <f t="shared" si="101"/>
        <v>0.13298687134109646</v>
      </c>
      <c r="U303" s="11">
        <v>804</v>
      </c>
      <c r="V303" s="9">
        <f t="shared" si="87"/>
        <v>15.478363601607136</v>
      </c>
      <c r="W303" s="9">
        <f t="shared" si="88"/>
        <v>15.544280649333356</v>
      </c>
      <c r="X303" s="9">
        <f t="shared" si="106"/>
        <v>9.6131834065216673</v>
      </c>
      <c r="Y303" s="9">
        <f t="shared" si="106"/>
        <v>13.117301154428464</v>
      </c>
      <c r="Z303" s="9">
        <f t="shared" si="106"/>
        <v>15.506118148018176</v>
      </c>
      <c r="AA303" s="9">
        <f t="shared" si="105"/>
        <v>14.930333146427202</v>
      </c>
      <c r="AB303" s="9">
        <f t="shared" si="105"/>
        <v>15.909079468723467</v>
      </c>
      <c r="AC303" s="9">
        <f t="shared" si="105"/>
        <v>14.045855626829763</v>
      </c>
      <c r="AD303" s="9">
        <f t="shared" si="102"/>
        <v>15.665706789881657</v>
      </c>
      <c r="AE303" s="9">
        <f t="shared" si="89"/>
        <v>17.346591506900296</v>
      </c>
      <c r="AF303" s="9">
        <f t="shared" si="90"/>
        <v>14.994166666666667</v>
      </c>
      <c r="AG303" s="9">
        <f t="shared" si="103"/>
        <v>14.692317601286362</v>
      </c>
      <c r="AH303" s="9">
        <f t="shared" si="91"/>
        <v>12.946166666666668</v>
      </c>
      <c r="AI303" s="9">
        <f t="shared" si="104"/>
        <v>12.811233222033039</v>
      </c>
    </row>
    <row r="304" spans="1:35">
      <c r="A304" s="11">
        <v>803</v>
      </c>
      <c r="B304" s="3">
        <f>50000/(A304*'50km Calc.'!$H$31+'50km Calc.'!$H$32)/86400</f>
        <v>0.12018404020975115</v>
      </c>
      <c r="C304" s="9">
        <v>89.912000000000006</v>
      </c>
      <c r="D304" s="3">
        <f t="shared" si="92"/>
        <v>0.28379806506386218</v>
      </c>
      <c r="E304" s="9">
        <v>155.26300000000001</v>
      </c>
      <c r="F304" s="3">
        <v>0.52380787037037035</v>
      </c>
      <c r="G304" s="9">
        <v>263.20999999999998</v>
      </c>
      <c r="H304" s="9">
        <v>436.30200000000002</v>
      </c>
      <c r="I304" s="9">
        <v>911.91499999999996</v>
      </c>
      <c r="K304" s="3">
        <f t="shared" si="93"/>
        <v>0.12391495796589834</v>
      </c>
      <c r="L304" s="3">
        <f t="shared" si="94"/>
        <v>0.14484852519420965</v>
      </c>
      <c r="M304" s="3">
        <f t="shared" si="95"/>
        <v>0.36868157619483849</v>
      </c>
      <c r="N304" s="3">
        <f t="shared" si="96"/>
        <v>0.31787417681884206</v>
      </c>
      <c r="O304" s="3">
        <f t="shared" si="97"/>
        <v>0.13982705203953599</v>
      </c>
      <c r="P304" s="3">
        <f t="shared" si="98"/>
        <v>0.20945537177513937</v>
      </c>
      <c r="Q304" s="3">
        <f t="shared" si="99"/>
        <v>0.19656543817629646</v>
      </c>
      <c r="R304" s="3">
        <f t="shared" si="100"/>
        <v>0.2167077275069241</v>
      </c>
      <c r="S304" s="3">
        <f t="shared" si="101"/>
        <v>0.13307943772533626</v>
      </c>
      <c r="U304" s="11">
        <v>803</v>
      </c>
      <c r="V304" s="9">
        <f t="shared" si="87"/>
        <v>15.467597279047922</v>
      </c>
      <c r="W304" s="9">
        <f t="shared" si="88"/>
        <v>15.533468476694882</v>
      </c>
      <c r="X304" s="9">
        <f t="shared" si="106"/>
        <v>9.6063022818232433</v>
      </c>
      <c r="Y304" s="9">
        <f t="shared" si="106"/>
        <v>13.107911779324146</v>
      </c>
      <c r="Z304" s="9">
        <f t="shared" si="106"/>
        <v>15.495332520162432</v>
      </c>
      <c r="AA304" s="9">
        <f t="shared" si="105"/>
        <v>14.9196460015112</v>
      </c>
      <c r="AB304" s="9">
        <f t="shared" si="105"/>
        <v>15.898013552093712</v>
      </c>
      <c r="AC304" s="9">
        <f t="shared" si="105"/>
        <v>14.035801591659816</v>
      </c>
      <c r="AD304" s="9">
        <f t="shared" si="102"/>
        <v>15.654810156570861</v>
      </c>
      <c r="AE304" s="9">
        <f t="shared" si="89"/>
        <v>17.334525696568335</v>
      </c>
      <c r="AF304" s="9">
        <f t="shared" si="90"/>
        <v>14.985333333333335</v>
      </c>
      <c r="AG304" s="9">
        <f t="shared" si="103"/>
        <v>14.681800828096044</v>
      </c>
      <c r="AH304" s="9">
        <f t="shared" si="91"/>
        <v>12.938583333333334</v>
      </c>
      <c r="AI304" s="9">
        <f t="shared" si="104"/>
        <v>12.801608590936208</v>
      </c>
    </row>
    <row r="305" spans="1:35">
      <c r="A305" s="11">
        <v>802</v>
      </c>
      <c r="B305" s="3">
        <f>50000/(A305*'50km Calc.'!$H$31+'50km Calc.'!$H$32)/86400</f>
        <v>0.12026775336848403</v>
      </c>
      <c r="C305" s="9">
        <v>89.858000000000004</v>
      </c>
      <c r="D305" s="3">
        <f t="shared" si="92"/>
        <v>0.28400149919211964</v>
      </c>
      <c r="E305" s="9">
        <v>155.17099999999999</v>
      </c>
      <c r="F305" s="3">
        <v>0.52421296296296294</v>
      </c>
      <c r="G305" s="9">
        <v>263.05700000000002</v>
      </c>
      <c r="H305" s="9">
        <v>436.05</v>
      </c>
      <c r="I305" s="9">
        <v>911.404</v>
      </c>
      <c r="K305" s="3">
        <f t="shared" si="93"/>
        <v>0.12400126986328062</v>
      </c>
      <c r="L305" s="3">
        <f t="shared" si="94"/>
        <v>0.14494941818766074</v>
      </c>
      <c r="M305" s="3">
        <f t="shared" si="95"/>
        <v>0.36894585711951966</v>
      </c>
      <c r="N305" s="3">
        <f t="shared" si="96"/>
        <v>0.31810203762558215</v>
      </c>
      <c r="O305" s="3">
        <f t="shared" si="97"/>
        <v>0.13992444736908313</v>
      </c>
      <c r="P305" s="3">
        <f t="shared" si="98"/>
        <v>0.20960551505027528</v>
      </c>
      <c r="Q305" s="3">
        <f t="shared" si="99"/>
        <v>0.19670235414033568</v>
      </c>
      <c r="R305" s="3">
        <f t="shared" si="100"/>
        <v>0.21686306946678599</v>
      </c>
      <c r="S305" s="3">
        <f t="shared" si="101"/>
        <v>0.13317213306221243</v>
      </c>
      <c r="U305" s="11">
        <v>802</v>
      </c>
      <c r="V305" s="9">
        <f t="shared" si="87"/>
        <v>15.456830956488712</v>
      </c>
      <c r="W305" s="9">
        <f t="shared" si="88"/>
        <v>15.522656304056405</v>
      </c>
      <c r="X305" s="9">
        <f t="shared" si="106"/>
        <v>9.5994211571248158</v>
      </c>
      <c r="Y305" s="9">
        <f t="shared" si="106"/>
        <v>13.09852240421983</v>
      </c>
      <c r="Z305" s="9">
        <f t="shared" si="106"/>
        <v>15.484546892306687</v>
      </c>
      <c r="AA305" s="9">
        <f t="shared" si="105"/>
        <v>14.908958856595198</v>
      </c>
      <c r="AB305" s="9">
        <f t="shared" si="105"/>
        <v>15.886947635463956</v>
      </c>
      <c r="AC305" s="9">
        <f t="shared" si="105"/>
        <v>14.025747556489872</v>
      </c>
      <c r="AD305" s="9">
        <f t="shared" si="102"/>
        <v>15.643913523260061</v>
      </c>
      <c r="AE305" s="9">
        <f t="shared" si="89"/>
        <v>17.32245988623637</v>
      </c>
      <c r="AF305" s="9">
        <f t="shared" si="90"/>
        <v>14.976333333333335</v>
      </c>
      <c r="AG305" s="9">
        <f t="shared" si="103"/>
        <v>14.671284054905726</v>
      </c>
      <c r="AH305" s="9">
        <f t="shared" si="91"/>
        <v>12.930916666666667</v>
      </c>
      <c r="AI305" s="9">
        <f t="shared" si="104"/>
        <v>12.791715976331362</v>
      </c>
    </row>
    <row r="306" spans="1:35">
      <c r="A306" s="11">
        <v>801</v>
      </c>
      <c r="B306" s="3">
        <f>50000/(A306*'50km Calc.'!$H$31+'50km Calc.'!$H$32)/86400</f>
        <v>0.12035158322786403</v>
      </c>
      <c r="C306" s="9">
        <v>89.805000000000007</v>
      </c>
      <c r="D306" s="3">
        <f t="shared" si="92"/>
        <v>0.28420522518376268</v>
      </c>
      <c r="E306" s="9">
        <v>155.07900000000001</v>
      </c>
      <c r="F306" s="3">
        <v>0.52461805555555563</v>
      </c>
      <c r="G306" s="9">
        <v>262.90300000000002</v>
      </c>
      <c r="H306" s="9">
        <v>435.79899999999998</v>
      </c>
      <c r="I306" s="9">
        <v>910.89400000000001</v>
      </c>
      <c r="K306" s="3">
        <f t="shared" si="93"/>
        <v>0.12408770208409158</v>
      </c>
      <c r="L306" s="3">
        <f t="shared" si="94"/>
        <v>0.14505045183137286</v>
      </c>
      <c r="M306" s="3">
        <f t="shared" si="95"/>
        <v>0.36921051720342074</v>
      </c>
      <c r="N306" s="3">
        <f t="shared" si="96"/>
        <v>0.31833022534023597</v>
      </c>
      <c r="O306" s="3">
        <f t="shared" si="97"/>
        <v>0.14002197847295964</v>
      </c>
      <c r="P306" s="3">
        <f t="shared" si="98"/>
        <v>0.20975587373334181</v>
      </c>
      <c r="Q306" s="3">
        <f t="shared" si="99"/>
        <v>0.19683946097259505</v>
      </c>
      <c r="R306" s="3">
        <f t="shared" si="100"/>
        <v>0.2170186342930405</v>
      </c>
      <c r="S306" s="3">
        <f t="shared" si="101"/>
        <v>0.13326495762137533</v>
      </c>
      <c r="U306" s="11">
        <v>801</v>
      </c>
      <c r="V306" s="9">
        <f t="shared" si="87"/>
        <v>15.446064633929499</v>
      </c>
      <c r="W306" s="9">
        <f t="shared" si="88"/>
        <v>15.511844131417931</v>
      </c>
      <c r="X306" s="9">
        <f t="shared" si="106"/>
        <v>9.5925400324263919</v>
      </c>
      <c r="Y306" s="9">
        <f t="shared" si="106"/>
        <v>13.089133029115512</v>
      </c>
      <c r="Z306" s="9">
        <f t="shared" si="106"/>
        <v>15.473761264450944</v>
      </c>
      <c r="AA306" s="9">
        <f t="shared" si="105"/>
        <v>14.898271711679197</v>
      </c>
      <c r="AB306" s="9">
        <f t="shared" si="105"/>
        <v>15.875881718834201</v>
      </c>
      <c r="AC306" s="9">
        <f t="shared" si="105"/>
        <v>14.015693521319928</v>
      </c>
      <c r="AD306" s="9">
        <f t="shared" si="102"/>
        <v>15.633016889949264</v>
      </c>
      <c r="AE306" s="9">
        <f t="shared" si="89"/>
        <v>17.310394075904405</v>
      </c>
      <c r="AF306" s="9">
        <f t="shared" si="90"/>
        <v>14.967500000000001</v>
      </c>
      <c r="AG306" s="9">
        <f t="shared" si="103"/>
        <v>14.660767281715405</v>
      </c>
      <c r="AH306" s="9">
        <f t="shared" si="91"/>
        <v>12.923250000000001</v>
      </c>
      <c r="AI306" s="9">
        <f t="shared" si="104"/>
        <v>12.781838639221654</v>
      </c>
    </row>
    <row r="307" spans="1:35">
      <c r="A307" s="11">
        <v>800</v>
      </c>
      <c r="B307" s="3">
        <f>50000/(A307*'50km Calc.'!$H$31+'50km Calc.'!$H$32)/86400</f>
        <v>0.12043553003209187</v>
      </c>
      <c r="C307" s="9">
        <v>89.751000000000005</v>
      </c>
      <c r="D307" s="3">
        <f t="shared" si="92"/>
        <v>0.28440924366733888</v>
      </c>
      <c r="E307" s="9">
        <v>154.988</v>
      </c>
      <c r="F307" s="3">
        <v>0.52501157407407406</v>
      </c>
      <c r="G307" s="9">
        <v>262.74900000000002</v>
      </c>
      <c r="H307" s="9">
        <v>435.54700000000003</v>
      </c>
      <c r="I307" s="9">
        <v>910.38300000000004</v>
      </c>
      <c r="K307" s="3">
        <f t="shared" si="93"/>
        <v>0.12417425488011267</v>
      </c>
      <c r="L307" s="3">
        <f t="shared" si="94"/>
        <v>0.14515162641966217</v>
      </c>
      <c r="M307" s="3">
        <f t="shared" si="95"/>
        <v>0.36947555726308723</v>
      </c>
      <c r="N307" s="3">
        <f t="shared" si="96"/>
        <v>0.31855874066682227</v>
      </c>
      <c r="O307" s="3">
        <f t="shared" si="97"/>
        <v>0.14011964563527865</v>
      </c>
      <c r="P307" s="3">
        <f t="shared" si="98"/>
        <v>0.20990644828823471</v>
      </c>
      <c r="Q307" s="3">
        <f t="shared" si="99"/>
        <v>0.19697675907247381</v>
      </c>
      <c r="R307" s="3">
        <f t="shared" si="100"/>
        <v>0.21717442246564581</v>
      </c>
      <c r="S307" s="3">
        <f t="shared" si="101"/>
        <v>0.13335791167322766</v>
      </c>
      <c r="U307" s="11">
        <v>800</v>
      </c>
      <c r="V307" s="9">
        <f t="shared" si="87"/>
        <v>15.435298311370286</v>
      </c>
      <c r="W307" s="9">
        <f t="shared" si="88"/>
        <v>15.501031958779457</v>
      </c>
      <c r="X307" s="9">
        <f t="shared" si="106"/>
        <v>9.5856589077279661</v>
      </c>
      <c r="Y307" s="9">
        <f t="shared" si="106"/>
        <v>13.079743654011196</v>
      </c>
      <c r="Z307" s="9">
        <f t="shared" si="106"/>
        <v>15.4629756365952</v>
      </c>
      <c r="AA307" s="9">
        <f t="shared" si="105"/>
        <v>14.887584566763195</v>
      </c>
      <c r="AB307" s="9">
        <f t="shared" si="105"/>
        <v>15.864815802204445</v>
      </c>
      <c r="AC307" s="9">
        <f t="shared" si="105"/>
        <v>14.005639486149981</v>
      </c>
      <c r="AD307" s="9">
        <f t="shared" si="102"/>
        <v>15.622120256638468</v>
      </c>
      <c r="AE307" s="9">
        <f t="shared" si="89"/>
        <v>17.29832826557244</v>
      </c>
      <c r="AF307" s="9">
        <f t="shared" si="90"/>
        <v>14.958500000000001</v>
      </c>
      <c r="AG307" s="9">
        <f t="shared" si="103"/>
        <v>14.650250508525087</v>
      </c>
      <c r="AH307" s="9">
        <f t="shared" si="91"/>
        <v>12.915666666666667</v>
      </c>
      <c r="AI307" s="9">
        <f t="shared" si="104"/>
        <v>12.772258107184587</v>
      </c>
    </row>
    <row r="308" spans="1:35">
      <c r="A308" s="11">
        <v>799</v>
      </c>
      <c r="B308" s="3">
        <f>50000/(A308*'50km Calc.'!$H$31+'50km Calc.'!$H$32)/86400</f>
        <v>0.12051959402605007</v>
      </c>
      <c r="C308" s="9">
        <v>89.697999999999993</v>
      </c>
      <c r="D308" s="3">
        <f t="shared" si="92"/>
        <v>0.28461355527320231</v>
      </c>
      <c r="E308" s="9">
        <v>154.89599999999999</v>
      </c>
      <c r="F308" s="3">
        <v>0.52541666666666664</v>
      </c>
      <c r="G308" s="9">
        <v>262.596</v>
      </c>
      <c r="H308" s="9">
        <v>435.29500000000002</v>
      </c>
      <c r="I308" s="9">
        <v>909.87199999999996</v>
      </c>
      <c r="K308" s="3">
        <f t="shared" si="93"/>
        <v>0.1242609285038284</v>
      </c>
      <c r="L308" s="3">
        <f t="shared" si="94"/>
        <v>0.14525294224766669</v>
      </c>
      <c r="M308" s="3">
        <f t="shared" si="95"/>
        <v>0.36974097811741086</v>
      </c>
      <c r="N308" s="3">
        <f t="shared" si="96"/>
        <v>0.31878758431138254</v>
      </c>
      <c r="O308" s="3">
        <f t="shared" si="97"/>
        <v>0.14021744914094653</v>
      </c>
      <c r="P308" s="3">
        <f t="shared" si="98"/>
        <v>0.21005723918018274</v>
      </c>
      <c r="Q308" s="3">
        <f t="shared" si="99"/>
        <v>0.19711424884048626</v>
      </c>
      <c r="R308" s="3">
        <f t="shared" si="100"/>
        <v>0.21733043446593903</v>
      </c>
      <c r="S308" s="3">
        <f t="shared" si="101"/>
        <v>0.13345099548892714</v>
      </c>
      <c r="U308" s="11">
        <v>799</v>
      </c>
      <c r="V308" s="9">
        <f t="shared" si="87"/>
        <v>15.424531988811072</v>
      </c>
      <c r="W308" s="9">
        <f t="shared" si="88"/>
        <v>15.490219786140983</v>
      </c>
      <c r="X308" s="9">
        <f t="shared" si="106"/>
        <v>9.5787777830295404</v>
      </c>
      <c r="Y308" s="9">
        <f t="shared" si="106"/>
        <v>13.07035427890688</v>
      </c>
      <c r="Z308" s="9">
        <f t="shared" si="106"/>
        <v>15.452190008739455</v>
      </c>
      <c r="AA308" s="9">
        <f t="shared" si="105"/>
        <v>14.876897421847193</v>
      </c>
      <c r="AB308" s="9">
        <f t="shared" si="105"/>
        <v>15.85374988557469</v>
      </c>
      <c r="AC308" s="9">
        <f t="shared" si="105"/>
        <v>13.995585450980037</v>
      </c>
      <c r="AD308" s="9">
        <f t="shared" si="102"/>
        <v>15.611223623327668</v>
      </c>
      <c r="AE308" s="9">
        <f t="shared" si="89"/>
        <v>17.286262455240472</v>
      </c>
      <c r="AF308" s="9">
        <f t="shared" si="90"/>
        <v>14.949666666666666</v>
      </c>
      <c r="AG308" s="9">
        <f t="shared" si="103"/>
        <v>14.639733735334769</v>
      </c>
      <c r="AH308" s="9">
        <f t="shared" si="91"/>
        <v>12.907999999999999</v>
      </c>
      <c r="AI308" s="9">
        <f t="shared" si="104"/>
        <v>12.762410785091198</v>
      </c>
    </row>
    <row r="309" spans="1:35">
      <c r="A309" s="11">
        <v>798</v>
      </c>
      <c r="B309" s="3">
        <f>50000/(A309*'50km Calc.'!$H$31+'50km Calc.'!$H$32)/86400</f>
        <v>0.12060377545530529</v>
      </c>
      <c r="C309" s="9">
        <v>89.644000000000005</v>
      </c>
      <c r="D309" s="3">
        <f t="shared" si="92"/>
        <v>0.28481816063351956</v>
      </c>
      <c r="E309" s="9">
        <v>154.80500000000001</v>
      </c>
      <c r="F309" s="3">
        <v>0.52582175925925922</v>
      </c>
      <c r="G309" s="9">
        <v>262.44200000000001</v>
      </c>
      <c r="H309" s="9">
        <v>435.04300000000001</v>
      </c>
      <c r="I309" s="9">
        <v>909.36199999999997</v>
      </c>
      <c r="K309" s="3">
        <f t="shared" si="93"/>
        <v>0.12434772320842863</v>
      </c>
      <c r="L309" s="3">
        <f t="shared" si="94"/>
        <v>0.14535439961134888</v>
      </c>
      <c r="M309" s="3">
        <f t="shared" si="95"/>
        <v>0.37000678058763808</v>
      </c>
      <c r="N309" s="3">
        <f t="shared" si="96"/>
        <v>0.31901675698198878</v>
      </c>
      <c r="O309" s="3">
        <f t="shared" si="97"/>
        <v>0.14031538927566564</v>
      </c>
      <c r="P309" s="3">
        <f t="shared" si="98"/>
        <v>0.21020824687575246</v>
      </c>
      <c r="Q309" s="3">
        <f t="shared" si="99"/>
        <v>0.19725193067826585</v>
      </c>
      <c r="R309" s="3">
        <f t="shared" si="100"/>
        <v>0.21748667077664149</v>
      </c>
      <c r="S309" s="3">
        <f t="shared" si="101"/>
        <v>0.13354420934038899</v>
      </c>
      <c r="U309" s="11">
        <v>798</v>
      </c>
      <c r="V309" s="9">
        <f t="shared" si="87"/>
        <v>15.413765666251859</v>
      </c>
      <c r="W309" s="9">
        <f t="shared" si="88"/>
        <v>15.479407613502509</v>
      </c>
      <c r="X309" s="9">
        <f t="shared" si="106"/>
        <v>9.5718966583311147</v>
      </c>
      <c r="Y309" s="9">
        <f t="shared" si="106"/>
        <v>13.060964903802564</v>
      </c>
      <c r="Z309" s="9">
        <f t="shared" si="106"/>
        <v>15.441404380883712</v>
      </c>
      <c r="AA309" s="9">
        <f t="shared" si="105"/>
        <v>14.866210276931191</v>
      </c>
      <c r="AB309" s="9">
        <f t="shared" si="105"/>
        <v>15.842683968944934</v>
      </c>
      <c r="AC309" s="9">
        <f t="shared" si="105"/>
        <v>13.985531415810094</v>
      </c>
      <c r="AD309" s="9">
        <f t="shared" si="102"/>
        <v>15.600326990016871</v>
      </c>
      <c r="AE309" s="9">
        <f t="shared" si="89"/>
        <v>17.274196644908507</v>
      </c>
      <c r="AF309" s="9">
        <f t="shared" si="90"/>
        <v>14.940666666666667</v>
      </c>
      <c r="AG309" s="9">
        <f t="shared" si="103"/>
        <v>14.629216962144451</v>
      </c>
      <c r="AH309" s="9">
        <f t="shared" si="91"/>
        <v>12.900416666666667</v>
      </c>
      <c r="AI309" s="9">
        <f t="shared" si="104"/>
        <v>12.752578635733309</v>
      </c>
    </row>
    <row r="310" spans="1:35">
      <c r="A310" s="11">
        <v>797</v>
      </c>
      <c r="B310" s="3">
        <f>50000/(A310*'50km Calc.'!$H$31+'50km Calc.'!$H$32)/86400</f>
        <v>0.12068807456611075</v>
      </c>
      <c r="C310" s="9">
        <v>89.590999999999994</v>
      </c>
      <c r="D310" s="3">
        <f t="shared" si="92"/>
        <v>0.28502306038227626</v>
      </c>
      <c r="E310" s="9">
        <v>154.71299999999999</v>
      </c>
      <c r="F310" s="3">
        <v>0.52622685185185192</v>
      </c>
      <c r="G310" s="9">
        <v>262.28899999999999</v>
      </c>
      <c r="H310" s="9">
        <v>434.791</v>
      </c>
      <c r="I310" s="9">
        <v>908.851</v>
      </c>
      <c r="K310" s="3">
        <f t="shared" si="93"/>
        <v>0.12443463924781117</v>
      </c>
      <c r="L310" s="3">
        <f t="shared" si="94"/>
        <v>0.14545599880749877</v>
      </c>
      <c r="M310" s="3">
        <f t="shared" si="95"/>
        <v>0.37027296549737859</v>
      </c>
      <c r="N310" s="3">
        <f t="shared" si="96"/>
        <v>0.31924625938875034</v>
      </c>
      <c r="O310" s="3">
        <f t="shared" si="97"/>
        <v>0.14041346632593713</v>
      </c>
      <c r="P310" s="3">
        <f t="shared" si="98"/>
        <v>0.21035947184285297</v>
      </c>
      <c r="Q310" s="3">
        <f t="shared" si="99"/>
        <v>0.19738980498856887</v>
      </c>
      <c r="R310" s="3">
        <f t="shared" si="100"/>
        <v>0.21764313188186371</v>
      </c>
      <c r="S310" s="3">
        <f t="shared" si="101"/>
        <v>0.13363755350028875</v>
      </c>
      <c r="U310" s="11">
        <v>797</v>
      </c>
      <c r="V310" s="9">
        <f t="shared" si="87"/>
        <v>15.402999343692645</v>
      </c>
      <c r="W310" s="9">
        <f t="shared" si="88"/>
        <v>15.468595440864036</v>
      </c>
      <c r="X310" s="9">
        <f t="shared" si="106"/>
        <v>9.565015533632689</v>
      </c>
      <c r="Y310" s="9">
        <f t="shared" si="106"/>
        <v>13.051575528698248</v>
      </c>
      <c r="Z310" s="9">
        <f t="shared" si="106"/>
        <v>15.430618753027968</v>
      </c>
      <c r="AA310" s="9">
        <f t="shared" si="105"/>
        <v>14.855523132015188</v>
      </c>
      <c r="AB310" s="9">
        <f t="shared" si="105"/>
        <v>15.831618052315179</v>
      </c>
      <c r="AC310" s="9">
        <f t="shared" si="105"/>
        <v>13.975477380640147</v>
      </c>
      <c r="AD310" s="9">
        <f t="shared" si="102"/>
        <v>15.589430356706071</v>
      </c>
      <c r="AE310" s="9">
        <f t="shared" si="89"/>
        <v>17.262130834576542</v>
      </c>
      <c r="AF310" s="9">
        <f t="shared" si="90"/>
        <v>14.931833333333332</v>
      </c>
      <c r="AG310" s="9">
        <f t="shared" si="103"/>
        <v>14.618700188954133</v>
      </c>
      <c r="AH310" s="9">
        <f t="shared" si="91"/>
        <v>12.892749999999999</v>
      </c>
      <c r="AI310" s="9">
        <f t="shared" si="104"/>
        <v>12.742761624070733</v>
      </c>
    </row>
    <row r="311" spans="1:35">
      <c r="A311" s="11">
        <v>796</v>
      </c>
      <c r="B311" s="3">
        <f>50000/(A311*'50km Calc.'!$H$31+'50km Calc.'!$H$32)/86400</f>
        <v>0.12077249160540875</v>
      </c>
      <c r="C311" s="9">
        <v>89.537000000000006</v>
      </c>
      <c r="D311" s="3">
        <f t="shared" si="92"/>
        <v>0.28522825515528388</v>
      </c>
      <c r="E311" s="9">
        <v>154.62200000000001</v>
      </c>
      <c r="F311" s="3">
        <v>0.52663194444444439</v>
      </c>
      <c r="G311" s="9">
        <v>262.13499999999999</v>
      </c>
      <c r="H311" s="9">
        <v>434.54</v>
      </c>
      <c r="I311" s="9">
        <v>908.34100000000001</v>
      </c>
      <c r="K311" s="3">
        <f t="shared" si="93"/>
        <v>0.12452167687658421</v>
      </c>
      <c r="L311" s="3">
        <f t="shared" si="94"/>
        <v>0.14555774013373676</v>
      </c>
      <c r="M311" s="3">
        <f t="shared" si="95"/>
        <v>0.37053953367261383</v>
      </c>
      <c r="N311" s="3">
        <f t="shared" si="96"/>
        <v>0.31947609224382151</v>
      </c>
      <c r="O311" s="3">
        <f t="shared" si="97"/>
        <v>0.1405116805790638</v>
      </c>
      <c r="P311" s="3">
        <f t="shared" si="98"/>
        <v>0.21051091455074089</v>
      </c>
      <c r="Q311" s="3">
        <f t="shared" si="99"/>
        <v>0.19752787217527853</v>
      </c>
      <c r="R311" s="3">
        <f t="shared" si="100"/>
        <v>0.21779981826711006</v>
      </c>
      <c r="S311" s="3">
        <f t="shared" si="101"/>
        <v>0.13373102824206487</v>
      </c>
      <c r="U311" s="11">
        <v>796</v>
      </c>
      <c r="V311" s="9">
        <f t="shared" si="87"/>
        <v>15.392233021133432</v>
      </c>
      <c r="W311" s="9">
        <f t="shared" si="88"/>
        <v>15.457783268225558</v>
      </c>
      <c r="X311" s="9">
        <f t="shared" si="106"/>
        <v>9.5581344089342632</v>
      </c>
      <c r="Y311" s="9">
        <f t="shared" si="106"/>
        <v>13.042186153593931</v>
      </c>
      <c r="Z311" s="9">
        <f t="shared" si="106"/>
        <v>15.419833125172223</v>
      </c>
      <c r="AA311" s="9">
        <f t="shared" si="105"/>
        <v>14.844835987099186</v>
      </c>
      <c r="AB311" s="9">
        <f t="shared" si="105"/>
        <v>15.820552135685423</v>
      </c>
      <c r="AC311" s="9">
        <f t="shared" si="105"/>
        <v>13.965423345470203</v>
      </c>
      <c r="AD311" s="9">
        <f t="shared" si="102"/>
        <v>15.578533723395275</v>
      </c>
      <c r="AE311" s="9">
        <f t="shared" si="89"/>
        <v>17.250065024244577</v>
      </c>
      <c r="AF311" s="9">
        <f t="shared" si="90"/>
        <v>14.922833333333335</v>
      </c>
      <c r="AG311" s="9">
        <f t="shared" si="103"/>
        <v>14.60818341576381</v>
      </c>
      <c r="AH311" s="9">
        <f t="shared" si="91"/>
        <v>12.885166666666668</v>
      </c>
      <c r="AI311" s="9">
        <f t="shared" si="104"/>
        <v>12.732959715171097</v>
      </c>
    </row>
    <row r="312" spans="1:35">
      <c r="A312" s="11">
        <v>795</v>
      </c>
      <c r="B312" s="3">
        <f>50000/(A312*'50km Calc.'!$H$31+'50km Calc.'!$H$32)/86400</f>
        <v>0.12085702682083294</v>
      </c>
      <c r="C312" s="9">
        <v>89.483999999999995</v>
      </c>
      <c r="D312" s="3">
        <f t="shared" si="92"/>
        <v>0.28543374559018597</v>
      </c>
      <c r="E312" s="9">
        <v>154.53</v>
      </c>
      <c r="F312" s="3">
        <v>0.52703703703703708</v>
      </c>
      <c r="G312" s="9">
        <v>261.98099999999999</v>
      </c>
      <c r="H312" s="9">
        <v>434.28800000000001</v>
      </c>
      <c r="I312" s="9">
        <v>907.83</v>
      </c>
      <c r="K312" s="3">
        <f t="shared" si="93"/>
        <v>0.1246088363500687</v>
      </c>
      <c r="L312" s="3">
        <f t="shared" si="94"/>
        <v>0.14565962388851647</v>
      </c>
      <c r="M312" s="3">
        <f t="shared" si="95"/>
        <v>0.37080648594170573</v>
      </c>
      <c r="N312" s="3">
        <f t="shared" si="96"/>
        <v>0.31970625626140908</v>
      </c>
      <c r="O312" s="3">
        <f t="shared" si="97"/>
        <v>0.14061003232315278</v>
      </c>
      <c r="P312" s="3">
        <f t="shared" si="98"/>
        <v>0.21066257547002507</v>
      </c>
      <c r="Q312" s="3">
        <f t="shared" si="99"/>
        <v>0.19766613264340874</v>
      </c>
      <c r="R312" s="3">
        <f t="shared" si="100"/>
        <v>0.21795673041928429</v>
      </c>
      <c r="S312" s="3">
        <f t="shared" si="101"/>
        <v>0.13382463383992135</v>
      </c>
      <c r="U312" s="11">
        <v>795</v>
      </c>
      <c r="V312" s="9">
        <f t="shared" si="87"/>
        <v>15.381466698574222</v>
      </c>
      <c r="W312" s="9">
        <f t="shared" si="88"/>
        <v>15.446971095587084</v>
      </c>
      <c r="X312" s="9">
        <f t="shared" si="106"/>
        <v>9.5512532842358375</v>
      </c>
      <c r="Y312" s="9">
        <f t="shared" si="106"/>
        <v>13.032796778489613</v>
      </c>
      <c r="Z312" s="9">
        <f t="shared" si="106"/>
        <v>15.409047497316481</v>
      </c>
      <c r="AA312" s="9">
        <f t="shared" si="105"/>
        <v>14.834148842183184</v>
      </c>
      <c r="AB312" s="9">
        <f t="shared" si="105"/>
        <v>15.809486219055668</v>
      </c>
      <c r="AC312" s="9">
        <f t="shared" si="105"/>
        <v>13.955369310300259</v>
      </c>
      <c r="AD312" s="9">
        <f t="shared" si="102"/>
        <v>15.567637090084474</v>
      </c>
      <c r="AE312" s="9">
        <f t="shared" si="89"/>
        <v>17.237999213912609</v>
      </c>
      <c r="AF312" s="9">
        <f t="shared" si="90"/>
        <v>14.914</v>
      </c>
      <c r="AG312" s="9">
        <f t="shared" si="103"/>
        <v>14.597666642573493</v>
      </c>
      <c r="AH312" s="9">
        <f t="shared" si="91"/>
        <v>12.8775</v>
      </c>
      <c r="AI312" s="9">
        <f t="shared" si="104"/>
        <v>12.723172874209414</v>
      </c>
    </row>
    <row r="313" spans="1:35">
      <c r="A313" s="11">
        <v>794</v>
      </c>
      <c r="B313" s="3">
        <f>50000/(A313*'50km Calc.'!$H$31+'50km Calc.'!$H$32)/86400</f>
        <v>0.1209416804607107</v>
      </c>
      <c r="C313" s="9">
        <v>89.43</v>
      </c>
      <c r="D313" s="3">
        <f t="shared" si="92"/>
        <v>0.28563953232646511</v>
      </c>
      <c r="E313" s="9">
        <v>154.43899999999999</v>
      </c>
      <c r="F313" s="3">
        <v>0.52744212962962966</v>
      </c>
      <c r="G313" s="9">
        <v>261.82799999999997</v>
      </c>
      <c r="H313" s="9">
        <v>434.036</v>
      </c>
      <c r="I313" s="9">
        <v>907.31899999999996</v>
      </c>
      <c r="K313" s="3">
        <f t="shared" si="93"/>
        <v>0.12469611792430109</v>
      </c>
      <c r="L313" s="3">
        <f t="shared" si="94"/>
        <v>0.14576165037112779</v>
      </c>
      <c r="M313" s="3">
        <f t="shared" si="95"/>
        <v>0.37107382313540477</v>
      </c>
      <c r="N313" s="3">
        <f t="shared" si="96"/>
        <v>0.31993675215777911</v>
      </c>
      <c r="O313" s="3">
        <f t="shared" si="97"/>
        <v>0.14070852184711843</v>
      </c>
      <c r="P313" s="3">
        <f t="shared" si="98"/>
        <v>0.21081445507267157</v>
      </c>
      <c r="Q313" s="3">
        <f t="shared" si="99"/>
        <v>0.19780458679910826</v>
      </c>
      <c r="R313" s="3">
        <f t="shared" si="100"/>
        <v>0.21811386882669406</v>
      </c>
      <c r="S313" s="3">
        <f t="shared" si="101"/>
        <v>0.13391837056883041</v>
      </c>
      <c r="U313" s="11">
        <v>794</v>
      </c>
      <c r="V313" s="9">
        <f t="shared" si="87"/>
        <v>15.370700376015009</v>
      </c>
      <c r="W313" s="9">
        <f t="shared" si="88"/>
        <v>15.436158922948611</v>
      </c>
      <c r="X313" s="9">
        <f t="shared" si="106"/>
        <v>9.5443721595374118</v>
      </c>
      <c r="Y313" s="9">
        <f t="shared" si="106"/>
        <v>13.023407403385296</v>
      </c>
      <c r="Z313" s="9">
        <f t="shared" si="106"/>
        <v>15.398261869460736</v>
      </c>
      <c r="AA313" s="9">
        <f t="shared" si="105"/>
        <v>14.823461697267183</v>
      </c>
      <c r="AB313" s="9">
        <f t="shared" si="105"/>
        <v>15.798420302425912</v>
      </c>
      <c r="AC313" s="9">
        <f t="shared" si="105"/>
        <v>13.945315275130314</v>
      </c>
      <c r="AD313" s="9">
        <f t="shared" si="102"/>
        <v>15.556740456773678</v>
      </c>
      <c r="AE313" s="9">
        <f t="shared" si="89"/>
        <v>17.225933403580648</v>
      </c>
      <c r="AF313" s="9">
        <f t="shared" si="90"/>
        <v>14.905000000000001</v>
      </c>
      <c r="AG313" s="9">
        <f t="shared" si="103"/>
        <v>14.587149869383175</v>
      </c>
      <c r="AH313" s="9">
        <f t="shared" si="91"/>
        <v>12.869916666666667</v>
      </c>
      <c r="AI313" s="9">
        <f t="shared" si="104"/>
        <v>12.713401066467709</v>
      </c>
    </row>
    <row r="314" spans="1:35">
      <c r="A314" s="11">
        <v>793</v>
      </c>
      <c r="B314" s="3">
        <f>50000/(A314*'50km Calc.'!$H$31+'50km Calc.'!$H$32)/86400</f>
        <v>0.1210264527740658</v>
      </c>
      <c r="C314" s="9">
        <v>89.376999999999995</v>
      </c>
      <c r="D314" s="3">
        <f t="shared" si="92"/>
        <v>0.28584561600544933</v>
      </c>
      <c r="E314" s="9">
        <v>154.34700000000001</v>
      </c>
      <c r="F314" s="3">
        <v>0.52784722222222225</v>
      </c>
      <c r="G314" s="9">
        <v>261.67399999999998</v>
      </c>
      <c r="H314" s="9">
        <v>433.78399999999999</v>
      </c>
      <c r="I314" s="9">
        <v>906.80899999999997</v>
      </c>
      <c r="K314" s="3">
        <f t="shared" si="93"/>
        <v>0.1247835218560356</v>
      </c>
      <c r="L314" s="3">
        <f t="shared" si="94"/>
        <v>0.14586381988169972</v>
      </c>
      <c r="M314" s="3">
        <f t="shared" si="95"/>
        <v>0.37134154608685904</v>
      </c>
      <c r="N314" s="3">
        <f t="shared" si="96"/>
        <v>0.32016758065126499</v>
      </c>
      <c r="O314" s="3">
        <f t="shared" si="97"/>
        <v>0.14080714944068518</v>
      </c>
      <c r="P314" s="3">
        <f t="shared" si="98"/>
        <v>0.21096655383200844</v>
      </c>
      <c r="Q314" s="3">
        <f t="shared" si="99"/>
        <v>0.19794323504966449</v>
      </c>
      <c r="R314" s="3">
        <f t="shared" si="100"/>
        <v>0.21827123397905648</v>
      </c>
      <c r="S314" s="3">
        <f t="shared" si="101"/>
        <v>0.13401223870453532</v>
      </c>
      <c r="U314" s="11">
        <v>793</v>
      </c>
      <c r="V314" s="9">
        <f t="shared" si="87"/>
        <v>15.359934053455795</v>
      </c>
      <c r="W314" s="9">
        <f t="shared" si="88"/>
        <v>15.425346750310137</v>
      </c>
      <c r="X314" s="9">
        <f t="shared" si="106"/>
        <v>9.5374910348389861</v>
      </c>
      <c r="Y314" s="9">
        <f t="shared" si="106"/>
        <v>13.014018028280979</v>
      </c>
      <c r="Z314" s="9">
        <f t="shared" si="106"/>
        <v>15.387476241604992</v>
      </c>
      <c r="AA314" s="9">
        <f t="shared" si="105"/>
        <v>14.812774552351181</v>
      </c>
      <c r="AB314" s="9">
        <f t="shared" si="105"/>
        <v>15.787354385796156</v>
      </c>
      <c r="AC314" s="9">
        <f t="shared" si="105"/>
        <v>13.935261239960369</v>
      </c>
      <c r="AD314" s="9">
        <f t="shared" si="102"/>
        <v>15.545843823462878</v>
      </c>
      <c r="AE314" s="9">
        <f t="shared" si="89"/>
        <v>17.213867593248683</v>
      </c>
      <c r="AF314" s="9">
        <f t="shared" si="90"/>
        <v>14.896166666666666</v>
      </c>
      <c r="AG314" s="9">
        <f t="shared" si="103"/>
        <v>14.576633096192854</v>
      </c>
      <c r="AH314" s="9">
        <f t="shared" si="91"/>
        <v>12.862250000000001</v>
      </c>
      <c r="AI314" s="9">
        <f t="shared" si="104"/>
        <v>12.703644257334561</v>
      </c>
    </row>
    <row r="315" spans="1:35">
      <c r="A315" s="11">
        <v>792</v>
      </c>
      <c r="B315" s="3">
        <f>50000/(A315*'50km Calc.'!$H$31+'50km Calc.'!$H$32)/86400</f>
        <v>0.12111134401062063</v>
      </c>
      <c r="C315" s="9">
        <v>89.322999999999993</v>
      </c>
      <c r="D315" s="3">
        <f t="shared" si="92"/>
        <v>0.28605199727031877</v>
      </c>
      <c r="E315" s="9">
        <v>154.255</v>
      </c>
      <c r="F315" s="3">
        <v>0.52825231481481483</v>
      </c>
      <c r="G315" s="9">
        <v>261.52</v>
      </c>
      <c r="H315" s="9">
        <v>433.53300000000002</v>
      </c>
      <c r="I315" s="9">
        <v>906.298</v>
      </c>
      <c r="K315" s="3">
        <f t="shared" si="93"/>
        <v>0.12487104840274682</v>
      </c>
      <c r="L315" s="3">
        <f t="shared" si="94"/>
        <v>0.14596613272120335</v>
      </c>
      <c r="M315" s="3">
        <f t="shared" si="95"/>
        <v>0.3716096556316229</v>
      </c>
      <c r="N315" s="3">
        <f t="shared" si="96"/>
        <v>0.32039874246227457</v>
      </c>
      <c r="O315" s="3">
        <f t="shared" si="97"/>
        <v>0.14090591539439029</v>
      </c>
      <c r="P315" s="3">
        <f t="shared" si="98"/>
        <v>0.21111887222273076</v>
      </c>
      <c r="Q315" s="3">
        <f t="shared" si="99"/>
        <v>0.1980820778035077</v>
      </c>
      <c r="R315" s="3">
        <f t="shared" si="100"/>
        <v>0.2184288263675028</v>
      </c>
      <c r="S315" s="3">
        <f t="shared" si="101"/>
        <v>0.13410623852355294</v>
      </c>
      <c r="U315" s="11">
        <v>792</v>
      </c>
      <c r="V315" s="9">
        <f t="shared" si="87"/>
        <v>15.349167730896582</v>
      </c>
      <c r="W315" s="9">
        <f t="shared" si="88"/>
        <v>15.414534577671663</v>
      </c>
      <c r="X315" s="9">
        <f t="shared" si="106"/>
        <v>9.5306099101405621</v>
      </c>
      <c r="Y315" s="9">
        <f t="shared" si="106"/>
        <v>13.004628653176663</v>
      </c>
      <c r="Z315" s="9">
        <f t="shared" si="106"/>
        <v>15.376690613749247</v>
      </c>
      <c r="AA315" s="9">
        <f t="shared" si="105"/>
        <v>14.802087407435179</v>
      </c>
      <c r="AB315" s="9">
        <f t="shared" si="105"/>
        <v>15.776288469166401</v>
      </c>
      <c r="AC315" s="9">
        <f t="shared" si="105"/>
        <v>13.925207204790425</v>
      </c>
      <c r="AD315" s="9">
        <f t="shared" si="102"/>
        <v>15.534947190152081</v>
      </c>
      <c r="AE315" s="9">
        <f t="shared" si="89"/>
        <v>17.201801782916714</v>
      </c>
      <c r="AF315" s="9">
        <f t="shared" si="90"/>
        <v>14.887166666666666</v>
      </c>
      <c r="AG315" s="9">
        <f t="shared" si="103"/>
        <v>14.566116323002536</v>
      </c>
      <c r="AH315" s="9">
        <f t="shared" si="91"/>
        <v>12.854583333333332</v>
      </c>
      <c r="AI315" s="9">
        <f t="shared" si="104"/>
        <v>12.693902412304725</v>
      </c>
    </row>
    <row r="316" spans="1:35">
      <c r="A316" s="11">
        <v>791</v>
      </c>
      <c r="B316" s="3">
        <f>50000/(A316*'50km Calc.'!$H$31+'50km Calc.'!$H$32)/86400</f>
        <v>0.12119635442079867</v>
      </c>
      <c r="C316" s="9">
        <v>89.27</v>
      </c>
      <c r="D316" s="3">
        <f t="shared" si="92"/>
        <v>0.28625867676611239</v>
      </c>
      <c r="E316" s="9">
        <v>154.16399999999999</v>
      </c>
      <c r="F316" s="3">
        <v>0.52865740740740741</v>
      </c>
      <c r="G316" s="9">
        <v>261.36700000000002</v>
      </c>
      <c r="H316" s="9">
        <v>433.28100000000001</v>
      </c>
      <c r="I316" s="9">
        <v>905.78700000000003</v>
      </c>
      <c r="K316" s="3">
        <f t="shared" si="93"/>
        <v>0.12495869782263229</v>
      </c>
      <c r="L316" s="3">
        <f t="shared" si="94"/>
        <v>0.14606858919145474</v>
      </c>
      <c r="M316" s="3">
        <f t="shared" si="95"/>
        <v>0.37187815260766549</v>
      </c>
      <c r="N316" s="3">
        <f t="shared" si="96"/>
        <v>0.32063023831329795</v>
      </c>
      <c r="O316" s="3">
        <f t="shared" si="97"/>
        <v>0.14100481999958678</v>
      </c>
      <c r="P316" s="3">
        <f t="shared" si="98"/>
        <v>0.21127141072090561</v>
      </c>
      <c r="Q316" s="3">
        <f t="shared" si="99"/>
        <v>0.19822111547021473</v>
      </c>
      <c r="R316" s="3">
        <f t="shared" si="100"/>
        <v>0.21858664648458373</v>
      </c>
      <c r="S316" s="3">
        <f t="shared" si="101"/>
        <v>0.13420037030317647</v>
      </c>
      <c r="U316" s="11">
        <v>791</v>
      </c>
      <c r="V316" s="9">
        <f t="shared" si="87"/>
        <v>15.338401408337369</v>
      </c>
      <c r="W316" s="9">
        <f t="shared" si="88"/>
        <v>15.403722405033189</v>
      </c>
      <c r="X316" s="9">
        <f t="shared" si="106"/>
        <v>9.5237287854421346</v>
      </c>
      <c r="Y316" s="9">
        <f t="shared" si="106"/>
        <v>12.995239278072347</v>
      </c>
      <c r="Z316" s="9">
        <f t="shared" si="106"/>
        <v>15.365904985893504</v>
      </c>
      <c r="AA316" s="9">
        <f t="shared" si="105"/>
        <v>14.791400262519177</v>
      </c>
      <c r="AB316" s="9">
        <f t="shared" si="105"/>
        <v>15.765222552536645</v>
      </c>
      <c r="AC316" s="9">
        <f t="shared" si="105"/>
        <v>13.91515316962048</v>
      </c>
      <c r="AD316" s="9">
        <f t="shared" si="102"/>
        <v>15.524050556841285</v>
      </c>
      <c r="AE316" s="9">
        <f t="shared" si="89"/>
        <v>17.189735972584749</v>
      </c>
      <c r="AF316" s="9">
        <f t="shared" si="90"/>
        <v>14.878333333333332</v>
      </c>
      <c r="AG316" s="9">
        <f t="shared" si="103"/>
        <v>14.555599549812218</v>
      </c>
      <c r="AH316" s="9">
        <f t="shared" si="91"/>
        <v>12.847</v>
      </c>
      <c r="AI316" s="9">
        <f t="shared" si="104"/>
        <v>12.684175496978719</v>
      </c>
    </row>
    <row r="317" spans="1:35">
      <c r="A317" s="11">
        <v>790</v>
      </c>
      <c r="B317" s="3">
        <f>50000/(A317*'50km Calc.'!$H$31+'50km Calc.'!$H$32)/86400</f>
        <v>0.12128148425572703</v>
      </c>
      <c r="C317" s="9">
        <v>89.216999999999999</v>
      </c>
      <c r="D317" s="3">
        <f t="shared" si="92"/>
        <v>0.28646565513973488</v>
      </c>
      <c r="E317" s="9">
        <v>154.072</v>
      </c>
      <c r="F317" s="3">
        <v>0.52907407407407414</v>
      </c>
      <c r="G317" s="9">
        <v>261.21300000000002</v>
      </c>
      <c r="H317" s="9">
        <v>433.029</v>
      </c>
      <c r="I317" s="9">
        <v>905.27700000000004</v>
      </c>
      <c r="K317" s="3">
        <f t="shared" si="93"/>
        <v>0.12504647037461494</v>
      </c>
      <c r="L317" s="3">
        <f t="shared" si="94"/>
        <v>0.14617118959511802</v>
      </c>
      <c r="M317" s="3">
        <f t="shared" si="95"/>
        <v>0.37214703785537923</v>
      </c>
      <c r="N317" s="3">
        <f t="shared" si="96"/>
        <v>0.32086206892891456</v>
      </c>
      <c r="O317" s="3">
        <f t="shared" si="97"/>
        <v>0.14110386354844631</v>
      </c>
      <c r="P317" s="3">
        <f t="shared" si="98"/>
        <v>0.21142416980397671</v>
      </c>
      <c r="Q317" s="3">
        <f t="shared" si="99"/>
        <v>0.1983603484605134</v>
      </c>
      <c r="R317" s="3">
        <f t="shared" si="100"/>
        <v>0.21874469482427458</v>
      </c>
      <c r="S317" s="3">
        <f t="shared" si="101"/>
        <v>0.13429463432147834</v>
      </c>
      <c r="U317" s="11">
        <v>790</v>
      </c>
      <c r="V317" s="9">
        <f t="shared" si="87"/>
        <v>15.327635085778155</v>
      </c>
      <c r="W317" s="9">
        <f t="shared" si="88"/>
        <v>15.392910232394716</v>
      </c>
      <c r="X317" s="9">
        <f t="shared" si="106"/>
        <v>9.5168476607437107</v>
      </c>
      <c r="Y317" s="9">
        <f t="shared" si="106"/>
        <v>12.985849902968031</v>
      </c>
      <c r="Z317" s="9">
        <f t="shared" si="106"/>
        <v>15.35511935803776</v>
      </c>
      <c r="AA317" s="9">
        <f t="shared" si="105"/>
        <v>14.780713117603176</v>
      </c>
      <c r="AB317" s="9">
        <f t="shared" si="105"/>
        <v>15.75415663590689</v>
      </c>
      <c r="AC317" s="9">
        <f t="shared" si="105"/>
        <v>13.905099134450534</v>
      </c>
      <c r="AD317" s="9">
        <f t="shared" si="102"/>
        <v>15.513153923530485</v>
      </c>
      <c r="AE317" s="9">
        <f t="shared" si="89"/>
        <v>17.177670162252788</v>
      </c>
      <c r="AF317" s="9">
        <f t="shared" si="90"/>
        <v>14.8695</v>
      </c>
      <c r="AG317" s="9">
        <f t="shared" si="103"/>
        <v>14.5450827766219</v>
      </c>
      <c r="AH317" s="9">
        <f t="shared" si="91"/>
        <v>12.839333333333334</v>
      </c>
      <c r="AI317" s="9">
        <f t="shared" si="104"/>
        <v>12.674186209310463</v>
      </c>
    </row>
    <row r="318" spans="1:35">
      <c r="A318" s="11">
        <v>789</v>
      </c>
      <c r="B318" s="3">
        <f>50000/(A318*'50km Calc.'!$H$31+'50km Calc.'!$H$32)/86400</f>
        <v>0.12136673376723904</v>
      </c>
      <c r="C318" s="9">
        <v>89.162999999999997</v>
      </c>
      <c r="D318" s="3">
        <f t="shared" si="92"/>
        <v>0.28667293303996322</v>
      </c>
      <c r="E318" s="9">
        <v>153.98099999999999</v>
      </c>
      <c r="F318" s="3">
        <v>0.52947916666666661</v>
      </c>
      <c r="G318" s="9">
        <v>261.06</v>
      </c>
      <c r="H318" s="9">
        <v>432.77699999999999</v>
      </c>
      <c r="I318" s="9">
        <v>904.76599999999996</v>
      </c>
      <c r="K318" s="3">
        <f t="shared" si="93"/>
        <v>0.12513436631834574</v>
      </c>
      <c r="L318" s="3">
        <f t="shared" si="94"/>
        <v>0.14627393423570828</v>
      </c>
      <c r="M318" s="3">
        <f t="shared" si="95"/>
        <v>0.37241631221758936</v>
      </c>
      <c r="N318" s="3">
        <f t="shared" si="96"/>
        <v>0.32109423503580109</v>
      </c>
      <c r="O318" s="3">
        <f t="shared" si="97"/>
        <v>0.14120304633396197</v>
      </c>
      <c r="P318" s="3">
        <f t="shared" si="98"/>
        <v>0.21157714995076993</v>
      </c>
      <c r="Q318" s="3">
        <f t="shared" si="99"/>
        <v>0.19849977718628611</v>
      </c>
      <c r="R318" s="3">
        <f t="shared" si="100"/>
        <v>0.21890297188198027</v>
      </c>
      <c r="S318" s="3">
        <f t="shared" si="101"/>
        <v>0.13438903085731263</v>
      </c>
      <c r="U318" s="11">
        <v>789</v>
      </c>
      <c r="V318" s="9">
        <f t="shared" si="87"/>
        <v>15.316868763218945</v>
      </c>
      <c r="W318" s="9">
        <f t="shared" si="88"/>
        <v>15.382098059756238</v>
      </c>
      <c r="X318" s="9">
        <f t="shared" si="106"/>
        <v>9.5099665360452832</v>
      </c>
      <c r="Y318" s="9">
        <f t="shared" si="106"/>
        <v>12.976460527863715</v>
      </c>
      <c r="Z318" s="9">
        <f t="shared" si="106"/>
        <v>15.344333730182015</v>
      </c>
      <c r="AA318" s="9">
        <f t="shared" si="105"/>
        <v>14.770025972687172</v>
      </c>
      <c r="AB318" s="9">
        <f t="shared" si="105"/>
        <v>15.743090719277134</v>
      </c>
      <c r="AC318" s="9">
        <f t="shared" si="105"/>
        <v>13.895045099280591</v>
      </c>
      <c r="AD318" s="9">
        <f t="shared" si="102"/>
        <v>15.502257290219688</v>
      </c>
      <c r="AE318" s="9">
        <f t="shared" si="89"/>
        <v>17.165604351920816</v>
      </c>
      <c r="AF318" s="9">
        <f t="shared" si="90"/>
        <v>14.8605</v>
      </c>
      <c r="AG318" s="9">
        <f t="shared" si="103"/>
        <v>14.534566003431578</v>
      </c>
      <c r="AH318" s="9">
        <f t="shared" si="91"/>
        <v>12.83175</v>
      </c>
      <c r="AI318" s="9">
        <f t="shared" si="104"/>
        <v>12.664489474719653</v>
      </c>
    </row>
    <row r="319" spans="1:35">
      <c r="A319" s="11">
        <v>788</v>
      </c>
      <c r="B319" s="3">
        <f>50000/(A319*'50km Calc.'!$H$31+'50km Calc.'!$H$32)/86400</f>
        <v>0.12145210320787631</v>
      </c>
      <c r="C319" s="9">
        <v>89.11</v>
      </c>
      <c r="D319" s="3">
        <f t="shared" si="92"/>
        <v>0.28688051111745327</v>
      </c>
      <c r="E319" s="9">
        <v>153.88900000000001</v>
      </c>
      <c r="F319" s="3">
        <v>0.52989583333333334</v>
      </c>
      <c r="G319" s="9">
        <v>260.90600000000001</v>
      </c>
      <c r="H319" s="9">
        <v>432.52499999999998</v>
      </c>
      <c r="I319" s="9">
        <v>904.255</v>
      </c>
      <c r="K319" s="3">
        <f t="shared" si="93"/>
        <v>0.12522238591420623</v>
      </c>
      <c r="L319" s="3">
        <f t="shared" si="94"/>
        <v>0.14637682341759453</v>
      </c>
      <c r="M319" s="3">
        <f t="shared" si="95"/>
        <v>0.37268597653956176</v>
      </c>
      <c r="N319" s="3">
        <f t="shared" si="96"/>
        <v>0.32132673736273892</v>
      </c>
      <c r="O319" s="3">
        <f t="shared" si="97"/>
        <v>0.14130236864995119</v>
      </c>
      <c r="P319" s="3">
        <f t="shared" si="98"/>
        <v>0.21173035164149767</v>
      </c>
      <c r="Q319" s="3">
        <f t="shared" si="99"/>
        <v>0.19863940206057432</v>
      </c>
      <c r="R319" s="3">
        <f t="shared" si="100"/>
        <v>0.21906147815454069</v>
      </c>
      <c r="S319" s="3">
        <f t="shared" si="101"/>
        <v>0.13448356019031818</v>
      </c>
      <c r="U319" s="11">
        <v>788</v>
      </c>
      <c r="V319" s="9">
        <f t="shared" si="87"/>
        <v>15.306102440659732</v>
      </c>
      <c r="W319" s="9">
        <f t="shared" si="88"/>
        <v>15.371285887117764</v>
      </c>
      <c r="X319" s="9">
        <f t="shared" si="106"/>
        <v>9.5030854113468592</v>
      </c>
      <c r="Y319" s="9">
        <f t="shared" si="106"/>
        <v>12.967071152759397</v>
      </c>
      <c r="Z319" s="9">
        <f t="shared" si="106"/>
        <v>15.333548102326272</v>
      </c>
      <c r="AA319" s="9">
        <f t="shared" si="105"/>
        <v>14.75933882777117</v>
      </c>
      <c r="AB319" s="9">
        <f t="shared" si="105"/>
        <v>15.732024802647379</v>
      </c>
      <c r="AC319" s="9">
        <f t="shared" si="105"/>
        <v>13.884991064110645</v>
      </c>
      <c r="AD319" s="9">
        <f t="shared" si="102"/>
        <v>15.491360656908888</v>
      </c>
      <c r="AE319" s="9">
        <f t="shared" si="89"/>
        <v>17.153538541588851</v>
      </c>
      <c r="AF319" s="9">
        <f t="shared" si="90"/>
        <v>14.851666666666667</v>
      </c>
      <c r="AG319" s="9">
        <f t="shared" si="103"/>
        <v>14.52404923024126</v>
      </c>
      <c r="AH319" s="9">
        <f t="shared" si="91"/>
        <v>12.824083333333334</v>
      </c>
      <c r="AI319" s="9">
        <f t="shared" si="104"/>
        <v>12.65453115785335</v>
      </c>
    </row>
    <row r="320" spans="1:35">
      <c r="A320" s="11">
        <v>787</v>
      </c>
      <c r="B320" s="3">
        <f>50000/(A320*'50km Calc.'!$H$31+'50km Calc.'!$H$32)/86400</f>
        <v>0.12153759283089174</v>
      </c>
      <c r="C320" s="9">
        <v>89.055999999999997</v>
      </c>
      <c r="D320" s="3">
        <f t="shared" si="92"/>
        <v>0.28708839002474706</v>
      </c>
      <c r="E320" s="9">
        <v>153.798</v>
      </c>
      <c r="F320" s="3">
        <v>0.53030092592592593</v>
      </c>
      <c r="G320" s="9">
        <v>260.75200000000001</v>
      </c>
      <c r="H320" s="9">
        <v>432.274</v>
      </c>
      <c r="I320" s="9">
        <v>903.745</v>
      </c>
      <c r="K320" s="3">
        <f t="shared" si="93"/>
        <v>0.12531052942331103</v>
      </c>
      <c r="L320" s="3">
        <f t="shared" si="94"/>
        <v>0.14647985744600281</v>
      </c>
      <c r="M320" s="3">
        <f t="shared" si="95"/>
        <v>0.37295603166901276</v>
      </c>
      <c r="N320" s="3">
        <f t="shared" si="96"/>
        <v>0.32155957664062174</v>
      </c>
      <c r="O320" s="3">
        <f t="shared" si="97"/>
        <v>0.14140183079105878</v>
      </c>
      <c r="P320" s="3">
        <f t="shared" si="98"/>
        <v>0.21188377535776451</v>
      </c>
      <c r="Q320" s="3">
        <f t="shared" si="99"/>
        <v>0.19877922349758234</v>
      </c>
      <c r="R320" s="3">
        <f t="shared" si="100"/>
        <v>0.21922021414023576</v>
      </c>
      <c r="S320" s="3">
        <f t="shared" si="101"/>
        <v>0.134578222600921</v>
      </c>
      <c r="U320" s="11">
        <v>787</v>
      </c>
      <c r="V320" s="9">
        <f t="shared" si="87"/>
        <v>15.295336118100519</v>
      </c>
      <c r="W320" s="9">
        <f t="shared" si="88"/>
        <v>15.360473714479291</v>
      </c>
      <c r="X320" s="9">
        <f t="shared" si="106"/>
        <v>9.4962042866484317</v>
      </c>
      <c r="Y320" s="9">
        <f t="shared" si="106"/>
        <v>12.957681777655081</v>
      </c>
      <c r="Z320" s="9">
        <f t="shared" si="106"/>
        <v>15.322762474470528</v>
      </c>
      <c r="AA320" s="9">
        <f t="shared" si="105"/>
        <v>14.748651682855169</v>
      </c>
      <c r="AB320" s="9">
        <f t="shared" si="105"/>
        <v>15.720958886017623</v>
      </c>
      <c r="AC320" s="9">
        <f t="shared" si="105"/>
        <v>13.8749370289407</v>
      </c>
      <c r="AD320" s="9">
        <f t="shared" si="102"/>
        <v>15.480464023598092</v>
      </c>
      <c r="AE320" s="9">
        <f t="shared" si="89"/>
        <v>17.141472731256886</v>
      </c>
      <c r="AF320" s="9">
        <f t="shared" si="90"/>
        <v>14.842666666666666</v>
      </c>
      <c r="AG320" s="9">
        <f t="shared" si="103"/>
        <v>14.513532457050943</v>
      </c>
      <c r="AH320" s="9">
        <f t="shared" si="91"/>
        <v>12.8165</v>
      </c>
      <c r="AI320" s="9">
        <f t="shared" si="104"/>
        <v>12.644864463747872</v>
      </c>
    </row>
    <row r="321" spans="1:35">
      <c r="A321" s="11">
        <v>786</v>
      </c>
      <c r="B321" s="3">
        <f>50000/(A321*'50km Calc.'!$H$31+'50km Calc.'!$H$32)/86400</f>
        <v>0.12162320289025171</v>
      </c>
      <c r="C321" s="9">
        <v>89.003</v>
      </c>
      <c r="D321" s="3">
        <f t="shared" si="92"/>
        <v>0.28729657041627926</v>
      </c>
      <c r="E321" s="9">
        <v>153.70599999999999</v>
      </c>
      <c r="F321" s="3">
        <v>0.53071759259259255</v>
      </c>
      <c r="G321" s="9">
        <v>260.59899999999999</v>
      </c>
      <c r="H321" s="9">
        <v>432.02199999999999</v>
      </c>
      <c r="I321" s="9">
        <v>903.23400000000004</v>
      </c>
      <c r="K321" s="3">
        <f t="shared" si="93"/>
        <v>0.12539879710751045</v>
      </c>
      <c r="L321" s="3">
        <f t="shared" si="94"/>
        <v>0.14658303662701919</v>
      </c>
      <c r="M321" s="3">
        <f t="shared" si="95"/>
        <v>0.37322647845611701</v>
      </c>
      <c r="N321" s="3">
        <f t="shared" si="96"/>
        <v>0.3217927536024634</v>
      </c>
      <c r="O321" s="3">
        <f t="shared" si="97"/>
        <v>0.14150143305275958</v>
      </c>
      <c r="P321" s="3">
        <f t="shared" si="98"/>
        <v>0.2120374215825718</v>
      </c>
      <c r="Q321" s="3">
        <f t="shared" si="99"/>
        <v>0.19891924191268151</v>
      </c>
      <c r="R321" s="3">
        <f t="shared" si="100"/>
        <v>0.21937918033879067</v>
      </c>
      <c r="S321" s="3">
        <f t="shared" si="101"/>
        <v>0.13467301837033743</v>
      </c>
      <c r="U321" s="11">
        <v>786</v>
      </c>
      <c r="V321" s="9">
        <f t="shared" si="87"/>
        <v>15.284569795541305</v>
      </c>
      <c r="W321" s="9">
        <f t="shared" si="88"/>
        <v>15.349661541840817</v>
      </c>
      <c r="X321" s="9">
        <f t="shared" si="106"/>
        <v>9.4893231619500078</v>
      </c>
      <c r="Y321" s="9">
        <f t="shared" si="106"/>
        <v>12.948292402550763</v>
      </c>
      <c r="Z321" s="9">
        <f t="shared" si="106"/>
        <v>15.311976846614783</v>
      </c>
      <c r="AA321" s="9">
        <f t="shared" si="105"/>
        <v>14.737964537939167</v>
      </c>
      <c r="AB321" s="9">
        <f t="shared" si="105"/>
        <v>15.709892969387868</v>
      </c>
      <c r="AC321" s="9">
        <f t="shared" si="105"/>
        <v>13.864882993770756</v>
      </c>
      <c r="AD321" s="9">
        <f t="shared" si="102"/>
        <v>15.469567390287292</v>
      </c>
      <c r="AE321" s="9">
        <f t="shared" si="89"/>
        <v>17.129406920924918</v>
      </c>
      <c r="AF321" s="9">
        <f t="shared" si="90"/>
        <v>14.833833333333333</v>
      </c>
      <c r="AG321" s="9">
        <f t="shared" si="103"/>
        <v>14.503015683860626</v>
      </c>
      <c r="AH321" s="9">
        <f t="shared" si="91"/>
        <v>12.808833333333332</v>
      </c>
      <c r="AI321" s="9">
        <f t="shared" si="104"/>
        <v>12.634936973873598</v>
      </c>
    </row>
    <row r="322" spans="1:35">
      <c r="A322" s="11">
        <v>785</v>
      </c>
      <c r="B322" s="3">
        <f>50000/(A322*'50km Calc.'!$H$31+'50km Calc.'!$H$32)/86400</f>
        <v>0.1217089336406386</v>
      </c>
      <c r="C322" s="9">
        <v>88.948999999999998</v>
      </c>
      <c r="D322" s="3">
        <f t="shared" si="92"/>
        <v>0.28750505294838424</v>
      </c>
      <c r="E322" s="9">
        <v>153.61500000000001</v>
      </c>
      <c r="F322" s="3">
        <v>0.53112268518518524</v>
      </c>
      <c r="G322" s="9">
        <v>260.44499999999999</v>
      </c>
      <c r="H322" s="9">
        <v>431.77</v>
      </c>
      <c r="I322" s="9">
        <v>902.72400000000005</v>
      </c>
      <c r="K322" s="3">
        <f t="shared" si="93"/>
        <v>0.1254871892293932</v>
      </c>
      <c r="L322" s="3">
        <f t="shared" si="94"/>
        <v>0.14668636126759263</v>
      </c>
      <c r="M322" s="3">
        <f t="shared" si="95"/>
        <v>0.37349731775351752</v>
      </c>
      <c r="N322" s="3">
        <f t="shared" si="96"/>
        <v>0.32202626898340531</v>
      </c>
      <c r="O322" s="3">
        <f t="shared" si="97"/>
        <v>0.14160117573136166</v>
      </c>
      <c r="P322" s="3">
        <f t="shared" si="98"/>
        <v>0.21219129080032292</v>
      </c>
      <c r="Q322" s="3">
        <f t="shared" si="99"/>
        <v>0.19905945772241448</v>
      </c>
      <c r="R322" s="3">
        <f t="shared" si="100"/>
        <v>0.21953837725138126</v>
      </c>
      <c r="S322" s="3">
        <f t="shared" si="101"/>
        <v>0.13476794778057649</v>
      </c>
      <c r="U322" s="11">
        <v>785</v>
      </c>
      <c r="V322" s="9">
        <f t="shared" si="87"/>
        <v>15.273803472982092</v>
      </c>
      <c r="W322" s="9">
        <f t="shared" si="88"/>
        <v>15.338849369202343</v>
      </c>
      <c r="X322" s="9">
        <f t="shared" si="106"/>
        <v>9.4824420372515821</v>
      </c>
      <c r="Y322" s="9">
        <f t="shared" si="106"/>
        <v>12.938903027446447</v>
      </c>
      <c r="Z322" s="9">
        <f t="shared" si="106"/>
        <v>15.30119121875904</v>
      </c>
      <c r="AA322" s="9">
        <f t="shared" si="105"/>
        <v>14.727277393023165</v>
      </c>
      <c r="AB322" s="9">
        <f t="shared" si="105"/>
        <v>15.698827052758112</v>
      </c>
      <c r="AC322" s="9">
        <f t="shared" si="105"/>
        <v>13.854828958600811</v>
      </c>
      <c r="AD322" s="9">
        <f t="shared" si="102"/>
        <v>15.458670756976495</v>
      </c>
      <c r="AE322" s="9">
        <f t="shared" si="89"/>
        <v>17.117341110592957</v>
      </c>
      <c r="AF322" s="9">
        <f t="shared" si="90"/>
        <v>14.824833333333332</v>
      </c>
      <c r="AG322" s="9">
        <f t="shared" si="103"/>
        <v>14.492498910670303</v>
      </c>
      <c r="AH322" s="9">
        <f t="shared" si="91"/>
        <v>12.801250000000001</v>
      </c>
      <c r="AI322" s="9">
        <f t="shared" si="104"/>
        <v>12.625300180871232</v>
      </c>
    </row>
    <row r="323" spans="1:35">
      <c r="A323" s="11">
        <v>784</v>
      </c>
      <c r="B323" s="3">
        <f>50000/(A323*'50km Calc.'!$H$31+'50km Calc.'!$H$32)/86400</f>
        <v>0.12179478533745351</v>
      </c>
      <c r="C323" s="9">
        <v>88.896000000000001</v>
      </c>
      <c r="D323" s="3">
        <f t="shared" si="92"/>
        <v>0.28771383827930269</v>
      </c>
      <c r="E323" s="9">
        <v>153.523</v>
      </c>
      <c r="F323" s="3">
        <v>0.53152777777777771</v>
      </c>
      <c r="G323" s="9">
        <v>260.291</v>
      </c>
      <c r="H323" s="9">
        <v>431.51799999999997</v>
      </c>
      <c r="I323" s="9">
        <v>902.21299999999997</v>
      </c>
      <c r="K323" s="3">
        <f t="shared" si="93"/>
        <v>0.12557570605228877</v>
      </c>
      <c r="L323" s="3">
        <f t="shared" si="94"/>
        <v>0.14678983167553827</v>
      </c>
      <c r="M323" s="3">
        <f t="shared" si="95"/>
        <v>0.37376855041633389</v>
      </c>
      <c r="N323" s="3">
        <f t="shared" si="96"/>
        <v>0.32226012352072436</v>
      </c>
      <c r="O323" s="3">
        <f t="shared" si="97"/>
        <v>0.14170105912400907</v>
      </c>
      <c r="P323" s="3">
        <f t="shared" si="98"/>
        <v>0.21234538349682838</v>
      </c>
      <c r="Q323" s="3">
        <f t="shared" si="99"/>
        <v>0.19919987134449899</v>
      </c>
      <c r="R323" s="3">
        <f t="shared" si="100"/>
        <v>0.2196978053806391</v>
      </c>
      <c r="S323" s="3">
        <f t="shared" si="101"/>
        <v>0.13486301111444313</v>
      </c>
      <c r="U323" s="11">
        <v>784</v>
      </c>
      <c r="V323" s="9">
        <f t="shared" si="87"/>
        <v>15.263037150422878</v>
      </c>
      <c r="W323" s="9">
        <f t="shared" si="88"/>
        <v>15.328037196563869</v>
      </c>
      <c r="X323" s="9">
        <f t="shared" si="106"/>
        <v>9.4755609125531564</v>
      </c>
      <c r="Y323" s="9">
        <f t="shared" si="106"/>
        <v>12.929513652342131</v>
      </c>
      <c r="Z323" s="9">
        <f t="shared" si="106"/>
        <v>15.290405590903296</v>
      </c>
      <c r="AA323" s="9">
        <f t="shared" si="105"/>
        <v>14.716590248107163</v>
      </c>
      <c r="AB323" s="9">
        <f t="shared" si="105"/>
        <v>15.687761136128357</v>
      </c>
      <c r="AC323" s="9">
        <f t="shared" si="105"/>
        <v>13.844774923430865</v>
      </c>
      <c r="AD323" s="9">
        <f t="shared" si="102"/>
        <v>15.447774123665695</v>
      </c>
      <c r="AE323" s="9">
        <f t="shared" si="89"/>
        <v>17.105275300260995</v>
      </c>
      <c r="AF323" s="9">
        <f t="shared" si="90"/>
        <v>14.816000000000001</v>
      </c>
      <c r="AG323" s="9">
        <f t="shared" si="103"/>
        <v>14.481982137479985</v>
      </c>
      <c r="AH323" s="9">
        <f t="shared" si="91"/>
        <v>12.793583333333332</v>
      </c>
      <c r="AI323" s="9">
        <f t="shared" si="104"/>
        <v>12.615678076822579</v>
      </c>
    </row>
    <row r="324" spans="1:35">
      <c r="A324" s="11">
        <v>783</v>
      </c>
      <c r="B324" s="3">
        <f>50000/(A324*'50km Calc.'!$H$31+'50km Calc.'!$H$32)/86400</f>
        <v>0.12188075823681865</v>
      </c>
      <c r="C324" s="9">
        <v>88.841999999999999</v>
      </c>
      <c r="D324" s="3">
        <f t="shared" si="92"/>
        <v>0.28792292706918887</v>
      </c>
      <c r="E324" s="9">
        <v>153.43199999999999</v>
      </c>
      <c r="F324" s="3">
        <v>0.53194444444444444</v>
      </c>
      <c r="G324" s="9">
        <v>260.13799999999998</v>
      </c>
      <c r="H324" s="9">
        <v>431.26600000000002</v>
      </c>
      <c r="I324" s="9">
        <v>901.702</v>
      </c>
      <c r="K324" s="3">
        <f t="shared" si="93"/>
        <v>0.12566434784027028</v>
      </c>
      <c r="L324" s="3">
        <f t="shared" si="94"/>
        <v>0.14689344815954039</v>
      </c>
      <c r="M324" s="3">
        <f t="shared" si="95"/>
        <v>0.37404017730217104</v>
      </c>
      <c r="N324" s="3">
        <f t="shared" si="96"/>
        <v>0.32249431795384059</v>
      </c>
      <c r="O324" s="3">
        <f t="shared" si="97"/>
        <v>0.14180108352868487</v>
      </c>
      <c r="P324" s="3">
        <f t="shared" si="98"/>
        <v>0.21249970015931077</v>
      </c>
      <c r="Q324" s="3">
        <f t="shared" si="99"/>
        <v>0.19934048319783237</v>
      </c>
      <c r="R324" s="3">
        <f t="shared" si="100"/>
        <v>0.21985746523065677</v>
      </c>
      <c r="S324" s="3">
        <f t="shared" si="101"/>
        <v>0.13495820865554053</v>
      </c>
      <c r="U324" s="11">
        <v>783</v>
      </c>
      <c r="V324" s="9">
        <f t="shared" si="87"/>
        <v>15.252270827863665</v>
      </c>
      <c r="W324" s="9">
        <f t="shared" si="88"/>
        <v>15.317225023925396</v>
      </c>
      <c r="X324" s="9">
        <f t="shared" si="106"/>
        <v>9.4686797878547306</v>
      </c>
      <c r="Y324" s="9">
        <f t="shared" si="106"/>
        <v>12.920124277237814</v>
      </c>
      <c r="Z324" s="9">
        <f t="shared" si="106"/>
        <v>15.279619963047551</v>
      </c>
      <c r="AA324" s="9">
        <f t="shared" si="105"/>
        <v>14.705903103191162</v>
      </c>
      <c r="AB324" s="9">
        <f t="shared" si="105"/>
        <v>15.676695219498601</v>
      </c>
      <c r="AC324" s="9">
        <f t="shared" si="105"/>
        <v>13.834720888260922</v>
      </c>
      <c r="AD324" s="9">
        <f t="shared" si="102"/>
        <v>15.436877490354899</v>
      </c>
      <c r="AE324" s="9">
        <f t="shared" si="89"/>
        <v>17.09320948992902</v>
      </c>
      <c r="AF324" s="9">
        <f t="shared" si="90"/>
        <v>14.807</v>
      </c>
      <c r="AG324" s="9">
        <f t="shared" si="103"/>
        <v>14.471465364289667</v>
      </c>
      <c r="AH324" s="9">
        <f t="shared" si="91"/>
        <v>12.786</v>
      </c>
      <c r="AI324" s="9">
        <f t="shared" si="104"/>
        <v>12.605796344647521</v>
      </c>
    </row>
    <row r="325" spans="1:35">
      <c r="A325" s="11">
        <v>782</v>
      </c>
      <c r="B325" s="3">
        <f>50000/(A325*'50km Calc.'!$H$31+'50km Calc.'!$H$32)/86400</f>
        <v>0.12196685259557975</v>
      </c>
      <c r="C325" s="9">
        <v>88.789000000000001</v>
      </c>
      <c r="D325" s="3">
        <f t="shared" si="92"/>
        <v>0.28813231998011751</v>
      </c>
      <c r="E325" s="9">
        <v>153.34</v>
      </c>
      <c r="F325" s="3">
        <v>0.53236111111111117</v>
      </c>
      <c r="G325" s="9">
        <v>259.98399999999998</v>
      </c>
      <c r="H325" s="9">
        <v>431.01499999999999</v>
      </c>
      <c r="I325" s="9">
        <v>901.19200000000001</v>
      </c>
      <c r="K325" s="3">
        <f t="shared" si="93"/>
        <v>0.12575311485815688</v>
      </c>
      <c r="L325" s="3">
        <f t="shared" si="94"/>
        <v>0.14699721102915544</v>
      </c>
      <c r="M325" s="3">
        <f t="shared" si="95"/>
        <v>0.37431219927112919</v>
      </c>
      <c r="N325" s="3">
        <f t="shared" si="96"/>
        <v>0.32272885302432514</v>
      </c>
      <c r="O325" s="3">
        <f t="shared" si="97"/>
        <v>0.14190124924421407</v>
      </c>
      <c r="P325" s="3">
        <f t="shared" si="98"/>
        <v>0.21265424127641022</v>
      </c>
      <c r="Q325" s="3">
        <f t="shared" si="99"/>
        <v>0.19948129370249548</v>
      </c>
      <c r="R325" s="3">
        <f t="shared" si="100"/>
        <v>0.22001735730699348</v>
      </c>
      <c r="S325" s="3">
        <f t="shared" si="101"/>
        <v>0.13505354068827347</v>
      </c>
      <c r="U325" s="11">
        <v>782</v>
      </c>
      <c r="V325" s="9">
        <f t="shared" si="87"/>
        <v>15.241504505304455</v>
      </c>
      <c r="W325" s="9">
        <f t="shared" si="88"/>
        <v>15.306412851286918</v>
      </c>
      <c r="X325" s="9">
        <f t="shared" si="106"/>
        <v>9.4617986631563049</v>
      </c>
      <c r="Y325" s="9">
        <f t="shared" si="106"/>
        <v>12.910734902133498</v>
      </c>
      <c r="Z325" s="9">
        <f t="shared" si="106"/>
        <v>15.268834335191809</v>
      </c>
      <c r="AA325" s="9">
        <f t="shared" si="105"/>
        <v>14.69521595827516</v>
      </c>
      <c r="AB325" s="9">
        <f t="shared" si="105"/>
        <v>15.665629302868846</v>
      </c>
      <c r="AC325" s="9">
        <f t="shared" si="105"/>
        <v>13.824666853090976</v>
      </c>
      <c r="AD325" s="9">
        <f t="shared" si="102"/>
        <v>15.425980857044102</v>
      </c>
      <c r="AE325" s="9">
        <f t="shared" si="89"/>
        <v>17.081143679597062</v>
      </c>
      <c r="AF325" s="9">
        <f t="shared" si="90"/>
        <v>14.798166666666667</v>
      </c>
      <c r="AG325" s="9">
        <f t="shared" si="103"/>
        <v>14.460948591099347</v>
      </c>
      <c r="AH325" s="9">
        <f t="shared" si="91"/>
        <v>12.778333333333334</v>
      </c>
      <c r="AI325" s="9">
        <f t="shared" si="104"/>
        <v>12.595930080876597</v>
      </c>
    </row>
    <row r="326" spans="1:35">
      <c r="A326" s="11">
        <v>781</v>
      </c>
      <c r="B326" s="3">
        <f>50000/(A326*'50km Calc.'!$H$31+'50km Calc.'!$H$32)/86400</f>
        <v>0.12205306867130901</v>
      </c>
      <c r="C326" s="9">
        <v>88.734999999999999</v>
      </c>
      <c r="D326" s="3">
        <f t="shared" si="92"/>
        <v>0.28834201767609058</v>
      </c>
      <c r="E326" s="9">
        <v>153.24799999999999</v>
      </c>
      <c r="F326" s="3">
        <v>0.53276620370370364</v>
      </c>
      <c r="G326" s="9">
        <v>259.83100000000002</v>
      </c>
      <c r="H326" s="9">
        <v>430.76299999999998</v>
      </c>
      <c r="I326" s="9">
        <v>900.68100000000004</v>
      </c>
      <c r="K326" s="3">
        <f t="shared" si="93"/>
        <v>0.12584200737151666</v>
      </c>
      <c r="L326" s="3">
        <f t="shared" si="94"/>
        <v>0.14710112059481506</v>
      </c>
      <c r="M326" s="3">
        <f t="shared" si="95"/>
        <v>0.37458461718581221</v>
      </c>
      <c r="N326" s="3">
        <f t="shared" si="96"/>
        <v>0.3229637294759079</v>
      </c>
      <c r="O326" s="3">
        <f t="shared" si="97"/>
        <v>0.1420015565702667</v>
      </c>
      <c r="P326" s="3">
        <f t="shared" si="98"/>
        <v>0.21280900733818922</v>
      </c>
      <c r="Q326" s="3">
        <f t="shared" si="99"/>
        <v>0.19962230327975705</v>
      </c>
      <c r="R326" s="3">
        <f t="shared" si="100"/>
        <v>0.22017748211668006</v>
      </c>
      <c r="S326" s="3">
        <f t="shared" si="101"/>
        <v>0.13514900749785078</v>
      </c>
      <c r="U326" s="11">
        <v>781</v>
      </c>
      <c r="V326" s="9">
        <f t="shared" si="87"/>
        <v>15.230738182745242</v>
      </c>
      <c r="W326" s="9">
        <f t="shared" si="88"/>
        <v>15.295600678648444</v>
      </c>
      <c r="X326" s="9">
        <f t="shared" si="106"/>
        <v>9.4549175384578792</v>
      </c>
      <c r="Y326" s="9">
        <f t="shared" si="106"/>
        <v>12.90134552702918</v>
      </c>
      <c r="Z326" s="9">
        <f t="shared" si="106"/>
        <v>15.258048707336064</v>
      </c>
      <c r="AA326" s="9">
        <f t="shared" si="105"/>
        <v>14.684528813359156</v>
      </c>
      <c r="AB326" s="9">
        <f t="shared" si="105"/>
        <v>15.65456338623909</v>
      </c>
      <c r="AC326" s="9">
        <f t="shared" si="105"/>
        <v>13.814612817921031</v>
      </c>
      <c r="AD326" s="9">
        <f t="shared" si="102"/>
        <v>15.415084223733302</v>
      </c>
      <c r="AE326" s="9">
        <f t="shared" si="89"/>
        <v>17.069077869265094</v>
      </c>
      <c r="AF326" s="9">
        <f t="shared" si="90"/>
        <v>14.789166666666667</v>
      </c>
      <c r="AG326" s="9">
        <f t="shared" si="103"/>
        <v>14.450431817909028</v>
      </c>
      <c r="AH326" s="9">
        <f t="shared" si="91"/>
        <v>12.770666666666665</v>
      </c>
      <c r="AI326" s="9">
        <f t="shared" si="104"/>
        <v>12.586352675370948</v>
      </c>
    </row>
    <row r="327" spans="1:35">
      <c r="A327" s="11">
        <v>780</v>
      </c>
      <c r="B327" s="3">
        <f>50000/(A327*'50km Calc.'!$H$31+'50km Calc.'!$H$32)/86400</f>
        <v>0.12213940672230732</v>
      </c>
      <c r="C327" s="9">
        <v>88.682000000000002</v>
      </c>
      <c r="D327" s="3">
        <f t="shared" si="92"/>
        <v>0.28855202082304449</v>
      </c>
      <c r="E327" s="9">
        <v>153.15700000000001</v>
      </c>
      <c r="F327" s="3">
        <v>0.53318287037037038</v>
      </c>
      <c r="G327" s="9">
        <v>259.67700000000002</v>
      </c>
      <c r="H327" s="9">
        <v>430.51100000000002</v>
      </c>
      <c r="I327" s="9">
        <v>900.17100000000005</v>
      </c>
      <c r="K327" s="3">
        <f t="shared" si="93"/>
        <v>0.12593102564666897</v>
      </c>
      <c r="L327" s="3">
        <f t="shared" si="94"/>
        <v>0.14720517716782938</v>
      </c>
      <c r="M327" s="3">
        <f t="shared" si="95"/>
        <v>0.37485743191133697</v>
      </c>
      <c r="N327" s="3">
        <f t="shared" si="96"/>
        <v>0.32319894805448529</v>
      </c>
      <c r="O327" s="3">
        <f t="shared" si="97"/>
        <v>0.14210200580736057</v>
      </c>
      <c r="P327" s="3">
        <f t="shared" si="98"/>
        <v>0.21296399883613792</v>
      </c>
      <c r="Q327" s="3">
        <f t="shared" si="99"/>
        <v>0.19976351235207768</v>
      </c>
      <c r="R327" s="3">
        <f t="shared" si="100"/>
        <v>0.22033784016822433</v>
      </c>
      <c r="S327" s="3">
        <f t="shared" si="101"/>
        <v>0.13524460937028823</v>
      </c>
      <c r="U327" s="11">
        <v>780</v>
      </c>
      <c r="V327" s="9">
        <f t="shared" ref="V327:V390" si="107">$V$3*U327+$V$4</f>
        <v>15.219971860186028</v>
      </c>
      <c r="W327" s="9">
        <f t="shared" ref="W327:W390" si="108">$W$3*U327+$W$4</f>
        <v>15.284788506009971</v>
      </c>
      <c r="X327" s="9">
        <f t="shared" si="106"/>
        <v>9.4480364137594535</v>
      </c>
      <c r="Y327" s="9">
        <f t="shared" si="106"/>
        <v>12.891956151924864</v>
      </c>
      <c r="Z327" s="9">
        <f t="shared" si="106"/>
        <v>15.247263079480319</v>
      </c>
      <c r="AA327" s="9">
        <f t="shared" si="105"/>
        <v>14.673841668443155</v>
      </c>
      <c r="AB327" s="9">
        <f t="shared" si="105"/>
        <v>15.643497469609335</v>
      </c>
      <c r="AC327" s="9">
        <f t="shared" si="105"/>
        <v>13.804558782751087</v>
      </c>
      <c r="AD327" s="9">
        <f t="shared" si="102"/>
        <v>15.404187590422506</v>
      </c>
      <c r="AE327" s="9">
        <f t="shared" ref="AE327:AE390" si="109">50/(B327*24)</f>
        <v>17.057012058933125</v>
      </c>
      <c r="AF327" s="9">
        <f t="shared" ref="AF327:AF390" si="110">C327/6</f>
        <v>14.780333333333333</v>
      </c>
      <c r="AG327" s="9">
        <f t="shared" si="103"/>
        <v>14.439915044718711</v>
      </c>
      <c r="AH327" s="9">
        <f t="shared" ref="AH327:AH390" si="111">E327/12</f>
        <v>12.763083333333334</v>
      </c>
      <c r="AI327" s="9">
        <f t="shared" si="104"/>
        <v>12.576516812468796</v>
      </c>
    </row>
    <row r="328" spans="1:35">
      <c r="A328" s="11">
        <v>779</v>
      </c>
      <c r="B328" s="3">
        <f>50000/(A328*'50km Calc.'!$H$31+'50km Calc.'!$H$32)/86400</f>
        <v>0.12222586700760688</v>
      </c>
      <c r="C328" s="9">
        <v>88.628</v>
      </c>
      <c r="D328" s="3">
        <f t="shared" ref="D328:D391" si="112">100/(A328*$AG$3+$AG$4)/24</f>
        <v>0.28876233008885716</v>
      </c>
      <c r="E328" s="9">
        <v>153.065</v>
      </c>
      <c r="F328" s="3">
        <v>0.53359953703703711</v>
      </c>
      <c r="G328" s="9">
        <v>259.52300000000002</v>
      </c>
      <c r="H328" s="9">
        <v>430.25900000000001</v>
      </c>
      <c r="I328" s="9">
        <v>899.66</v>
      </c>
      <c r="K328" s="3">
        <f t="shared" ref="K328:K391" si="113">K$4/V328/24</f>
        <v>0.12602016995068738</v>
      </c>
      <c r="L328" s="3">
        <f t="shared" ref="L328:L391" si="114">L$4/W328/24</f>
        <v>0.14730938106038999</v>
      </c>
      <c r="M328" s="3">
        <f t="shared" ref="M328:M391" si="115">M$4/X328/24</f>
        <v>0.37513064431534243</v>
      </c>
      <c r="N328" s="3">
        <f t="shared" ref="N328:N391" si="116">N$4/Y328/24</f>
        <v>0.32343450950812863</v>
      </c>
      <c r="O328" s="3">
        <f t="shared" ref="O328:O391" si="117">O$4/Z328/24</f>
        <v>0.14220259725686449</v>
      </c>
      <c r="P328" s="3">
        <f t="shared" ref="P328:P391" si="118">P$4/AA328/24</f>
        <v>0.21311921626317934</v>
      </c>
      <c r="Q328" s="3">
        <f t="shared" ref="Q328:Q391" si="119">Q$4/AB328/24</f>
        <v>0.19990492134311424</v>
      </c>
      <c r="R328" s="3">
        <f t="shared" ref="R328:R391" si="120">R$4/AC328/24</f>
        <v>0.22049843197161689</v>
      </c>
      <c r="S328" s="3">
        <f t="shared" ref="S328:S391" si="121">S$4/AD328/24</f>
        <v>0.13534034659241159</v>
      </c>
      <c r="U328" s="11">
        <v>779</v>
      </c>
      <c r="V328" s="9">
        <f t="shared" si="107"/>
        <v>15.209205537626815</v>
      </c>
      <c r="W328" s="9">
        <f t="shared" si="108"/>
        <v>15.273976333371497</v>
      </c>
      <c r="X328" s="9">
        <f t="shared" si="106"/>
        <v>9.4411552890610277</v>
      </c>
      <c r="Y328" s="9">
        <f t="shared" si="106"/>
        <v>12.882566776820546</v>
      </c>
      <c r="Z328" s="9">
        <f t="shared" si="106"/>
        <v>15.236477451624577</v>
      </c>
      <c r="AA328" s="9">
        <f t="shared" si="105"/>
        <v>14.663154523527153</v>
      </c>
      <c r="AB328" s="9">
        <f t="shared" si="105"/>
        <v>15.632431552979579</v>
      </c>
      <c r="AC328" s="9">
        <f t="shared" si="105"/>
        <v>13.794504747581142</v>
      </c>
      <c r="AD328" s="9">
        <f t="shared" ref="AD328:AD391" si="122">AD$3*$U328+AD$4</f>
        <v>15.393290957111706</v>
      </c>
      <c r="AE328" s="9">
        <f t="shared" si="109"/>
        <v>17.04494624860116</v>
      </c>
      <c r="AF328" s="9">
        <f t="shared" si="110"/>
        <v>14.771333333333333</v>
      </c>
      <c r="AG328" s="9">
        <f t="shared" ref="AG328:AG391" si="123">100/(D328*24)</f>
        <v>14.429398271528392</v>
      </c>
      <c r="AH328" s="9">
        <f t="shared" si="111"/>
        <v>12.755416666666667</v>
      </c>
      <c r="AI328" s="9">
        <f t="shared" ref="AI328:AI391" si="124">160.934/(F328*24)</f>
        <v>12.566696310435329</v>
      </c>
    </row>
    <row r="329" spans="1:35">
      <c r="A329" s="11">
        <v>778</v>
      </c>
      <c r="B329" s="3">
        <f>50000/(A329*'50km Calc.'!$H$31+'50km Calc.'!$H$32)/86400</f>
        <v>0.12231244978697402</v>
      </c>
      <c r="C329" s="9">
        <v>88.575000000000003</v>
      </c>
      <c r="D329" s="3">
        <f t="shared" si="112"/>
        <v>0.28897294614335506</v>
      </c>
      <c r="E329" s="9">
        <v>152.97399999999999</v>
      </c>
      <c r="F329" s="3">
        <v>0.53401620370370373</v>
      </c>
      <c r="G329" s="9">
        <v>259.37</v>
      </c>
      <c r="H329" s="9">
        <v>430.00799999999998</v>
      </c>
      <c r="I329" s="9">
        <v>899.149</v>
      </c>
      <c r="K329" s="3">
        <f t="shared" si="113"/>
        <v>0.12610944055140214</v>
      </c>
      <c r="L329" s="3">
        <f t="shared" si="114"/>
        <v>0.14741373258557303</v>
      </c>
      <c r="M329" s="3">
        <f t="shared" si="115"/>
        <v>0.37540425526799903</v>
      </c>
      <c r="N329" s="3">
        <f t="shared" si="116"/>
        <v>0.32367041458709128</v>
      </c>
      <c r="O329" s="3">
        <f t="shared" si="117"/>
        <v>0.14230333122100125</v>
      </c>
      <c r="P329" s="3">
        <f t="shared" si="118"/>
        <v>0.21327466011367477</v>
      </c>
      <c r="Q329" s="3">
        <f t="shared" si="119"/>
        <v>0.20004653067772407</v>
      </c>
      <c r="R329" s="3">
        <f t="shared" si="120"/>
        <v>0.220659258038336</v>
      </c>
      <c r="S329" s="3">
        <f t="shared" si="121"/>
        <v>0.13543621945185921</v>
      </c>
      <c r="U329" s="11">
        <v>778</v>
      </c>
      <c r="V329" s="9">
        <f t="shared" si="107"/>
        <v>15.198439215067602</v>
      </c>
      <c r="W329" s="9">
        <f t="shared" si="108"/>
        <v>15.263164160733023</v>
      </c>
      <c r="X329" s="9">
        <f t="shared" si="106"/>
        <v>9.434274164362602</v>
      </c>
      <c r="Y329" s="9">
        <f t="shared" si="106"/>
        <v>12.87317740171623</v>
      </c>
      <c r="Z329" s="9">
        <f t="shared" si="106"/>
        <v>15.225691823768832</v>
      </c>
      <c r="AA329" s="9">
        <f t="shared" si="105"/>
        <v>14.652467378611151</v>
      </c>
      <c r="AB329" s="9">
        <f t="shared" si="105"/>
        <v>15.621365636349823</v>
      </c>
      <c r="AC329" s="9">
        <f t="shared" si="105"/>
        <v>13.784450712411196</v>
      </c>
      <c r="AD329" s="9">
        <f t="shared" si="122"/>
        <v>15.382394323800909</v>
      </c>
      <c r="AE329" s="9">
        <f t="shared" si="109"/>
        <v>17.032880438269199</v>
      </c>
      <c r="AF329" s="9">
        <f t="shared" si="110"/>
        <v>14.762500000000001</v>
      </c>
      <c r="AG329" s="9">
        <f t="shared" si="123"/>
        <v>14.418881498338072</v>
      </c>
      <c r="AH329" s="9">
        <f t="shared" si="111"/>
        <v>12.747833333333332</v>
      </c>
      <c r="AI329" s="9">
        <f t="shared" si="124"/>
        <v>12.556891133314549</v>
      </c>
    </row>
    <row r="330" spans="1:35">
      <c r="A330" s="11">
        <v>777</v>
      </c>
      <c r="B330" s="3">
        <f>50000/(A330*'50km Calc.'!$H$31+'50km Calc.'!$H$32)/86400</f>
        <v>0.12239915532091161</v>
      </c>
      <c r="C330" s="9">
        <v>88.521000000000001</v>
      </c>
      <c r="D330" s="3">
        <f t="shared" si="112"/>
        <v>0.28918386965832016</v>
      </c>
      <c r="E330" s="9">
        <v>152.88200000000001</v>
      </c>
      <c r="F330" s="3">
        <v>0.53442129629629631</v>
      </c>
      <c r="G330" s="9">
        <v>259.21600000000001</v>
      </c>
      <c r="H330" s="9">
        <v>429.75599999999997</v>
      </c>
      <c r="I330" s="9">
        <v>898.63900000000001</v>
      </c>
      <c r="K330" s="3">
        <f t="shared" si="113"/>
        <v>0.12619883771740301</v>
      </c>
      <c r="L330" s="3">
        <f t="shared" si="114"/>
        <v>0.14751823205734244</v>
      </c>
      <c r="M330" s="3">
        <f t="shared" si="115"/>
        <v>0.37567826564201762</v>
      </c>
      <c r="N330" s="3">
        <f t="shared" si="116"/>
        <v>0.32390666404381746</v>
      </c>
      <c r="O330" s="3">
        <f t="shared" si="117"/>
        <v>0.14240420800285053</v>
      </c>
      <c r="P330" s="3">
        <f t="shared" si="118"/>
        <v>0.21343033088342858</v>
      </c>
      <c r="Q330" s="3">
        <f t="shared" si="119"/>
        <v>0.20018834078196923</v>
      </c>
      <c r="R330" s="3">
        <f t="shared" si="120"/>
        <v>0.22082031888135331</v>
      </c>
      <c r="S330" s="3">
        <f t="shared" si="121"/>
        <v>0.13553222823708519</v>
      </c>
      <c r="U330" s="11">
        <v>777</v>
      </c>
      <c r="V330" s="9">
        <f t="shared" si="107"/>
        <v>15.187672892508388</v>
      </c>
      <c r="W330" s="9">
        <f t="shared" si="108"/>
        <v>15.252351988094549</v>
      </c>
      <c r="X330" s="9">
        <f t="shared" si="106"/>
        <v>9.4273930396641781</v>
      </c>
      <c r="Y330" s="9">
        <f t="shared" si="106"/>
        <v>12.863788026611914</v>
      </c>
      <c r="Z330" s="9">
        <f t="shared" si="106"/>
        <v>15.214906195913088</v>
      </c>
      <c r="AA330" s="9">
        <f t="shared" si="105"/>
        <v>14.641780233695149</v>
      </c>
      <c r="AB330" s="9">
        <f t="shared" si="105"/>
        <v>15.610299719720068</v>
      </c>
      <c r="AC330" s="9">
        <f t="shared" si="105"/>
        <v>13.774396677241253</v>
      </c>
      <c r="AD330" s="9">
        <f t="shared" si="122"/>
        <v>15.371497690490109</v>
      </c>
      <c r="AE330" s="9">
        <f t="shared" si="109"/>
        <v>17.020814627937231</v>
      </c>
      <c r="AF330" s="9">
        <f t="shared" si="110"/>
        <v>14.753500000000001</v>
      </c>
      <c r="AG330" s="9">
        <f t="shared" si="123"/>
        <v>14.408364725147758</v>
      </c>
      <c r="AH330" s="9">
        <f t="shared" si="111"/>
        <v>12.740166666666667</v>
      </c>
      <c r="AI330" s="9">
        <f t="shared" si="124"/>
        <v>12.547372980465196</v>
      </c>
    </row>
    <row r="331" spans="1:35">
      <c r="A331" s="11">
        <v>776</v>
      </c>
      <c r="B331" s="3">
        <f>50000/(A331*'50km Calc.'!$H$31+'50km Calc.'!$H$32)/86400</f>
        <v>0.12248598387066162</v>
      </c>
      <c r="C331" s="9">
        <v>88.468000000000004</v>
      </c>
      <c r="D331" s="3">
        <f t="shared" si="112"/>
        <v>0.28939510130749746</v>
      </c>
      <c r="E331" s="9">
        <v>152.791</v>
      </c>
      <c r="F331" s="3">
        <v>0.53483796296296293</v>
      </c>
      <c r="G331" s="9">
        <v>259.06200000000001</v>
      </c>
      <c r="H331" s="9">
        <v>429.50400000000002</v>
      </c>
      <c r="I331" s="9">
        <v>898.12800000000004</v>
      </c>
      <c r="K331" s="3">
        <f t="shared" si="113"/>
        <v>0.12628836171804178</v>
      </c>
      <c r="L331" s="3">
        <f t="shared" si="114"/>
        <v>0.14762287979055308</v>
      </c>
      <c r="M331" s="3">
        <f t="shared" si="115"/>
        <v>0.37595267631265905</v>
      </c>
      <c r="N331" s="3">
        <f t="shared" si="116"/>
        <v>0.32414325863294963</v>
      </c>
      <c r="O331" s="3">
        <f t="shared" si="117"/>
        <v>0.14250522790635203</v>
      </c>
      <c r="P331" s="3">
        <f t="shared" si="118"/>
        <v>0.21358622906969402</v>
      </c>
      <c r="Q331" s="3">
        <f t="shared" si="119"/>
        <v>0.20033035208312069</v>
      </c>
      <c r="R331" s="3">
        <f t="shared" si="120"/>
        <v>0.22098161501513927</v>
      </c>
      <c r="S331" s="3">
        <f t="shared" si="121"/>
        <v>0.13562837323736202</v>
      </c>
      <c r="U331" s="11">
        <v>776</v>
      </c>
      <c r="V331" s="9">
        <f t="shared" si="107"/>
        <v>15.176906569949178</v>
      </c>
      <c r="W331" s="9">
        <f t="shared" si="108"/>
        <v>15.241539815456072</v>
      </c>
      <c r="X331" s="9">
        <f t="shared" si="106"/>
        <v>9.4205119149657506</v>
      </c>
      <c r="Y331" s="9">
        <f t="shared" si="106"/>
        <v>12.854398651507598</v>
      </c>
      <c r="Z331" s="9">
        <f t="shared" si="106"/>
        <v>15.204120568057345</v>
      </c>
      <c r="AA331" s="9">
        <f t="shared" si="105"/>
        <v>14.631093088779147</v>
      </c>
      <c r="AB331" s="9">
        <f t="shared" si="105"/>
        <v>15.599233803090312</v>
      </c>
      <c r="AC331" s="9">
        <f t="shared" si="105"/>
        <v>13.764342642071307</v>
      </c>
      <c r="AD331" s="9">
        <f t="shared" si="122"/>
        <v>15.360601057179313</v>
      </c>
      <c r="AE331" s="9">
        <f t="shared" si="109"/>
        <v>17.008748817605266</v>
      </c>
      <c r="AF331" s="9">
        <f t="shared" si="110"/>
        <v>14.744666666666667</v>
      </c>
      <c r="AG331" s="9">
        <f t="shared" si="123"/>
        <v>14.397847951957434</v>
      </c>
      <c r="AH331" s="9">
        <f t="shared" si="111"/>
        <v>12.732583333333332</v>
      </c>
      <c r="AI331" s="9">
        <f t="shared" si="124"/>
        <v>12.537597922527592</v>
      </c>
    </row>
    <row r="332" spans="1:35">
      <c r="A332" s="11">
        <v>775</v>
      </c>
      <c r="B332" s="3">
        <f>50000/(A332*'50km Calc.'!$H$31+'50km Calc.'!$H$32)/86400</f>
        <v>0.12257293569820792</v>
      </c>
      <c r="C332" s="9">
        <v>88.414000000000001</v>
      </c>
      <c r="D332" s="3">
        <f t="shared" si="112"/>
        <v>0.28960664176660161</v>
      </c>
      <c r="E332" s="9">
        <v>152.69900000000001</v>
      </c>
      <c r="F332" s="3">
        <v>0.53525462962962966</v>
      </c>
      <c r="G332" s="9">
        <v>258.90899999999999</v>
      </c>
      <c r="H332" s="9">
        <v>429.25200000000001</v>
      </c>
      <c r="I332" s="9">
        <v>897.61699999999996</v>
      </c>
      <c r="K332" s="3">
        <f t="shared" si="113"/>
        <v>0.12637801282343528</v>
      </c>
      <c r="L332" s="3">
        <f t="shared" si="114"/>
        <v>0.14772767610095369</v>
      </c>
      <c r="M332" s="3">
        <f t="shared" si="115"/>
        <v>0.37622748815774315</v>
      </c>
      <c r="N332" s="3">
        <f t="shared" si="116"/>
        <v>0.32438019911133692</v>
      </c>
      <c r="O332" s="3">
        <f t="shared" si="117"/>
        <v>0.14260639123630861</v>
      </c>
      <c r="P332" s="3">
        <f t="shared" si="118"/>
        <v>0.21374235517117812</v>
      </c>
      <c r="Q332" s="3">
        <f t="shared" si="119"/>
        <v>0.20047256500966268</v>
      </c>
      <c r="R332" s="3">
        <f t="shared" si="120"/>
        <v>0.22114314695566864</v>
      </c>
      <c r="S332" s="3">
        <f t="shared" si="121"/>
        <v>0.1357246547427837</v>
      </c>
      <c r="U332" s="11">
        <v>775</v>
      </c>
      <c r="V332" s="9">
        <f t="shared" si="107"/>
        <v>15.166140247389965</v>
      </c>
      <c r="W332" s="9">
        <f t="shared" si="108"/>
        <v>15.230727642817598</v>
      </c>
      <c r="X332" s="9">
        <f t="shared" si="106"/>
        <v>9.4136307902673266</v>
      </c>
      <c r="Y332" s="9">
        <f t="shared" si="106"/>
        <v>12.845009276403282</v>
      </c>
      <c r="Z332" s="9">
        <f t="shared" si="106"/>
        <v>15.1933349402016</v>
      </c>
      <c r="AA332" s="9">
        <f t="shared" si="105"/>
        <v>14.620405943863146</v>
      </c>
      <c r="AB332" s="9">
        <f t="shared" si="105"/>
        <v>15.588167886460557</v>
      </c>
      <c r="AC332" s="9">
        <f t="shared" si="105"/>
        <v>13.754288606901362</v>
      </c>
      <c r="AD332" s="9">
        <f t="shared" si="122"/>
        <v>15.349704423868513</v>
      </c>
      <c r="AE332" s="9">
        <f t="shared" si="109"/>
        <v>16.996683007273301</v>
      </c>
      <c r="AF332" s="9">
        <f t="shared" si="110"/>
        <v>14.735666666666667</v>
      </c>
      <c r="AG332" s="9">
        <f t="shared" si="123"/>
        <v>14.387331178767118</v>
      </c>
      <c r="AH332" s="9">
        <f t="shared" si="111"/>
        <v>12.724916666666667</v>
      </c>
      <c r="AI332" s="9">
        <f t="shared" si="124"/>
        <v>12.527838083293689</v>
      </c>
    </row>
    <row r="333" spans="1:35">
      <c r="A333" s="11">
        <v>774</v>
      </c>
      <c r="B333" s="3">
        <f>50000/(A333*'50km Calc.'!$H$31+'50km Calc.'!$H$32)/86400</f>
        <v>0.12266001106627882</v>
      </c>
      <c r="C333" s="9">
        <v>88.361000000000004</v>
      </c>
      <c r="D333" s="3">
        <f t="shared" si="112"/>
        <v>0.28981849171332469</v>
      </c>
      <c r="E333" s="9">
        <v>152.608</v>
      </c>
      <c r="F333" s="3">
        <v>0.53567129629629628</v>
      </c>
      <c r="G333" s="9">
        <v>258.755</v>
      </c>
      <c r="H333" s="9">
        <v>429</v>
      </c>
      <c r="I333" s="9">
        <v>897.10699999999997</v>
      </c>
      <c r="K333" s="3">
        <f t="shared" si="113"/>
        <v>0.12646779130446767</v>
      </c>
      <c r="L333" s="3">
        <f t="shared" si="114"/>
        <v>0.14783262130519045</v>
      </c>
      <c r="M333" s="3">
        <f t="shared" si="115"/>
        <v>0.37650270205765857</v>
      </c>
      <c r="N333" s="3">
        <f t="shared" si="116"/>
        <v>0.32461748623804293</v>
      </c>
      <c r="O333" s="3">
        <f t="shared" si="117"/>
        <v>0.14270769829838906</v>
      </c>
      <c r="P333" s="3">
        <f t="shared" si="118"/>
        <v>0.21389870968804714</v>
      </c>
      <c r="Q333" s="3">
        <f t="shared" si="119"/>
        <v>0.20061497999129704</v>
      </c>
      <c r="R333" s="3">
        <f t="shared" si="120"/>
        <v>0.22130491522042581</v>
      </c>
      <c r="S333" s="3">
        <f t="shared" si="121"/>
        <v>0.13582107304426844</v>
      </c>
      <c r="U333" s="11">
        <v>774</v>
      </c>
      <c r="V333" s="9">
        <f t="shared" si="107"/>
        <v>15.155373924830752</v>
      </c>
      <c r="W333" s="9">
        <f t="shared" si="108"/>
        <v>15.219915470179124</v>
      </c>
      <c r="X333" s="9">
        <f t="shared" si="106"/>
        <v>9.4067496655688991</v>
      </c>
      <c r="Y333" s="9">
        <f t="shared" si="106"/>
        <v>12.835619901298964</v>
      </c>
      <c r="Z333" s="9">
        <f t="shared" si="106"/>
        <v>15.182549312345856</v>
      </c>
      <c r="AA333" s="9">
        <f t="shared" si="105"/>
        <v>14.609718798947144</v>
      </c>
      <c r="AB333" s="9">
        <f t="shared" si="105"/>
        <v>15.577101969830801</v>
      </c>
      <c r="AC333" s="9">
        <f t="shared" si="105"/>
        <v>13.744234571731418</v>
      </c>
      <c r="AD333" s="9">
        <f t="shared" si="122"/>
        <v>15.338807790557716</v>
      </c>
      <c r="AE333" s="9">
        <f t="shared" si="109"/>
        <v>16.984617196941333</v>
      </c>
      <c r="AF333" s="9">
        <f t="shared" si="110"/>
        <v>14.726833333333333</v>
      </c>
      <c r="AG333" s="9">
        <f t="shared" si="123"/>
        <v>14.376814405576798</v>
      </c>
      <c r="AH333" s="9">
        <f t="shared" si="111"/>
        <v>12.717333333333334</v>
      </c>
      <c r="AI333" s="9">
        <f t="shared" si="124"/>
        <v>12.518093427250333</v>
      </c>
    </row>
    <row r="334" spans="1:35">
      <c r="A334" s="11">
        <v>773</v>
      </c>
      <c r="B334" s="3">
        <f>50000/(A334*'50km Calc.'!$H$31+'50km Calc.'!$H$32)/86400</f>
        <v>0.12274721023834967</v>
      </c>
      <c r="C334" s="9">
        <v>88.307000000000002</v>
      </c>
      <c r="D334" s="3">
        <f t="shared" si="112"/>
        <v>0.29003065182734306</v>
      </c>
      <c r="E334" s="9">
        <v>152.51599999999999</v>
      </c>
      <c r="F334" s="3">
        <v>0.53608796296296302</v>
      </c>
      <c r="G334" s="9">
        <v>258.60199999999998</v>
      </c>
      <c r="H334" s="9">
        <v>428.74900000000002</v>
      </c>
      <c r="I334" s="9">
        <v>896.596</v>
      </c>
      <c r="K334" s="3">
        <f t="shared" si="113"/>
        <v>0.12655769743279358</v>
      </c>
      <c r="L334" s="3">
        <f t="shared" si="114"/>
        <v>0.14793771572080983</v>
      </c>
      <c r="M334" s="3">
        <f t="shared" si="115"/>
        <v>0.37677831889537156</v>
      </c>
      <c r="N334" s="3">
        <f t="shared" si="116"/>
        <v>0.32485512077435386</v>
      </c>
      <c r="O334" s="3">
        <f t="shared" si="117"/>
        <v>0.14280914939913156</v>
      </c>
      <c r="P334" s="3">
        <f t="shared" si="118"/>
        <v>0.21405529312193203</v>
      </c>
      <c r="Q334" s="3">
        <f t="shared" si="119"/>
        <v>0.20075759745894753</v>
      </c>
      <c r="R334" s="3">
        <f t="shared" si="120"/>
        <v>0.22146692032841053</v>
      </c>
      <c r="S334" s="3">
        <f t="shared" si="121"/>
        <v>0.13591762843356184</v>
      </c>
      <c r="U334" s="11">
        <v>773</v>
      </c>
      <c r="V334" s="9">
        <f t="shared" si="107"/>
        <v>15.144607602271538</v>
      </c>
      <c r="W334" s="9">
        <f t="shared" si="108"/>
        <v>15.209103297540651</v>
      </c>
      <c r="X334" s="9">
        <f t="shared" si="106"/>
        <v>9.3998685408704752</v>
      </c>
      <c r="Y334" s="9">
        <f t="shared" si="106"/>
        <v>12.826230526194648</v>
      </c>
      <c r="Z334" s="9">
        <f t="shared" si="106"/>
        <v>15.171763684490111</v>
      </c>
      <c r="AA334" s="9">
        <f t="shared" si="105"/>
        <v>14.59903165403114</v>
      </c>
      <c r="AB334" s="9">
        <f t="shared" si="105"/>
        <v>15.566036053201046</v>
      </c>
      <c r="AC334" s="9">
        <f t="shared" si="105"/>
        <v>13.734180536561475</v>
      </c>
      <c r="AD334" s="9">
        <f t="shared" si="122"/>
        <v>15.327911157246916</v>
      </c>
      <c r="AE334" s="9">
        <f t="shared" si="109"/>
        <v>16.972551386609368</v>
      </c>
      <c r="AF334" s="9">
        <f t="shared" si="110"/>
        <v>14.717833333333333</v>
      </c>
      <c r="AG334" s="9">
        <f t="shared" si="123"/>
        <v>14.36629763238648</v>
      </c>
      <c r="AH334" s="9">
        <f t="shared" si="111"/>
        <v>12.709666666666665</v>
      </c>
      <c r="AI334" s="9">
        <f t="shared" si="124"/>
        <v>12.508363918994773</v>
      </c>
    </row>
    <row r="335" spans="1:35">
      <c r="A335" s="11">
        <v>772</v>
      </c>
      <c r="B335" s="3">
        <f>50000/(A335*'50km Calc.'!$H$31+'50km Calc.'!$H$32)/86400</f>
        <v>0.12283453347864563</v>
      </c>
      <c r="C335" s="9">
        <v>88.254000000000005</v>
      </c>
      <c r="D335" s="3">
        <f t="shared" si="112"/>
        <v>0.29024312279032488</v>
      </c>
      <c r="E335" s="9">
        <v>152.42400000000001</v>
      </c>
      <c r="F335" s="3">
        <v>0.53650462962962964</v>
      </c>
      <c r="G335" s="9">
        <v>258.44799999999998</v>
      </c>
      <c r="H335" s="9">
        <v>428.49700000000001</v>
      </c>
      <c r="I335" s="9">
        <v>896.08600000000001</v>
      </c>
      <c r="K335" s="3">
        <f t="shared" si="113"/>
        <v>0.12664773148084055</v>
      </c>
      <c r="L335" s="3">
        <f t="shared" si="114"/>
        <v>0.14804295966626196</v>
      </c>
      <c r="M335" s="3">
        <f t="shared" si="115"/>
        <v>0.37705433955643608</v>
      </c>
      <c r="N335" s="3">
        <f t="shared" si="116"/>
        <v>0.32509310348378689</v>
      </c>
      <c r="O335" s="3">
        <f t="shared" si="117"/>
        <v>0.1429107448459464</v>
      </c>
      <c r="P335" s="3">
        <f t="shared" si="118"/>
        <v>0.21421210597593351</v>
      </c>
      <c r="Q335" s="3">
        <f t="shared" si="119"/>
        <v>0.20090041784476412</v>
      </c>
      <c r="R335" s="3">
        <f t="shared" si="120"/>
        <v>0.22162916280014353</v>
      </c>
      <c r="S335" s="3">
        <f t="shared" si="121"/>
        <v>0.13601432120323959</v>
      </c>
      <c r="U335" s="11">
        <v>772</v>
      </c>
      <c r="V335" s="9">
        <f t="shared" si="107"/>
        <v>15.133841279712325</v>
      </c>
      <c r="W335" s="9">
        <f t="shared" si="108"/>
        <v>15.198291124902177</v>
      </c>
      <c r="X335" s="9">
        <f t="shared" si="106"/>
        <v>9.3929874161720477</v>
      </c>
      <c r="Y335" s="9">
        <f t="shared" si="106"/>
        <v>12.81684115109033</v>
      </c>
      <c r="Z335" s="9">
        <f t="shared" si="106"/>
        <v>15.160978056634368</v>
      </c>
      <c r="AA335" s="9">
        <f t="shared" si="105"/>
        <v>14.588344509115139</v>
      </c>
      <c r="AB335" s="9">
        <f t="shared" si="105"/>
        <v>15.55497013657129</v>
      </c>
      <c r="AC335" s="9">
        <f t="shared" si="105"/>
        <v>13.724126501391527</v>
      </c>
      <c r="AD335" s="9">
        <f t="shared" si="122"/>
        <v>15.31701452393612</v>
      </c>
      <c r="AE335" s="9">
        <f t="shared" si="109"/>
        <v>16.960485576277406</v>
      </c>
      <c r="AF335" s="9">
        <f t="shared" si="110"/>
        <v>14.709000000000001</v>
      </c>
      <c r="AG335" s="9">
        <f t="shared" si="123"/>
        <v>14.355780859196159</v>
      </c>
      <c r="AH335" s="9">
        <f t="shared" si="111"/>
        <v>12.702</v>
      </c>
      <c r="AI335" s="9">
        <f t="shared" si="124"/>
        <v>12.49864952323424</v>
      </c>
    </row>
    <row r="336" spans="1:35">
      <c r="A336" s="11">
        <v>771</v>
      </c>
      <c r="B336" s="3">
        <f>50000/(A336*'50km Calc.'!$H$31+'50km Calc.'!$H$32)/86400</f>
        <v>0.12292198105214433</v>
      </c>
      <c r="C336" s="9">
        <v>88.2</v>
      </c>
      <c r="D336" s="3">
        <f t="shared" si="112"/>
        <v>0.29045590528593707</v>
      </c>
      <c r="E336" s="9">
        <v>152.333</v>
      </c>
      <c r="F336" s="3">
        <v>0.53692129629629626</v>
      </c>
      <c r="G336" s="9">
        <v>258.29399999999998</v>
      </c>
      <c r="H336" s="9">
        <v>428.245</v>
      </c>
      <c r="I336" s="9">
        <v>895.57500000000005</v>
      </c>
      <c r="K336" s="3">
        <f t="shared" si="113"/>
        <v>0.12673789372181193</v>
      </c>
      <c r="L336" s="3">
        <f t="shared" si="114"/>
        <v>0.1481483534609038</v>
      </c>
      <c r="M336" s="3">
        <f t="shared" si="115"/>
        <v>0.37733076492900269</v>
      </c>
      <c r="N336" s="3">
        <f t="shared" si="116"/>
        <v>0.325331435132098</v>
      </c>
      <c r="O336" s="3">
        <f t="shared" si="117"/>
        <v>0.14301248494711949</v>
      </c>
      <c r="P336" s="3">
        <f t="shared" si="118"/>
        <v>0.21436914875462779</v>
      </c>
      <c r="Q336" s="3">
        <f t="shared" si="119"/>
        <v>0.20104344158212742</v>
      </c>
      <c r="R336" s="3">
        <f t="shared" si="120"/>
        <v>0.22179164315767161</v>
      </c>
      <c r="S336" s="3">
        <f t="shared" si="121"/>
        <v>0.13611115164671059</v>
      </c>
      <c r="U336" s="11">
        <v>771</v>
      </c>
      <c r="V336" s="9">
        <f t="shared" si="107"/>
        <v>15.123074957153111</v>
      </c>
      <c r="W336" s="9">
        <f t="shared" si="108"/>
        <v>15.187478952263703</v>
      </c>
      <c r="X336" s="9">
        <f t="shared" si="106"/>
        <v>9.3861062914736237</v>
      </c>
      <c r="Y336" s="9">
        <f t="shared" si="106"/>
        <v>12.807451775986014</v>
      </c>
      <c r="Z336" s="9">
        <f t="shared" si="106"/>
        <v>15.150192428778624</v>
      </c>
      <c r="AA336" s="9">
        <f t="shared" si="105"/>
        <v>14.577657364199137</v>
      </c>
      <c r="AB336" s="9">
        <f t="shared" si="105"/>
        <v>15.543904219941535</v>
      </c>
      <c r="AC336" s="9">
        <f t="shared" si="105"/>
        <v>13.714072466221584</v>
      </c>
      <c r="AD336" s="9">
        <f t="shared" si="122"/>
        <v>15.306117890625323</v>
      </c>
      <c r="AE336" s="9">
        <f t="shared" si="109"/>
        <v>16.948419765945438</v>
      </c>
      <c r="AF336" s="9">
        <f t="shared" si="110"/>
        <v>14.700000000000001</v>
      </c>
      <c r="AG336" s="9">
        <f t="shared" si="123"/>
        <v>14.345264086005839</v>
      </c>
      <c r="AH336" s="9">
        <f t="shared" si="111"/>
        <v>12.694416666666667</v>
      </c>
      <c r="AI336" s="9">
        <f t="shared" si="124"/>
        <v>12.488950204785516</v>
      </c>
    </row>
    <row r="337" spans="1:35">
      <c r="A337" s="11">
        <v>770</v>
      </c>
      <c r="B337" s="3">
        <f>50000/(A337*'50km Calc.'!$H$31+'50km Calc.'!$H$32)/86400</f>
        <v>0.12300955322457835</v>
      </c>
      <c r="C337" s="9">
        <v>88.147000000000006</v>
      </c>
      <c r="D337" s="3">
        <f t="shared" si="112"/>
        <v>0.29066899999985291</v>
      </c>
      <c r="E337" s="9">
        <v>152.24100000000001</v>
      </c>
      <c r="F337" s="3">
        <v>0.53734953703703703</v>
      </c>
      <c r="G337" s="9">
        <v>258.14100000000002</v>
      </c>
      <c r="H337" s="9">
        <v>427.99299999999999</v>
      </c>
      <c r="I337" s="9">
        <v>895.06399999999996</v>
      </c>
      <c r="K337" s="3">
        <f t="shared" si="113"/>
        <v>0.12682818442968968</v>
      </c>
      <c r="L337" s="3">
        <f t="shared" si="114"/>
        <v>0.14825389742500239</v>
      </c>
      <c r="M337" s="3">
        <f t="shared" si="115"/>
        <v>0.37760759590382836</v>
      </c>
      <c r="N337" s="3">
        <f t="shared" si="116"/>
        <v>0.32557011648729045</v>
      </c>
      <c r="O337" s="3">
        <f t="shared" si="117"/>
        <v>0.14311437001181507</v>
      </c>
      <c r="P337" s="3">
        <f t="shared" si="118"/>
        <v>0.21452642196407171</v>
      </c>
      <c r="Q337" s="3">
        <f t="shared" si="119"/>
        <v>0.20118666910565305</v>
      </c>
      <c r="R337" s="3">
        <f t="shared" si="120"/>
        <v>0.22195436192457385</v>
      </c>
      <c r="S337" s="3">
        <f t="shared" si="121"/>
        <v>0.13620812005821989</v>
      </c>
      <c r="U337" s="11">
        <v>770</v>
      </c>
      <c r="V337" s="9">
        <f t="shared" si="107"/>
        <v>15.112308634593898</v>
      </c>
      <c r="W337" s="9">
        <f t="shared" si="108"/>
        <v>15.176666779625229</v>
      </c>
      <c r="X337" s="9">
        <f t="shared" si="106"/>
        <v>9.379225166775198</v>
      </c>
      <c r="Y337" s="9">
        <f t="shared" si="106"/>
        <v>12.798062400881697</v>
      </c>
      <c r="Z337" s="9">
        <f t="shared" si="106"/>
        <v>15.139406800922879</v>
      </c>
      <c r="AA337" s="9">
        <f t="shared" si="105"/>
        <v>14.566970219283135</v>
      </c>
      <c r="AB337" s="9">
        <f t="shared" si="105"/>
        <v>15.532838303311779</v>
      </c>
      <c r="AC337" s="9">
        <f t="shared" si="105"/>
        <v>13.70401843105164</v>
      </c>
      <c r="AD337" s="9">
        <f t="shared" si="122"/>
        <v>15.295221257314523</v>
      </c>
      <c r="AE337" s="9">
        <f t="shared" si="109"/>
        <v>16.93635395561347</v>
      </c>
      <c r="AF337" s="9">
        <f t="shared" si="110"/>
        <v>14.691166666666668</v>
      </c>
      <c r="AG337" s="9">
        <f t="shared" si="123"/>
        <v>14.334747312815521</v>
      </c>
      <c r="AH337" s="9">
        <f t="shared" si="111"/>
        <v>12.686750000000002</v>
      </c>
      <c r="AI337" s="9">
        <f t="shared" si="124"/>
        <v>12.478997135287655</v>
      </c>
    </row>
    <row r="338" spans="1:35">
      <c r="A338" s="11">
        <v>769</v>
      </c>
      <c r="B338" s="3">
        <f>50000/(A338*'50km Calc.'!$H$31+'50km Calc.'!$H$32)/86400</f>
        <v>0.12309725026243817</v>
      </c>
      <c r="C338" s="9">
        <v>88.093999999999994</v>
      </c>
      <c r="D338" s="3">
        <f t="shared" si="112"/>
        <v>0.29088240761975953</v>
      </c>
      <c r="E338" s="9">
        <v>152.15</v>
      </c>
      <c r="F338" s="3">
        <v>0.53776620370370376</v>
      </c>
      <c r="G338" s="9">
        <v>257.98700000000002</v>
      </c>
      <c r="H338" s="9">
        <v>427.74099999999999</v>
      </c>
      <c r="I338" s="9">
        <v>894.55399999999997</v>
      </c>
      <c r="K338" s="3">
        <f t="shared" si="113"/>
        <v>0.12691860387923695</v>
      </c>
      <c r="L338" s="3">
        <f t="shared" si="114"/>
        <v>0.14835959187973807</v>
      </c>
      <c r="M338" s="3">
        <f t="shared" si="115"/>
        <v>0.37788483337428636</v>
      </c>
      <c r="N338" s="3">
        <f t="shared" si="116"/>
        <v>0.32580914831962315</v>
      </c>
      <c r="O338" s="3">
        <f t="shared" si="117"/>
        <v>0.14321640035007913</v>
      </c>
      <c r="P338" s="3">
        <f t="shared" si="118"/>
        <v>0.21468392611180834</v>
      </c>
      <c r="Q338" s="3">
        <f t="shared" si="119"/>
        <v>0.20133010085119593</v>
      </c>
      <c r="R338" s="3">
        <f t="shared" si="120"/>
        <v>0.22211731962596704</v>
      </c>
      <c r="S338" s="3">
        <f t="shared" si="121"/>
        <v>0.1363052267328515</v>
      </c>
      <c r="U338" s="11">
        <v>769</v>
      </c>
      <c r="V338" s="9">
        <f t="shared" si="107"/>
        <v>15.101542312034688</v>
      </c>
      <c r="W338" s="9">
        <f t="shared" si="108"/>
        <v>15.165854606986752</v>
      </c>
      <c r="X338" s="9">
        <f t="shared" si="106"/>
        <v>9.3723440420767723</v>
      </c>
      <c r="Y338" s="9">
        <f t="shared" si="106"/>
        <v>12.788673025777381</v>
      </c>
      <c r="Z338" s="9">
        <f t="shared" si="106"/>
        <v>15.128621173067136</v>
      </c>
      <c r="AA338" s="9">
        <f t="shared" si="105"/>
        <v>14.556283074367133</v>
      </c>
      <c r="AB338" s="9">
        <f t="shared" si="105"/>
        <v>15.521772386682024</v>
      </c>
      <c r="AC338" s="9">
        <f t="shared" si="105"/>
        <v>13.693964395881693</v>
      </c>
      <c r="AD338" s="9">
        <f t="shared" si="122"/>
        <v>15.284324624003727</v>
      </c>
      <c r="AE338" s="9">
        <f t="shared" si="109"/>
        <v>16.924288145281508</v>
      </c>
      <c r="AF338" s="9">
        <f t="shared" si="110"/>
        <v>14.682333333333332</v>
      </c>
      <c r="AG338" s="9">
        <f t="shared" si="123"/>
        <v>14.324230539625205</v>
      </c>
      <c r="AH338" s="9">
        <f t="shared" si="111"/>
        <v>12.679166666666667</v>
      </c>
      <c r="AI338" s="9">
        <f t="shared" si="124"/>
        <v>12.46932828271958</v>
      </c>
    </row>
    <row r="339" spans="1:35">
      <c r="A339" s="11">
        <v>768</v>
      </c>
      <c r="B339" s="3">
        <f>50000/(A339*'50km Calc.'!$H$31+'50km Calc.'!$H$32)/86400</f>
        <v>0.1231850724329748</v>
      </c>
      <c r="C339" s="9">
        <v>88.04</v>
      </c>
      <c r="D339" s="3">
        <f t="shared" si="112"/>
        <v>0.29109612883536501</v>
      </c>
      <c r="E339" s="9">
        <v>152.05799999999999</v>
      </c>
      <c r="F339" s="3">
        <v>0.53818287037037038</v>
      </c>
      <c r="G339" s="9">
        <v>257.83300000000003</v>
      </c>
      <c r="H339" s="9">
        <v>427.49</v>
      </c>
      <c r="I339" s="9">
        <v>894.04300000000001</v>
      </c>
      <c r="K339" s="3">
        <f t="shared" si="113"/>
        <v>0.12700915234600116</v>
      </c>
      <c r="L339" s="3">
        <f t="shared" si="114"/>
        <v>0.1484654371472077</v>
      </c>
      <c r="M339" s="3">
        <f t="shared" si="115"/>
        <v>0.37816247823637505</v>
      </c>
      <c r="N339" s="3">
        <f t="shared" si="116"/>
        <v>0.32604853140161849</v>
      </c>
      <c r="O339" s="3">
        <f t="shared" si="117"/>
        <v>0.14331857627284239</v>
      </c>
      <c r="P339" s="3">
        <f t="shared" si="118"/>
        <v>0.21484166170687238</v>
      </c>
      <c r="Q339" s="3">
        <f t="shared" si="119"/>
        <v>0.20147373725585493</v>
      </c>
      <c r="R339" s="3">
        <f t="shared" si="120"/>
        <v>0.22228051678851093</v>
      </c>
      <c r="S339" s="3">
        <f t="shared" si="121"/>
        <v>0.13640247196653174</v>
      </c>
      <c r="U339" s="11">
        <v>768</v>
      </c>
      <c r="V339" s="9">
        <f t="shared" si="107"/>
        <v>15.090775989475475</v>
      </c>
      <c r="W339" s="9">
        <f t="shared" si="108"/>
        <v>15.155042434348278</v>
      </c>
      <c r="X339" s="9">
        <f t="shared" si="106"/>
        <v>9.3654629173783466</v>
      </c>
      <c r="Y339" s="9">
        <f t="shared" si="106"/>
        <v>12.779283650673065</v>
      </c>
      <c r="Z339" s="9">
        <f t="shared" si="106"/>
        <v>15.117835545211392</v>
      </c>
      <c r="AA339" s="9">
        <f t="shared" si="105"/>
        <v>14.545595929451132</v>
      </c>
      <c r="AB339" s="9">
        <f t="shared" si="105"/>
        <v>15.510706470052268</v>
      </c>
      <c r="AC339" s="9">
        <f t="shared" si="105"/>
        <v>13.683910360711749</v>
      </c>
      <c r="AD339" s="9">
        <f t="shared" si="122"/>
        <v>15.273427990692927</v>
      </c>
      <c r="AE339" s="9">
        <f t="shared" si="109"/>
        <v>16.91222233494954</v>
      </c>
      <c r="AF339" s="9">
        <f t="shared" si="110"/>
        <v>14.673333333333334</v>
      </c>
      <c r="AG339" s="9">
        <f t="shared" si="123"/>
        <v>14.313713766434885</v>
      </c>
      <c r="AH339" s="9">
        <f t="shared" si="111"/>
        <v>12.6715</v>
      </c>
      <c r="AI339" s="9">
        <f t="shared" si="124"/>
        <v>12.459674401600035</v>
      </c>
    </row>
    <row r="340" spans="1:35">
      <c r="A340" s="11">
        <v>767</v>
      </c>
      <c r="B340" s="3">
        <f>50000/(A340*'50km Calc.'!$H$31+'50km Calc.'!$H$32)/86400</f>
        <v>0.12327302000420234</v>
      </c>
      <c r="C340" s="9">
        <v>87.986999999999995</v>
      </c>
      <c r="D340" s="3">
        <f t="shared" si="112"/>
        <v>0.29131016433840584</v>
      </c>
      <c r="E340" s="9">
        <v>151.96700000000001</v>
      </c>
      <c r="F340" s="3">
        <v>0.538599537037037</v>
      </c>
      <c r="G340" s="9">
        <v>257.68</v>
      </c>
      <c r="H340" s="9">
        <v>427.238</v>
      </c>
      <c r="I340" s="9">
        <v>893.53200000000004</v>
      </c>
      <c r="K340" s="3">
        <f t="shared" si="113"/>
        <v>0.12709983010631645</v>
      </c>
      <c r="L340" s="3">
        <f t="shared" si="114"/>
        <v>0.14857143355042807</v>
      </c>
      <c r="M340" s="3">
        <f t="shared" si="115"/>
        <v>0.3784405313887283</v>
      </c>
      <c r="N340" s="3">
        <f t="shared" si="116"/>
        <v>0.32628826650807108</v>
      </c>
      <c r="O340" s="3">
        <f t="shared" si="117"/>
        <v>0.14342089809192357</v>
      </c>
      <c r="P340" s="3">
        <f t="shared" si="118"/>
        <v>0.21499962925979565</v>
      </c>
      <c r="Q340" s="3">
        <f t="shared" si="119"/>
        <v>0.20161757875797717</v>
      </c>
      <c r="R340" s="3">
        <f t="shared" si="120"/>
        <v>0.2224439539404145</v>
      </c>
      <c r="S340" s="3">
        <f t="shared" si="121"/>
        <v>0.13649985605603185</v>
      </c>
      <c r="U340" s="11">
        <v>767</v>
      </c>
      <c r="V340" s="9">
        <f t="shared" si="107"/>
        <v>15.080009666916261</v>
      </c>
      <c r="W340" s="9">
        <f t="shared" si="108"/>
        <v>15.144230261709804</v>
      </c>
      <c r="X340" s="9">
        <f t="shared" si="106"/>
        <v>9.3585817926799209</v>
      </c>
      <c r="Y340" s="9">
        <f t="shared" si="106"/>
        <v>12.769894275568747</v>
      </c>
      <c r="Z340" s="9">
        <f t="shared" si="106"/>
        <v>15.107049917355647</v>
      </c>
      <c r="AA340" s="9">
        <f t="shared" si="105"/>
        <v>14.53490878453513</v>
      </c>
      <c r="AB340" s="9">
        <f t="shared" si="105"/>
        <v>15.499640553422511</v>
      </c>
      <c r="AC340" s="9">
        <f t="shared" si="105"/>
        <v>13.673856325541806</v>
      </c>
      <c r="AD340" s="9">
        <f t="shared" si="122"/>
        <v>15.26253135738213</v>
      </c>
      <c r="AE340" s="9">
        <f t="shared" si="109"/>
        <v>16.900156524617579</v>
      </c>
      <c r="AF340" s="9">
        <f t="shared" si="110"/>
        <v>14.664499999999999</v>
      </c>
      <c r="AG340" s="9">
        <f t="shared" si="123"/>
        <v>14.303196993244566</v>
      </c>
      <c r="AH340" s="9">
        <f t="shared" si="111"/>
        <v>12.663916666666667</v>
      </c>
      <c r="AI340" s="9">
        <f t="shared" si="124"/>
        <v>12.450035457182768</v>
      </c>
    </row>
    <row r="341" spans="1:35">
      <c r="A341" s="11">
        <v>766</v>
      </c>
      <c r="B341" s="3">
        <f>50000/(A341*'50km Calc.'!$H$31+'50km Calc.'!$H$32)/86400</f>
        <v>0.12336109324490095</v>
      </c>
      <c r="C341" s="9">
        <v>87.933000000000007</v>
      </c>
      <c r="D341" s="3">
        <f t="shared" si="112"/>
        <v>0.29152451482265457</v>
      </c>
      <c r="E341" s="9">
        <v>151.875</v>
      </c>
      <c r="F341" s="3">
        <v>0.53902777777777777</v>
      </c>
      <c r="G341" s="9">
        <v>257.52600000000001</v>
      </c>
      <c r="H341" s="9">
        <v>426.98599999999999</v>
      </c>
      <c r="I341" s="9">
        <v>893.02200000000005</v>
      </c>
      <c r="K341" s="3">
        <f t="shared" si="113"/>
        <v>0.12719063743730685</v>
      </c>
      <c r="L341" s="3">
        <f t="shared" si="114"/>
        <v>0.14867758141333901</v>
      </c>
      <c r="M341" s="3">
        <f t="shared" si="115"/>
        <v>0.37871899373262474</v>
      </c>
      <c r="N341" s="3">
        <f t="shared" si="116"/>
        <v>0.32652835441605582</v>
      </c>
      <c r="O341" s="3">
        <f t="shared" si="117"/>
        <v>0.14352336612003247</v>
      </c>
      <c r="P341" s="3">
        <f t="shared" si="118"/>
        <v>0.21515782928261262</v>
      </c>
      <c r="Q341" s="3">
        <f t="shared" si="119"/>
        <v>0.20176162579716236</v>
      </c>
      <c r="R341" s="3">
        <f t="shared" si="120"/>
        <v>0.22260763161144129</v>
      </c>
      <c r="S341" s="3">
        <f t="shared" si="121"/>
        <v>0.13659737929897134</v>
      </c>
      <c r="U341" s="11">
        <v>766</v>
      </c>
      <c r="V341" s="9">
        <f t="shared" si="107"/>
        <v>15.069243344357048</v>
      </c>
      <c r="W341" s="9">
        <f t="shared" si="108"/>
        <v>15.133418089071331</v>
      </c>
      <c r="X341" s="9">
        <f t="shared" si="106"/>
        <v>9.3517006679814951</v>
      </c>
      <c r="Y341" s="9">
        <f t="shared" si="106"/>
        <v>12.760504900464431</v>
      </c>
      <c r="Z341" s="9">
        <f t="shared" si="106"/>
        <v>15.096264289499905</v>
      </c>
      <c r="AA341" s="9">
        <f t="shared" si="105"/>
        <v>14.524221639619126</v>
      </c>
      <c r="AB341" s="9">
        <f t="shared" si="105"/>
        <v>15.488574636792755</v>
      </c>
      <c r="AC341" s="9">
        <f t="shared" si="105"/>
        <v>13.663802290371859</v>
      </c>
      <c r="AD341" s="9">
        <f t="shared" si="122"/>
        <v>15.25163472407133</v>
      </c>
      <c r="AE341" s="9">
        <f t="shared" si="109"/>
        <v>16.888090714285614</v>
      </c>
      <c r="AF341" s="9">
        <f t="shared" si="110"/>
        <v>14.655500000000002</v>
      </c>
      <c r="AG341" s="9">
        <f t="shared" si="123"/>
        <v>14.292680220054249</v>
      </c>
      <c r="AH341" s="9">
        <f t="shared" si="111"/>
        <v>12.65625</v>
      </c>
      <c r="AI341" s="9">
        <f t="shared" si="124"/>
        <v>12.440144292708064</v>
      </c>
    </row>
    <row r="342" spans="1:35">
      <c r="A342" s="11">
        <v>765</v>
      </c>
      <c r="B342" s="3">
        <f>50000/(A342*'50km Calc.'!$H$31+'50km Calc.'!$H$32)/86400</f>
        <v>0.12344929242461943</v>
      </c>
      <c r="C342" s="9">
        <v>87.88</v>
      </c>
      <c r="D342" s="3">
        <f t="shared" si="112"/>
        <v>0.29173918098392732</v>
      </c>
      <c r="E342" s="9">
        <v>151.78399999999999</v>
      </c>
      <c r="F342" s="3">
        <v>0.5394444444444445</v>
      </c>
      <c r="G342" s="9">
        <v>257.37299999999999</v>
      </c>
      <c r="H342" s="9">
        <v>426.73399999999998</v>
      </c>
      <c r="I342" s="9">
        <v>892.51099999999997</v>
      </c>
      <c r="K342" s="3">
        <f t="shared" si="113"/>
        <v>0.1272815746168888</v>
      </c>
      <c r="L342" s="3">
        <f t="shared" si="114"/>
        <v>0.14878388106080684</v>
      </c>
      <c r="M342" s="3">
        <f t="shared" si="115"/>
        <v>0.37899786617199788</v>
      </c>
      <c r="N342" s="3">
        <f t="shared" si="116"/>
        <v>0.32676879590493657</v>
      </c>
      <c r="O342" s="3">
        <f t="shared" si="117"/>
        <v>0.14362598067077326</v>
      </c>
      <c r="P342" s="3">
        <f t="shared" si="118"/>
        <v>0.21531626228886583</v>
      </c>
      <c r="Q342" s="3">
        <f t="shared" si="119"/>
        <v>0.20190587881426755</v>
      </c>
      <c r="R342" s="3">
        <f t="shared" si="120"/>
        <v>0.22277155033291521</v>
      </c>
      <c r="S342" s="3">
        <f t="shared" si="121"/>
        <v>0.13669504199382068</v>
      </c>
      <c r="U342" s="11">
        <v>765</v>
      </c>
      <c r="V342" s="9">
        <f t="shared" si="107"/>
        <v>15.058477021797835</v>
      </c>
      <c r="W342" s="9">
        <f t="shared" si="108"/>
        <v>15.122605916432857</v>
      </c>
      <c r="X342" s="9">
        <f t="shared" si="106"/>
        <v>9.3448195432830694</v>
      </c>
      <c r="Y342" s="9">
        <f t="shared" si="106"/>
        <v>12.751115525360113</v>
      </c>
      <c r="Z342" s="9">
        <f t="shared" si="106"/>
        <v>15.08547866164416</v>
      </c>
      <c r="AA342" s="9">
        <f t="shared" si="105"/>
        <v>14.513534494703125</v>
      </c>
      <c r="AB342" s="9">
        <f t="shared" si="105"/>
        <v>15.477508720163</v>
      </c>
      <c r="AC342" s="9">
        <f t="shared" si="105"/>
        <v>13.653748255201915</v>
      </c>
      <c r="AD342" s="9">
        <f t="shared" si="122"/>
        <v>15.240738090760534</v>
      </c>
      <c r="AE342" s="9">
        <f t="shared" si="109"/>
        <v>16.876024903953645</v>
      </c>
      <c r="AF342" s="9">
        <f t="shared" si="110"/>
        <v>14.646666666666667</v>
      </c>
      <c r="AG342" s="9">
        <f t="shared" si="123"/>
        <v>14.28216344686393</v>
      </c>
      <c r="AH342" s="9">
        <f t="shared" si="111"/>
        <v>12.648666666666665</v>
      </c>
      <c r="AI342" s="9">
        <f t="shared" si="124"/>
        <v>12.430535530381048</v>
      </c>
    </row>
    <row r="343" spans="1:35">
      <c r="A343" s="11">
        <v>764</v>
      </c>
      <c r="B343" s="3">
        <f>50000/(A343*'50km Calc.'!$H$31+'50km Calc.'!$H$32)/86400</f>
        <v>0.12353761781367792</v>
      </c>
      <c r="C343" s="9">
        <v>87.825999999999993</v>
      </c>
      <c r="D343" s="3">
        <f t="shared" si="112"/>
        <v>0.29195416352009096</v>
      </c>
      <c r="E343" s="9">
        <v>151.69200000000001</v>
      </c>
      <c r="F343" s="3">
        <v>0.53987268518518516</v>
      </c>
      <c r="G343" s="9">
        <v>257.21899999999999</v>
      </c>
      <c r="H343" s="9">
        <v>426.483</v>
      </c>
      <c r="I343" s="9">
        <v>892.00099999999998</v>
      </c>
      <c r="K343" s="3">
        <f t="shared" si="113"/>
        <v>0.1273726419237742</v>
      </c>
      <c r="L343" s="3">
        <f t="shared" si="114"/>
        <v>0.1488903328186276</v>
      </c>
      <c r="M343" s="3">
        <f t="shared" si="115"/>
        <v>0.37927714961344522</v>
      </c>
      <c r="N343" s="3">
        <f t="shared" si="116"/>
        <v>0.32700959175637428</v>
      </c>
      <c r="O343" s="3">
        <f t="shared" si="117"/>
        <v>0.14372874205864758</v>
      </c>
      <c r="P343" s="3">
        <f t="shared" si="118"/>
        <v>0.21547492879361166</v>
      </c>
      <c r="Q343" s="3">
        <f t="shared" si="119"/>
        <v>0.20205033825141142</v>
      </c>
      <c r="R343" s="3">
        <f t="shared" si="120"/>
        <v>0.22293571063772633</v>
      </c>
      <c r="S343" s="3">
        <f t="shared" si="121"/>
        <v>0.13679284443990472</v>
      </c>
      <c r="U343" s="11">
        <v>764</v>
      </c>
      <c r="V343" s="9">
        <f t="shared" si="107"/>
        <v>15.047710699238621</v>
      </c>
      <c r="W343" s="9">
        <f t="shared" si="108"/>
        <v>15.111793743794383</v>
      </c>
      <c r="X343" s="9">
        <f t="shared" si="106"/>
        <v>9.3379384185846455</v>
      </c>
      <c r="Y343" s="9">
        <f t="shared" si="106"/>
        <v>12.741726150255797</v>
      </c>
      <c r="Z343" s="9">
        <f t="shared" si="106"/>
        <v>15.074693033788416</v>
      </c>
      <c r="AA343" s="9">
        <f t="shared" si="106"/>
        <v>14.502847349787123</v>
      </c>
      <c r="AB343" s="9">
        <f t="shared" si="106"/>
        <v>15.466442803533244</v>
      </c>
      <c r="AC343" s="9">
        <f t="shared" si="106"/>
        <v>13.643694220031971</v>
      </c>
      <c r="AD343" s="9">
        <f t="shared" si="122"/>
        <v>15.229841457449734</v>
      </c>
      <c r="AE343" s="9">
        <f t="shared" si="109"/>
        <v>16.863959093621677</v>
      </c>
      <c r="AF343" s="9">
        <f t="shared" si="110"/>
        <v>14.637666666666666</v>
      </c>
      <c r="AG343" s="9">
        <f t="shared" si="123"/>
        <v>14.271646673673608</v>
      </c>
      <c r="AH343" s="9">
        <f t="shared" si="111"/>
        <v>12.641</v>
      </c>
      <c r="AI343" s="9">
        <f t="shared" si="124"/>
        <v>12.420675313538428</v>
      </c>
    </row>
    <row r="344" spans="1:35">
      <c r="A344" s="11">
        <v>763</v>
      </c>
      <c r="B344" s="3">
        <f>50000/(A344*'50km Calc.'!$H$31+'50km Calc.'!$H$32)/86400</f>
        <v>0.12362606968317087</v>
      </c>
      <c r="C344" s="9">
        <v>87.772999999999996</v>
      </c>
      <c r="D344" s="3">
        <f t="shared" si="112"/>
        <v>0.29216946313107101</v>
      </c>
      <c r="E344" s="9">
        <v>151.6</v>
      </c>
      <c r="F344" s="3">
        <v>0.54028935185185178</v>
      </c>
      <c r="G344" s="9">
        <v>257.065</v>
      </c>
      <c r="H344" s="9">
        <v>426.23099999999999</v>
      </c>
      <c r="I344" s="9">
        <v>891.49</v>
      </c>
      <c r="K344" s="3">
        <f t="shared" si="113"/>
        <v>0.12746383963747307</v>
      </c>
      <c r="L344" s="3">
        <f t="shared" si="114"/>
        <v>0.14899693701353042</v>
      </c>
      <c r="M344" s="3">
        <f t="shared" si="115"/>
        <v>0.3795568449662392</v>
      </c>
      <c r="N344" s="3">
        <f t="shared" si="116"/>
        <v>0.3272507427543358</v>
      </c>
      <c r="O344" s="3">
        <f t="shared" si="117"/>
        <v>0.14383165059905775</v>
      </c>
      <c r="P344" s="3">
        <f t="shared" si="118"/>
        <v>0.2156338293134257</v>
      </c>
      <c r="Q344" s="3">
        <f t="shared" si="119"/>
        <v>0.20219500455197889</v>
      </c>
      <c r="R344" s="3">
        <f t="shared" si="120"/>
        <v>0.22310011306033664</v>
      </c>
      <c r="S344" s="3">
        <f t="shared" si="121"/>
        <v>0.1368907869374055</v>
      </c>
      <c r="U344" s="11">
        <v>763</v>
      </c>
      <c r="V344" s="9">
        <f t="shared" si="107"/>
        <v>15.036944376679411</v>
      </c>
      <c r="W344" s="9">
        <f t="shared" si="108"/>
        <v>15.100981571155906</v>
      </c>
      <c r="X344" s="9">
        <f t="shared" ref="X344:AA407" si="125">X$3*$U344+X$4</f>
        <v>9.331057293886218</v>
      </c>
      <c r="Y344" s="9">
        <f t="shared" si="125"/>
        <v>12.732336775151481</v>
      </c>
      <c r="Z344" s="9">
        <f t="shared" si="125"/>
        <v>15.063907405932673</v>
      </c>
      <c r="AA344" s="9">
        <f t="shared" si="125"/>
        <v>14.492160204871121</v>
      </c>
      <c r="AB344" s="9">
        <f t="shared" ref="AB344:AB407" si="126">AB$3*$U344+AB$4</f>
        <v>15.455376886903489</v>
      </c>
      <c r="AC344" s="9">
        <f t="shared" ref="AC344:AC407" si="127">AC$3*$U344+AC$4</f>
        <v>13.633640184862024</v>
      </c>
      <c r="AD344" s="9">
        <f t="shared" si="122"/>
        <v>15.218944824138937</v>
      </c>
      <c r="AE344" s="9">
        <f t="shared" si="109"/>
        <v>16.851893283289712</v>
      </c>
      <c r="AF344" s="9">
        <f t="shared" si="110"/>
        <v>14.628833333333333</v>
      </c>
      <c r="AG344" s="9">
        <f t="shared" si="123"/>
        <v>14.261129900483288</v>
      </c>
      <c r="AH344" s="9">
        <f t="shared" si="111"/>
        <v>12.633333333333333</v>
      </c>
      <c r="AI344" s="9">
        <f t="shared" si="124"/>
        <v>12.411096591761103</v>
      </c>
    </row>
    <row r="345" spans="1:35">
      <c r="A345" s="11">
        <v>762</v>
      </c>
      <c r="B345" s="3">
        <f>50000/(A345*'50km Calc.'!$H$31+'50km Calc.'!$H$32)/86400</f>
        <v>0.12371464830496963</v>
      </c>
      <c r="C345" s="9">
        <v>87.718999999999994</v>
      </c>
      <c r="D345" s="3">
        <f t="shared" si="112"/>
        <v>0.29238508051885914</v>
      </c>
      <c r="E345" s="9">
        <v>151.50899999999999</v>
      </c>
      <c r="F345" s="3">
        <v>0.54071759259259256</v>
      </c>
      <c r="G345" s="9">
        <v>256.91199999999998</v>
      </c>
      <c r="H345" s="9">
        <v>425.97899999999998</v>
      </c>
      <c r="I345" s="9">
        <v>890.97900000000004</v>
      </c>
      <c r="K345" s="3">
        <f t="shared" si="113"/>
        <v>0.12755516803829661</v>
      </c>
      <c r="L345" s="3">
        <f t="shared" si="114"/>
        <v>0.14910369397318074</v>
      </c>
      <c r="M345" s="3">
        <f t="shared" si="115"/>
        <v>0.37983695314233562</v>
      </c>
      <c r="N345" s="3">
        <f t="shared" si="116"/>
        <v>0.3274922496851021</v>
      </c>
      <c r="O345" s="3">
        <f t="shared" si="117"/>
        <v>0.14393470660831015</v>
      </c>
      <c r="P345" s="3">
        <f t="shared" si="118"/>
        <v>0.21579296436640852</v>
      </c>
      <c r="Q345" s="3">
        <f t="shared" si="119"/>
        <v>0.20233987816062557</v>
      </c>
      <c r="R345" s="3">
        <f t="shared" si="120"/>
        <v>0.22326475813678573</v>
      </c>
      <c r="S345" s="3">
        <f t="shared" si="121"/>
        <v>0.13698886978736535</v>
      </c>
      <c r="U345" s="11">
        <v>762</v>
      </c>
      <c r="V345" s="9">
        <f t="shared" si="107"/>
        <v>15.026178054120198</v>
      </c>
      <c r="W345" s="9">
        <f t="shared" si="108"/>
        <v>15.090169398517432</v>
      </c>
      <c r="X345" s="9">
        <f t="shared" si="125"/>
        <v>9.324176169187794</v>
      </c>
      <c r="Y345" s="9">
        <f t="shared" si="125"/>
        <v>12.722947400047165</v>
      </c>
      <c r="Z345" s="9">
        <f t="shared" si="125"/>
        <v>15.053121778076928</v>
      </c>
      <c r="AA345" s="9">
        <f t="shared" si="125"/>
        <v>14.481473059955119</v>
      </c>
      <c r="AB345" s="9">
        <f t="shared" si="126"/>
        <v>15.444310970273733</v>
      </c>
      <c r="AC345" s="9">
        <f t="shared" si="127"/>
        <v>13.62358614969208</v>
      </c>
      <c r="AD345" s="9">
        <f t="shared" si="122"/>
        <v>15.208048190828141</v>
      </c>
      <c r="AE345" s="9">
        <f t="shared" si="109"/>
        <v>16.839827472957751</v>
      </c>
      <c r="AF345" s="9">
        <f t="shared" si="110"/>
        <v>14.619833333333332</v>
      </c>
      <c r="AG345" s="9">
        <f t="shared" si="123"/>
        <v>14.250613127292972</v>
      </c>
      <c r="AH345" s="9">
        <f t="shared" si="111"/>
        <v>12.625749999999998</v>
      </c>
      <c r="AI345" s="9">
        <f t="shared" si="124"/>
        <v>12.401267177533287</v>
      </c>
    </row>
    <row r="346" spans="1:35">
      <c r="A346" s="11">
        <v>761</v>
      </c>
      <c r="B346" s="3">
        <f>50000/(A346*'50km Calc.'!$H$31+'50km Calc.'!$H$32)/86400</f>
        <v>0.12380335395172533</v>
      </c>
      <c r="C346" s="9">
        <v>87.665999999999997</v>
      </c>
      <c r="D346" s="3">
        <f t="shared" si="112"/>
        <v>0.29260101638752084</v>
      </c>
      <c r="E346" s="9">
        <v>151.417</v>
      </c>
      <c r="F346" s="3">
        <v>0.54114583333333333</v>
      </c>
      <c r="G346" s="9">
        <v>256.75799999999998</v>
      </c>
      <c r="H346" s="9">
        <v>425.72699999999998</v>
      </c>
      <c r="I346" s="9">
        <v>890.46900000000005</v>
      </c>
      <c r="K346" s="3">
        <f t="shared" si="113"/>
        <v>0.12764662740735996</v>
      </c>
      <c r="L346" s="3">
        <f t="shared" si="114"/>
        <v>0.14921060402618389</v>
      </c>
      <c r="M346" s="3">
        <f t="shared" si="115"/>
        <v>0.38011747505638499</v>
      </c>
      <c r="N346" s="3">
        <f t="shared" si="116"/>
        <v>0.32773411333727698</v>
      </c>
      <c r="O346" s="3">
        <f t="shared" si="117"/>
        <v>0.14403791040361824</v>
      </c>
      <c r="P346" s="3">
        <f t="shared" si="118"/>
        <v>0.21595233447219112</v>
      </c>
      <c r="Q346" s="3">
        <f t="shared" si="119"/>
        <v>0.20248495952328247</v>
      </c>
      <c r="R346" s="3">
        <f t="shared" si="120"/>
        <v>0.2234296464046969</v>
      </c>
      <c r="S346" s="3">
        <f t="shared" si="121"/>
        <v>0.13708709329169011</v>
      </c>
      <c r="U346" s="11">
        <v>761</v>
      </c>
      <c r="V346" s="9">
        <f t="shared" si="107"/>
        <v>15.015411731560985</v>
      </c>
      <c r="W346" s="9">
        <f t="shared" si="108"/>
        <v>15.079357225878958</v>
      </c>
      <c r="X346" s="9">
        <f t="shared" si="125"/>
        <v>9.3172950444893665</v>
      </c>
      <c r="Y346" s="9">
        <f t="shared" si="125"/>
        <v>12.713558024942849</v>
      </c>
      <c r="Z346" s="9">
        <f t="shared" si="125"/>
        <v>15.042336150221184</v>
      </c>
      <c r="AA346" s="9">
        <f t="shared" si="125"/>
        <v>14.470785915039118</v>
      </c>
      <c r="AB346" s="9">
        <f t="shared" si="126"/>
        <v>15.433245053643978</v>
      </c>
      <c r="AC346" s="9">
        <f t="shared" si="127"/>
        <v>13.613532114522137</v>
      </c>
      <c r="AD346" s="9">
        <f t="shared" si="122"/>
        <v>15.197151557517341</v>
      </c>
      <c r="AE346" s="9">
        <f t="shared" si="109"/>
        <v>16.827761662625779</v>
      </c>
      <c r="AF346" s="9">
        <f t="shared" si="110"/>
        <v>14.610999999999999</v>
      </c>
      <c r="AG346" s="9">
        <f t="shared" si="123"/>
        <v>14.240096354102654</v>
      </c>
      <c r="AH346" s="9">
        <f t="shared" si="111"/>
        <v>12.618083333333333</v>
      </c>
      <c r="AI346" s="9">
        <f t="shared" si="124"/>
        <v>12.39145332050048</v>
      </c>
    </row>
    <row r="347" spans="1:35">
      <c r="A347" s="11">
        <v>760</v>
      </c>
      <c r="B347" s="3">
        <f>50000/(A347*'50km Calc.'!$H$31+'50km Calc.'!$H$32)/86400</f>
        <v>0.12389218689687154</v>
      </c>
      <c r="C347" s="9">
        <v>87.611999999999995</v>
      </c>
      <c r="D347" s="3">
        <f t="shared" si="112"/>
        <v>0.29281727144320308</v>
      </c>
      <c r="E347" s="9">
        <v>151.32599999999999</v>
      </c>
      <c r="F347" s="3">
        <v>0.54156250000000006</v>
      </c>
      <c r="G347" s="9">
        <v>256.60399999999998</v>
      </c>
      <c r="H347" s="9">
        <v>425.47500000000002</v>
      </c>
      <c r="I347" s="9">
        <v>889.95799999999997</v>
      </c>
      <c r="K347" s="3">
        <f t="shared" si="113"/>
        <v>0.12773821802658505</v>
      </c>
      <c r="L347" s="3">
        <f t="shared" si="114"/>
        <v>0.1493176675020883</v>
      </c>
      <c r="M347" s="3">
        <f t="shared" si="115"/>
        <v>0.38039841162574128</v>
      </c>
      <c r="N347" s="3">
        <f t="shared" si="116"/>
        <v>0.32797633450179553</v>
      </c>
      <c r="O347" s="3">
        <f t="shared" si="117"/>
        <v>0.144141262303106</v>
      </c>
      <c r="P347" s="3">
        <f t="shared" si="118"/>
        <v>0.21611194015194082</v>
      </c>
      <c r="Q347" s="3">
        <f t="shared" si="119"/>
        <v>0.2026302490871604</v>
      </c>
      <c r="R347" s="3">
        <f t="shared" si="120"/>
        <v>0.22359477840328268</v>
      </c>
      <c r="S347" s="3">
        <f t="shared" si="121"/>
        <v>0.137185457753152</v>
      </c>
      <c r="U347" s="11">
        <v>760</v>
      </c>
      <c r="V347" s="9">
        <f t="shared" si="107"/>
        <v>15.004645409001771</v>
      </c>
      <c r="W347" s="9">
        <f t="shared" si="108"/>
        <v>15.068545053240484</v>
      </c>
      <c r="X347" s="9">
        <f t="shared" si="125"/>
        <v>9.3104139197909426</v>
      </c>
      <c r="Y347" s="9">
        <f t="shared" si="125"/>
        <v>12.704168649838532</v>
      </c>
      <c r="Z347" s="9">
        <f t="shared" si="125"/>
        <v>15.031550522365439</v>
      </c>
      <c r="AA347" s="9">
        <f t="shared" si="125"/>
        <v>14.460098770123116</v>
      </c>
      <c r="AB347" s="9">
        <f t="shared" si="126"/>
        <v>15.422179137014222</v>
      </c>
      <c r="AC347" s="9">
        <f t="shared" si="127"/>
        <v>13.603478079352191</v>
      </c>
      <c r="AD347" s="9">
        <f t="shared" si="122"/>
        <v>15.186254924206544</v>
      </c>
      <c r="AE347" s="9">
        <f t="shared" si="109"/>
        <v>16.815695852293818</v>
      </c>
      <c r="AF347" s="9">
        <f t="shared" si="110"/>
        <v>14.601999999999999</v>
      </c>
      <c r="AG347" s="9">
        <f t="shared" si="123"/>
        <v>14.229579580912334</v>
      </c>
      <c r="AH347" s="9">
        <f t="shared" si="111"/>
        <v>12.6105</v>
      </c>
      <c r="AI347" s="9">
        <f t="shared" si="124"/>
        <v>12.38191959992306</v>
      </c>
    </row>
    <row r="348" spans="1:35">
      <c r="A348" s="11">
        <v>759</v>
      </c>
      <c r="B348" s="3">
        <f>50000/(A348*'50km Calc.'!$H$31+'50km Calc.'!$H$32)/86400</f>
        <v>0.12398114741462736</v>
      </c>
      <c r="C348" s="9">
        <v>87.558999999999997</v>
      </c>
      <c r="D348" s="3">
        <f t="shared" si="112"/>
        <v>0.29303384639414176</v>
      </c>
      <c r="E348" s="9">
        <v>151.23400000000001</v>
      </c>
      <c r="F348" s="3">
        <v>0.54199074074074072</v>
      </c>
      <c r="G348" s="9">
        <v>256.45100000000002</v>
      </c>
      <c r="H348" s="9">
        <v>425.22399999999999</v>
      </c>
      <c r="I348" s="9">
        <v>889.447</v>
      </c>
      <c r="K348" s="3">
        <f t="shared" si="113"/>
        <v>0.12782994017870355</v>
      </c>
      <c r="L348" s="3">
        <f t="shared" si="114"/>
        <v>0.1494248847313889</v>
      </c>
      <c r="M348" s="3">
        <f t="shared" si="115"/>
        <v>0.38067976377047291</v>
      </c>
      <c r="N348" s="3">
        <f t="shared" si="116"/>
        <v>0.32821891397193298</v>
      </c>
      <c r="O348" s="3">
        <f t="shared" si="117"/>
        <v>0.14424476262581104</v>
      </c>
      <c r="P348" s="3">
        <f t="shared" si="118"/>
        <v>0.21627178192836671</v>
      </c>
      <c r="Q348" s="3">
        <f t="shared" si="119"/>
        <v>0.20277574730075465</v>
      </c>
      <c r="R348" s="3">
        <f t="shared" si="120"/>
        <v>0.22376015467335089</v>
      </c>
      <c r="S348" s="3">
        <f t="shared" si="121"/>
        <v>0.13728396347539298</v>
      </c>
      <c r="U348" s="11">
        <v>759</v>
      </c>
      <c r="V348" s="9">
        <f t="shared" si="107"/>
        <v>14.993879086442558</v>
      </c>
      <c r="W348" s="9">
        <f t="shared" si="108"/>
        <v>15.057732880602011</v>
      </c>
      <c r="X348" s="9">
        <f t="shared" si="125"/>
        <v>9.3035327950925151</v>
      </c>
      <c r="Y348" s="9">
        <f t="shared" si="125"/>
        <v>12.694779274734215</v>
      </c>
      <c r="Z348" s="9">
        <f t="shared" si="125"/>
        <v>15.020764894509696</v>
      </c>
      <c r="AA348" s="9">
        <f t="shared" si="125"/>
        <v>14.449411625207114</v>
      </c>
      <c r="AB348" s="9">
        <f t="shared" si="126"/>
        <v>15.411113220384467</v>
      </c>
      <c r="AC348" s="9">
        <f t="shared" si="127"/>
        <v>13.593424044182246</v>
      </c>
      <c r="AD348" s="9">
        <f t="shared" si="122"/>
        <v>15.175358290895744</v>
      </c>
      <c r="AE348" s="9">
        <f t="shared" si="109"/>
        <v>16.803630041961853</v>
      </c>
      <c r="AF348" s="9">
        <f t="shared" si="110"/>
        <v>14.593166666666667</v>
      </c>
      <c r="AG348" s="9">
        <f t="shared" si="123"/>
        <v>14.219062807722013</v>
      </c>
      <c r="AH348" s="9">
        <f t="shared" si="111"/>
        <v>12.602833333333335</v>
      </c>
      <c r="AI348" s="9">
        <f t="shared" si="124"/>
        <v>12.372136328692235</v>
      </c>
    </row>
    <row r="349" spans="1:35">
      <c r="A349" s="11">
        <v>758</v>
      </c>
      <c r="B349" s="3">
        <f>50000/(A349*'50km Calc.'!$H$31+'50km Calc.'!$H$32)/86400</f>
        <v>0.12407023577999993</v>
      </c>
      <c r="C349" s="9">
        <v>87.504999999999995</v>
      </c>
      <c r="D349" s="3">
        <f t="shared" si="112"/>
        <v>0.29325074195066975</v>
      </c>
      <c r="E349" s="9">
        <v>151.143</v>
      </c>
      <c r="F349" s="3">
        <v>0.54241898148148149</v>
      </c>
      <c r="G349" s="9">
        <v>256.29700000000003</v>
      </c>
      <c r="H349" s="9">
        <v>424.97199999999998</v>
      </c>
      <c r="I349" s="9">
        <v>888.93700000000001</v>
      </c>
      <c r="K349" s="3">
        <f t="shared" si="113"/>
        <v>0.12792179414725985</v>
      </c>
      <c r="L349" s="3">
        <f t="shared" si="114"/>
        <v>0.14953225604553058</v>
      </c>
      <c r="M349" s="3">
        <f t="shared" si="115"/>
        <v>0.38096153241337194</v>
      </c>
      <c r="N349" s="3">
        <f t="shared" si="116"/>
        <v>0.32846185254331295</v>
      </c>
      <c r="O349" s="3">
        <f t="shared" si="117"/>
        <v>0.14434841169168808</v>
      </c>
      <c r="P349" s="3">
        <f t="shared" si="118"/>
        <v>0.21643186032572556</v>
      </c>
      <c r="Q349" s="3">
        <f t="shared" si="119"/>
        <v>0.20292145461384969</v>
      </c>
      <c r="R349" s="3">
        <f t="shared" si="120"/>
        <v>0.22392577575731057</v>
      </c>
      <c r="S349" s="3">
        <f t="shared" si="121"/>
        <v>0.13738261076292765</v>
      </c>
      <c r="U349" s="11">
        <v>758</v>
      </c>
      <c r="V349" s="9">
        <f t="shared" si="107"/>
        <v>14.983112763883344</v>
      </c>
      <c r="W349" s="9">
        <f t="shared" si="108"/>
        <v>15.046920707963537</v>
      </c>
      <c r="X349" s="9">
        <f t="shared" si="125"/>
        <v>9.2966516703940911</v>
      </c>
      <c r="Y349" s="9">
        <f t="shared" si="125"/>
        <v>12.685389899629897</v>
      </c>
      <c r="Z349" s="9">
        <f t="shared" si="125"/>
        <v>15.009979266653952</v>
      </c>
      <c r="AA349" s="9">
        <f t="shared" si="125"/>
        <v>14.438724480291111</v>
      </c>
      <c r="AB349" s="9">
        <f t="shared" si="126"/>
        <v>15.400047303754711</v>
      </c>
      <c r="AC349" s="9">
        <f t="shared" si="127"/>
        <v>13.583370009012302</v>
      </c>
      <c r="AD349" s="9">
        <f t="shared" si="122"/>
        <v>15.164461657584948</v>
      </c>
      <c r="AE349" s="9">
        <f t="shared" si="109"/>
        <v>16.791564231629888</v>
      </c>
      <c r="AF349" s="9">
        <f t="shared" si="110"/>
        <v>14.584166666666667</v>
      </c>
      <c r="AG349" s="9">
        <f t="shared" si="123"/>
        <v>14.208546034531699</v>
      </c>
      <c r="AH349" s="9">
        <f t="shared" si="111"/>
        <v>12.59525</v>
      </c>
      <c r="AI349" s="9">
        <f t="shared" si="124"/>
        <v>12.362368505281127</v>
      </c>
    </row>
    <row r="350" spans="1:35">
      <c r="A350" s="11">
        <v>757</v>
      </c>
      <c r="B350" s="3">
        <f>50000/(A350*'50km Calc.'!$H$31+'50km Calc.'!$H$32)/86400</f>
        <v>0.12415945226878743</v>
      </c>
      <c r="C350" s="9">
        <v>87.451999999999998</v>
      </c>
      <c r="D350" s="3">
        <f t="shared" si="112"/>
        <v>0.29346795882522464</v>
      </c>
      <c r="E350" s="9">
        <v>151.05099999999999</v>
      </c>
      <c r="F350" s="3">
        <v>0.54284722222222226</v>
      </c>
      <c r="G350" s="9">
        <v>256.14400000000001</v>
      </c>
      <c r="H350" s="9">
        <v>424.72</v>
      </c>
      <c r="I350" s="9">
        <v>888.42600000000004</v>
      </c>
      <c r="K350" s="3">
        <f t="shared" si="113"/>
        <v>0.12801378021661378</v>
      </c>
      <c r="L350" s="3">
        <f t="shared" si="114"/>
        <v>0.14963978177691159</v>
      </c>
      <c r="M350" s="3">
        <f t="shared" si="115"/>
        <v>0.38124371847996469</v>
      </c>
      <c r="N350" s="3">
        <f t="shared" si="116"/>
        <v>0.32870515101391656</v>
      </c>
      <c r="O350" s="3">
        <f t="shared" si="117"/>
        <v>0.144452209821612</v>
      </c>
      <c r="P350" s="3">
        <f t="shared" si="118"/>
        <v>0.21659217586982729</v>
      </c>
      <c r="Q350" s="3">
        <f t="shared" si="119"/>
        <v>0.20306737147752363</v>
      </c>
      <c r="R350" s="3">
        <f t="shared" si="120"/>
        <v>0.22409164219917785</v>
      </c>
      <c r="S350" s="3">
        <f t="shared" si="121"/>
        <v>0.13748139992114658</v>
      </c>
      <c r="U350" s="11">
        <v>757</v>
      </c>
      <c r="V350" s="9">
        <f t="shared" si="107"/>
        <v>14.972346441324131</v>
      </c>
      <c r="W350" s="9">
        <f t="shared" si="108"/>
        <v>15.036108535325063</v>
      </c>
      <c r="X350" s="9">
        <f t="shared" si="125"/>
        <v>9.2897705456956654</v>
      </c>
      <c r="Y350" s="9">
        <f t="shared" si="125"/>
        <v>12.67600052452558</v>
      </c>
      <c r="Z350" s="9">
        <f t="shared" si="125"/>
        <v>14.999193638798207</v>
      </c>
      <c r="AA350" s="9">
        <f t="shared" si="125"/>
        <v>14.428037335375109</v>
      </c>
      <c r="AB350" s="9">
        <f t="shared" si="126"/>
        <v>15.388981387124955</v>
      </c>
      <c r="AC350" s="9">
        <f t="shared" si="127"/>
        <v>13.573315973842357</v>
      </c>
      <c r="AD350" s="9">
        <f t="shared" si="122"/>
        <v>15.153565024274148</v>
      </c>
      <c r="AE350" s="9">
        <f t="shared" si="109"/>
        <v>16.779498421297923</v>
      </c>
      <c r="AF350" s="9">
        <f t="shared" si="110"/>
        <v>14.575333333333333</v>
      </c>
      <c r="AG350" s="9">
        <f t="shared" si="123"/>
        <v>14.198029261341381</v>
      </c>
      <c r="AH350" s="9">
        <f t="shared" si="111"/>
        <v>12.587583333333333</v>
      </c>
      <c r="AI350" s="9">
        <f t="shared" si="124"/>
        <v>12.352616093130356</v>
      </c>
    </row>
    <row r="351" spans="1:35">
      <c r="A351" s="11">
        <v>756</v>
      </c>
      <c r="B351" s="3">
        <f>50000/(A351*'50km Calc.'!$H$31+'50km Calc.'!$H$32)/86400</f>
        <v>0.12424879715758194</v>
      </c>
      <c r="C351" s="9">
        <v>87.397999999999996</v>
      </c>
      <c r="D351" s="3">
        <f t="shared" si="112"/>
        <v>0.29368549773235647</v>
      </c>
      <c r="E351" s="9">
        <v>150.96</v>
      </c>
      <c r="F351" s="3">
        <v>0.54326388888888888</v>
      </c>
      <c r="G351" s="9">
        <v>255.99</v>
      </c>
      <c r="H351" s="9">
        <v>424.46800000000002</v>
      </c>
      <c r="I351" s="9">
        <v>887.91600000000005</v>
      </c>
      <c r="K351" s="3">
        <f t="shared" si="113"/>
        <v>0.12810589867194372</v>
      </c>
      <c r="L351" s="3">
        <f t="shared" si="114"/>
        <v>0.14974746225888688</v>
      </c>
      <c r="M351" s="3">
        <f t="shared" si="115"/>
        <v>0.38152632289852195</v>
      </c>
      <c r="N351" s="3">
        <f t="shared" si="116"/>
        <v>0.328948810184091</v>
      </c>
      <c r="O351" s="3">
        <f t="shared" si="117"/>
        <v>0.14455615733738139</v>
      </c>
      <c r="P351" s="3">
        <f t="shared" si="118"/>
        <v>0.21675272908804108</v>
      </c>
      <c r="Q351" s="3">
        <f t="shared" si="119"/>
        <v>0.20321349834415292</v>
      </c>
      <c r="R351" s="3">
        <f t="shared" si="120"/>
        <v>0.22425775454458183</v>
      </c>
      <c r="S351" s="3">
        <f t="shared" si="121"/>
        <v>0.1375803312563193</v>
      </c>
      <c r="U351" s="11">
        <v>756</v>
      </c>
      <c r="V351" s="9">
        <f t="shared" si="107"/>
        <v>14.961580118764921</v>
      </c>
      <c r="W351" s="9">
        <f t="shared" si="108"/>
        <v>15.025296362686586</v>
      </c>
      <c r="X351" s="9">
        <f t="shared" si="125"/>
        <v>9.2828894209972397</v>
      </c>
      <c r="Y351" s="9">
        <f t="shared" si="125"/>
        <v>12.666611149421264</v>
      </c>
      <c r="Z351" s="9">
        <f t="shared" si="125"/>
        <v>14.988408010942464</v>
      </c>
      <c r="AA351" s="9">
        <f t="shared" si="125"/>
        <v>14.417350190459107</v>
      </c>
      <c r="AB351" s="9">
        <f t="shared" si="126"/>
        <v>15.3779154704952</v>
      </c>
      <c r="AC351" s="9">
        <f t="shared" si="127"/>
        <v>13.563261938672412</v>
      </c>
      <c r="AD351" s="9">
        <f t="shared" si="122"/>
        <v>15.142668390963351</v>
      </c>
      <c r="AE351" s="9">
        <f t="shared" si="109"/>
        <v>16.767432610965955</v>
      </c>
      <c r="AF351" s="9">
        <f t="shared" si="110"/>
        <v>14.566333333333333</v>
      </c>
      <c r="AG351" s="9">
        <f t="shared" si="123"/>
        <v>14.187512488151057</v>
      </c>
      <c r="AH351" s="9">
        <f t="shared" si="111"/>
        <v>12.58</v>
      </c>
      <c r="AI351" s="9">
        <f t="shared" si="124"/>
        <v>12.343142017128978</v>
      </c>
    </row>
    <row r="352" spans="1:35">
      <c r="A352" s="11">
        <v>755</v>
      </c>
      <c r="B352" s="3">
        <f>50000/(A352*'50km Calc.'!$H$31+'50km Calc.'!$H$32)/86400</f>
        <v>0.12433827072377217</v>
      </c>
      <c r="C352" s="9">
        <v>87.344999999999999</v>
      </c>
      <c r="D352" s="3">
        <f t="shared" si="112"/>
        <v>0.2939033593887353</v>
      </c>
      <c r="E352" s="9">
        <v>150.86799999999999</v>
      </c>
      <c r="F352" s="3">
        <v>0.54369212962962965</v>
      </c>
      <c r="G352" s="9">
        <v>255.83600000000001</v>
      </c>
      <c r="H352" s="9">
        <v>424.21600000000001</v>
      </c>
      <c r="I352" s="9">
        <v>887.40499999999997</v>
      </c>
      <c r="K352" s="3">
        <f t="shared" si="113"/>
        <v>0.12819814979924957</v>
      </c>
      <c r="L352" s="3">
        <f t="shared" si="114"/>
        <v>0.14985529782577167</v>
      </c>
      <c r="M352" s="3">
        <f t="shared" si="115"/>
        <v>0.38180934660006871</v>
      </c>
      <c r="N352" s="3">
        <f t="shared" si="116"/>
        <v>0.32919283085655837</v>
      </c>
      <c r="O352" s="3">
        <f t="shared" si="117"/>
        <v>0.14466025456172177</v>
      </c>
      <c r="P352" s="3">
        <f t="shared" si="118"/>
        <v>0.21691352050930079</v>
      </c>
      <c r="Q352" s="3">
        <f t="shared" si="119"/>
        <v>0.20335983566741719</v>
      </c>
      <c r="R352" s="3">
        <f t="shared" si="120"/>
        <v>0.22442411334077064</v>
      </c>
      <c r="S352" s="3">
        <f t="shared" si="121"/>
        <v>0.13767940507559762</v>
      </c>
      <c r="U352" s="11">
        <v>755</v>
      </c>
      <c r="V352" s="9">
        <f t="shared" si="107"/>
        <v>14.950813796205708</v>
      </c>
      <c r="W352" s="9">
        <f t="shared" si="108"/>
        <v>15.014484190048112</v>
      </c>
      <c r="X352" s="9">
        <f t="shared" si="125"/>
        <v>9.276008296298814</v>
      </c>
      <c r="Y352" s="9">
        <f t="shared" si="125"/>
        <v>12.657221774316948</v>
      </c>
      <c r="Z352" s="9">
        <f t="shared" si="125"/>
        <v>14.97762238308672</v>
      </c>
      <c r="AA352" s="9">
        <f t="shared" si="125"/>
        <v>14.406663045543105</v>
      </c>
      <c r="AB352" s="9">
        <f t="shared" si="126"/>
        <v>15.366849553865444</v>
      </c>
      <c r="AC352" s="9">
        <f t="shared" si="127"/>
        <v>13.553207903502468</v>
      </c>
      <c r="AD352" s="9">
        <f t="shared" si="122"/>
        <v>15.131771757652551</v>
      </c>
      <c r="AE352" s="9">
        <f t="shared" si="109"/>
        <v>16.75536680063399</v>
      </c>
      <c r="AF352" s="9">
        <f t="shared" si="110"/>
        <v>14.557499999999999</v>
      </c>
      <c r="AG352" s="9">
        <f t="shared" si="123"/>
        <v>14.176995714960739</v>
      </c>
      <c r="AH352" s="9">
        <f t="shared" si="111"/>
        <v>12.572333333333333</v>
      </c>
      <c r="AI352" s="9">
        <f t="shared" si="124"/>
        <v>12.333419904204364</v>
      </c>
    </row>
    <row r="353" spans="1:35">
      <c r="A353" s="11">
        <v>754</v>
      </c>
      <c r="B353" s="3">
        <f>50000/(A353*'50km Calc.'!$H$31+'50km Calc.'!$H$32)/86400</f>
        <v>0.12442787324554649</v>
      </c>
      <c r="C353" s="9">
        <v>87.290999999999997</v>
      </c>
      <c r="D353" s="3">
        <f t="shared" si="112"/>
        <v>0.29412154451315958</v>
      </c>
      <c r="E353" s="9">
        <v>150.77699999999999</v>
      </c>
      <c r="F353" s="3">
        <v>0.54412037037037042</v>
      </c>
      <c r="G353" s="9">
        <v>255.68299999999999</v>
      </c>
      <c r="H353" s="9">
        <v>423.96499999999997</v>
      </c>
      <c r="I353" s="9">
        <v>886.89400000000001</v>
      </c>
      <c r="K353" s="3">
        <f t="shared" si="113"/>
        <v>0.12829053388535558</v>
      </c>
      <c r="L353" s="3">
        <f t="shared" si="114"/>
        <v>0.14996328881284485</v>
      </c>
      <c r="M353" s="3">
        <f t="shared" si="115"/>
        <v>0.38209279051839462</v>
      </c>
      <c r="N353" s="3">
        <f t="shared" si="116"/>
        <v>0.32943721383642427</v>
      </c>
      <c r="O353" s="3">
        <f t="shared" si="117"/>
        <v>0.14476450181828884</v>
      </c>
      <c r="P353" s="3">
        <f t="shared" si="118"/>
        <v>0.21707455066411105</v>
      </c>
      <c r="Q353" s="3">
        <f t="shared" si="119"/>
        <v>0.20350638390230372</v>
      </c>
      <c r="R353" s="3">
        <f t="shared" si="120"/>
        <v>0.22459071913661766</v>
      </c>
      <c r="S353" s="3">
        <f t="shared" si="121"/>
        <v>0.13777862168701863</v>
      </c>
      <c r="U353" s="11">
        <v>754</v>
      </c>
      <c r="V353" s="9">
        <f t="shared" si="107"/>
        <v>14.940047473646494</v>
      </c>
      <c r="W353" s="9">
        <f t="shared" si="108"/>
        <v>15.003672017409638</v>
      </c>
      <c r="X353" s="9">
        <f t="shared" si="125"/>
        <v>9.2691271716003882</v>
      </c>
      <c r="Y353" s="9">
        <f t="shared" si="125"/>
        <v>12.647832399212632</v>
      </c>
      <c r="Z353" s="9">
        <f t="shared" si="125"/>
        <v>14.966836755230975</v>
      </c>
      <c r="AA353" s="9">
        <f t="shared" si="125"/>
        <v>14.395975900627104</v>
      </c>
      <c r="AB353" s="9">
        <f t="shared" si="126"/>
        <v>15.355783637235689</v>
      </c>
      <c r="AC353" s="9">
        <f t="shared" si="127"/>
        <v>13.543153868332523</v>
      </c>
      <c r="AD353" s="9">
        <f t="shared" si="122"/>
        <v>15.120875124341755</v>
      </c>
      <c r="AE353" s="9">
        <f t="shared" si="109"/>
        <v>16.743300990302025</v>
      </c>
      <c r="AF353" s="9">
        <f t="shared" si="110"/>
        <v>14.548499999999999</v>
      </c>
      <c r="AG353" s="9">
        <f t="shared" si="123"/>
        <v>14.16647894177042</v>
      </c>
      <c r="AH353" s="9">
        <f t="shared" si="111"/>
        <v>12.564749999999998</v>
      </c>
      <c r="AI353" s="9">
        <f t="shared" si="124"/>
        <v>12.323713094529055</v>
      </c>
    </row>
    <row r="354" spans="1:35">
      <c r="A354" s="11">
        <v>753</v>
      </c>
      <c r="B354" s="3">
        <f>50000/(A354*'50km Calc.'!$H$31+'50km Calc.'!$H$32)/86400</f>
        <v>0.12451760500189571</v>
      </c>
      <c r="C354" s="9">
        <v>87.238</v>
      </c>
      <c r="D354" s="3">
        <f t="shared" si="112"/>
        <v>0.29434005382656364</v>
      </c>
      <c r="E354" s="9">
        <v>150.685</v>
      </c>
      <c r="F354" s="3">
        <v>0.54454861111111108</v>
      </c>
      <c r="G354" s="9">
        <v>255.529</v>
      </c>
      <c r="H354" s="9">
        <v>423.71300000000002</v>
      </c>
      <c r="I354" s="9">
        <v>886.38400000000001</v>
      </c>
      <c r="K354" s="3">
        <f t="shared" si="113"/>
        <v>0.12838305121791335</v>
      </c>
      <c r="L354" s="3">
        <f t="shared" si="114"/>
        <v>0.15007143555635244</v>
      </c>
      <c r="M354" s="3">
        <f t="shared" si="115"/>
        <v>0.38237665559006434</v>
      </c>
      <c r="N354" s="3">
        <f t="shared" si="116"/>
        <v>0.32968195993118693</v>
      </c>
      <c r="O354" s="3">
        <f t="shared" si="117"/>
        <v>0.14486889943167197</v>
      </c>
      <c r="P354" s="3">
        <f t="shared" si="118"/>
        <v>0.217235820084553</v>
      </c>
      <c r="Q354" s="3">
        <f t="shared" si="119"/>
        <v>0.20365314350511232</v>
      </c>
      <c r="R354" s="3">
        <f t="shared" si="120"/>
        <v>0.22475757248262709</v>
      </c>
      <c r="S354" s="3">
        <f t="shared" si="121"/>
        <v>0.13787798139950805</v>
      </c>
      <c r="U354" s="11">
        <v>753</v>
      </c>
      <c r="V354" s="9">
        <f t="shared" si="107"/>
        <v>14.929281151087281</v>
      </c>
      <c r="W354" s="9">
        <f t="shared" si="108"/>
        <v>14.992859844771164</v>
      </c>
      <c r="X354" s="9">
        <f t="shared" si="125"/>
        <v>9.2622460469019625</v>
      </c>
      <c r="Y354" s="9">
        <f t="shared" si="125"/>
        <v>12.638443024108316</v>
      </c>
      <c r="Z354" s="9">
        <f t="shared" si="125"/>
        <v>14.956051127375233</v>
      </c>
      <c r="AA354" s="9">
        <f t="shared" si="125"/>
        <v>14.385288755711102</v>
      </c>
      <c r="AB354" s="9">
        <f t="shared" si="126"/>
        <v>15.344717720605933</v>
      </c>
      <c r="AC354" s="9">
        <f t="shared" si="127"/>
        <v>13.533099833162577</v>
      </c>
      <c r="AD354" s="9">
        <f t="shared" si="122"/>
        <v>15.109978491030958</v>
      </c>
      <c r="AE354" s="9">
        <f t="shared" si="109"/>
        <v>16.731235179970056</v>
      </c>
      <c r="AF354" s="9">
        <f t="shared" si="110"/>
        <v>14.539666666666667</v>
      </c>
      <c r="AG354" s="9">
        <f t="shared" si="123"/>
        <v>14.155962168580105</v>
      </c>
      <c r="AH354" s="9">
        <f t="shared" si="111"/>
        <v>12.557083333333333</v>
      </c>
      <c r="AI354" s="9">
        <f t="shared" si="124"/>
        <v>12.31402155199898</v>
      </c>
    </row>
    <row r="355" spans="1:35">
      <c r="A355" s="11">
        <v>752</v>
      </c>
      <c r="B355" s="3">
        <f>50000/(A355*'50km Calc.'!$H$31+'50km Calc.'!$H$32)/86400</f>
        <v>0.12460746627261603</v>
      </c>
      <c r="C355" s="9">
        <v>87.183999999999997</v>
      </c>
      <c r="D355" s="3">
        <f t="shared" si="112"/>
        <v>0.29455888805202607</v>
      </c>
      <c r="E355" s="9">
        <v>150.59299999999999</v>
      </c>
      <c r="F355" s="3">
        <v>0.54498842592592589</v>
      </c>
      <c r="G355" s="9">
        <v>255.376</v>
      </c>
      <c r="H355" s="9">
        <v>423.46100000000001</v>
      </c>
      <c r="I355" s="9">
        <v>885.87300000000005</v>
      </c>
      <c r="K355" s="3">
        <f t="shared" si="113"/>
        <v>0.12847570208540485</v>
      </c>
      <c r="L355" s="3">
        <f t="shared" si="114"/>
        <v>0.15017973839351115</v>
      </c>
      <c r="M355" s="3">
        <f t="shared" si="115"/>
        <v>0.3826609427544278</v>
      </c>
      <c r="N355" s="3">
        <f t="shared" si="116"/>
        <v>0.32992706995074605</v>
      </c>
      <c r="O355" s="3">
        <f t="shared" si="117"/>
        <v>0.14497344772739756</v>
      </c>
      <c r="P355" s="3">
        <f t="shared" si="118"/>
        <v>0.21739732930429001</v>
      </c>
      <c r="Q355" s="3">
        <f t="shared" si="119"/>
        <v>0.20380011493345992</v>
      </c>
      <c r="R355" s="3">
        <f t="shared" si="120"/>
        <v>0.2249246739309404</v>
      </c>
      <c r="S355" s="3">
        <f t="shared" si="121"/>
        <v>0.13797748452288344</v>
      </c>
      <c r="U355" s="11">
        <v>752</v>
      </c>
      <c r="V355" s="9">
        <f t="shared" si="107"/>
        <v>14.918514828528068</v>
      </c>
      <c r="W355" s="9">
        <f t="shared" si="108"/>
        <v>14.982047672132691</v>
      </c>
      <c r="X355" s="9">
        <f t="shared" si="125"/>
        <v>9.2553649222035368</v>
      </c>
      <c r="Y355" s="9">
        <f t="shared" si="125"/>
        <v>12.629053649003998</v>
      </c>
      <c r="Z355" s="9">
        <f t="shared" si="125"/>
        <v>14.945265499519488</v>
      </c>
      <c r="AA355" s="9">
        <f t="shared" si="125"/>
        <v>14.3746016107951</v>
      </c>
      <c r="AB355" s="9">
        <f t="shared" si="126"/>
        <v>15.333651803976178</v>
      </c>
      <c r="AC355" s="9">
        <f t="shared" si="127"/>
        <v>13.523045797992634</v>
      </c>
      <c r="AD355" s="9">
        <f t="shared" si="122"/>
        <v>15.099081857720158</v>
      </c>
      <c r="AE355" s="9">
        <f t="shared" si="109"/>
        <v>16.719169369638092</v>
      </c>
      <c r="AF355" s="9">
        <f t="shared" si="110"/>
        <v>14.530666666666667</v>
      </c>
      <c r="AG355" s="9">
        <f t="shared" si="123"/>
        <v>14.145445395389782</v>
      </c>
      <c r="AH355" s="9">
        <f t="shared" si="111"/>
        <v>12.549416666666666</v>
      </c>
      <c r="AI355" s="9">
        <f t="shared" si="124"/>
        <v>12.304083929747065</v>
      </c>
    </row>
    <row r="356" spans="1:35">
      <c r="A356" s="11">
        <v>751</v>
      </c>
      <c r="B356" s="3">
        <f>50000/(A356*'50km Calc.'!$H$31+'50km Calc.'!$H$32)/86400</f>
        <v>0.12469745733831181</v>
      </c>
      <c r="C356" s="9">
        <v>87.131</v>
      </c>
      <c r="D356" s="3">
        <f t="shared" si="112"/>
        <v>0.29477804791477702</v>
      </c>
      <c r="E356" s="9">
        <v>150.50200000000001</v>
      </c>
      <c r="F356" s="3">
        <v>0.54541666666666666</v>
      </c>
      <c r="G356" s="9">
        <v>255.22200000000001</v>
      </c>
      <c r="H356" s="9">
        <v>423.209</v>
      </c>
      <c r="I356" s="9">
        <v>885.36199999999997</v>
      </c>
      <c r="K356" s="3">
        <f t="shared" si="113"/>
        <v>0.12856848677714547</v>
      </c>
      <c r="L356" s="3">
        <f t="shared" si="114"/>
        <v>0.15028819766251178</v>
      </c>
      <c r="M356" s="3">
        <f t="shared" si="115"/>
        <v>0.38294565295363042</v>
      </c>
      <c r="N356" s="3">
        <f t="shared" si="116"/>
        <v>0.33017254470741153</v>
      </c>
      <c r="O356" s="3">
        <f t="shared" si="117"/>
        <v>0.14507814703193234</v>
      </c>
      <c r="P356" s="3">
        <f t="shared" si="118"/>
        <v>0.21755907885857381</v>
      </c>
      <c r="Q356" s="3">
        <f t="shared" si="119"/>
        <v>0.20394729864628547</v>
      </c>
      <c r="R356" s="3">
        <f t="shared" si="120"/>
        <v>0.22509202403534226</v>
      </c>
      <c r="S356" s="3">
        <f t="shared" si="121"/>
        <v>0.13807713136785718</v>
      </c>
      <c r="U356" s="11">
        <v>751</v>
      </c>
      <c r="V356" s="9">
        <f t="shared" si="107"/>
        <v>14.907748505968854</v>
      </c>
      <c r="W356" s="9">
        <f t="shared" si="108"/>
        <v>14.971235499494217</v>
      </c>
      <c r="X356" s="9">
        <f t="shared" si="125"/>
        <v>9.2484837975051111</v>
      </c>
      <c r="Y356" s="9">
        <f t="shared" si="125"/>
        <v>12.619664273899682</v>
      </c>
      <c r="Z356" s="9">
        <f t="shared" si="125"/>
        <v>14.934479871663743</v>
      </c>
      <c r="AA356" s="9">
        <f t="shared" si="125"/>
        <v>14.363914465879098</v>
      </c>
      <c r="AB356" s="9">
        <f t="shared" si="126"/>
        <v>15.322585887346422</v>
      </c>
      <c r="AC356" s="9">
        <f t="shared" si="127"/>
        <v>13.512991762822688</v>
      </c>
      <c r="AD356" s="9">
        <f t="shared" si="122"/>
        <v>15.088185224409361</v>
      </c>
      <c r="AE356" s="9">
        <f t="shared" si="109"/>
        <v>16.70710355930613</v>
      </c>
      <c r="AF356" s="9">
        <f t="shared" si="110"/>
        <v>14.521833333333333</v>
      </c>
      <c r="AG356" s="9">
        <f t="shared" si="123"/>
        <v>14.134928622199464</v>
      </c>
      <c r="AH356" s="9">
        <f t="shared" si="111"/>
        <v>12.541833333333335</v>
      </c>
      <c r="AI356" s="9">
        <f t="shared" si="124"/>
        <v>12.294423223834988</v>
      </c>
    </row>
    <row r="357" spans="1:35">
      <c r="A357" s="11">
        <v>750</v>
      </c>
      <c r="B357" s="3">
        <f>50000/(A357*'50km Calc.'!$H$31+'50km Calc.'!$H$32)/86400</f>
        <v>0.12478757848039879</v>
      </c>
      <c r="C357" s="9">
        <v>87.076999999999998</v>
      </c>
      <c r="D357" s="3">
        <f t="shared" si="112"/>
        <v>0.29499753414220686</v>
      </c>
      <c r="E357" s="9">
        <v>150.41</v>
      </c>
      <c r="F357" s="3">
        <v>0.54584490740740743</v>
      </c>
      <c r="G357" s="9">
        <v>255.06800000000001</v>
      </c>
      <c r="H357" s="9">
        <v>422.95800000000003</v>
      </c>
      <c r="I357" s="9">
        <v>884.85199999999998</v>
      </c>
      <c r="K357" s="3">
        <f t="shared" si="113"/>
        <v>0.1286614055832869</v>
      </c>
      <c r="L357" s="3">
        <f t="shared" si="114"/>
        <v>0.15039681370252284</v>
      </c>
      <c r="M357" s="3">
        <f t="shared" si="115"/>
        <v>0.38323078713262387</v>
      </c>
      <c r="N357" s="3">
        <f t="shared" si="116"/>
        <v>0.33041838501591275</v>
      </c>
      <c r="O357" s="3">
        <f t="shared" si="117"/>
        <v>0.1451829976726868</v>
      </c>
      <c r="P357" s="3">
        <f t="shared" si="118"/>
        <v>0.21772106928425028</v>
      </c>
      <c r="Q357" s="3">
        <f t="shared" si="119"/>
        <v>0.2040946951038547</v>
      </c>
      <c r="R357" s="3">
        <f t="shared" si="120"/>
        <v>0.22525962335126679</v>
      </c>
      <c r="S357" s="3">
        <f t="shared" si="121"/>
        <v>0.13817692224604008</v>
      </c>
      <c r="U357" s="11">
        <v>750</v>
      </c>
      <c r="V357" s="9">
        <f t="shared" si="107"/>
        <v>14.896982183409641</v>
      </c>
      <c r="W357" s="9">
        <f t="shared" si="108"/>
        <v>14.960423326855743</v>
      </c>
      <c r="X357" s="9">
        <f t="shared" si="125"/>
        <v>9.2416026728066853</v>
      </c>
      <c r="Y357" s="9">
        <f t="shared" si="125"/>
        <v>12.610274898795364</v>
      </c>
      <c r="Z357" s="9">
        <f t="shared" si="125"/>
        <v>14.923694243808001</v>
      </c>
      <c r="AA357" s="9">
        <f t="shared" si="125"/>
        <v>14.353227320963095</v>
      </c>
      <c r="AB357" s="9">
        <f t="shared" si="126"/>
        <v>15.311519970716667</v>
      </c>
      <c r="AC357" s="9">
        <f t="shared" si="127"/>
        <v>13.502937727652743</v>
      </c>
      <c r="AD357" s="9">
        <f t="shared" si="122"/>
        <v>15.077288591098561</v>
      </c>
      <c r="AE357" s="9">
        <f t="shared" si="109"/>
        <v>16.695037748974162</v>
      </c>
      <c r="AF357" s="9">
        <f t="shared" si="110"/>
        <v>14.512833333333333</v>
      </c>
      <c r="AG357" s="9">
        <f t="shared" si="123"/>
        <v>14.124411849009146</v>
      </c>
      <c r="AH357" s="9">
        <f t="shared" si="111"/>
        <v>12.534166666666666</v>
      </c>
      <c r="AI357" s="9">
        <f t="shared" si="124"/>
        <v>12.284777676469965</v>
      </c>
    </row>
    <row r="358" spans="1:35">
      <c r="A358" s="11">
        <v>749</v>
      </c>
      <c r="B358" s="3">
        <f>50000/(A358*'50km Calc.'!$H$31+'50km Calc.'!$H$32)/86400</f>
        <v>0.12487782998110666</v>
      </c>
      <c r="C358" s="9">
        <v>87.024000000000001</v>
      </c>
      <c r="D358" s="3">
        <f t="shared" si="112"/>
        <v>0.29521734746387396</v>
      </c>
      <c r="E358" s="9">
        <v>150.31899999999999</v>
      </c>
      <c r="F358" s="3">
        <v>0.54627314814814809</v>
      </c>
      <c r="G358" s="9">
        <v>254.91499999999999</v>
      </c>
      <c r="H358" s="9">
        <v>422.70600000000002</v>
      </c>
      <c r="I358" s="9">
        <v>884.34100000000001</v>
      </c>
      <c r="K358" s="3">
        <f t="shared" si="113"/>
        <v>0.12875445879482025</v>
      </c>
      <c r="L358" s="3">
        <f t="shared" si="114"/>
        <v>0.15050558685369406</v>
      </c>
      <c r="M358" s="3">
        <f t="shared" si="115"/>
        <v>0.38351634623917591</v>
      </c>
      <c r="N358" s="3">
        <f t="shared" si="116"/>
        <v>0.33066459169340728</v>
      </c>
      <c r="O358" s="3">
        <f t="shared" si="117"/>
        <v>0.14528799997801872</v>
      </c>
      <c r="P358" s="3">
        <f t="shared" si="118"/>
        <v>0.21788330111976528</v>
      </c>
      <c r="Q358" s="3">
        <f t="shared" si="119"/>
        <v>0.20424230476776473</v>
      </c>
      <c r="R358" s="3">
        <f t="shared" si="120"/>
        <v>0.22542747243580333</v>
      </c>
      <c r="S358" s="3">
        <f t="shared" si="121"/>
        <v>0.13827685746994425</v>
      </c>
      <c r="U358" s="11">
        <v>749</v>
      </c>
      <c r="V358" s="9">
        <f t="shared" si="107"/>
        <v>14.886215860850431</v>
      </c>
      <c r="W358" s="9">
        <f t="shared" si="108"/>
        <v>14.949611154217266</v>
      </c>
      <c r="X358" s="9">
        <f t="shared" si="125"/>
        <v>9.2347215481082614</v>
      </c>
      <c r="Y358" s="9">
        <f t="shared" si="125"/>
        <v>12.600885523691048</v>
      </c>
      <c r="Z358" s="9">
        <f t="shared" si="125"/>
        <v>14.912908615952256</v>
      </c>
      <c r="AA358" s="9">
        <f t="shared" si="125"/>
        <v>14.342540176047093</v>
      </c>
      <c r="AB358" s="9">
        <f t="shared" si="126"/>
        <v>15.300454054086911</v>
      </c>
      <c r="AC358" s="9">
        <f t="shared" si="127"/>
        <v>13.492883692482799</v>
      </c>
      <c r="AD358" s="9">
        <f t="shared" si="122"/>
        <v>15.066391957787765</v>
      </c>
      <c r="AE358" s="9">
        <f t="shared" si="109"/>
        <v>16.682971938642194</v>
      </c>
      <c r="AF358" s="9">
        <f t="shared" si="110"/>
        <v>14.504</v>
      </c>
      <c r="AG358" s="9">
        <f t="shared" si="123"/>
        <v>14.113895075818828</v>
      </c>
      <c r="AH358" s="9">
        <f t="shared" si="111"/>
        <v>12.526583333333333</v>
      </c>
      <c r="AI358" s="9">
        <f t="shared" si="124"/>
        <v>12.275147252002206</v>
      </c>
    </row>
    <row r="359" spans="1:35">
      <c r="A359" s="11">
        <v>748</v>
      </c>
      <c r="B359" s="3">
        <f>50000/(A359*'50km Calc.'!$H$31+'50km Calc.'!$H$32)/86400</f>
        <v>0.12496821212348226</v>
      </c>
      <c r="C359" s="9">
        <v>86.971000000000004</v>
      </c>
      <c r="D359" s="3">
        <f t="shared" si="112"/>
        <v>0.29543748861151281</v>
      </c>
      <c r="E359" s="9">
        <v>150.227</v>
      </c>
      <c r="F359" s="3">
        <v>0.54670138888888886</v>
      </c>
      <c r="G359" s="9">
        <v>254.761</v>
      </c>
      <c r="H359" s="9">
        <v>422.45400000000001</v>
      </c>
      <c r="I359" s="9">
        <v>883.83100000000002</v>
      </c>
      <c r="K359" s="3">
        <f t="shared" si="113"/>
        <v>0.12884764670357918</v>
      </c>
      <c r="L359" s="3">
        <f t="shared" si="114"/>
        <v>0.15061451745715979</v>
      </c>
      <c r="M359" s="3">
        <f t="shared" si="115"/>
        <v>0.3838023312238818</v>
      </c>
      <c r="N359" s="3">
        <f t="shared" si="116"/>
        <v>0.33091116555949013</v>
      </c>
      <c r="O359" s="3">
        <f t="shared" si="117"/>
        <v>0.14539315427723637</v>
      </c>
      <c r="P359" s="3">
        <f t="shared" si="118"/>
        <v>0.21804577490517082</v>
      </c>
      <c r="Q359" s="3">
        <f t="shared" si="119"/>
        <v>0.20439012810094914</v>
      </c>
      <c r="R359" s="3">
        <f t="shared" si="120"/>
        <v>0.22559557184770329</v>
      </c>
      <c r="S359" s="3">
        <f t="shared" si="121"/>
        <v>0.1383769373529867</v>
      </c>
      <c r="U359" s="11">
        <v>748</v>
      </c>
      <c r="V359" s="9">
        <f t="shared" si="107"/>
        <v>14.875449538291218</v>
      </c>
      <c r="W359" s="9">
        <f t="shared" si="108"/>
        <v>14.938798981578792</v>
      </c>
      <c r="X359" s="9">
        <f t="shared" si="125"/>
        <v>9.2278404234098339</v>
      </c>
      <c r="Y359" s="9">
        <f t="shared" si="125"/>
        <v>12.591496148586732</v>
      </c>
      <c r="Z359" s="9">
        <f t="shared" si="125"/>
        <v>14.902122988096512</v>
      </c>
      <c r="AA359" s="9">
        <f t="shared" si="125"/>
        <v>14.331853031131091</v>
      </c>
      <c r="AB359" s="9">
        <f t="shared" si="126"/>
        <v>15.289388137457156</v>
      </c>
      <c r="AC359" s="9">
        <f t="shared" si="127"/>
        <v>13.482829657312854</v>
      </c>
      <c r="AD359" s="9">
        <f t="shared" si="122"/>
        <v>15.055495324476965</v>
      </c>
      <c r="AE359" s="9">
        <f t="shared" si="109"/>
        <v>16.670906128310229</v>
      </c>
      <c r="AF359" s="9">
        <f t="shared" si="110"/>
        <v>14.495166666666668</v>
      </c>
      <c r="AG359" s="9">
        <f t="shared" si="123"/>
        <v>14.103378302628506</v>
      </c>
      <c r="AH359" s="9">
        <f t="shared" si="111"/>
        <v>12.518916666666668</v>
      </c>
      <c r="AI359" s="9">
        <f t="shared" si="124"/>
        <v>12.265531914893616</v>
      </c>
    </row>
    <row r="360" spans="1:35">
      <c r="A360" s="11">
        <v>747</v>
      </c>
      <c r="B360" s="3">
        <f>50000/(A360*'50km Calc.'!$H$31+'50km Calc.'!$H$32)/86400</f>
        <v>0.12505872519139249</v>
      </c>
      <c r="C360" s="9">
        <v>86.917000000000002</v>
      </c>
      <c r="D360" s="3">
        <f t="shared" si="112"/>
        <v>0.29565795831904201</v>
      </c>
      <c r="E360" s="9">
        <v>150.136</v>
      </c>
      <c r="F360" s="3">
        <v>0.54714120370370367</v>
      </c>
      <c r="G360" s="9">
        <v>254.607</v>
      </c>
      <c r="H360" s="9">
        <v>422.202</v>
      </c>
      <c r="I360" s="9">
        <v>883.32</v>
      </c>
      <c r="K360" s="3">
        <f t="shared" si="113"/>
        <v>0.12894096960224263</v>
      </c>
      <c r="L360" s="3">
        <f t="shared" si="114"/>
        <v>0.15072360585504288</v>
      </c>
      <c r="M360" s="3">
        <f t="shared" si="115"/>
        <v>0.38408874304017365</v>
      </c>
      <c r="N360" s="3">
        <f t="shared" si="116"/>
        <v>0.33115810743620294</v>
      </c>
      <c r="O360" s="3">
        <f t="shared" si="117"/>
        <v>0.14549846090060209</v>
      </c>
      <c r="P360" s="3">
        <f t="shared" si="118"/>
        <v>0.21820849118213095</v>
      </c>
      <c r="Q360" s="3">
        <f t="shared" si="119"/>
        <v>0.20453816556768267</v>
      </c>
      <c r="R360" s="3">
        <f t="shared" si="120"/>
        <v>0.22576392214738564</v>
      </c>
      <c r="S360" s="3">
        <f t="shared" si="121"/>
        <v>0.13847716220949233</v>
      </c>
      <c r="U360" s="11">
        <v>747</v>
      </c>
      <c r="V360" s="9">
        <f t="shared" si="107"/>
        <v>14.864683215732004</v>
      </c>
      <c r="W360" s="9">
        <f t="shared" si="108"/>
        <v>14.927986808940318</v>
      </c>
      <c r="X360" s="9">
        <f t="shared" si="125"/>
        <v>9.22095929871141</v>
      </c>
      <c r="Y360" s="9">
        <f t="shared" si="125"/>
        <v>12.582106773482415</v>
      </c>
      <c r="Z360" s="9">
        <f t="shared" si="125"/>
        <v>14.891337360240769</v>
      </c>
      <c r="AA360" s="9">
        <f t="shared" si="125"/>
        <v>14.321165886215089</v>
      </c>
      <c r="AB360" s="9">
        <f t="shared" si="126"/>
        <v>15.2783222208274</v>
      </c>
      <c r="AC360" s="9">
        <f t="shared" si="127"/>
        <v>13.472775622142908</v>
      </c>
      <c r="AD360" s="9">
        <f t="shared" si="122"/>
        <v>15.044598691166168</v>
      </c>
      <c r="AE360" s="9">
        <f t="shared" si="109"/>
        <v>16.658840317978264</v>
      </c>
      <c r="AF360" s="9">
        <f t="shared" si="110"/>
        <v>14.486166666666668</v>
      </c>
      <c r="AG360" s="9">
        <f t="shared" si="123"/>
        <v>14.092861529438188</v>
      </c>
      <c r="AH360" s="9">
        <f t="shared" si="111"/>
        <v>12.511333333333333</v>
      </c>
      <c r="AI360" s="9">
        <f t="shared" si="124"/>
        <v>12.255672371120935</v>
      </c>
    </row>
    <row r="361" spans="1:35">
      <c r="A361" s="11">
        <v>746</v>
      </c>
      <c r="B361" s="3">
        <f>50000/(A361*'50km Calc.'!$H$31+'50km Calc.'!$H$32)/86400</f>
        <v>0.12514936946952721</v>
      </c>
      <c r="C361" s="9">
        <v>86.864000000000004</v>
      </c>
      <c r="D361" s="3">
        <f t="shared" si="112"/>
        <v>0.29587875732257263</v>
      </c>
      <c r="E361" s="9">
        <v>150.04400000000001</v>
      </c>
      <c r="F361" s="3">
        <v>0.54756944444444444</v>
      </c>
      <c r="G361" s="9">
        <v>254.45400000000001</v>
      </c>
      <c r="H361" s="9">
        <v>421.95</v>
      </c>
      <c r="I361" s="9">
        <v>882.80899999999997</v>
      </c>
      <c r="K361" s="3">
        <f t="shared" si="113"/>
        <v>0.12903442778433827</v>
      </c>
      <c r="L361" s="3">
        <f t="shared" si="114"/>
        <v>0.15083285239045799</v>
      </c>
      <c r="M361" s="3">
        <f t="shared" si="115"/>
        <v>0.38437558264433241</v>
      </c>
      <c r="N361" s="3">
        <f t="shared" si="116"/>
        <v>0.33140541814804275</v>
      </c>
      <c r="O361" s="3">
        <f t="shared" si="117"/>
        <v>0.14560392017933585</v>
      </c>
      <c r="P361" s="3">
        <f t="shared" si="118"/>
        <v>0.21837145049392781</v>
      </c>
      <c r="Q361" s="3">
        <f t="shared" si="119"/>
        <v>0.20468641763358617</v>
      </c>
      <c r="R361" s="3">
        <f t="shared" si="120"/>
        <v>0.22593252389694352</v>
      </c>
      <c r="S361" s="3">
        <f t="shared" si="121"/>
        <v>0.13857753235469741</v>
      </c>
      <c r="U361" s="11">
        <v>746</v>
      </c>
      <c r="V361" s="9">
        <f t="shared" si="107"/>
        <v>14.853916893172791</v>
      </c>
      <c r="W361" s="9">
        <f t="shared" si="108"/>
        <v>14.917174636301844</v>
      </c>
      <c r="X361" s="9">
        <f t="shared" si="125"/>
        <v>9.2140781740129825</v>
      </c>
      <c r="Y361" s="9">
        <f t="shared" si="125"/>
        <v>12.572717398378099</v>
      </c>
      <c r="Z361" s="9">
        <f t="shared" si="125"/>
        <v>14.880551732385024</v>
      </c>
      <c r="AA361" s="9">
        <f t="shared" si="125"/>
        <v>14.310478741299088</v>
      </c>
      <c r="AB361" s="9">
        <f t="shared" si="126"/>
        <v>15.267256304197645</v>
      </c>
      <c r="AC361" s="9">
        <f t="shared" si="127"/>
        <v>13.462721586972965</v>
      </c>
      <c r="AD361" s="9">
        <f t="shared" si="122"/>
        <v>15.033702057855368</v>
      </c>
      <c r="AE361" s="9">
        <f t="shared" si="109"/>
        <v>16.646774507646299</v>
      </c>
      <c r="AF361" s="9">
        <f t="shared" si="110"/>
        <v>14.477333333333334</v>
      </c>
      <c r="AG361" s="9">
        <f t="shared" si="123"/>
        <v>14.082344756247871</v>
      </c>
      <c r="AH361" s="9">
        <f t="shared" si="111"/>
        <v>12.503666666666668</v>
      </c>
      <c r="AI361" s="9">
        <f t="shared" si="124"/>
        <v>12.246087507926443</v>
      </c>
    </row>
    <row r="362" spans="1:35">
      <c r="A362" s="11">
        <v>745</v>
      </c>
      <c r="B362" s="3">
        <f>50000/(A362*'50km Calc.'!$H$31+'50km Calc.'!$H$32)/86400</f>
        <v>0.12524014524340221</v>
      </c>
      <c r="C362" s="9">
        <v>86.81</v>
      </c>
      <c r="D362" s="3">
        <f t="shared" si="112"/>
        <v>0.29609988636041623</v>
      </c>
      <c r="E362" s="9">
        <v>149.953</v>
      </c>
      <c r="F362" s="3">
        <v>0.54800925925925925</v>
      </c>
      <c r="G362" s="9">
        <v>254.3</v>
      </c>
      <c r="H362" s="9">
        <v>421.69900000000001</v>
      </c>
      <c r="I362" s="9">
        <v>882.29899999999998</v>
      </c>
      <c r="K362" s="3">
        <f t="shared" si="113"/>
        <v>0.12912802154424527</v>
      </c>
      <c r="L362" s="3">
        <f t="shared" si="114"/>
        <v>0.15094225740751527</v>
      </c>
      <c r="M362" s="3">
        <f t="shared" si="115"/>
        <v>0.38466285099549707</v>
      </c>
      <c r="N362" s="3">
        <f t="shared" si="116"/>
        <v>0.33165309852197161</v>
      </c>
      <c r="O362" s="3">
        <f t="shared" si="117"/>
        <v>0.14570953244561846</v>
      </c>
      <c r="P362" s="3">
        <f t="shared" si="118"/>
        <v>0.2185346533854676</v>
      </c>
      <c r="Q362" s="3">
        <f t="shared" si="119"/>
        <v>0.20483488476563128</v>
      </c>
      <c r="R362" s="3">
        <f t="shared" si="120"/>
        <v>0.22610137766015048</v>
      </c>
      <c r="S362" s="3">
        <f t="shared" si="121"/>
        <v>0.13867804810475279</v>
      </c>
      <c r="U362" s="11">
        <v>745</v>
      </c>
      <c r="V362" s="9">
        <f t="shared" si="107"/>
        <v>14.843150570613577</v>
      </c>
      <c r="W362" s="9">
        <f t="shared" si="108"/>
        <v>14.90636246366337</v>
      </c>
      <c r="X362" s="9">
        <f t="shared" si="125"/>
        <v>9.2071970493145585</v>
      </c>
      <c r="Y362" s="9">
        <f t="shared" si="125"/>
        <v>12.563328023273781</v>
      </c>
      <c r="Z362" s="9">
        <f t="shared" si="125"/>
        <v>14.86976610452928</v>
      </c>
      <c r="AA362" s="9">
        <f t="shared" si="125"/>
        <v>14.299791596383086</v>
      </c>
      <c r="AB362" s="9">
        <f t="shared" si="126"/>
        <v>15.256190387567889</v>
      </c>
      <c r="AC362" s="9">
        <f t="shared" si="127"/>
        <v>13.452667551803019</v>
      </c>
      <c r="AD362" s="9">
        <f t="shared" si="122"/>
        <v>15.022805424544572</v>
      </c>
      <c r="AE362" s="9">
        <f t="shared" si="109"/>
        <v>16.634708697314334</v>
      </c>
      <c r="AF362" s="9">
        <f t="shared" si="110"/>
        <v>14.468333333333334</v>
      </c>
      <c r="AG362" s="9">
        <f t="shared" si="123"/>
        <v>14.071827983057554</v>
      </c>
      <c r="AH362" s="9">
        <f t="shared" si="111"/>
        <v>12.496083333333333</v>
      </c>
      <c r="AI362" s="9">
        <f t="shared" si="124"/>
        <v>12.236259187294079</v>
      </c>
    </row>
    <row r="363" spans="1:35">
      <c r="A363" s="11">
        <v>744</v>
      </c>
      <c r="B363" s="3">
        <f>50000/(A363*'50km Calc.'!$H$31+'50km Calc.'!$H$32)/86400</f>
        <v>0.12533105279936244</v>
      </c>
      <c r="C363" s="9">
        <v>86.757000000000005</v>
      </c>
      <c r="D363" s="3">
        <f t="shared" si="112"/>
        <v>0.29632134617309336</v>
      </c>
      <c r="E363" s="9">
        <v>149.86099999999999</v>
      </c>
      <c r="F363" s="3">
        <v>0.54843750000000002</v>
      </c>
      <c r="G363" s="9">
        <v>254.14699999999999</v>
      </c>
      <c r="H363" s="9">
        <v>421.447</v>
      </c>
      <c r="I363" s="9">
        <v>881.78800000000001</v>
      </c>
      <c r="K363" s="3">
        <f t="shared" si="113"/>
        <v>0.12922175117719764</v>
      </c>
      <c r="L363" s="3">
        <f t="shared" si="114"/>
        <v>0.15105182125132402</v>
      </c>
      <c r="M363" s="3">
        <f t="shared" si="115"/>
        <v>0.38495054905567683</v>
      </c>
      <c r="N363" s="3">
        <f t="shared" si="116"/>
        <v>0.33190114938742538</v>
      </c>
      <c r="O363" s="3">
        <f t="shared" si="117"/>
        <v>0.1458152980325953</v>
      </c>
      <c r="P363" s="3">
        <f t="shared" si="118"/>
        <v>0.21869810040328677</v>
      </c>
      <c r="Q363" s="3">
        <f t="shared" si="119"/>
        <v>0.2049835674321456</v>
      </c>
      <c r="R363" s="3">
        <f t="shared" si="120"/>
        <v>0.22627048400246672</v>
      </c>
      <c r="S363" s="3">
        <f t="shared" si="121"/>
        <v>0.13877870977672732</v>
      </c>
      <c r="U363" s="11">
        <v>744</v>
      </c>
      <c r="V363" s="9">
        <f t="shared" si="107"/>
        <v>14.832384248054364</v>
      </c>
      <c r="W363" s="9">
        <f t="shared" si="108"/>
        <v>14.895550291024897</v>
      </c>
      <c r="X363" s="9">
        <f t="shared" si="125"/>
        <v>9.200315924616131</v>
      </c>
      <c r="Y363" s="9">
        <f t="shared" si="125"/>
        <v>12.553938648169465</v>
      </c>
      <c r="Z363" s="9">
        <f t="shared" si="125"/>
        <v>14.858980476673537</v>
      </c>
      <c r="AA363" s="9">
        <f t="shared" si="125"/>
        <v>14.289104451467082</v>
      </c>
      <c r="AB363" s="9">
        <f t="shared" si="126"/>
        <v>15.245124470938133</v>
      </c>
      <c r="AC363" s="9">
        <f t="shared" si="127"/>
        <v>13.442613516633074</v>
      </c>
      <c r="AD363" s="9">
        <f t="shared" si="122"/>
        <v>15.011908791233775</v>
      </c>
      <c r="AE363" s="9">
        <f t="shared" si="109"/>
        <v>16.622642886982366</v>
      </c>
      <c r="AF363" s="9">
        <f t="shared" si="110"/>
        <v>14.4595</v>
      </c>
      <c r="AG363" s="9">
        <f t="shared" si="123"/>
        <v>14.061311209867233</v>
      </c>
      <c r="AH363" s="9">
        <f t="shared" si="111"/>
        <v>12.488416666666666</v>
      </c>
      <c r="AI363" s="9">
        <f t="shared" si="124"/>
        <v>12.226704653371318</v>
      </c>
    </row>
    <row r="364" spans="1:35">
      <c r="A364" s="11">
        <v>743</v>
      </c>
      <c r="B364" s="3">
        <f>50000/(A364*'50km Calc.'!$H$31+'50km Calc.'!$H$32)/86400</f>
        <v>0.12542209242458463</v>
      </c>
      <c r="C364" s="9">
        <v>86.703000000000003</v>
      </c>
      <c r="D364" s="3">
        <f t="shared" si="112"/>
        <v>0.29654313750334138</v>
      </c>
      <c r="E364" s="9">
        <v>149.76900000000001</v>
      </c>
      <c r="F364" s="3">
        <v>0.54887731481481483</v>
      </c>
      <c r="G364" s="9">
        <v>253.99299999999999</v>
      </c>
      <c r="H364" s="9">
        <v>421.19499999999999</v>
      </c>
      <c r="I364" s="9">
        <v>881.27700000000004</v>
      </c>
      <c r="K364" s="3">
        <f t="shared" si="113"/>
        <v>0.12931561697928709</v>
      </c>
      <c r="L364" s="3">
        <f t="shared" si="114"/>
        <v>0.15116154426799625</v>
      </c>
      <c r="M364" s="3">
        <f t="shared" si="115"/>
        <v>0.38523867778976029</v>
      </c>
      <c r="N364" s="3">
        <f t="shared" si="116"/>
        <v>0.3321495715763233</v>
      </c>
      <c r="O364" s="3">
        <f t="shared" si="117"/>
        <v>0.14592121727437971</v>
      </c>
      <c r="P364" s="3">
        <f t="shared" si="118"/>
        <v>0.21886179209555801</v>
      </c>
      <c r="Q364" s="3">
        <f t="shared" si="119"/>
        <v>0.20513246610281746</v>
      </c>
      <c r="R364" s="3">
        <f t="shared" si="120"/>
        <v>0.22643984349104521</v>
      </c>
      <c r="S364" s="3">
        <f t="shared" si="121"/>
        <v>0.13887951768861104</v>
      </c>
      <c r="U364" s="11">
        <v>743</v>
      </c>
      <c r="V364" s="9">
        <f t="shared" si="107"/>
        <v>14.821617925495152</v>
      </c>
      <c r="W364" s="9">
        <f t="shared" si="108"/>
        <v>14.884738118386419</v>
      </c>
      <c r="X364" s="9">
        <f t="shared" si="125"/>
        <v>9.1934347999177071</v>
      </c>
      <c r="Y364" s="9">
        <f t="shared" si="125"/>
        <v>12.544549273065147</v>
      </c>
      <c r="Z364" s="9">
        <f t="shared" si="125"/>
        <v>14.848194848817792</v>
      </c>
      <c r="AA364" s="9">
        <f t="shared" si="125"/>
        <v>14.278417306551081</v>
      </c>
      <c r="AB364" s="9">
        <f t="shared" si="126"/>
        <v>15.234058554308378</v>
      </c>
      <c r="AC364" s="9">
        <f t="shared" si="127"/>
        <v>13.43255948146313</v>
      </c>
      <c r="AD364" s="9">
        <f t="shared" si="122"/>
        <v>15.001012157922975</v>
      </c>
      <c r="AE364" s="9">
        <f t="shared" si="109"/>
        <v>16.610577076650401</v>
      </c>
      <c r="AF364" s="9">
        <f t="shared" si="110"/>
        <v>14.4505</v>
      </c>
      <c r="AG364" s="9">
        <f t="shared" si="123"/>
        <v>14.050794436676915</v>
      </c>
      <c r="AH364" s="9">
        <f t="shared" si="111"/>
        <v>12.48075</v>
      </c>
      <c r="AI364" s="9">
        <f t="shared" si="124"/>
        <v>12.216907407797903</v>
      </c>
    </row>
    <row r="365" spans="1:35">
      <c r="A365" s="11">
        <v>742</v>
      </c>
      <c r="B365" s="3">
        <f>50000/(A365*'50km Calc.'!$H$31+'50km Calc.'!$H$32)/86400</f>
        <v>0.12551326440708066</v>
      </c>
      <c r="C365" s="9">
        <v>86.65</v>
      </c>
      <c r="D365" s="3">
        <f t="shared" si="112"/>
        <v>0.29676526109612328</v>
      </c>
      <c r="E365" s="9">
        <v>149.678</v>
      </c>
      <c r="F365" s="3">
        <v>0.5493055555555556</v>
      </c>
      <c r="G365" s="9">
        <v>253.839</v>
      </c>
      <c r="H365" s="9">
        <v>420.94299999999998</v>
      </c>
      <c r="I365" s="9">
        <v>880.76700000000005</v>
      </c>
      <c r="K365" s="3">
        <f t="shared" si="113"/>
        <v>0.12940961924746633</v>
      </c>
      <c r="L365" s="3">
        <f t="shared" si="114"/>
        <v>0.15127142680465036</v>
      </c>
      <c r="M365" s="3">
        <f t="shared" si="115"/>
        <v>0.38552723816552764</v>
      </c>
      <c r="N365" s="3">
        <f t="shared" si="116"/>
        <v>0.33239836592307714</v>
      </c>
      <c r="O365" s="3">
        <f t="shared" si="117"/>
        <v>0.14602729050605653</v>
      </c>
      <c r="P365" s="3">
        <f t="shared" si="118"/>
        <v>0.21902572901209647</v>
      </c>
      <c r="Q365" s="3">
        <f t="shared" si="119"/>
        <v>0.20528158124870091</v>
      </c>
      <c r="R365" s="3">
        <f t="shared" si="120"/>
        <v>0.22660945669473845</v>
      </c>
      <c r="S365" s="3">
        <f t="shared" si="121"/>
        <v>0.13898047215931866</v>
      </c>
      <c r="U365" s="11">
        <v>742</v>
      </c>
      <c r="V365" s="9">
        <f t="shared" si="107"/>
        <v>14.810851602935941</v>
      </c>
      <c r="W365" s="9">
        <f t="shared" si="108"/>
        <v>14.873925945747946</v>
      </c>
      <c r="X365" s="9">
        <f t="shared" si="125"/>
        <v>9.1865536752192813</v>
      </c>
      <c r="Y365" s="9">
        <f t="shared" si="125"/>
        <v>12.535159897960831</v>
      </c>
      <c r="Z365" s="9">
        <f t="shared" si="125"/>
        <v>14.837409220962048</v>
      </c>
      <c r="AA365" s="9">
        <f t="shared" si="125"/>
        <v>14.267730161635079</v>
      </c>
      <c r="AB365" s="9">
        <f t="shared" si="126"/>
        <v>15.222992637678622</v>
      </c>
      <c r="AC365" s="9">
        <f t="shared" si="127"/>
        <v>13.422505446293185</v>
      </c>
      <c r="AD365" s="9">
        <f t="shared" si="122"/>
        <v>14.990115524612179</v>
      </c>
      <c r="AE365" s="9">
        <f t="shared" si="109"/>
        <v>16.59851126631844</v>
      </c>
      <c r="AF365" s="9">
        <f t="shared" si="110"/>
        <v>14.441666666666668</v>
      </c>
      <c r="AG365" s="9">
        <f t="shared" si="123"/>
        <v>14.040277663486595</v>
      </c>
      <c r="AH365" s="9">
        <f t="shared" si="111"/>
        <v>12.473166666666666</v>
      </c>
      <c r="AI365" s="9">
        <f t="shared" si="124"/>
        <v>12.207383059418458</v>
      </c>
    </row>
    <row r="366" spans="1:35">
      <c r="A366" s="11">
        <v>741</v>
      </c>
      <c r="B366" s="3">
        <f>50000/(A366*'50km Calc.'!$H$31+'50km Calc.'!$H$32)/86400</f>
        <v>0.12560456903570047</v>
      </c>
      <c r="C366" s="9">
        <v>86.596000000000004</v>
      </c>
      <c r="D366" s="3">
        <f t="shared" si="112"/>
        <v>0.29698771769863541</v>
      </c>
      <c r="E366" s="9">
        <v>149.58600000000001</v>
      </c>
      <c r="F366" s="3">
        <v>0.54974537037037041</v>
      </c>
      <c r="G366" s="9">
        <v>253.68600000000001</v>
      </c>
      <c r="H366" s="9">
        <v>420.69099999999997</v>
      </c>
      <c r="I366" s="9">
        <v>880.25599999999997</v>
      </c>
      <c r="K366" s="3">
        <f t="shared" si="113"/>
        <v>0.12950375827955221</v>
      </c>
      <c r="L366" s="3">
        <f t="shared" si="114"/>
        <v>0.15138146920941478</v>
      </c>
      <c r="M366" s="3">
        <f t="shared" si="115"/>
        <v>0.38581623115366054</v>
      </c>
      <c r="N366" s="3">
        <f t="shared" si="116"/>
        <v>0.33264753326460067</v>
      </c>
      <c r="O366" s="3">
        <f t="shared" si="117"/>
        <v>0.14613351806368555</v>
      </c>
      <c r="P366" s="3">
        <f t="shared" si="118"/>
        <v>0.21918991170436583</v>
      </c>
      <c r="Q366" s="3">
        <f t="shared" si="119"/>
        <v>0.20543091334222063</v>
      </c>
      <c r="R366" s="3">
        <f t="shared" si="120"/>
        <v>0.22677932418410449</v>
      </c>
      <c r="S366" s="3">
        <f t="shared" si="121"/>
        <v>0.13908157350869285</v>
      </c>
      <c r="U366" s="11">
        <v>741</v>
      </c>
      <c r="V366" s="9">
        <f t="shared" si="107"/>
        <v>14.800085280376727</v>
      </c>
      <c r="W366" s="9">
        <f t="shared" si="108"/>
        <v>14.863113773109472</v>
      </c>
      <c r="X366" s="9">
        <f t="shared" si="125"/>
        <v>9.1796725505208556</v>
      </c>
      <c r="Y366" s="9">
        <f t="shared" si="125"/>
        <v>12.525770522856515</v>
      </c>
      <c r="Z366" s="9">
        <f t="shared" si="125"/>
        <v>14.826623593106305</v>
      </c>
      <c r="AA366" s="9">
        <f t="shared" si="125"/>
        <v>14.257043016719077</v>
      </c>
      <c r="AB366" s="9">
        <f t="shared" si="126"/>
        <v>15.211926721048867</v>
      </c>
      <c r="AC366" s="9">
        <f t="shared" si="127"/>
        <v>13.412451411123239</v>
      </c>
      <c r="AD366" s="9">
        <f t="shared" si="122"/>
        <v>14.979218891301379</v>
      </c>
      <c r="AE366" s="9">
        <f t="shared" si="109"/>
        <v>16.586445455986475</v>
      </c>
      <c r="AF366" s="9">
        <f t="shared" si="110"/>
        <v>14.432666666666668</v>
      </c>
      <c r="AG366" s="9">
        <f t="shared" si="123"/>
        <v>14.029760890296277</v>
      </c>
      <c r="AH366" s="9">
        <f t="shared" si="111"/>
        <v>12.4655</v>
      </c>
      <c r="AI366" s="9">
        <f t="shared" si="124"/>
        <v>12.197616741757548</v>
      </c>
    </row>
    <row r="367" spans="1:35">
      <c r="A367" s="11">
        <v>740</v>
      </c>
      <c r="B367" s="3">
        <f>50000/(A367*'50km Calc.'!$H$31+'50km Calc.'!$H$32)/86400</f>
        <v>0.12569600660013508</v>
      </c>
      <c r="C367" s="9">
        <v>86.543000000000006</v>
      </c>
      <c r="D367" s="3">
        <f t="shared" si="112"/>
        <v>0.29721050806031662</v>
      </c>
      <c r="E367" s="9">
        <v>149.495</v>
      </c>
      <c r="F367" s="3">
        <v>0.55018518518518522</v>
      </c>
      <c r="G367" s="9">
        <v>253.53200000000001</v>
      </c>
      <c r="H367" s="9">
        <v>420.44</v>
      </c>
      <c r="I367" s="9">
        <v>879.74599999999998</v>
      </c>
      <c r="K367" s="3">
        <f t="shared" si="113"/>
        <v>0.1295980343742287</v>
      </c>
      <c r="L367" s="3">
        <f t="shared" si="114"/>
        <v>0.15149167183143167</v>
      </c>
      <c r="M367" s="3">
        <f t="shared" si="115"/>
        <v>0.38610565772775346</v>
      </c>
      <c r="N367" s="3">
        <f t="shared" si="116"/>
        <v>0.3328970744403188</v>
      </c>
      <c r="O367" s="3">
        <f t="shared" si="117"/>
        <v>0.14623990028430531</v>
      </c>
      <c r="P367" s="3">
        <f t="shared" si="118"/>
        <v>0.21935434072548463</v>
      </c>
      <c r="Q367" s="3">
        <f t="shared" si="119"/>
        <v>0.20558046285717693</v>
      </c>
      <c r="R367" s="3">
        <f t="shared" si="120"/>
        <v>0.22694944653141333</v>
      </c>
      <c r="S367" s="3">
        <f t="shared" si="121"/>
        <v>0.13918282205750757</v>
      </c>
      <c r="U367" s="11">
        <v>740</v>
      </c>
      <c r="V367" s="9">
        <f t="shared" si="107"/>
        <v>14.789318957817514</v>
      </c>
      <c r="W367" s="9">
        <f t="shared" si="108"/>
        <v>14.852301600470998</v>
      </c>
      <c r="X367" s="9">
        <f t="shared" si="125"/>
        <v>9.1727914258224299</v>
      </c>
      <c r="Y367" s="9">
        <f t="shared" si="125"/>
        <v>12.516381147752199</v>
      </c>
      <c r="Z367" s="9">
        <f t="shared" si="125"/>
        <v>14.815837965250561</v>
      </c>
      <c r="AA367" s="9">
        <f t="shared" si="125"/>
        <v>14.246355871803075</v>
      </c>
      <c r="AB367" s="9">
        <f t="shared" si="126"/>
        <v>15.200860804419111</v>
      </c>
      <c r="AC367" s="9">
        <f t="shared" si="127"/>
        <v>13.402397375953296</v>
      </c>
      <c r="AD367" s="9">
        <f t="shared" si="122"/>
        <v>14.968322257990582</v>
      </c>
      <c r="AE367" s="9">
        <f t="shared" si="109"/>
        <v>16.574379645654506</v>
      </c>
      <c r="AF367" s="9">
        <f t="shared" si="110"/>
        <v>14.423833333333334</v>
      </c>
      <c r="AG367" s="9">
        <f t="shared" si="123"/>
        <v>14.019244117105959</v>
      </c>
      <c r="AH367" s="9">
        <f t="shared" si="111"/>
        <v>12.457916666666668</v>
      </c>
      <c r="AI367" s="9">
        <f t="shared" si="124"/>
        <v>12.187866038370919</v>
      </c>
    </row>
    <row r="368" spans="1:35">
      <c r="A368" s="11">
        <v>739</v>
      </c>
      <c r="B368" s="3">
        <f>50000/(A368*'50km Calc.'!$H$31+'50km Calc.'!$H$32)/86400</f>
        <v>0.12578757739091964</v>
      </c>
      <c r="C368" s="9">
        <v>86.489000000000004</v>
      </c>
      <c r="D368" s="3">
        <f t="shared" si="112"/>
        <v>0.29743363293285596</v>
      </c>
      <c r="E368" s="9">
        <v>149.40299999999999</v>
      </c>
      <c r="F368" s="3">
        <v>0.55062500000000003</v>
      </c>
      <c r="G368" s="9">
        <v>253.37799999999999</v>
      </c>
      <c r="H368" s="9">
        <v>420.18799999999999</v>
      </c>
      <c r="I368" s="9">
        <v>879.23500000000001</v>
      </c>
      <c r="K368" s="3">
        <f t="shared" si="113"/>
        <v>0.12969244783105019</v>
      </c>
      <c r="L368" s="3">
        <f t="shared" si="114"/>
        <v>0.1516020350208607</v>
      </c>
      <c r="M368" s="3">
        <f t="shared" si="115"/>
        <v>0.38639551886432449</v>
      </c>
      <c r="N368" s="3">
        <f t="shared" si="116"/>
        <v>0.33314699029217737</v>
      </c>
      <c r="O368" s="3">
        <f t="shared" si="117"/>
        <v>0.14634643750593632</v>
      </c>
      <c r="P368" s="3">
        <f t="shared" si="118"/>
        <v>0.21951901663023221</v>
      </c>
      <c r="Q368" s="3">
        <f t="shared" si="119"/>
        <v>0.20573023026875092</v>
      </c>
      <c r="R368" s="3">
        <f t="shared" si="120"/>
        <v>0.22711982431065361</v>
      </c>
      <c r="S368" s="3">
        <f t="shared" si="121"/>
        <v>0.13928421812747169</v>
      </c>
      <c r="U368" s="11">
        <v>739</v>
      </c>
      <c r="V368" s="9">
        <f t="shared" si="107"/>
        <v>14.778552635258301</v>
      </c>
      <c r="W368" s="9">
        <f t="shared" si="108"/>
        <v>14.841489427832524</v>
      </c>
      <c r="X368" s="9">
        <f t="shared" si="125"/>
        <v>9.1659103011240042</v>
      </c>
      <c r="Y368" s="9">
        <f t="shared" si="125"/>
        <v>12.506991772647883</v>
      </c>
      <c r="Z368" s="9">
        <f t="shared" si="125"/>
        <v>14.805052337394816</v>
      </c>
      <c r="AA368" s="9">
        <f t="shared" si="125"/>
        <v>14.235668726887074</v>
      </c>
      <c r="AB368" s="9">
        <f t="shared" si="126"/>
        <v>15.189794887789356</v>
      </c>
      <c r="AC368" s="9">
        <f t="shared" si="127"/>
        <v>13.39234334078335</v>
      </c>
      <c r="AD368" s="9">
        <f t="shared" si="122"/>
        <v>14.957425624679782</v>
      </c>
      <c r="AE368" s="9">
        <f t="shared" si="109"/>
        <v>16.562313835322541</v>
      </c>
      <c r="AF368" s="9">
        <f t="shared" si="110"/>
        <v>14.414833333333334</v>
      </c>
      <c r="AG368" s="9">
        <f t="shared" si="123"/>
        <v>14.008727343915639</v>
      </c>
      <c r="AH368" s="9">
        <f t="shared" si="111"/>
        <v>12.450249999999999</v>
      </c>
      <c r="AI368" s="9">
        <f t="shared" si="124"/>
        <v>12.178130911842603</v>
      </c>
    </row>
    <row r="369" spans="1:35">
      <c r="A369" s="11">
        <v>738</v>
      </c>
      <c r="B369" s="3">
        <f>50000/(A369*'50km Calc.'!$H$31+'50km Calc.'!$H$32)/86400</f>
        <v>0.12587928169943663</v>
      </c>
      <c r="C369" s="9">
        <v>86.436000000000007</v>
      </c>
      <c r="D369" s="3">
        <f t="shared" si="112"/>
        <v>0.29765709307020161</v>
      </c>
      <c r="E369" s="9">
        <v>149.31200000000001</v>
      </c>
      <c r="F369" s="3">
        <v>0.5510532407407408</v>
      </c>
      <c r="G369" s="9">
        <v>253.22499999999999</v>
      </c>
      <c r="H369" s="9">
        <v>419.93599999999998</v>
      </c>
      <c r="I369" s="9">
        <v>878.72400000000005</v>
      </c>
      <c r="K369" s="3">
        <f t="shared" si="113"/>
        <v>0.1297869989504446</v>
      </c>
      <c r="L369" s="3">
        <f t="shared" si="114"/>
        <v>0.15171255912888248</v>
      </c>
      <c r="M369" s="3">
        <f t="shared" si="115"/>
        <v>0.38668581554282638</v>
      </c>
      <c r="N369" s="3">
        <f t="shared" si="116"/>
        <v>0.33339728166465238</v>
      </c>
      <c r="O369" s="3">
        <f t="shared" si="117"/>
        <v>0.14645313006758487</v>
      </c>
      <c r="P369" s="3">
        <f t="shared" si="118"/>
        <v>0.21968393997505528</v>
      </c>
      <c r="Q369" s="3">
        <f t="shared" si="119"/>
        <v>0.20588021605350934</v>
      </c>
      <c r="R369" s="3">
        <f t="shared" si="120"/>
        <v>0.22729045809753889</v>
      </c>
      <c r="S369" s="3">
        <f t="shared" si="121"/>
        <v>0.13938576204123204</v>
      </c>
      <c r="U369" s="11">
        <v>738</v>
      </c>
      <c r="V369" s="9">
        <f t="shared" si="107"/>
        <v>14.767786312699087</v>
      </c>
      <c r="W369" s="9">
        <f t="shared" si="108"/>
        <v>14.83067725519405</v>
      </c>
      <c r="X369" s="9">
        <f t="shared" si="125"/>
        <v>9.1590291764255785</v>
      </c>
      <c r="Y369" s="9">
        <f t="shared" si="125"/>
        <v>12.497602397543565</v>
      </c>
      <c r="Z369" s="9">
        <f t="shared" si="125"/>
        <v>14.794266709539073</v>
      </c>
      <c r="AA369" s="9">
        <f t="shared" si="125"/>
        <v>14.224981581971072</v>
      </c>
      <c r="AB369" s="9">
        <f t="shared" si="126"/>
        <v>15.1787289711596</v>
      </c>
      <c r="AC369" s="9">
        <f t="shared" si="127"/>
        <v>13.382289305613405</v>
      </c>
      <c r="AD369" s="9">
        <f t="shared" si="122"/>
        <v>14.946528991368986</v>
      </c>
      <c r="AE369" s="9">
        <f t="shared" si="109"/>
        <v>16.550248024990577</v>
      </c>
      <c r="AF369" s="9">
        <f t="shared" si="110"/>
        <v>14.406000000000001</v>
      </c>
      <c r="AG369" s="9">
        <f t="shared" si="123"/>
        <v>13.99821057072532</v>
      </c>
      <c r="AH369" s="9">
        <f t="shared" si="111"/>
        <v>12.442666666666668</v>
      </c>
      <c r="AI369" s="9">
        <f t="shared" si="124"/>
        <v>12.168666904706892</v>
      </c>
    </row>
    <row r="370" spans="1:35">
      <c r="A370" s="11">
        <v>737</v>
      </c>
      <c r="B370" s="3">
        <f>50000/(A370*'50km Calc.'!$H$31+'50km Calc.'!$H$32)/86400</f>
        <v>0.12597111981791881</v>
      </c>
      <c r="C370" s="9">
        <v>86.382000000000005</v>
      </c>
      <c r="D370" s="3">
        <f t="shared" si="112"/>
        <v>0.29788088922856909</v>
      </c>
      <c r="E370" s="9">
        <v>149.22</v>
      </c>
      <c r="F370" s="3">
        <v>0.55149305555555561</v>
      </c>
      <c r="G370" s="9">
        <v>253.071</v>
      </c>
      <c r="H370" s="9">
        <v>419.68400000000003</v>
      </c>
      <c r="I370" s="9">
        <v>878.21400000000006</v>
      </c>
      <c r="K370" s="3">
        <f t="shared" si="113"/>
        <v>0.12988168803371658</v>
      </c>
      <c r="L370" s="3">
        <f t="shared" si="114"/>
        <v>0.15182324450770265</v>
      </c>
      <c r="M370" s="3">
        <f t="shared" si="115"/>
        <v>0.38697654874565751</v>
      </c>
      <c r="N370" s="3">
        <f t="shared" si="116"/>
        <v>0.33364794940475928</v>
      </c>
      <c r="O370" s="3">
        <f t="shared" si="117"/>
        <v>0.14655997830924666</v>
      </c>
      <c r="P370" s="3">
        <f t="shared" si="118"/>
        <v>0.21984911131807397</v>
      </c>
      <c r="Q370" s="3">
        <f t="shared" si="119"/>
        <v>0.20603042068940966</v>
      </c>
      <c r="R370" s="3">
        <f t="shared" si="120"/>
        <v>0.22746134846951405</v>
      </c>
      <c r="S370" s="3">
        <f t="shared" si="121"/>
        <v>0.13948745412237717</v>
      </c>
      <c r="U370" s="11">
        <v>737</v>
      </c>
      <c r="V370" s="9">
        <f t="shared" si="107"/>
        <v>14.757019990139876</v>
      </c>
      <c r="W370" s="9">
        <f t="shared" si="108"/>
        <v>14.819865082555575</v>
      </c>
      <c r="X370" s="9">
        <f t="shared" si="125"/>
        <v>9.1521480517271527</v>
      </c>
      <c r="Y370" s="9">
        <f t="shared" si="125"/>
        <v>12.488213022439249</v>
      </c>
      <c r="Z370" s="9">
        <f t="shared" si="125"/>
        <v>14.783481081683327</v>
      </c>
      <c r="AA370" s="9">
        <f t="shared" si="125"/>
        <v>14.21429443705507</v>
      </c>
      <c r="AB370" s="9">
        <f t="shared" si="126"/>
        <v>15.167663054529845</v>
      </c>
      <c r="AC370" s="9">
        <f t="shared" si="127"/>
        <v>13.372235270443461</v>
      </c>
      <c r="AD370" s="9">
        <f t="shared" si="122"/>
        <v>14.935632358058186</v>
      </c>
      <c r="AE370" s="9">
        <f t="shared" si="109"/>
        <v>16.538182214658608</v>
      </c>
      <c r="AF370" s="9">
        <f t="shared" si="110"/>
        <v>14.397</v>
      </c>
      <c r="AG370" s="9">
        <f t="shared" si="123"/>
        <v>13.987693797535002</v>
      </c>
      <c r="AH370" s="9">
        <f t="shared" si="111"/>
        <v>12.435</v>
      </c>
      <c r="AI370" s="9">
        <f t="shared" si="124"/>
        <v>12.158962412642445</v>
      </c>
    </row>
    <row r="371" spans="1:35">
      <c r="A371" s="11">
        <v>736</v>
      </c>
      <c r="B371" s="3">
        <f>50000/(A371*'50km Calc.'!$H$31+'50km Calc.'!$H$32)/86400</f>
        <v>0.12606309203945237</v>
      </c>
      <c r="C371" s="9">
        <v>86.328999999999994</v>
      </c>
      <c r="D371" s="3">
        <f t="shared" si="112"/>
        <v>0.29810502216644991</v>
      </c>
      <c r="E371" s="9">
        <v>149.12899999999999</v>
      </c>
      <c r="F371" s="3">
        <v>0.55193287037037042</v>
      </c>
      <c r="G371" s="9">
        <v>252.91800000000001</v>
      </c>
      <c r="H371" s="9">
        <v>419.43200000000002</v>
      </c>
      <c r="I371" s="9">
        <v>877.70299999999997</v>
      </c>
      <c r="K371" s="3">
        <f t="shared" si="113"/>
        <v>0.12997651538305074</v>
      </c>
      <c r="L371" s="3">
        <f t="shared" si="114"/>
        <v>0.15193409151055529</v>
      </c>
      <c r="M371" s="3">
        <f t="shared" si="115"/>
        <v>0.38726771945817279</v>
      </c>
      <c r="N371" s="3">
        <f t="shared" si="116"/>
        <v>0.33389899436206316</v>
      </c>
      <c r="O371" s="3">
        <f t="shared" si="117"/>
        <v>0.14666698257191016</v>
      </c>
      <c r="P371" s="3">
        <f t="shared" si="118"/>
        <v>0.22001453121908821</v>
      </c>
      <c r="Q371" s="3">
        <f t="shared" si="119"/>
        <v>0.20618084465580522</v>
      </c>
      <c r="R371" s="3">
        <f t="shared" si="120"/>
        <v>0.22763249600576199</v>
      </c>
      <c r="S371" s="3">
        <f t="shared" si="121"/>
        <v>0.1395892946954406</v>
      </c>
      <c r="U371" s="11">
        <v>736</v>
      </c>
      <c r="V371" s="9">
        <f t="shared" si="107"/>
        <v>14.746253667580664</v>
      </c>
      <c r="W371" s="9">
        <f t="shared" si="108"/>
        <v>14.809052909917101</v>
      </c>
      <c r="X371" s="9">
        <f t="shared" si="125"/>
        <v>9.145266927028727</v>
      </c>
      <c r="Y371" s="9">
        <f t="shared" si="125"/>
        <v>12.478823647334931</v>
      </c>
      <c r="Z371" s="9">
        <f t="shared" si="125"/>
        <v>14.772695453827584</v>
      </c>
      <c r="AA371" s="9">
        <f t="shared" si="125"/>
        <v>14.203607292139068</v>
      </c>
      <c r="AB371" s="9">
        <f t="shared" si="126"/>
        <v>15.156597137900089</v>
      </c>
      <c r="AC371" s="9">
        <f t="shared" si="127"/>
        <v>13.362181235273516</v>
      </c>
      <c r="AD371" s="9">
        <f t="shared" si="122"/>
        <v>14.924735724747389</v>
      </c>
      <c r="AE371" s="9">
        <f t="shared" si="109"/>
        <v>16.526116404326643</v>
      </c>
      <c r="AF371" s="9">
        <f t="shared" si="110"/>
        <v>14.388166666666665</v>
      </c>
      <c r="AG371" s="9">
        <f t="shared" si="123"/>
        <v>13.977177024344684</v>
      </c>
      <c r="AH371" s="9">
        <f t="shared" si="111"/>
        <v>12.427416666666666</v>
      </c>
      <c r="AI371" s="9">
        <f t="shared" si="124"/>
        <v>12.149273386876924</v>
      </c>
    </row>
    <row r="372" spans="1:35">
      <c r="A372" s="11">
        <v>735</v>
      </c>
      <c r="B372" s="3">
        <f>50000/(A372*'50km Calc.'!$H$31+'50km Calc.'!$H$32)/86400</f>
        <v>0.12615519865798011</v>
      </c>
      <c r="C372" s="9">
        <v>86.275000000000006</v>
      </c>
      <c r="D372" s="3">
        <f t="shared" si="112"/>
        <v>0.29832949264462033</v>
      </c>
      <c r="E372" s="9">
        <v>149.03700000000001</v>
      </c>
      <c r="F372" s="3">
        <v>0.55237268518518523</v>
      </c>
      <c r="G372" s="9">
        <v>252.76400000000001</v>
      </c>
      <c r="H372" s="9">
        <v>419.18099999999998</v>
      </c>
      <c r="I372" s="9">
        <v>877.19200000000001</v>
      </c>
      <c r="K372" s="3">
        <f t="shared" si="113"/>
        <v>0.13007148130151489</v>
      </c>
      <c r="L372" s="3">
        <f t="shared" si="114"/>
        <v>0.15204510049170694</v>
      </c>
      <c r="M372" s="3">
        <f t="shared" si="115"/>
        <v>0.38755932866869514</v>
      </c>
      <c r="N372" s="3">
        <f t="shared" si="116"/>
        <v>0.33415041738868762</v>
      </c>
      <c r="O372" s="3">
        <f t="shared" si="117"/>
        <v>0.14677414319756052</v>
      </c>
      <c r="P372" s="3">
        <f t="shared" si="118"/>
        <v>0.22018020023958396</v>
      </c>
      <c r="Q372" s="3">
        <f t="shared" si="119"/>
        <v>0.20633148843345028</v>
      </c>
      <c r="R372" s="3">
        <f t="shared" si="120"/>
        <v>0.22780390128721009</v>
      </c>
      <c r="S372" s="3">
        <f t="shared" si="121"/>
        <v>0.13969128408590428</v>
      </c>
      <c r="U372" s="11">
        <v>735</v>
      </c>
      <c r="V372" s="9">
        <f t="shared" si="107"/>
        <v>14.735487345021451</v>
      </c>
      <c r="W372" s="9">
        <f t="shared" si="108"/>
        <v>14.798240737278626</v>
      </c>
      <c r="X372" s="9">
        <f t="shared" si="125"/>
        <v>9.1383858023303013</v>
      </c>
      <c r="Y372" s="9">
        <f t="shared" si="125"/>
        <v>12.469434272230615</v>
      </c>
      <c r="Z372" s="9">
        <f t="shared" si="125"/>
        <v>14.761909825971841</v>
      </c>
      <c r="AA372" s="9">
        <f t="shared" si="125"/>
        <v>14.192920147223067</v>
      </c>
      <c r="AB372" s="9">
        <f t="shared" si="126"/>
        <v>15.145531221270334</v>
      </c>
      <c r="AC372" s="9">
        <f t="shared" si="127"/>
        <v>13.35212720010357</v>
      </c>
      <c r="AD372" s="9">
        <f t="shared" si="122"/>
        <v>14.913839091436589</v>
      </c>
      <c r="AE372" s="9">
        <f t="shared" si="109"/>
        <v>16.514050593994678</v>
      </c>
      <c r="AF372" s="9">
        <f t="shared" si="110"/>
        <v>14.379166666666668</v>
      </c>
      <c r="AG372" s="9">
        <f t="shared" si="123"/>
        <v>13.966660251154362</v>
      </c>
      <c r="AH372" s="9">
        <f t="shared" si="111"/>
        <v>12.419750000000001</v>
      </c>
      <c r="AI372" s="9">
        <f t="shared" si="124"/>
        <v>12.13959979046621</v>
      </c>
    </row>
    <row r="373" spans="1:35">
      <c r="A373" s="11">
        <v>734</v>
      </c>
      <c r="B373" s="3">
        <f>50000/(A373*'50km Calc.'!$H$31+'50km Calc.'!$H$32)/86400</f>
        <v>0.12624743996830456</v>
      </c>
      <c r="C373" s="9">
        <v>86.221999999999994</v>
      </c>
      <c r="D373" s="3">
        <f t="shared" si="112"/>
        <v>0.29855430142614942</v>
      </c>
      <c r="E373" s="9">
        <v>148.946</v>
      </c>
      <c r="F373" s="3">
        <v>0.55281250000000004</v>
      </c>
      <c r="G373" s="9">
        <v>252.61</v>
      </c>
      <c r="H373" s="9">
        <v>418.92899999999997</v>
      </c>
      <c r="I373" s="9">
        <v>876.68200000000002</v>
      </c>
      <c r="K373" s="3">
        <f t="shared" si="113"/>
        <v>0.13016658609306309</v>
      </c>
      <c r="L373" s="3">
        <f t="shared" si="114"/>
        <v>0.15215627180646016</v>
      </c>
      <c r="M373" s="3">
        <f t="shared" si="115"/>
        <v>0.38785137736852654</v>
      </c>
      <c r="N373" s="3">
        <f t="shared" si="116"/>
        <v>0.33440221933932507</v>
      </c>
      <c r="O373" s="3">
        <f t="shared" si="117"/>
        <v>0.14688146052918308</v>
      </c>
      <c r="P373" s="3">
        <f t="shared" si="118"/>
        <v>0.22034611894273962</v>
      </c>
      <c r="Q373" s="3">
        <f t="shared" si="119"/>
        <v>0.20648235250450522</v>
      </c>
      <c r="R373" s="3">
        <f t="shared" si="120"/>
        <v>0.2279755648965367</v>
      </c>
      <c r="S373" s="3">
        <f t="shared" si="121"/>
        <v>0.13979342262020214</v>
      </c>
      <c r="U373" s="11">
        <v>734</v>
      </c>
      <c r="V373" s="9">
        <f t="shared" si="107"/>
        <v>14.724721022462237</v>
      </c>
      <c r="W373" s="9">
        <f t="shared" si="108"/>
        <v>14.787428564640152</v>
      </c>
      <c r="X373" s="9">
        <f t="shared" si="125"/>
        <v>9.1315046776318773</v>
      </c>
      <c r="Y373" s="9">
        <f t="shared" si="125"/>
        <v>12.460044897126298</v>
      </c>
      <c r="Z373" s="9">
        <f t="shared" si="125"/>
        <v>14.751124198116095</v>
      </c>
      <c r="AA373" s="9">
        <f t="shared" si="125"/>
        <v>14.182233002307065</v>
      </c>
      <c r="AB373" s="9">
        <f t="shared" si="126"/>
        <v>15.134465304640578</v>
      </c>
      <c r="AC373" s="9">
        <f t="shared" si="127"/>
        <v>13.342073164933627</v>
      </c>
      <c r="AD373" s="9">
        <f t="shared" si="122"/>
        <v>14.902942458125793</v>
      </c>
      <c r="AE373" s="9">
        <f t="shared" si="109"/>
        <v>16.50198478366271</v>
      </c>
      <c r="AF373" s="9">
        <f t="shared" si="110"/>
        <v>14.370333333333333</v>
      </c>
      <c r="AG373" s="9">
        <f t="shared" si="123"/>
        <v>13.956143477964044</v>
      </c>
      <c r="AH373" s="9">
        <f t="shared" si="111"/>
        <v>12.412166666666666</v>
      </c>
      <c r="AI373" s="9">
        <f t="shared" si="124"/>
        <v>12.129941586583755</v>
      </c>
    </row>
    <row r="374" spans="1:35">
      <c r="A374" s="11">
        <v>733</v>
      </c>
      <c r="B374" s="3">
        <f>50000/(A374*'50km Calc.'!$H$31+'50km Calc.'!$H$32)/86400</f>
        <v>0.12633981626609092</v>
      </c>
      <c r="C374" s="9">
        <v>86.168000000000006</v>
      </c>
      <c r="D374" s="3">
        <f t="shared" si="112"/>
        <v>0.29877944927640832</v>
      </c>
      <c r="E374" s="9">
        <v>148.85400000000001</v>
      </c>
      <c r="F374" s="3">
        <v>0.55325231481481485</v>
      </c>
      <c r="G374" s="9">
        <v>252.45699999999999</v>
      </c>
      <c r="H374" s="9">
        <v>418.67700000000002</v>
      </c>
      <c r="I374" s="9">
        <v>876.17100000000005</v>
      </c>
      <c r="K374" s="3">
        <f t="shared" si="113"/>
        <v>0.13026183006253914</v>
      </c>
      <c r="L374" s="3">
        <f t="shared" si="114"/>
        <v>0.1522676058111575</v>
      </c>
      <c r="M374" s="3">
        <f t="shared" si="115"/>
        <v>0.38814386655195943</v>
      </c>
      <c r="N374" s="3">
        <f t="shared" si="116"/>
        <v>0.33465440107124583</v>
      </c>
      <c r="O374" s="3">
        <f t="shared" si="117"/>
        <v>0.14698893491076695</v>
      </c>
      <c r="P374" s="3">
        <f t="shared" si="118"/>
        <v>0.22051228789343258</v>
      </c>
      <c r="Q374" s="3">
        <f t="shared" si="119"/>
        <v>0.20663343735254158</v>
      </c>
      <c r="R374" s="3">
        <f t="shared" si="120"/>
        <v>0.22814748741817792</v>
      </c>
      <c r="S374" s="3">
        <f t="shared" si="121"/>
        <v>0.13989571062572356</v>
      </c>
      <c r="U374" s="11">
        <v>733</v>
      </c>
      <c r="V374" s="9">
        <f t="shared" si="107"/>
        <v>14.713954699903024</v>
      </c>
      <c r="W374" s="9">
        <f t="shared" si="108"/>
        <v>14.776616392001678</v>
      </c>
      <c r="X374" s="9">
        <f t="shared" si="125"/>
        <v>9.1246235529334498</v>
      </c>
      <c r="Y374" s="9">
        <f t="shared" si="125"/>
        <v>12.450655522021982</v>
      </c>
      <c r="Z374" s="9">
        <f t="shared" si="125"/>
        <v>14.740338570260352</v>
      </c>
      <c r="AA374" s="9">
        <f t="shared" si="125"/>
        <v>14.171545857391063</v>
      </c>
      <c r="AB374" s="9">
        <f t="shared" si="126"/>
        <v>15.123399388010823</v>
      </c>
      <c r="AC374" s="9">
        <f t="shared" si="127"/>
        <v>13.332019129763681</v>
      </c>
      <c r="AD374" s="9">
        <f t="shared" si="122"/>
        <v>14.892045824814995</v>
      </c>
      <c r="AE374" s="9">
        <f t="shared" si="109"/>
        <v>16.489918973330749</v>
      </c>
      <c r="AF374" s="9">
        <f t="shared" si="110"/>
        <v>14.361333333333334</v>
      </c>
      <c r="AG374" s="9">
        <f t="shared" si="123"/>
        <v>13.945626704773726</v>
      </c>
      <c r="AH374" s="9">
        <f t="shared" si="111"/>
        <v>12.404500000000001</v>
      </c>
      <c r="AI374" s="9">
        <f t="shared" si="124"/>
        <v>12.120298738520113</v>
      </c>
    </row>
    <row r="375" spans="1:35">
      <c r="A375" s="11">
        <v>732</v>
      </c>
      <c r="B375" s="3">
        <f>50000/(A375*'50km Calc.'!$H$31+'50km Calc.'!$H$32)/86400</f>
        <v>0.12643232784787059</v>
      </c>
      <c r="C375" s="9">
        <v>86.114999999999995</v>
      </c>
      <c r="D375" s="3">
        <f t="shared" si="112"/>
        <v>0.29900493696307856</v>
      </c>
      <c r="E375" s="9">
        <v>148.762</v>
      </c>
      <c r="F375" s="3">
        <v>0.5537037037037037</v>
      </c>
      <c r="G375" s="9">
        <v>252.303</v>
      </c>
      <c r="H375" s="9">
        <v>418.42500000000001</v>
      </c>
      <c r="I375" s="9">
        <v>875.66099999999994</v>
      </c>
      <c r="K375" s="3">
        <f t="shared" si="113"/>
        <v>0.13035721351567967</v>
      </c>
      <c r="L375" s="3">
        <f t="shared" si="114"/>
        <v>0.15237910286318521</v>
      </c>
      <c r="M375" s="3">
        <f t="shared" si="115"/>
        <v>0.38843679721628721</v>
      </c>
      <c r="N375" s="3">
        <f t="shared" si="116"/>
        <v>0.33490696344430843</v>
      </c>
      <c r="O375" s="3">
        <f t="shared" si="117"/>
        <v>0.14709656668730892</v>
      </c>
      <c r="P375" s="3">
        <f t="shared" si="118"/>
        <v>0.22067870765824535</v>
      </c>
      <c r="Q375" s="3">
        <f t="shared" si="119"/>
        <v>0.20678474346254724</v>
      </c>
      <c r="R375" s="3">
        <f t="shared" si="120"/>
        <v>0.22831966943833407</v>
      </c>
      <c r="S375" s="3">
        <f t="shared" si="121"/>
        <v>0.13999814843081676</v>
      </c>
      <c r="U375" s="11">
        <v>732</v>
      </c>
      <c r="V375" s="9">
        <f t="shared" si="107"/>
        <v>14.70318837734381</v>
      </c>
      <c r="W375" s="9">
        <f t="shared" si="108"/>
        <v>14.765804219363204</v>
      </c>
      <c r="X375" s="9">
        <f t="shared" si="125"/>
        <v>9.1177424282350259</v>
      </c>
      <c r="Y375" s="9">
        <f t="shared" si="125"/>
        <v>12.441266146917666</v>
      </c>
      <c r="Z375" s="9">
        <f t="shared" si="125"/>
        <v>14.729552942404608</v>
      </c>
      <c r="AA375" s="9">
        <f t="shared" si="125"/>
        <v>14.16085871247506</v>
      </c>
      <c r="AB375" s="9">
        <f t="shared" si="126"/>
        <v>15.112333471381067</v>
      </c>
      <c r="AC375" s="9">
        <f t="shared" si="127"/>
        <v>13.321965094593736</v>
      </c>
      <c r="AD375" s="9">
        <f t="shared" si="122"/>
        <v>14.881149191504196</v>
      </c>
      <c r="AE375" s="9">
        <f t="shared" si="109"/>
        <v>16.477853162998784</v>
      </c>
      <c r="AF375" s="9">
        <f t="shared" si="110"/>
        <v>14.352499999999999</v>
      </c>
      <c r="AG375" s="9">
        <f t="shared" si="123"/>
        <v>13.935109931583407</v>
      </c>
      <c r="AH375" s="9">
        <f t="shared" si="111"/>
        <v>12.396833333333333</v>
      </c>
      <c r="AI375" s="9">
        <f t="shared" si="124"/>
        <v>12.11041806020067</v>
      </c>
    </row>
    <row r="376" spans="1:35">
      <c r="A376" s="11">
        <v>731</v>
      </c>
      <c r="B376" s="3">
        <f>50000/(A376*'50km Calc.'!$H$31+'50km Calc.'!$H$32)/86400</f>
        <v>0.12652497501104401</v>
      </c>
      <c r="C376" s="9">
        <v>86.061000000000007</v>
      </c>
      <c r="D376" s="3">
        <f t="shared" si="112"/>
        <v>0.29923076525616094</v>
      </c>
      <c r="E376" s="9">
        <v>148.67099999999999</v>
      </c>
      <c r="F376" s="3">
        <v>0.55391203703703706</v>
      </c>
      <c r="G376" s="9">
        <v>252.149</v>
      </c>
      <c r="H376" s="9">
        <v>418.17399999999998</v>
      </c>
      <c r="I376" s="9">
        <v>875.15</v>
      </c>
      <c r="K376" s="3">
        <f t="shared" si="113"/>
        <v>0.13045273675911745</v>
      </c>
      <c r="L376" s="3">
        <f t="shared" si="114"/>
        <v>0.15249076332097708</v>
      </c>
      <c r="M376" s="3">
        <f t="shared" si="115"/>
        <v>0.38873017036181684</v>
      </c>
      <c r="N376" s="3">
        <f t="shared" si="116"/>
        <v>0.33515990732096879</v>
      </c>
      <c r="O376" s="3">
        <f t="shared" si="117"/>
        <v>0.14720435620481687</v>
      </c>
      <c r="P376" s="3">
        <f t="shared" si="118"/>
        <v>0.22084537880547203</v>
      </c>
      <c r="Q376" s="3">
        <f t="shared" si="119"/>
        <v>0.2069362713209317</v>
      </c>
      <c r="R376" s="3">
        <f t="shared" si="120"/>
        <v>0.22849211154497642</v>
      </c>
      <c r="S376" s="3">
        <f t="shared" si="121"/>
        <v>0.14010073636479239</v>
      </c>
      <c r="U376" s="11">
        <v>731</v>
      </c>
      <c r="V376" s="9">
        <f t="shared" si="107"/>
        <v>14.692422054784599</v>
      </c>
      <c r="W376" s="9">
        <f t="shared" si="108"/>
        <v>14.75499204672473</v>
      </c>
      <c r="X376" s="9">
        <f t="shared" si="125"/>
        <v>9.1108613035365984</v>
      </c>
      <c r="Y376" s="9">
        <f t="shared" si="125"/>
        <v>12.431876771813348</v>
      </c>
      <c r="Z376" s="9">
        <f t="shared" si="125"/>
        <v>14.718767314548863</v>
      </c>
      <c r="AA376" s="9">
        <f t="shared" si="125"/>
        <v>14.150171567559058</v>
      </c>
      <c r="AB376" s="9">
        <f t="shared" si="126"/>
        <v>15.101267554751312</v>
      </c>
      <c r="AC376" s="9">
        <f t="shared" si="127"/>
        <v>13.311911059423792</v>
      </c>
      <c r="AD376" s="9">
        <f t="shared" si="122"/>
        <v>14.8702525581934</v>
      </c>
      <c r="AE376" s="9">
        <f t="shared" si="109"/>
        <v>16.465787352666815</v>
      </c>
      <c r="AF376" s="9">
        <f t="shared" si="110"/>
        <v>14.343500000000001</v>
      </c>
      <c r="AG376" s="9">
        <f t="shared" si="123"/>
        <v>13.924593158393089</v>
      </c>
      <c r="AH376" s="9">
        <f t="shared" si="111"/>
        <v>12.389249999999999</v>
      </c>
      <c r="AI376" s="9">
        <f t="shared" si="124"/>
        <v>12.105863178569935</v>
      </c>
    </row>
    <row r="377" spans="1:35">
      <c r="A377" s="11">
        <v>730</v>
      </c>
      <c r="B377" s="3">
        <f>50000/(A377*'50km Calc.'!$H$31+'50km Calc.'!$H$32)/86400</f>
        <v>0.12661775805388401</v>
      </c>
      <c r="C377" s="9">
        <v>86.007999999999996</v>
      </c>
      <c r="D377" s="3">
        <f t="shared" si="112"/>
        <v>0.29945693492798414</v>
      </c>
      <c r="E377" s="9">
        <v>148.57900000000001</v>
      </c>
      <c r="F377" s="3">
        <v>0.55458333333333332</v>
      </c>
      <c r="G377" s="9">
        <v>251.99600000000001</v>
      </c>
      <c r="H377" s="9">
        <v>417.92200000000003</v>
      </c>
      <c r="I377" s="9">
        <v>874.63900000000001</v>
      </c>
      <c r="K377" s="3">
        <f t="shared" si="113"/>
        <v>0.13054840010038474</v>
      </c>
      <c r="L377" s="3">
        <f t="shared" si="114"/>
        <v>0.15260258754401826</v>
      </c>
      <c r="M377" s="3">
        <f t="shared" si="115"/>
        <v>0.38902398699187901</v>
      </c>
      <c r="N377" s="3">
        <f t="shared" si="116"/>
        <v>0.33541323356629049</v>
      </c>
      <c r="O377" s="3">
        <f t="shared" si="117"/>
        <v>0.14731230381031366</v>
      </c>
      <c r="P377" s="3">
        <f t="shared" si="118"/>
        <v>0.22101230190512508</v>
      </c>
      <c r="Q377" s="3">
        <f t="shared" si="119"/>
        <v>0.20708802141553115</v>
      </c>
      <c r="R377" s="3">
        <f t="shared" si="120"/>
        <v>0.22866481432785399</v>
      </c>
      <c r="S377" s="3">
        <f t="shared" si="121"/>
        <v>0.14020347475792719</v>
      </c>
      <c r="U377" s="11">
        <v>730</v>
      </c>
      <c r="V377" s="9">
        <f t="shared" si="107"/>
        <v>14.681655732225385</v>
      </c>
      <c r="W377" s="9">
        <f t="shared" si="108"/>
        <v>14.744179874086255</v>
      </c>
      <c r="X377" s="9">
        <f t="shared" si="125"/>
        <v>9.1039801788381745</v>
      </c>
      <c r="Y377" s="9">
        <f t="shared" si="125"/>
        <v>12.422487396709032</v>
      </c>
      <c r="Z377" s="9">
        <f t="shared" si="125"/>
        <v>14.70798168669312</v>
      </c>
      <c r="AA377" s="9">
        <f t="shared" si="125"/>
        <v>14.139484422643056</v>
      </c>
      <c r="AB377" s="9">
        <f t="shared" si="126"/>
        <v>15.090201638121556</v>
      </c>
      <c r="AC377" s="9">
        <f t="shared" si="127"/>
        <v>13.301857024253849</v>
      </c>
      <c r="AD377" s="9">
        <f t="shared" si="122"/>
        <v>14.8593559248826</v>
      </c>
      <c r="AE377" s="9">
        <f t="shared" si="109"/>
        <v>16.453721542334851</v>
      </c>
      <c r="AF377" s="9">
        <f t="shared" si="110"/>
        <v>14.334666666666665</v>
      </c>
      <c r="AG377" s="9">
        <f t="shared" si="123"/>
        <v>13.914076385202769</v>
      </c>
      <c r="AH377" s="9">
        <f t="shared" si="111"/>
        <v>12.381583333333333</v>
      </c>
      <c r="AI377" s="9">
        <f t="shared" si="124"/>
        <v>12.091209616829453</v>
      </c>
    </row>
    <row r="378" spans="1:35">
      <c r="A378" s="11">
        <v>729</v>
      </c>
      <c r="B378" s="3">
        <f>50000/(A378*'50km Calc.'!$H$31+'50km Calc.'!$H$32)/86400</f>
        <v>0.126710677275539</v>
      </c>
      <c r="C378" s="9">
        <v>85.953999999999994</v>
      </c>
      <c r="D378" s="3">
        <f t="shared" si="112"/>
        <v>0.29968344675321373</v>
      </c>
      <c r="E378" s="9">
        <v>148.488</v>
      </c>
      <c r="F378" s="3">
        <v>0.55502314814814813</v>
      </c>
      <c r="G378" s="9">
        <v>251.84200000000001</v>
      </c>
      <c r="H378" s="9">
        <v>417.67</v>
      </c>
      <c r="I378" s="9">
        <v>874.12900000000002</v>
      </c>
      <c r="K378" s="3">
        <f t="shared" si="113"/>
        <v>0.13064420384791647</v>
      </c>
      <c r="L378" s="3">
        <f t="shared" si="114"/>
        <v>0.15271457589284917</v>
      </c>
      <c r="M378" s="3">
        <f t="shared" si="115"/>
        <v>0.38931824811284071</v>
      </c>
      <c r="N378" s="3">
        <f t="shared" si="116"/>
        <v>0.33566694304795458</v>
      </c>
      <c r="O378" s="3">
        <f t="shared" si="117"/>
        <v>0.14742040985184088</v>
      </c>
      <c r="P378" s="3">
        <f t="shared" si="118"/>
        <v>0.22117947752894143</v>
      </c>
      <c r="Q378" s="3">
        <f t="shared" si="119"/>
        <v>0.20723999423561387</v>
      </c>
      <c r="R378" s="3">
        <f t="shared" si="120"/>
        <v>0.22883777837850006</v>
      </c>
      <c r="S378" s="3">
        <f t="shared" si="121"/>
        <v>0.14030636394146717</v>
      </c>
      <c r="U378" s="11">
        <v>729</v>
      </c>
      <c r="V378" s="9">
        <f t="shared" si="107"/>
        <v>14.670889409666174</v>
      </c>
      <c r="W378" s="9">
        <f t="shared" si="108"/>
        <v>14.733367701447781</v>
      </c>
      <c r="X378" s="9">
        <f t="shared" si="125"/>
        <v>9.097099054139747</v>
      </c>
      <c r="Y378" s="9">
        <f t="shared" si="125"/>
        <v>12.413098021604714</v>
      </c>
      <c r="Z378" s="9">
        <f t="shared" si="125"/>
        <v>14.697196058837376</v>
      </c>
      <c r="AA378" s="9">
        <f t="shared" si="125"/>
        <v>14.128797277727054</v>
      </c>
      <c r="AB378" s="9">
        <f t="shared" si="126"/>
        <v>15.0791357214918</v>
      </c>
      <c r="AC378" s="9">
        <f t="shared" si="127"/>
        <v>13.291802989083902</v>
      </c>
      <c r="AD378" s="9">
        <f t="shared" si="122"/>
        <v>14.848459291571803</v>
      </c>
      <c r="AE378" s="9">
        <f t="shared" si="109"/>
        <v>16.441655732002882</v>
      </c>
      <c r="AF378" s="9">
        <f t="shared" si="110"/>
        <v>14.325666666666665</v>
      </c>
      <c r="AG378" s="9">
        <f t="shared" si="123"/>
        <v>13.903559612012451</v>
      </c>
      <c r="AH378" s="9">
        <f t="shared" si="111"/>
        <v>12.374000000000001</v>
      </c>
      <c r="AI378" s="9">
        <f t="shared" si="124"/>
        <v>12.081628227050924</v>
      </c>
    </row>
    <row r="379" spans="1:35">
      <c r="A379" s="11">
        <v>728</v>
      </c>
      <c r="B379" s="3">
        <f>50000/(A379*'50km Calc.'!$H$31+'50km Calc.'!$H$32)/86400</f>
        <v>0.12680373297603612</v>
      </c>
      <c r="C379" s="9">
        <v>85.900999999999996</v>
      </c>
      <c r="D379" s="3">
        <f t="shared" si="112"/>
        <v>0.29991030150886089</v>
      </c>
      <c r="E379" s="9">
        <v>148.39599999999999</v>
      </c>
      <c r="F379" s="3">
        <v>0.55547453703703698</v>
      </c>
      <c r="G379" s="9">
        <v>251.68899999999999</v>
      </c>
      <c r="H379" s="9">
        <v>417.41800000000001</v>
      </c>
      <c r="I379" s="9">
        <v>873.61800000000005</v>
      </c>
      <c r="K379" s="3">
        <f t="shared" si="113"/>
        <v>0.13074014831105371</v>
      </c>
      <c r="L379" s="3">
        <f t="shared" si="114"/>
        <v>0.15282672872906936</v>
      </c>
      <c r="M379" s="3">
        <f t="shared" si="115"/>
        <v>0.38961295473411545</v>
      </c>
      <c r="N379" s="3">
        <f t="shared" si="116"/>
        <v>0.33592103663626899</v>
      </c>
      <c r="O379" s="3">
        <f t="shared" si="117"/>
        <v>0.14752867467846245</v>
      </c>
      <c r="P379" s="3">
        <f t="shared" si="118"/>
        <v>0.22134690625038936</v>
      </c>
      <c r="Q379" s="3">
        <f t="shared" si="119"/>
        <v>0.20739219027188538</v>
      </c>
      <c r="R379" s="3">
        <f t="shared" si="120"/>
        <v>0.22901100429023899</v>
      </c>
      <c r="S379" s="3">
        <f t="shared" si="121"/>
        <v>0.14040940424763165</v>
      </c>
      <c r="U379" s="11">
        <v>728</v>
      </c>
      <c r="V379" s="9">
        <f t="shared" si="107"/>
        <v>14.66012308710696</v>
      </c>
      <c r="W379" s="9">
        <f t="shared" si="108"/>
        <v>14.722555528809306</v>
      </c>
      <c r="X379" s="9">
        <f t="shared" si="125"/>
        <v>9.090217929441323</v>
      </c>
      <c r="Y379" s="9">
        <f t="shared" si="125"/>
        <v>12.403708646500398</v>
      </c>
      <c r="Z379" s="9">
        <f t="shared" si="125"/>
        <v>14.686410430981631</v>
      </c>
      <c r="AA379" s="9">
        <f t="shared" si="125"/>
        <v>14.118110132811051</v>
      </c>
      <c r="AB379" s="9">
        <f t="shared" si="126"/>
        <v>15.068069804862045</v>
      </c>
      <c r="AC379" s="9">
        <f t="shared" si="127"/>
        <v>13.281748953913958</v>
      </c>
      <c r="AD379" s="9">
        <f t="shared" si="122"/>
        <v>14.837562658261003</v>
      </c>
      <c r="AE379" s="9">
        <f t="shared" si="109"/>
        <v>16.429589921670917</v>
      </c>
      <c r="AF379" s="9">
        <f t="shared" si="110"/>
        <v>14.316833333333333</v>
      </c>
      <c r="AG379" s="9">
        <f t="shared" si="123"/>
        <v>13.893042838822133</v>
      </c>
      <c r="AH379" s="9">
        <f t="shared" si="111"/>
        <v>12.366333333333332</v>
      </c>
      <c r="AI379" s="9">
        <f t="shared" si="124"/>
        <v>12.071810472360553</v>
      </c>
    </row>
    <row r="380" spans="1:35">
      <c r="A380" s="11">
        <v>727</v>
      </c>
      <c r="B380" s="3">
        <f>50000/(A380*'50km Calc.'!$H$31+'50km Calc.'!$H$32)/86400</f>
        <v>0.12689692545628453</v>
      </c>
      <c r="C380" s="9">
        <v>85.847999999999999</v>
      </c>
      <c r="D380" s="3">
        <f t="shared" si="112"/>
        <v>0.30013749997429129</v>
      </c>
      <c r="E380" s="9">
        <v>148.30500000000001</v>
      </c>
      <c r="F380" s="3">
        <v>0.55591435185185178</v>
      </c>
      <c r="G380" s="9">
        <v>251.535</v>
      </c>
      <c r="H380" s="9">
        <v>417.166</v>
      </c>
      <c r="I380" s="9">
        <v>873.10699999999997</v>
      </c>
      <c r="K380" s="3">
        <f t="shared" si="113"/>
        <v>0.13083623380004683</v>
      </c>
      <c r="L380" s="3">
        <f t="shared" si="114"/>
        <v>0.15293904641534131</v>
      </c>
      <c r="M380" s="3">
        <f t="shared" si="115"/>
        <v>0.38990810786817603</v>
      </c>
      <c r="N380" s="3">
        <f t="shared" si="116"/>
        <v>0.33617551520417938</v>
      </c>
      <c r="O380" s="3">
        <f t="shared" si="117"/>
        <v>0.14763709864026842</v>
      </c>
      <c r="P380" s="3">
        <f t="shared" si="118"/>
        <v>0.22151458864467474</v>
      </c>
      <c r="Q380" s="3">
        <f t="shared" si="119"/>
        <v>0.20754461001649371</v>
      </c>
      <c r="R380" s="3">
        <f t="shared" si="120"/>
        <v>0.22918449265819316</v>
      </c>
      <c r="S380" s="3">
        <f t="shared" si="121"/>
        <v>0.14051259600961638</v>
      </c>
      <c r="U380" s="11">
        <v>727</v>
      </c>
      <c r="V380" s="9">
        <f t="shared" si="107"/>
        <v>14.649356764547747</v>
      </c>
      <c r="W380" s="9">
        <f t="shared" si="108"/>
        <v>14.711743356170832</v>
      </c>
      <c r="X380" s="9">
        <f t="shared" si="125"/>
        <v>9.0833368047428973</v>
      </c>
      <c r="Y380" s="9">
        <f t="shared" si="125"/>
        <v>12.394319271396082</v>
      </c>
      <c r="Z380" s="9">
        <f t="shared" si="125"/>
        <v>14.675624803125888</v>
      </c>
      <c r="AA380" s="9">
        <f t="shared" si="125"/>
        <v>14.107422987895049</v>
      </c>
      <c r="AB380" s="9">
        <f t="shared" si="126"/>
        <v>15.057003888232289</v>
      </c>
      <c r="AC380" s="9">
        <f t="shared" si="127"/>
        <v>13.271694918744014</v>
      </c>
      <c r="AD380" s="9">
        <f t="shared" si="122"/>
        <v>14.826666024950207</v>
      </c>
      <c r="AE380" s="9">
        <f t="shared" si="109"/>
        <v>16.417524111338953</v>
      </c>
      <c r="AF380" s="9">
        <f t="shared" si="110"/>
        <v>14.308</v>
      </c>
      <c r="AG380" s="9">
        <f t="shared" si="123"/>
        <v>13.882526065631813</v>
      </c>
      <c r="AH380" s="9">
        <f t="shared" si="111"/>
        <v>12.358750000000001</v>
      </c>
      <c r="AI380" s="9">
        <f t="shared" si="124"/>
        <v>12.062259790551936</v>
      </c>
    </row>
    <row r="381" spans="1:35">
      <c r="A381" s="11">
        <v>726</v>
      </c>
      <c r="B381" s="3">
        <f>50000/(A381*'50km Calc.'!$H$31+'50km Calc.'!$H$32)/86400</f>
        <v>0.1269902550180787</v>
      </c>
      <c r="C381" s="9">
        <v>85.793999999999997</v>
      </c>
      <c r="D381" s="3">
        <f t="shared" si="112"/>
        <v>0.30036504293123406</v>
      </c>
      <c r="E381" s="9">
        <v>148.21299999999999</v>
      </c>
      <c r="F381" s="3">
        <v>0.55636574074074074</v>
      </c>
      <c r="G381" s="9">
        <v>251.381</v>
      </c>
      <c r="H381" s="9">
        <v>416.91500000000002</v>
      </c>
      <c r="I381" s="9">
        <v>872.59699999999998</v>
      </c>
      <c r="K381" s="3">
        <f t="shared" si="113"/>
        <v>0.13093246062605896</v>
      </c>
      <c r="L381" s="3">
        <f t="shared" si="114"/>
        <v>0.15305152931539451</v>
      </c>
      <c r="M381" s="3">
        <f t="shared" si="115"/>
        <v>0.39020370853056524</v>
      </c>
      <c r="N381" s="3">
        <f t="shared" si="116"/>
        <v>0.33643037962727829</v>
      </c>
      <c r="O381" s="3">
        <f t="shared" si="117"/>
        <v>0.14774568208837885</v>
      </c>
      <c r="P381" s="3">
        <f t="shared" si="118"/>
        <v>0.22168252528874779</v>
      </c>
      <c r="Q381" s="3">
        <f t="shared" si="119"/>
        <v>0.20769725396303482</v>
      </c>
      <c r="R381" s="3">
        <f t="shared" si="120"/>
        <v>0.22935824407928959</v>
      </c>
      <c r="S381" s="3">
        <f t="shared" si="121"/>
        <v>0.14061593956159751</v>
      </c>
      <c r="U381" s="11">
        <v>726</v>
      </c>
      <c r="V381" s="9">
        <f t="shared" si="107"/>
        <v>14.638590441988534</v>
      </c>
      <c r="W381" s="9">
        <f t="shared" si="108"/>
        <v>14.700931183532358</v>
      </c>
      <c r="X381" s="9">
        <f t="shared" si="125"/>
        <v>9.0764556800444716</v>
      </c>
      <c r="Y381" s="9">
        <f t="shared" si="125"/>
        <v>12.384929896291766</v>
      </c>
      <c r="Z381" s="9">
        <f t="shared" si="125"/>
        <v>14.664839175270144</v>
      </c>
      <c r="AA381" s="9">
        <f t="shared" si="125"/>
        <v>14.096735842979047</v>
      </c>
      <c r="AB381" s="9">
        <f t="shared" si="126"/>
        <v>15.045937971602534</v>
      </c>
      <c r="AC381" s="9">
        <f t="shared" si="127"/>
        <v>13.261640883574067</v>
      </c>
      <c r="AD381" s="9">
        <f t="shared" si="122"/>
        <v>14.815769391639408</v>
      </c>
      <c r="AE381" s="9">
        <f t="shared" si="109"/>
        <v>16.405458301006988</v>
      </c>
      <c r="AF381" s="9">
        <f t="shared" si="110"/>
        <v>14.298999999999999</v>
      </c>
      <c r="AG381" s="9">
        <f t="shared" si="123"/>
        <v>13.872009292441493</v>
      </c>
      <c r="AH381" s="9">
        <f t="shared" si="111"/>
        <v>12.351083333333333</v>
      </c>
      <c r="AI381" s="9">
        <f t="shared" si="124"/>
        <v>12.05247347618057</v>
      </c>
    </row>
    <row r="382" spans="1:35">
      <c r="A382" s="11">
        <v>725</v>
      </c>
      <c r="B382" s="3">
        <f>50000/(A382*'50km Calc.'!$H$31+'50km Calc.'!$H$32)/86400</f>
        <v>0.12708372196410148</v>
      </c>
      <c r="C382" s="9">
        <v>85.741</v>
      </c>
      <c r="D382" s="3">
        <f t="shared" si="112"/>
        <v>0.30059293116379054</v>
      </c>
      <c r="E382" s="9">
        <v>148.12200000000001</v>
      </c>
      <c r="F382" s="3">
        <v>0.55680555555555555</v>
      </c>
      <c r="G382" s="9">
        <v>251.22800000000001</v>
      </c>
      <c r="H382" s="9">
        <v>416.66300000000001</v>
      </c>
      <c r="I382" s="9">
        <v>872.08600000000001</v>
      </c>
      <c r="K382" s="3">
        <f t="shared" si="113"/>
        <v>0.13102882910116928</v>
      </c>
      <c r="L382" s="3">
        <f t="shared" si="114"/>
        <v>0.15316417779402924</v>
      </c>
      <c r="M382" s="3">
        <f t="shared" si="115"/>
        <v>0.39049975773990825</v>
      </c>
      <c r="N382" s="3">
        <f t="shared" si="116"/>
        <v>0.33668563078381558</v>
      </c>
      <c r="O382" s="3">
        <f t="shared" si="117"/>
        <v>0.14785442537494747</v>
      </c>
      <c r="P382" s="3">
        <f t="shared" si="118"/>
        <v>0.22185071676130971</v>
      </c>
      <c r="Q382" s="3">
        <f t="shared" si="119"/>
        <v>0.20785012260655769</v>
      </c>
      <c r="R382" s="3">
        <f t="shared" si="120"/>
        <v>0.22953225915226685</v>
      </c>
      <c r="S382" s="3">
        <f t="shared" si="121"/>
        <v>0.1407194352387349</v>
      </c>
      <c r="U382" s="11">
        <v>725</v>
      </c>
      <c r="V382" s="9">
        <f t="shared" si="107"/>
        <v>14.62782411942932</v>
      </c>
      <c r="W382" s="9">
        <f t="shared" si="108"/>
        <v>14.690119010893884</v>
      </c>
      <c r="X382" s="9">
        <f t="shared" si="125"/>
        <v>9.0695745553460458</v>
      </c>
      <c r="Y382" s="9">
        <f t="shared" si="125"/>
        <v>12.37554052118745</v>
      </c>
      <c r="Z382" s="9">
        <f t="shared" si="125"/>
        <v>14.654053547414399</v>
      </c>
      <c r="AA382" s="9">
        <f t="shared" si="125"/>
        <v>14.086048698063045</v>
      </c>
      <c r="AB382" s="9">
        <f t="shared" si="126"/>
        <v>15.034872054972778</v>
      </c>
      <c r="AC382" s="9">
        <f t="shared" si="127"/>
        <v>13.251586848404123</v>
      </c>
      <c r="AD382" s="9">
        <f t="shared" si="122"/>
        <v>14.80487275832861</v>
      </c>
      <c r="AE382" s="9">
        <f t="shared" si="109"/>
        <v>16.393392490675019</v>
      </c>
      <c r="AF382" s="9">
        <f t="shared" si="110"/>
        <v>14.290166666666666</v>
      </c>
      <c r="AG382" s="9">
        <f t="shared" si="123"/>
        <v>13.861492519251176</v>
      </c>
      <c r="AH382" s="9">
        <f t="shared" si="111"/>
        <v>12.343500000000001</v>
      </c>
      <c r="AI382" s="9">
        <f t="shared" si="124"/>
        <v>12.04295335495136</v>
      </c>
    </row>
    <row r="383" spans="1:35">
      <c r="A383" s="11">
        <v>724</v>
      </c>
      <c r="B383" s="3">
        <f>50000/(A383*'50km Calc.'!$H$31+'50km Calc.'!$H$32)/86400</f>
        <v>0.12717732659792755</v>
      </c>
      <c r="C383" s="9">
        <v>85.686999999999998</v>
      </c>
      <c r="D383" s="3">
        <f t="shared" si="112"/>
        <v>0.3008211654584439</v>
      </c>
      <c r="E383" s="9">
        <v>148.03</v>
      </c>
      <c r="F383" s="3">
        <v>0.55725694444444451</v>
      </c>
      <c r="G383" s="9">
        <v>251.07400000000001</v>
      </c>
      <c r="H383" s="9">
        <v>416.411</v>
      </c>
      <c r="I383" s="9">
        <v>871.57600000000002</v>
      </c>
      <c r="K383" s="3">
        <f t="shared" si="113"/>
        <v>0.13112533953837652</v>
      </c>
      <c r="L383" s="3">
        <f t="shared" si="114"/>
        <v>0.15327699221712063</v>
      </c>
      <c r="M383" s="3">
        <f t="shared" si="115"/>
        <v>0.39079625651792343</v>
      </c>
      <c r="N383" s="3">
        <f t="shared" si="116"/>
        <v>0.33694126955470866</v>
      </c>
      <c r="O383" s="3">
        <f t="shared" si="117"/>
        <v>0.14796332885316554</v>
      </c>
      <c r="P383" s="3">
        <f t="shared" si="118"/>
        <v>0.22201916364281926</v>
      </c>
      <c r="Q383" s="3">
        <f t="shared" si="119"/>
        <v>0.20800321644357003</v>
      </c>
      <c r="R383" s="3">
        <f t="shared" si="120"/>
        <v>0.22970653847768205</v>
      </c>
      <c r="S383" s="3">
        <f t="shared" si="121"/>
        <v>0.14082308337717592</v>
      </c>
      <c r="U383" s="11">
        <v>724</v>
      </c>
      <c r="V383" s="9">
        <f t="shared" si="107"/>
        <v>14.617057796870109</v>
      </c>
      <c r="W383" s="9">
        <f t="shared" si="108"/>
        <v>14.67930683825541</v>
      </c>
      <c r="X383" s="9">
        <f t="shared" si="125"/>
        <v>9.0626934306476201</v>
      </c>
      <c r="Y383" s="9">
        <f t="shared" si="125"/>
        <v>12.366151146083133</v>
      </c>
      <c r="Z383" s="9">
        <f t="shared" si="125"/>
        <v>14.643267919558657</v>
      </c>
      <c r="AA383" s="9">
        <f t="shared" si="125"/>
        <v>14.075361553147044</v>
      </c>
      <c r="AB383" s="9">
        <f t="shared" si="126"/>
        <v>15.023806138343023</v>
      </c>
      <c r="AC383" s="9">
        <f t="shared" si="127"/>
        <v>13.24153281323418</v>
      </c>
      <c r="AD383" s="9">
        <f t="shared" si="122"/>
        <v>14.793976125017812</v>
      </c>
      <c r="AE383" s="9">
        <f t="shared" si="109"/>
        <v>16.381326680343058</v>
      </c>
      <c r="AF383" s="9">
        <f t="shared" si="110"/>
        <v>14.281166666666666</v>
      </c>
      <c r="AG383" s="9">
        <f t="shared" si="123"/>
        <v>13.850975746060858</v>
      </c>
      <c r="AH383" s="9">
        <f t="shared" si="111"/>
        <v>12.335833333333333</v>
      </c>
      <c r="AI383" s="9">
        <f t="shared" si="124"/>
        <v>12.033198330114026</v>
      </c>
    </row>
    <row r="384" spans="1:35">
      <c r="A384" s="11">
        <v>723</v>
      </c>
      <c r="B384" s="3">
        <f>50000/(A384*'50km Calc.'!$H$31+'50km Calc.'!$H$32)/86400</f>
        <v>0.12727106922402673</v>
      </c>
      <c r="C384" s="9">
        <v>85.634</v>
      </c>
      <c r="D384" s="3">
        <f t="shared" si="112"/>
        <v>0.30104974660406741</v>
      </c>
      <c r="E384" s="9">
        <v>147.93799999999999</v>
      </c>
      <c r="F384" s="3">
        <v>0.55769675925925932</v>
      </c>
      <c r="G384" s="9">
        <v>250.92</v>
      </c>
      <c r="H384" s="9">
        <v>416.15899999999999</v>
      </c>
      <c r="I384" s="9">
        <v>871.06500000000005</v>
      </c>
      <c r="K384" s="3">
        <f t="shared" si="113"/>
        <v>0.13122199225160214</v>
      </c>
      <c r="L384" s="3">
        <f t="shared" si="114"/>
        <v>0.15338997295162246</v>
      </c>
      <c r="M384" s="3">
        <f t="shared" si="115"/>
        <v>0.39109320588943491</v>
      </c>
      <c r="N384" s="3">
        <f t="shared" si="116"/>
        <v>0.33719729682355221</v>
      </c>
      <c r="O384" s="3">
        <f t="shared" si="117"/>
        <v>0.1480723928772657</v>
      </c>
      <c r="P384" s="3">
        <f t="shared" si="118"/>
        <v>0.22218786651549946</v>
      </c>
      <c r="Q384" s="3">
        <f t="shared" si="119"/>
        <v>0.20815653597204334</v>
      </c>
      <c r="R384" s="3">
        <f t="shared" si="120"/>
        <v>0.22988108265791762</v>
      </c>
      <c r="S384" s="3">
        <f t="shared" si="121"/>
        <v>0.14092688431405906</v>
      </c>
      <c r="U384" s="11">
        <v>723</v>
      </c>
      <c r="V384" s="9">
        <f t="shared" si="107"/>
        <v>14.606291474310895</v>
      </c>
      <c r="W384" s="9">
        <f t="shared" si="108"/>
        <v>14.668494665616935</v>
      </c>
      <c r="X384" s="9">
        <f t="shared" si="125"/>
        <v>9.0558123059491944</v>
      </c>
      <c r="Y384" s="9">
        <f t="shared" si="125"/>
        <v>12.356761770978816</v>
      </c>
      <c r="Z384" s="9">
        <f t="shared" si="125"/>
        <v>14.632482291702912</v>
      </c>
      <c r="AA384" s="9">
        <f t="shared" si="125"/>
        <v>14.064674408231042</v>
      </c>
      <c r="AB384" s="9">
        <f t="shared" si="126"/>
        <v>15.012740221713267</v>
      </c>
      <c r="AC384" s="9">
        <f t="shared" si="127"/>
        <v>13.231478778064233</v>
      </c>
      <c r="AD384" s="9">
        <f t="shared" si="122"/>
        <v>14.783079491707014</v>
      </c>
      <c r="AE384" s="9">
        <f t="shared" si="109"/>
        <v>16.36926087001109</v>
      </c>
      <c r="AF384" s="9">
        <f t="shared" si="110"/>
        <v>14.272333333333334</v>
      </c>
      <c r="AG384" s="9">
        <f t="shared" si="123"/>
        <v>13.840458972870538</v>
      </c>
      <c r="AH384" s="9">
        <f t="shared" si="111"/>
        <v>12.328166666666666</v>
      </c>
      <c r="AI384" s="9">
        <f t="shared" si="124"/>
        <v>12.023708623015461</v>
      </c>
    </row>
    <row r="385" spans="1:35">
      <c r="A385" s="11">
        <v>722</v>
      </c>
      <c r="B385" s="3">
        <f>50000/(A385*'50km Calc.'!$H$31+'50km Calc.'!$H$32)/86400</f>
        <v>0.12736495014776705</v>
      </c>
      <c r="C385" s="9">
        <v>85.58</v>
      </c>
      <c r="D385" s="3">
        <f t="shared" si="112"/>
        <v>0.30127867539193404</v>
      </c>
      <c r="E385" s="9">
        <v>147.84700000000001</v>
      </c>
      <c r="F385" s="3">
        <v>0.55814814814814817</v>
      </c>
      <c r="G385" s="9">
        <v>250.767</v>
      </c>
      <c r="H385" s="9">
        <v>415.90699999999998</v>
      </c>
      <c r="I385" s="9">
        <v>870.55399999999997</v>
      </c>
      <c r="K385" s="3">
        <f t="shared" si="113"/>
        <v>0.13131878755569393</v>
      </c>
      <c r="L385" s="3">
        <f t="shared" si="114"/>
        <v>0.15350312036557132</v>
      </c>
      <c r="M385" s="3">
        <f t="shared" si="115"/>
        <v>0.39139060688238403</v>
      </c>
      <c r="N385" s="3">
        <f t="shared" si="116"/>
        <v>0.33745371347662867</v>
      </c>
      <c r="O385" s="3">
        <f t="shared" si="117"/>
        <v>0.14818161780252573</v>
      </c>
      <c r="P385" s="3">
        <f t="shared" si="118"/>
        <v>0.2223568259633443</v>
      </c>
      <c r="Q385" s="3">
        <f t="shared" si="119"/>
        <v>0.20831008169141849</v>
      </c>
      <c r="R385" s="3">
        <f t="shared" si="120"/>
        <v>0.23005589229718812</v>
      </c>
      <c r="S385" s="3">
        <f t="shared" si="121"/>
        <v>0.14103083838751751</v>
      </c>
      <c r="U385" s="11">
        <v>722</v>
      </c>
      <c r="V385" s="9">
        <f t="shared" si="107"/>
        <v>14.595525151751684</v>
      </c>
      <c r="W385" s="9">
        <f t="shared" si="108"/>
        <v>14.657682492978459</v>
      </c>
      <c r="X385" s="9">
        <f t="shared" si="125"/>
        <v>9.0489311812507687</v>
      </c>
      <c r="Y385" s="9">
        <f t="shared" si="125"/>
        <v>12.347372395874498</v>
      </c>
      <c r="Z385" s="9">
        <f t="shared" si="125"/>
        <v>14.621696663847167</v>
      </c>
      <c r="AA385" s="9">
        <f t="shared" si="125"/>
        <v>14.05398726331504</v>
      </c>
      <c r="AB385" s="9">
        <f t="shared" si="126"/>
        <v>15.001674305083512</v>
      </c>
      <c r="AC385" s="9">
        <f t="shared" si="127"/>
        <v>13.221424742894289</v>
      </c>
      <c r="AD385" s="9">
        <f t="shared" si="122"/>
        <v>14.772182858396217</v>
      </c>
      <c r="AE385" s="9">
        <f t="shared" si="109"/>
        <v>16.357195059679125</v>
      </c>
      <c r="AF385" s="9">
        <f t="shared" si="110"/>
        <v>14.263333333333334</v>
      </c>
      <c r="AG385" s="9">
        <f t="shared" si="123"/>
        <v>13.82994219968022</v>
      </c>
      <c r="AH385" s="9">
        <f t="shared" si="111"/>
        <v>12.320583333333333</v>
      </c>
      <c r="AI385" s="9">
        <f t="shared" si="124"/>
        <v>12.013984737889846</v>
      </c>
    </row>
    <row r="386" spans="1:35">
      <c r="A386" s="11">
        <v>721</v>
      </c>
      <c r="B386" s="3">
        <f>50000/(A386*'50km Calc.'!$H$31+'50km Calc.'!$H$32)/86400</f>
        <v>0.12745896967541834</v>
      </c>
      <c r="C386" s="9">
        <v>85.527000000000001</v>
      </c>
      <c r="D386" s="3">
        <f t="shared" si="112"/>
        <v>0.30150795261572533</v>
      </c>
      <c r="E386" s="9">
        <v>147.755</v>
      </c>
      <c r="F386" s="3">
        <v>0.55859953703703702</v>
      </c>
      <c r="G386" s="9">
        <v>250.613</v>
      </c>
      <c r="H386" s="9">
        <v>415.65600000000001</v>
      </c>
      <c r="I386" s="9">
        <v>870.04399999999998</v>
      </c>
      <c r="K386" s="3">
        <f t="shared" si="113"/>
        <v>0.13141572576642932</v>
      </c>
      <c r="L386" s="3">
        <f t="shared" si="114"/>
        <v>0.15361643482809048</v>
      </c>
      <c r="M386" s="3">
        <f t="shared" si="115"/>
        <v>0.39168846052784123</v>
      </c>
      <c r="N386" s="3">
        <f t="shared" si="116"/>
        <v>0.33771052040291821</v>
      </c>
      <c r="O386" s="3">
        <f t="shared" si="117"/>
        <v>0.14829100398527253</v>
      </c>
      <c r="P386" s="3">
        <f t="shared" si="118"/>
        <v>0.22252604257212552</v>
      </c>
      <c r="Q386" s="3">
        <f t="shared" si="119"/>
        <v>0.20846385410261095</v>
      </c>
      <c r="R386" s="3">
        <f t="shared" si="120"/>
        <v>0.23023096800154755</v>
      </c>
      <c r="S386" s="3">
        <f t="shared" si="121"/>
        <v>0.14113494593668297</v>
      </c>
      <c r="U386" s="11">
        <v>721</v>
      </c>
      <c r="V386" s="9">
        <f t="shared" si="107"/>
        <v>14.58475882919247</v>
      </c>
      <c r="W386" s="9">
        <f t="shared" si="108"/>
        <v>14.646870320339985</v>
      </c>
      <c r="X386" s="9">
        <f t="shared" si="125"/>
        <v>9.042050056552343</v>
      </c>
      <c r="Y386" s="9">
        <f t="shared" si="125"/>
        <v>12.337983020770181</v>
      </c>
      <c r="Z386" s="9">
        <f t="shared" si="125"/>
        <v>14.610911035991425</v>
      </c>
      <c r="AA386" s="9">
        <f t="shared" si="125"/>
        <v>14.043300118399038</v>
      </c>
      <c r="AB386" s="9">
        <f t="shared" si="126"/>
        <v>14.990608388453756</v>
      </c>
      <c r="AC386" s="9">
        <f t="shared" si="127"/>
        <v>13.211370707724345</v>
      </c>
      <c r="AD386" s="9">
        <f t="shared" si="122"/>
        <v>14.761286225085417</v>
      </c>
      <c r="AE386" s="9">
        <f t="shared" si="109"/>
        <v>16.345129249347163</v>
      </c>
      <c r="AF386" s="9">
        <f t="shared" si="110"/>
        <v>14.2545</v>
      </c>
      <c r="AG386" s="9">
        <f t="shared" si="123"/>
        <v>13.819425426489902</v>
      </c>
      <c r="AH386" s="9">
        <f t="shared" si="111"/>
        <v>12.312916666666666</v>
      </c>
      <c r="AI386" s="9">
        <f t="shared" si="124"/>
        <v>12.004276567971324</v>
      </c>
    </row>
    <row r="387" spans="1:35">
      <c r="A387" s="11">
        <v>720</v>
      </c>
      <c r="B387" s="3">
        <f>50000/(A387*'50km Calc.'!$H$31+'50km Calc.'!$H$32)/86400</f>
        <v>0.12755312811415545</v>
      </c>
      <c r="C387" s="9">
        <v>85.472999999999999</v>
      </c>
      <c r="D387" s="3">
        <f t="shared" si="112"/>
        <v>0.30173757907154081</v>
      </c>
      <c r="E387" s="9">
        <v>147.66399999999999</v>
      </c>
      <c r="F387" s="3">
        <v>0.55905092592592587</v>
      </c>
      <c r="G387" s="9">
        <v>250.46</v>
      </c>
      <c r="H387" s="9">
        <v>415.404</v>
      </c>
      <c r="I387" s="9">
        <v>869.53300000000002</v>
      </c>
      <c r="K387" s="3">
        <f t="shared" si="113"/>
        <v>0.13151280720051892</v>
      </c>
      <c r="L387" s="3">
        <f t="shared" si="114"/>
        <v>0.15372991670939393</v>
      </c>
      <c r="M387" s="3">
        <f t="shared" si="115"/>
        <v>0.39198676786001779</v>
      </c>
      <c r="N387" s="3">
        <f t="shared" si="116"/>
        <v>0.33796771849410939</v>
      </c>
      <c r="O387" s="3">
        <f t="shared" si="117"/>
        <v>0.14840055178288586</v>
      </c>
      <c r="P387" s="3">
        <f t="shared" si="118"/>
        <v>0.22269551692939929</v>
      </c>
      <c r="Q387" s="3">
        <f t="shared" si="119"/>
        <v>0.20861785370801655</v>
      </c>
      <c r="R387" s="3">
        <f t="shared" si="120"/>
        <v>0.23040631037889622</v>
      </c>
      <c r="S387" s="3">
        <f t="shared" si="121"/>
        <v>0.14123920730168912</v>
      </c>
      <c r="U387" s="11">
        <v>720</v>
      </c>
      <c r="V387" s="9">
        <f t="shared" si="107"/>
        <v>14.573992506633257</v>
      </c>
      <c r="W387" s="9">
        <f t="shared" si="108"/>
        <v>14.636058147701512</v>
      </c>
      <c r="X387" s="9">
        <f t="shared" si="125"/>
        <v>9.0351689318539172</v>
      </c>
      <c r="Y387" s="9">
        <f t="shared" si="125"/>
        <v>12.328593645665865</v>
      </c>
      <c r="Z387" s="9">
        <f t="shared" si="125"/>
        <v>14.60012540813568</v>
      </c>
      <c r="AA387" s="9">
        <f t="shared" si="125"/>
        <v>14.032612973483037</v>
      </c>
      <c r="AB387" s="9">
        <f t="shared" si="126"/>
        <v>14.979542471824001</v>
      </c>
      <c r="AC387" s="9">
        <f t="shared" si="127"/>
        <v>13.2013166725544</v>
      </c>
      <c r="AD387" s="9">
        <f t="shared" si="122"/>
        <v>14.750389591774621</v>
      </c>
      <c r="AE387" s="9">
        <f t="shared" si="109"/>
        <v>16.333063439015191</v>
      </c>
      <c r="AF387" s="9">
        <f t="shared" si="110"/>
        <v>14.2455</v>
      </c>
      <c r="AG387" s="9">
        <f t="shared" si="123"/>
        <v>13.808908653299582</v>
      </c>
      <c r="AH387" s="9">
        <f t="shared" si="111"/>
        <v>12.305333333333332</v>
      </c>
      <c r="AI387" s="9">
        <f t="shared" si="124"/>
        <v>11.994584075193574</v>
      </c>
    </row>
    <row r="388" spans="1:35">
      <c r="A388" s="11">
        <v>719</v>
      </c>
      <c r="B388" s="3">
        <f>50000/(A388*'50km Calc.'!$H$31+'50km Calc.'!$H$32)/86400</f>
        <v>0.12764742577206145</v>
      </c>
      <c r="C388" s="9">
        <v>85.42</v>
      </c>
      <c r="D388" s="3">
        <f t="shared" si="112"/>
        <v>0.30196755555790694</v>
      </c>
      <c r="E388" s="9">
        <v>147.572</v>
      </c>
      <c r="F388" s="3">
        <v>0.55950231481481483</v>
      </c>
      <c r="G388" s="9">
        <v>250.30600000000001</v>
      </c>
      <c r="H388" s="9">
        <v>415.15199999999999</v>
      </c>
      <c r="I388" s="9">
        <v>869.02300000000002</v>
      </c>
      <c r="K388" s="3">
        <f t="shared" si="113"/>
        <v>0.13161003217560971</v>
      </c>
      <c r="L388" s="3">
        <f t="shared" si="114"/>
        <v>0.15384356638079053</v>
      </c>
      <c r="M388" s="3">
        <f t="shared" si="115"/>
        <v>0.39228552991627824</v>
      </c>
      <c r="N388" s="3">
        <f t="shared" si="116"/>
        <v>0.33822530864460915</v>
      </c>
      <c r="O388" s="3">
        <f t="shared" si="117"/>
        <v>0.14851026155380234</v>
      </c>
      <c r="P388" s="3">
        <f t="shared" si="118"/>
        <v>0.22286524962451312</v>
      </c>
      <c r="Q388" s="3">
        <f t="shared" si="119"/>
        <v>0.20877208101151659</v>
      </c>
      <c r="R388" s="3">
        <f t="shared" si="120"/>
        <v>0.23058192003898759</v>
      </c>
      <c r="S388" s="3">
        <f t="shared" si="121"/>
        <v>0.14134362282367566</v>
      </c>
      <c r="U388" s="11">
        <v>719</v>
      </c>
      <c r="V388" s="9">
        <f t="shared" si="107"/>
        <v>14.563226184074043</v>
      </c>
      <c r="W388" s="9">
        <f t="shared" si="108"/>
        <v>14.625245975063038</v>
      </c>
      <c r="X388" s="9">
        <f t="shared" si="125"/>
        <v>9.0282878071554933</v>
      </c>
      <c r="Y388" s="9">
        <f t="shared" si="125"/>
        <v>12.319204270561549</v>
      </c>
      <c r="Z388" s="9">
        <f t="shared" si="125"/>
        <v>14.589339780279936</v>
      </c>
      <c r="AA388" s="9">
        <f t="shared" si="125"/>
        <v>14.021925828567035</v>
      </c>
      <c r="AB388" s="9">
        <f t="shared" si="126"/>
        <v>14.968476555194245</v>
      </c>
      <c r="AC388" s="9">
        <f t="shared" si="127"/>
        <v>13.191262637384455</v>
      </c>
      <c r="AD388" s="9">
        <f t="shared" si="122"/>
        <v>14.739492958463821</v>
      </c>
      <c r="AE388" s="9">
        <f t="shared" si="109"/>
        <v>16.320997628683227</v>
      </c>
      <c r="AF388" s="9">
        <f t="shared" si="110"/>
        <v>14.236666666666666</v>
      </c>
      <c r="AG388" s="9">
        <f t="shared" si="123"/>
        <v>13.798391880109264</v>
      </c>
      <c r="AH388" s="9">
        <f t="shared" si="111"/>
        <v>12.297666666666666</v>
      </c>
      <c r="AI388" s="9">
        <f t="shared" si="124"/>
        <v>11.984907221613122</v>
      </c>
    </row>
    <row r="389" spans="1:35">
      <c r="A389" s="11">
        <v>718</v>
      </c>
      <c r="B389" s="3">
        <f>50000/(A389*'50km Calc.'!$H$31+'50km Calc.'!$H$32)/86400</f>
        <v>0.12774186295813122</v>
      </c>
      <c r="C389" s="9">
        <v>85.366</v>
      </c>
      <c r="D389" s="3">
        <f t="shared" si="112"/>
        <v>0.30219788287578675</v>
      </c>
      <c r="E389" s="9">
        <v>147.48099999999999</v>
      </c>
      <c r="F389" s="3">
        <v>0.55994212962962964</v>
      </c>
      <c r="G389" s="9">
        <v>250.15199999999999</v>
      </c>
      <c r="H389" s="9">
        <v>414.9</v>
      </c>
      <c r="I389" s="9">
        <v>868.51199999999994</v>
      </c>
      <c r="K389" s="3">
        <f t="shared" si="113"/>
        <v>0.13170740101028888</v>
      </c>
      <c r="L389" s="3">
        <f t="shared" si="114"/>
        <v>0.15395738421468783</v>
      </c>
      <c r="M389" s="3">
        <f t="shared" si="115"/>
        <v>0.39258474773715224</v>
      </c>
      <c r="N389" s="3">
        <f t="shared" si="116"/>
        <v>0.33848329175155323</v>
      </c>
      <c r="O389" s="3">
        <f t="shared" si="117"/>
        <v>0.1486201336575193</v>
      </c>
      <c r="P389" s="3">
        <f t="shared" si="118"/>
        <v>0.22303524124861251</v>
      </c>
      <c r="Q389" s="3">
        <f t="shared" si="119"/>
        <v>0.20892653651848367</v>
      </c>
      <c r="R389" s="3">
        <f t="shared" si="120"/>
        <v>0.23075779759343548</v>
      </c>
      <c r="S389" s="3">
        <f t="shared" si="121"/>
        <v>0.14144819284479157</v>
      </c>
      <c r="U389" s="11">
        <v>718</v>
      </c>
      <c r="V389" s="9">
        <f t="shared" si="107"/>
        <v>14.55245986151483</v>
      </c>
      <c r="W389" s="9">
        <f t="shared" si="108"/>
        <v>14.614433802424564</v>
      </c>
      <c r="X389" s="9">
        <f t="shared" si="125"/>
        <v>9.0214066824570658</v>
      </c>
      <c r="Y389" s="9">
        <f t="shared" si="125"/>
        <v>12.309814895457233</v>
      </c>
      <c r="Z389" s="9">
        <f t="shared" si="125"/>
        <v>14.578554152424193</v>
      </c>
      <c r="AA389" s="9">
        <f t="shared" si="125"/>
        <v>14.011238683651033</v>
      </c>
      <c r="AB389" s="9">
        <f t="shared" si="126"/>
        <v>14.95741063856449</v>
      </c>
      <c r="AC389" s="9">
        <f t="shared" si="127"/>
        <v>13.181208602214511</v>
      </c>
      <c r="AD389" s="9">
        <f t="shared" si="122"/>
        <v>14.728596325153024</v>
      </c>
      <c r="AE389" s="9">
        <f t="shared" si="109"/>
        <v>16.308931818351265</v>
      </c>
      <c r="AF389" s="9">
        <f t="shared" si="110"/>
        <v>14.227666666666666</v>
      </c>
      <c r="AG389" s="9">
        <f t="shared" si="123"/>
        <v>13.787875106918944</v>
      </c>
      <c r="AH389" s="9">
        <f t="shared" si="111"/>
        <v>12.290083333333333</v>
      </c>
      <c r="AI389" s="9">
        <f t="shared" si="124"/>
        <v>11.975493499245539</v>
      </c>
    </row>
    <row r="390" spans="1:35">
      <c r="A390" s="11">
        <v>717</v>
      </c>
      <c r="B390" s="3">
        <f>50000/(A390*'50km Calc.'!$H$31+'50km Calc.'!$H$32)/86400</f>
        <v>0.12783643998227481</v>
      </c>
      <c r="C390" s="9">
        <v>85.313000000000002</v>
      </c>
      <c r="D390" s="3">
        <f t="shared" si="112"/>
        <v>0.30242856182858852</v>
      </c>
      <c r="E390" s="9">
        <v>147.38900000000001</v>
      </c>
      <c r="F390" s="3">
        <v>0.56039351851851849</v>
      </c>
      <c r="G390" s="9">
        <v>249.999</v>
      </c>
      <c r="H390" s="9">
        <v>414.64800000000002</v>
      </c>
      <c r="I390" s="9">
        <v>868.00099999999998</v>
      </c>
      <c r="K390" s="3">
        <f t="shared" si="113"/>
        <v>0.13180491402408701</v>
      </c>
      <c r="L390" s="3">
        <f t="shared" si="114"/>
        <v>0.15407137058459638</v>
      </c>
      <c r="M390" s="3">
        <f t="shared" si="115"/>
        <v>0.39288442236634596</v>
      </c>
      <c r="N390" s="3">
        <f t="shared" si="116"/>
        <v>0.33874166871481687</v>
      </c>
      <c r="O390" s="3">
        <f t="shared" si="117"/>
        <v>0.14873016845459874</v>
      </c>
      <c r="P390" s="3">
        <f t="shared" si="118"/>
        <v>0.22320549239464804</v>
      </c>
      <c r="Q390" s="3">
        <f t="shared" si="119"/>
        <v>0.20908122073578694</v>
      </c>
      <c r="R390" s="3">
        <f t="shared" si="120"/>
        <v>0.23093394365572137</v>
      </c>
      <c r="S390" s="3">
        <f t="shared" si="121"/>
        <v>0.14155291770819933</v>
      </c>
      <c r="U390" s="11">
        <v>717</v>
      </c>
      <c r="V390" s="9">
        <f t="shared" si="107"/>
        <v>14.541693538955618</v>
      </c>
      <c r="W390" s="9">
        <f t="shared" si="108"/>
        <v>14.603621629786089</v>
      </c>
      <c r="X390" s="9">
        <f t="shared" si="125"/>
        <v>9.0145255577586418</v>
      </c>
      <c r="Y390" s="9">
        <f t="shared" si="125"/>
        <v>12.300425520352917</v>
      </c>
      <c r="Z390" s="9">
        <f t="shared" si="125"/>
        <v>14.567768524568448</v>
      </c>
      <c r="AA390" s="9">
        <f t="shared" si="125"/>
        <v>14.000551538735031</v>
      </c>
      <c r="AB390" s="9">
        <f t="shared" si="126"/>
        <v>14.946344721934734</v>
      </c>
      <c r="AC390" s="9">
        <f t="shared" si="127"/>
        <v>13.171154567044566</v>
      </c>
      <c r="AD390" s="9">
        <f t="shared" si="122"/>
        <v>14.717699691842226</v>
      </c>
      <c r="AE390" s="9">
        <f t="shared" si="109"/>
        <v>16.296866008019297</v>
      </c>
      <c r="AF390" s="9">
        <f t="shared" si="110"/>
        <v>14.218833333333334</v>
      </c>
      <c r="AG390" s="9">
        <f t="shared" si="123"/>
        <v>13.777358333728625</v>
      </c>
      <c r="AH390" s="9">
        <f t="shared" si="111"/>
        <v>12.282416666666668</v>
      </c>
      <c r="AI390" s="9">
        <f t="shared" si="124"/>
        <v>11.96584741211946</v>
      </c>
    </row>
    <row r="391" spans="1:35">
      <c r="A391" s="11">
        <v>716</v>
      </c>
      <c r="B391" s="3">
        <f>50000/(A391*'50km Calc.'!$H$31+'50km Calc.'!$H$32)/86400</f>
        <v>0.12793115715532055</v>
      </c>
      <c r="C391" s="9">
        <v>85.259</v>
      </c>
      <c r="D391" s="3">
        <f t="shared" si="112"/>
        <v>0.30265959322217573</v>
      </c>
      <c r="E391" s="9">
        <v>147.298</v>
      </c>
      <c r="F391" s="3">
        <v>0.56084490740740744</v>
      </c>
      <c r="G391" s="9">
        <v>249.845</v>
      </c>
      <c r="H391" s="9">
        <v>414.39699999999999</v>
      </c>
      <c r="I391" s="9">
        <v>867.49099999999999</v>
      </c>
      <c r="K391" s="3">
        <f t="shared" si="113"/>
        <v>0.13190257153748169</v>
      </c>
      <c r="L391" s="3">
        <f t="shared" si="114"/>
        <v>0.15418552586513362</v>
      </c>
      <c r="M391" s="3">
        <f t="shared" si="115"/>
        <v>0.39318455485075554</v>
      </c>
      <c r="N391" s="3">
        <f t="shared" si="116"/>
        <v>0.33900044043702482</v>
      </c>
      <c r="O391" s="3">
        <f t="shared" si="117"/>
        <v>0.14884036630667122</v>
      </c>
      <c r="P391" s="3">
        <f t="shared" si="118"/>
        <v>0.22337600365738219</v>
      </c>
      <c r="Q391" s="3">
        <f t="shared" si="119"/>
        <v>0.20923613417179776</v>
      </c>
      <c r="R391" s="3">
        <f t="shared" si="120"/>
        <v>0.23111035884120112</v>
      </c>
      <c r="S391" s="3">
        <f t="shared" si="121"/>
        <v>0.14165779775807838</v>
      </c>
      <c r="U391" s="11">
        <v>716</v>
      </c>
      <c r="V391" s="9">
        <f t="shared" ref="V391:V454" si="128">$V$3*U391+$V$4</f>
        <v>14.530927216396407</v>
      </c>
      <c r="W391" s="9">
        <f t="shared" ref="W391:W454" si="129">$W$3*U391+$W$4</f>
        <v>14.592809457147615</v>
      </c>
      <c r="X391" s="9">
        <f t="shared" si="125"/>
        <v>9.0076444330602143</v>
      </c>
      <c r="Y391" s="9">
        <f t="shared" si="125"/>
        <v>12.291036145248599</v>
      </c>
      <c r="Z391" s="9">
        <f t="shared" si="125"/>
        <v>14.556982896712704</v>
      </c>
      <c r="AA391" s="9">
        <f t="shared" si="125"/>
        <v>13.989864393819028</v>
      </c>
      <c r="AB391" s="9">
        <f t="shared" si="126"/>
        <v>14.935278805304979</v>
      </c>
      <c r="AC391" s="9">
        <f t="shared" si="127"/>
        <v>13.16110053187462</v>
      </c>
      <c r="AD391" s="9">
        <f t="shared" si="122"/>
        <v>14.706803058531428</v>
      </c>
      <c r="AE391" s="9">
        <f t="shared" ref="AE391:AE454" si="130">50/(B391*24)</f>
        <v>16.284800197687332</v>
      </c>
      <c r="AF391" s="9">
        <f t="shared" ref="AF391:AF454" si="131">C391/6</f>
        <v>14.209833333333334</v>
      </c>
      <c r="AG391" s="9">
        <f t="shared" si="123"/>
        <v>13.766841560538307</v>
      </c>
      <c r="AH391" s="9">
        <f t="shared" ref="AH391:AH454" si="132">E391/12</f>
        <v>12.274833333333333</v>
      </c>
      <c r="AI391" s="9">
        <f t="shared" si="124"/>
        <v>11.956216852054396</v>
      </c>
    </row>
    <row r="392" spans="1:35">
      <c r="A392" s="11">
        <v>715</v>
      </c>
      <c r="B392" s="3">
        <f>50000/(A392*'50km Calc.'!$H$31+'50km Calc.'!$H$32)/86400</f>
        <v>0.12802601478901882</v>
      </c>
      <c r="C392" s="9">
        <v>85.206000000000003</v>
      </c>
      <c r="D392" s="3">
        <f t="shared" ref="D392:D455" si="133">100/(A392*$AG$3+$AG$4)/24</f>
        <v>0.30289097786487612</v>
      </c>
      <c r="E392" s="9">
        <v>147.20599999999999</v>
      </c>
      <c r="F392" s="3">
        <v>0.56130787037037033</v>
      </c>
      <c r="G392" s="9">
        <v>249.69200000000001</v>
      </c>
      <c r="H392" s="9">
        <v>414.14499999999998</v>
      </c>
      <c r="I392" s="9">
        <v>866.98</v>
      </c>
      <c r="K392" s="3">
        <f t="shared" ref="K392:K455" si="134">K$4/V392/24</f>
        <v>0.13200037387190108</v>
      </c>
      <c r="L392" s="3">
        <f t="shared" ref="L392:L455" si="135">L$4/W392/24</f>
        <v>0.1542998504320281</v>
      </c>
      <c r="M392" s="3">
        <f t="shared" ref="M392:M455" si="136">M$4/X392/24</f>
        <v>0.39348514624047787</v>
      </c>
      <c r="N392" s="3">
        <f t="shared" ref="N392:N455" si="137">N$4/Y392/24</f>
        <v>0.33925960782356207</v>
      </c>
      <c r="O392" s="3">
        <f t="shared" ref="O392:O455" si="138">O$4/Z392/24</f>
        <v>0.14895072757643987</v>
      </c>
      <c r="P392" s="3">
        <f t="shared" ref="P392:P455" si="139">P$4/AA392/24</f>
        <v>0.22354677563339609</v>
      </c>
      <c r="Q392" s="3">
        <f t="shared" ref="Q392:Q455" si="140">Q$4/AB392/24</f>
        <v>0.20939127733639537</v>
      </c>
      <c r="R392" s="3">
        <f t="shared" ref="R392:R455" si="141">R$4/AC392/24</f>
        <v>0.23128704376711254</v>
      </c>
      <c r="S392" s="3">
        <f t="shared" ref="S392:S455" si="142">S$4/AD392/24</f>
        <v>0.14176283333962889</v>
      </c>
      <c r="U392" s="11">
        <v>715</v>
      </c>
      <c r="V392" s="9">
        <f t="shared" si="128"/>
        <v>14.520160893837193</v>
      </c>
      <c r="W392" s="9">
        <f t="shared" si="129"/>
        <v>14.581997284509139</v>
      </c>
      <c r="X392" s="9">
        <f t="shared" si="125"/>
        <v>9.0007633083617904</v>
      </c>
      <c r="Y392" s="9">
        <f t="shared" si="125"/>
        <v>12.281646770144283</v>
      </c>
      <c r="Z392" s="9">
        <f t="shared" si="125"/>
        <v>14.546197268856961</v>
      </c>
      <c r="AA392" s="9">
        <f t="shared" si="125"/>
        <v>13.979177248903026</v>
      </c>
      <c r="AB392" s="9">
        <f t="shared" si="126"/>
        <v>14.924212888675223</v>
      </c>
      <c r="AC392" s="9">
        <f t="shared" si="127"/>
        <v>13.151046496704677</v>
      </c>
      <c r="AD392" s="9">
        <f t="shared" ref="AD392:AD455" si="143">AD$3*$U392+AD$4</f>
        <v>14.695906425220629</v>
      </c>
      <c r="AE392" s="9">
        <f t="shared" si="130"/>
        <v>16.272734387355367</v>
      </c>
      <c r="AF392" s="9">
        <f t="shared" si="131"/>
        <v>14.201000000000001</v>
      </c>
      <c r="AG392" s="9">
        <f t="shared" ref="AG392:AG455" si="144">100/(D392*24)</f>
        <v>13.756324787347989</v>
      </c>
      <c r="AH392" s="9">
        <f t="shared" si="132"/>
        <v>12.267166666666666</v>
      </c>
      <c r="AI392" s="9">
        <f t="shared" ref="AI392:AI455" si="145">160.934/(F392*24)</f>
        <v>11.946355444666681</v>
      </c>
    </row>
    <row r="393" spans="1:35">
      <c r="A393" s="11">
        <v>714</v>
      </c>
      <c r="B393" s="3">
        <f>50000/(A393*'50km Calc.'!$H$31+'50km Calc.'!$H$32)/86400</f>
        <v>0.12812101319604524</v>
      </c>
      <c r="C393" s="9">
        <v>85.152000000000001</v>
      </c>
      <c r="D393" s="3">
        <f t="shared" si="133"/>
        <v>0.3031227165674914</v>
      </c>
      <c r="E393" s="9">
        <v>147.11500000000001</v>
      </c>
      <c r="F393" s="3">
        <v>0.56175925925925929</v>
      </c>
      <c r="G393" s="9">
        <v>249.53800000000001</v>
      </c>
      <c r="H393" s="9">
        <v>413.89299999999997</v>
      </c>
      <c r="I393" s="9">
        <v>866.46900000000005</v>
      </c>
      <c r="K393" s="3">
        <f t="shared" si="134"/>
        <v>0.13209832134972724</v>
      </c>
      <c r="L393" s="3">
        <f t="shared" si="135"/>
        <v>0.15441434466212353</v>
      </c>
      <c r="M393" s="3">
        <f t="shared" si="136"/>
        <v>0.39378619758882422</v>
      </c>
      <c r="N393" s="3">
        <f t="shared" si="137"/>
        <v>0.33951917178258451</v>
      </c>
      <c r="O393" s="3">
        <f t="shared" si="138"/>
        <v>0.14906125262768438</v>
      </c>
      <c r="P393" s="3">
        <f t="shared" si="139"/>
        <v>0.22371780892109674</v>
      </c>
      <c r="Q393" s="3">
        <f t="shared" si="140"/>
        <v>0.20954665074097231</v>
      </c>
      <c r="R393" s="3">
        <f t="shared" si="141"/>
        <v>0.23146399905258233</v>
      </c>
      <c r="S393" s="3">
        <f t="shared" si="142"/>
        <v>0.1418680247990757</v>
      </c>
      <c r="U393" s="11">
        <v>714</v>
      </c>
      <c r="V393" s="9">
        <f t="shared" si="128"/>
        <v>14.50939457127798</v>
      </c>
      <c r="W393" s="9">
        <f t="shared" si="129"/>
        <v>14.571185111870665</v>
      </c>
      <c r="X393" s="9">
        <f t="shared" si="125"/>
        <v>8.9938821836633629</v>
      </c>
      <c r="Y393" s="9">
        <f t="shared" si="125"/>
        <v>12.272257395039965</v>
      </c>
      <c r="Z393" s="9">
        <f t="shared" si="125"/>
        <v>14.535411641001216</v>
      </c>
      <c r="AA393" s="9">
        <f t="shared" si="125"/>
        <v>13.968490103987024</v>
      </c>
      <c r="AB393" s="9">
        <f t="shared" si="126"/>
        <v>14.913146972045467</v>
      </c>
      <c r="AC393" s="9">
        <f t="shared" si="127"/>
        <v>13.140992461534731</v>
      </c>
      <c r="AD393" s="9">
        <f t="shared" si="143"/>
        <v>14.685009791909831</v>
      </c>
      <c r="AE393" s="9">
        <f t="shared" si="130"/>
        <v>16.260668577023402</v>
      </c>
      <c r="AF393" s="9">
        <f t="shared" si="131"/>
        <v>14.192</v>
      </c>
      <c r="AG393" s="9">
        <f t="shared" si="144"/>
        <v>13.745808014157669</v>
      </c>
      <c r="AH393" s="9">
        <f t="shared" si="132"/>
        <v>12.259583333333333</v>
      </c>
      <c r="AI393" s="9">
        <f t="shared" si="145"/>
        <v>11.936756222185593</v>
      </c>
    </row>
    <row r="394" spans="1:35">
      <c r="A394" s="11">
        <v>713</v>
      </c>
      <c r="B394" s="3">
        <f>50000/(A394*'50km Calc.'!$H$31+'50km Calc.'!$H$32)/86400</f>
        <v>0.12821615269000419</v>
      </c>
      <c r="C394" s="9">
        <v>85.099000000000004</v>
      </c>
      <c r="D394" s="3">
        <f t="shared" si="133"/>
        <v>0.30335481014330617</v>
      </c>
      <c r="E394" s="9">
        <v>147.023</v>
      </c>
      <c r="F394" s="3">
        <v>0.56221064814814814</v>
      </c>
      <c r="G394" s="9">
        <v>249.38399999999999</v>
      </c>
      <c r="H394" s="9">
        <v>413.64100000000002</v>
      </c>
      <c r="I394" s="9">
        <v>865.95899999999995</v>
      </c>
      <c r="K394" s="3">
        <f t="shared" si="134"/>
        <v>0.13219641429429996</v>
      </c>
      <c r="L394" s="3">
        <f t="shared" si="135"/>
        <v>0.15452900893338303</v>
      </c>
      <c r="M394" s="3">
        <f t="shared" si="136"/>
        <v>0.394087709952331</v>
      </c>
      <c r="N394" s="3">
        <f t="shared" si="137"/>
        <v>0.33977913322502934</v>
      </c>
      <c r="O394" s="3">
        <f t="shared" si="138"/>
        <v>0.14917194182526497</v>
      </c>
      <c r="P394" s="3">
        <f t="shared" si="139"/>
        <v>0.22388910412072385</v>
      </c>
      <c r="Q394" s="3">
        <f t="shared" si="140"/>
        <v>0.20970225489844005</v>
      </c>
      <c r="R394" s="3">
        <f t="shared" si="141"/>
        <v>0.2316412253186334</v>
      </c>
      <c r="S394" s="3">
        <f t="shared" si="142"/>
        <v>0.14197337248367201</v>
      </c>
      <c r="U394" s="11">
        <v>713</v>
      </c>
      <c r="V394" s="9">
        <f t="shared" si="128"/>
        <v>14.498628248718767</v>
      </c>
      <c r="W394" s="9">
        <f t="shared" si="129"/>
        <v>14.560372939232192</v>
      </c>
      <c r="X394" s="9">
        <f t="shared" si="125"/>
        <v>8.9870010589649389</v>
      </c>
      <c r="Y394" s="9">
        <f t="shared" si="125"/>
        <v>12.262868019935649</v>
      </c>
      <c r="Z394" s="9">
        <f t="shared" si="125"/>
        <v>14.524626013145472</v>
      </c>
      <c r="AA394" s="9">
        <f t="shared" si="125"/>
        <v>13.957802959071023</v>
      </c>
      <c r="AB394" s="9">
        <f t="shared" si="126"/>
        <v>14.902081055415712</v>
      </c>
      <c r="AC394" s="9">
        <f t="shared" si="127"/>
        <v>13.130938426364786</v>
      </c>
      <c r="AD394" s="9">
        <f t="shared" si="143"/>
        <v>14.674113158599035</v>
      </c>
      <c r="AE394" s="9">
        <f t="shared" si="130"/>
        <v>16.248602766691434</v>
      </c>
      <c r="AF394" s="9">
        <f t="shared" si="131"/>
        <v>14.183166666666667</v>
      </c>
      <c r="AG394" s="9">
        <f t="shared" si="144"/>
        <v>13.735291240967349</v>
      </c>
      <c r="AH394" s="9">
        <f t="shared" si="132"/>
        <v>12.251916666666666</v>
      </c>
      <c r="AI394" s="9">
        <f t="shared" si="145"/>
        <v>11.927172413793103</v>
      </c>
    </row>
    <row r="395" spans="1:35">
      <c r="A395" s="11">
        <v>712</v>
      </c>
      <c r="B395" s="3">
        <f>50000/(A395*'50km Calc.'!$H$31+'50km Calc.'!$H$32)/86400</f>
        <v>0.12831143358543218</v>
      </c>
      <c r="C395" s="9">
        <v>85.045000000000002</v>
      </c>
      <c r="D395" s="3">
        <f t="shared" si="133"/>
        <v>0.30358725940809805</v>
      </c>
      <c r="E395" s="9">
        <v>146.93100000000001</v>
      </c>
      <c r="F395" s="3">
        <v>0.5626620370370371</v>
      </c>
      <c r="G395" s="9">
        <v>249.23099999999999</v>
      </c>
      <c r="H395" s="9">
        <v>413.39</v>
      </c>
      <c r="I395" s="9">
        <v>865.44799999999998</v>
      </c>
      <c r="K395" s="3">
        <f t="shared" si="134"/>
        <v>0.13229465302992002</v>
      </c>
      <c r="L395" s="3">
        <f t="shared" si="135"/>
        <v>0.1546438436248932</v>
      </c>
      <c r="M395" s="3">
        <f t="shared" si="136"/>
        <v>0.39438968439077376</v>
      </c>
      <c r="N395" s="3">
        <f t="shared" si="137"/>
        <v>0.340039493064626</v>
      </c>
      <c r="O395" s="3">
        <f t="shared" si="138"/>
        <v>0.14928279553512638</v>
      </c>
      <c r="P395" s="3">
        <f t="shared" si="139"/>
        <v>0.22406066183435699</v>
      </c>
      <c r="Q395" s="3">
        <f t="shared" si="140"/>
        <v>0.2098580903232348</v>
      </c>
      <c r="R395" s="3">
        <f t="shared" si="141"/>
        <v>0.23181872318819205</v>
      </c>
      <c r="S395" s="3">
        <f t="shared" si="142"/>
        <v>0.14207887674170325</v>
      </c>
      <c r="U395" s="11">
        <v>712</v>
      </c>
      <c r="V395" s="9">
        <f t="shared" si="128"/>
        <v>14.487861926159553</v>
      </c>
      <c r="W395" s="9">
        <f t="shared" si="129"/>
        <v>14.549560766593718</v>
      </c>
      <c r="X395" s="9">
        <f t="shared" si="125"/>
        <v>8.9801199342665132</v>
      </c>
      <c r="Y395" s="9">
        <f t="shared" si="125"/>
        <v>12.253478644831333</v>
      </c>
      <c r="Z395" s="9">
        <f t="shared" si="125"/>
        <v>14.513840385289729</v>
      </c>
      <c r="AA395" s="9">
        <f t="shared" si="125"/>
        <v>13.947115814155019</v>
      </c>
      <c r="AB395" s="9">
        <f t="shared" si="126"/>
        <v>14.891015138785956</v>
      </c>
      <c r="AC395" s="9">
        <f t="shared" si="127"/>
        <v>13.120884391194842</v>
      </c>
      <c r="AD395" s="9">
        <f t="shared" si="143"/>
        <v>14.663216525288234</v>
      </c>
      <c r="AE395" s="9">
        <f t="shared" si="130"/>
        <v>16.236536956359469</v>
      </c>
      <c r="AF395" s="9">
        <f t="shared" si="131"/>
        <v>14.174166666666666</v>
      </c>
      <c r="AG395" s="9">
        <f t="shared" si="144"/>
        <v>13.724774467777031</v>
      </c>
      <c r="AH395" s="9">
        <f t="shared" si="132"/>
        <v>12.244250000000001</v>
      </c>
      <c r="AI395" s="9">
        <f t="shared" si="145"/>
        <v>11.917603982391901</v>
      </c>
    </row>
    <row r="396" spans="1:35">
      <c r="A396" s="11">
        <v>711</v>
      </c>
      <c r="B396" s="3">
        <f>50000/(A396*'50km Calc.'!$H$31+'50km Calc.'!$H$32)/86400</f>
        <v>0.12840685619780148</v>
      </c>
      <c r="C396" s="9">
        <v>84.992000000000004</v>
      </c>
      <c r="D396" s="3">
        <f t="shared" si="133"/>
        <v>0.30382006518014693</v>
      </c>
      <c r="E396" s="9">
        <v>146.84</v>
      </c>
      <c r="F396" s="3">
        <v>0.56312499999999999</v>
      </c>
      <c r="G396" s="9">
        <v>249.077</v>
      </c>
      <c r="H396" s="9">
        <v>413.13799999999998</v>
      </c>
      <c r="I396" s="9">
        <v>864.93700000000001</v>
      </c>
      <c r="K396" s="3">
        <f t="shared" si="134"/>
        <v>0.13239303788185294</v>
      </c>
      <c r="L396" s="3">
        <f t="shared" si="135"/>
        <v>0.15475884911686824</v>
      </c>
      <c r="M396" s="3">
        <f t="shared" si="136"/>
        <v>0.39469212196717846</v>
      </c>
      <c r="N396" s="3">
        <f t="shared" si="137"/>
        <v>0.34030025221790655</v>
      </c>
      <c r="O396" s="3">
        <f t="shared" si="138"/>
        <v>0.149393814124302</v>
      </c>
      <c r="P396" s="3">
        <f t="shared" si="139"/>
        <v>0.22423248266592224</v>
      </c>
      <c r="Q396" s="3">
        <f t="shared" si="140"/>
        <v>0.21001415753132302</v>
      </c>
      <c r="R396" s="3">
        <f t="shared" si="141"/>
        <v>0.23199649328609548</v>
      </c>
      <c r="S396" s="3">
        <f t="shared" si="142"/>
        <v>0.14218453792249086</v>
      </c>
      <c r="U396" s="11">
        <v>711</v>
      </c>
      <c r="V396" s="9">
        <f t="shared" si="128"/>
        <v>14.477095603600342</v>
      </c>
      <c r="W396" s="9">
        <f t="shared" si="129"/>
        <v>14.538748593955244</v>
      </c>
      <c r="X396" s="9">
        <f t="shared" si="125"/>
        <v>8.9732388095680875</v>
      </c>
      <c r="Y396" s="9">
        <f t="shared" si="125"/>
        <v>12.244089269727017</v>
      </c>
      <c r="Z396" s="9">
        <f t="shared" si="125"/>
        <v>14.503054757433985</v>
      </c>
      <c r="AA396" s="9">
        <f t="shared" si="125"/>
        <v>13.936428669239017</v>
      </c>
      <c r="AB396" s="9">
        <f t="shared" si="126"/>
        <v>14.879949222156201</v>
      </c>
      <c r="AC396" s="9">
        <f t="shared" si="127"/>
        <v>13.110830356024897</v>
      </c>
      <c r="AD396" s="9">
        <f t="shared" si="143"/>
        <v>14.652319891977438</v>
      </c>
      <c r="AE396" s="9">
        <f t="shared" si="130"/>
        <v>16.224471146027504</v>
      </c>
      <c r="AF396" s="9">
        <f t="shared" si="131"/>
        <v>14.165333333333335</v>
      </c>
      <c r="AG396" s="9">
        <f t="shared" si="144"/>
        <v>13.714257694586713</v>
      </c>
      <c r="AH396" s="9">
        <f t="shared" si="132"/>
        <v>12.236666666666666</v>
      </c>
      <c r="AI396" s="9">
        <f t="shared" si="145"/>
        <v>11.907806141324453</v>
      </c>
    </row>
    <row r="397" spans="1:35">
      <c r="A397" s="11">
        <v>710</v>
      </c>
      <c r="B397" s="3">
        <f>50000/(A397*'50km Calc.'!$H$31+'50km Calc.'!$H$32)/86400</f>
        <v>0.12850242084352345</v>
      </c>
      <c r="C397" s="9">
        <v>84.938000000000002</v>
      </c>
      <c r="D397" s="3">
        <f t="shared" si="133"/>
        <v>0.30405322828024456</v>
      </c>
      <c r="E397" s="9">
        <v>146.74799999999999</v>
      </c>
      <c r="F397" s="3">
        <v>0.56357638888888884</v>
      </c>
      <c r="G397" s="9">
        <v>248.923</v>
      </c>
      <c r="H397" s="9">
        <v>412.88600000000002</v>
      </c>
      <c r="I397" s="9">
        <v>864.42700000000002</v>
      </c>
      <c r="K397" s="3">
        <f t="shared" si="134"/>
        <v>0.13249156917633262</v>
      </c>
      <c r="L397" s="3">
        <f t="shared" si="135"/>
        <v>0.15487402579065437</v>
      </c>
      <c r="M397" s="3">
        <f t="shared" si="136"/>
        <v>0.39499502374783407</v>
      </c>
      <c r="N397" s="3">
        <f t="shared" si="137"/>
        <v>0.3405614116042166</v>
      </c>
      <c r="O397" s="3">
        <f t="shared" si="138"/>
        <v>0.14950499796091779</v>
      </c>
      <c r="P397" s="3">
        <f t="shared" si="139"/>
        <v>0.22440456722119997</v>
      </c>
      <c r="Q397" s="3">
        <f t="shared" si="140"/>
        <v>0.2101704570402072</v>
      </c>
      <c r="R397" s="3">
        <f t="shared" si="141"/>
        <v>0.23217453623909889</v>
      </c>
      <c r="S397" s="3">
        <f t="shared" si="142"/>
        <v>0.14229035637639628</v>
      </c>
      <c r="U397" s="11">
        <v>710</v>
      </c>
      <c r="V397" s="9">
        <f t="shared" si="128"/>
        <v>14.466329281041128</v>
      </c>
      <c r="W397" s="9">
        <f t="shared" si="129"/>
        <v>14.527936421316769</v>
      </c>
      <c r="X397" s="9">
        <f t="shared" si="125"/>
        <v>8.9663576848696618</v>
      </c>
      <c r="Y397" s="9">
        <f t="shared" si="125"/>
        <v>12.2346998946227</v>
      </c>
      <c r="Z397" s="9">
        <f t="shared" si="125"/>
        <v>14.49226912957824</v>
      </c>
      <c r="AA397" s="9">
        <f t="shared" si="125"/>
        <v>13.925741524323016</v>
      </c>
      <c r="AB397" s="9">
        <f t="shared" si="126"/>
        <v>14.868883305526445</v>
      </c>
      <c r="AC397" s="9">
        <f t="shared" si="127"/>
        <v>13.100776320854951</v>
      </c>
      <c r="AD397" s="9">
        <f t="shared" si="143"/>
        <v>14.641423258666638</v>
      </c>
      <c r="AE397" s="9">
        <f t="shared" si="130"/>
        <v>16.212405335695539</v>
      </c>
      <c r="AF397" s="9">
        <f t="shared" si="131"/>
        <v>14.156333333333334</v>
      </c>
      <c r="AG397" s="9">
        <f t="shared" si="144"/>
        <v>13.703740921396395</v>
      </c>
      <c r="AH397" s="9">
        <f t="shared" si="132"/>
        <v>12.228999999999999</v>
      </c>
      <c r="AI397" s="9">
        <f t="shared" si="145"/>
        <v>11.898268744994148</v>
      </c>
    </row>
    <row r="398" spans="1:35">
      <c r="A398" s="11">
        <v>709</v>
      </c>
      <c r="B398" s="3">
        <f>50000/(A398*'50km Calc.'!$H$31+'50km Calc.'!$H$32)/86400</f>
        <v>0.12859812783995206</v>
      </c>
      <c r="C398" s="9">
        <v>84.885000000000005</v>
      </c>
      <c r="D398" s="3">
        <f t="shared" si="133"/>
        <v>0.30428674953170431</v>
      </c>
      <c r="E398" s="9">
        <v>146.65700000000001</v>
      </c>
      <c r="F398" s="3">
        <v>0.56402777777777779</v>
      </c>
      <c r="G398" s="9">
        <v>248.77</v>
      </c>
      <c r="H398" s="9">
        <v>412.63400000000001</v>
      </c>
      <c r="I398" s="9">
        <v>863.91600000000005</v>
      </c>
      <c r="K398" s="3">
        <f t="shared" si="134"/>
        <v>0.13259024724056473</v>
      </c>
      <c r="L398" s="3">
        <f t="shared" si="135"/>
        <v>0.15498937402873372</v>
      </c>
      <c r="M398" s="3">
        <f t="shared" si="136"/>
        <v>0.39529839080230572</v>
      </c>
      <c r="N398" s="3">
        <f t="shared" si="137"/>
        <v>0.34082297214572616</v>
      </c>
      <c r="O398" s="3">
        <f t="shared" si="138"/>
        <v>0.14961634741419641</v>
      </c>
      <c r="P398" s="3">
        <f t="shared" si="139"/>
        <v>0.22457691610783134</v>
      </c>
      <c r="Q398" s="3">
        <f t="shared" si="140"/>
        <v>0.21032698936893154</v>
      </c>
      <c r="R398" s="3">
        <f t="shared" si="141"/>
        <v>0.23235285267588299</v>
      </c>
      <c r="S398" s="3">
        <f t="shared" si="142"/>
        <v>0.14239633245482461</v>
      </c>
      <c r="U398" s="11">
        <v>709</v>
      </c>
      <c r="V398" s="9">
        <f t="shared" si="128"/>
        <v>14.455562958481917</v>
      </c>
      <c r="W398" s="9">
        <f t="shared" si="129"/>
        <v>14.517124248678295</v>
      </c>
      <c r="X398" s="9">
        <f t="shared" si="125"/>
        <v>8.9594765601712361</v>
      </c>
      <c r="Y398" s="9">
        <f t="shared" si="125"/>
        <v>12.225310519518382</v>
      </c>
      <c r="Z398" s="9">
        <f t="shared" si="125"/>
        <v>14.481483501722497</v>
      </c>
      <c r="AA398" s="9">
        <f t="shared" si="125"/>
        <v>13.915054379407014</v>
      </c>
      <c r="AB398" s="9">
        <f t="shared" si="126"/>
        <v>14.85781738889669</v>
      </c>
      <c r="AC398" s="9">
        <f t="shared" si="127"/>
        <v>13.090722285685008</v>
      </c>
      <c r="AD398" s="9">
        <f t="shared" si="143"/>
        <v>14.630526625355841</v>
      </c>
      <c r="AE398" s="9">
        <f t="shared" si="130"/>
        <v>16.200339525363574</v>
      </c>
      <c r="AF398" s="9">
        <f t="shared" si="131"/>
        <v>14.147500000000001</v>
      </c>
      <c r="AG398" s="9">
        <f t="shared" si="144"/>
        <v>13.693224148206074</v>
      </c>
      <c r="AH398" s="9">
        <f t="shared" si="132"/>
        <v>12.221416666666668</v>
      </c>
      <c r="AI398" s="9">
        <f t="shared" si="145"/>
        <v>11.888746614134449</v>
      </c>
    </row>
    <row r="399" spans="1:35">
      <c r="A399" s="11">
        <v>708</v>
      </c>
      <c r="B399" s="3">
        <f>50000/(A399*'50km Calc.'!$H$31+'50km Calc.'!$H$32)/86400</f>
        <v>0.1286939775053875</v>
      </c>
      <c r="C399" s="9">
        <v>84.831000000000003</v>
      </c>
      <c r="D399" s="3">
        <f t="shared" si="133"/>
        <v>0.3045206297603707</v>
      </c>
      <c r="E399" s="9">
        <v>146.565</v>
      </c>
      <c r="F399" s="3">
        <v>0.56449074074074079</v>
      </c>
      <c r="G399" s="9">
        <v>248.61600000000001</v>
      </c>
      <c r="H399" s="9">
        <v>412.38200000000001</v>
      </c>
      <c r="I399" s="9">
        <v>863.40599999999995</v>
      </c>
      <c r="K399" s="3">
        <f t="shared" si="134"/>
        <v>0.13268907240273056</v>
      </c>
      <c r="L399" s="3">
        <f t="shared" si="135"/>
        <v>0.15510489421472887</v>
      </c>
      <c r="M399" s="3">
        <f t="shared" si="136"/>
        <v>0.39560222420344654</v>
      </c>
      <c r="N399" s="3">
        <f t="shared" si="137"/>
        <v>0.34108493476744028</v>
      </c>
      <c r="O399" s="3">
        <f t="shared" si="138"/>
        <v>0.14972786285446135</v>
      </c>
      <c r="P399" s="3">
        <f t="shared" si="139"/>
        <v>0.22474952993532574</v>
      </c>
      <c r="Q399" s="3">
        <f t="shared" si="140"/>
        <v>0.21048375503808761</v>
      </c>
      <c r="R399" s="3">
        <f t="shared" si="141"/>
        <v>0.23253144322706132</v>
      </c>
      <c r="S399" s="3">
        <f t="shared" si="142"/>
        <v>0.14250246651022866</v>
      </c>
      <c r="U399" s="11">
        <v>708</v>
      </c>
      <c r="V399" s="9">
        <f t="shared" si="128"/>
        <v>14.444796635922703</v>
      </c>
      <c r="W399" s="9">
        <f t="shared" si="129"/>
        <v>14.506312076039819</v>
      </c>
      <c r="X399" s="9">
        <f t="shared" si="125"/>
        <v>8.9525954354728103</v>
      </c>
      <c r="Y399" s="9">
        <f t="shared" si="125"/>
        <v>12.215921144414066</v>
      </c>
      <c r="Z399" s="9">
        <f t="shared" si="125"/>
        <v>14.470697873866753</v>
      </c>
      <c r="AA399" s="9">
        <f t="shared" si="125"/>
        <v>13.904367234491012</v>
      </c>
      <c r="AB399" s="9">
        <f t="shared" si="126"/>
        <v>14.846751472266934</v>
      </c>
      <c r="AC399" s="9">
        <f t="shared" si="127"/>
        <v>13.080668250515062</v>
      </c>
      <c r="AD399" s="9">
        <f t="shared" si="143"/>
        <v>14.619629992045043</v>
      </c>
      <c r="AE399" s="9">
        <f t="shared" si="130"/>
        <v>16.188273715031606</v>
      </c>
      <c r="AF399" s="9">
        <f t="shared" si="131"/>
        <v>14.138500000000001</v>
      </c>
      <c r="AG399" s="9">
        <f t="shared" si="144"/>
        <v>13.682707375015756</v>
      </c>
      <c r="AH399" s="9">
        <f t="shared" si="132"/>
        <v>12.213749999999999</v>
      </c>
      <c r="AI399" s="9">
        <f t="shared" si="145"/>
        <v>11.878996145329287</v>
      </c>
    </row>
    <row r="400" spans="1:35">
      <c r="A400" s="11">
        <v>707</v>
      </c>
      <c r="B400" s="3">
        <f>50000/(A400*'50km Calc.'!$H$31+'50km Calc.'!$H$32)/86400</f>
        <v>0.12878997015907953</v>
      </c>
      <c r="C400" s="9">
        <v>84.778000000000006</v>
      </c>
      <c r="D400" s="3">
        <f t="shared" si="133"/>
        <v>0.30475486979462935</v>
      </c>
      <c r="E400" s="9">
        <v>146.47399999999999</v>
      </c>
      <c r="F400" s="3">
        <v>0.56494212962962964</v>
      </c>
      <c r="G400" s="9">
        <v>248.46299999999999</v>
      </c>
      <c r="H400" s="9">
        <v>412.13099999999997</v>
      </c>
      <c r="I400" s="9">
        <v>862.89499999999998</v>
      </c>
      <c r="K400" s="3">
        <f t="shared" si="134"/>
        <v>0.13278804499199057</v>
      </c>
      <c r="L400" s="3">
        <f t="shared" si="135"/>
        <v>0.15522058673340691</v>
      </c>
      <c r="M400" s="3">
        <f t="shared" si="136"/>
        <v>0.39590652502741092</v>
      </c>
      <c r="N400" s="3">
        <f t="shared" si="137"/>
        <v>0.34134730039721034</v>
      </c>
      <c r="O400" s="3">
        <f t="shared" si="138"/>
        <v>0.149839544653141</v>
      </c>
      <c r="P400" s="3">
        <f t="shared" si="139"/>
        <v>0.22492240931506791</v>
      </c>
      <c r="Q400" s="3">
        <f t="shared" si="140"/>
        <v>0.21064075456982037</v>
      </c>
      <c r="R400" s="3">
        <f t="shared" si="141"/>
        <v>0.23271030852518773</v>
      </c>
      <c r="S400" s="3">
        <f t="shared" si="142"/>
        <v>0.14260875889611288</v>
      </c>
      <c r="U400" s="11">
        <v>707</v>
      </c>
      <c r="V400" s="9">
        <f t="shared" si="128"/>
        <v>14.43403031336349</v>
      </c>
      <c r="W400" s="9">
        <f t="shared" si="129"/>
        <v>14.495499903401345</v>
      </c>
      <c r="X400" s="9">
        <f t="shared" si="125"/>
        <v>8.9457143107743846</v>
      </c>
      <c r="Y400" s="9">
        <f t="shared" si="125"/>
        <v>12.206531769309748</v>
      </c>
      <c r="Z400" s="9">
        <f t="shared" si="125"/>
        <v>14.459912246011008</v>
      </c>
      <c r="AA400" s="9">
        <f t="shared" si="125"/>
        <v>13.89368008957501</v>
      </c>
      <c r="AB400" s="9">
        <f t="shared" si="126"/>
        <v>14.835685555637179</v>
      </c>
      <c r="AC400" s="9">
        <f t="shared" si="127"/>
        <v>13.070614215345117</v>
      </c>
      <c r="AD400" s="9">
        <f t="shared" si="143"/>
        <v>14.608733358734245</v>
      </c>
      <c r="AE400" s="9">
        <f t="shared" si="130"/>
        <v>16.176207904699645</v>
      </c>
      <c r="AF400" s="9">
        <f t="shared" si="131"/>
        <v>14.129666666666667</v>
      </c>
      <c r="AG400" s="9">
        <f t="shared" si="144"/>
        <v>13.67219060182544</v>
      </c>
      <c r="AH400" s="9">
        <f t="shared" si="132"/>
        <v>12.206166666666666</v>
      </c>
      <c r="AI400" s="9">
        <f t="shared" si="145"/>
        <v>11.869504824732129</v>
      </c>
    </row>
    <row r="401" spans="1:35">
      <c r="A401" s="11">
        <v>706</v>
      </c>
      <c r="B401" s="3">
        <f>50000/(A401*'50km Calc.'!$H$31+'50km Calc.'!$H$32)/86400</f>
        <v>0.12888610612123125</v>
      </c>
      <c r="C401" s="9">
        <v>84.724999999999994</v>
      </c>
      <c r="D401" s="3">
        <f t="shared" si="133"/>
        <v>0.30498947046541669</v>
      </c>
      <c r="E401" s="9">
        <v>146.38200000000001</v>
      </c>
      <c r="F401" s="3">
        <v>0.56540509259259253</v>
      </c>
      <c r="G401" s="9">
        <v>248.309</v>
      </c>
      <c r="H401" s="9">
        <v>411.87900000000002</v>
      </c>
      <c r="I401" s="9">
        <v>862.38400000000001</v>
      </c>
      <c r="K401" s="3">
        <f t="shared" si="134"/>
        <v>0.13288716533848791</v>
      </c>
      <c r="L401" s="3">
        <f t="shared" si="135"/>
        <v>0.15533645197068383</v>
      </c>
      <c r="M401" s="3">
        <f t="shared" si="136"/>
        <v>0.39621129435366681</v>
      </c>
      <c r="N401" s="3">
        <f t="shared" si="137"/>
        <v>0.34161006996574456</v>
      </c>
      <c r="O401" s="3">
        <f t="shared" si="138"/>
        <v>0.14995139318277267</v>
      </c>
      <c r="P401" s="3">
        <f t="shared" si="139"/>
        <v>0.22509555486032526</v>
      </c>
      <c r="Q401" s="3">
        <f t="shared" si="140"/>
        <v>0.21079798848783368</v>
      </c>
      <c r="R401" s="3">
        <f t="shared" si="141"/>
        <v>0.23288944920476382</v>
      </c>
      <c r="S401" s="3">
        <f t="shared" si="142"/>
        <v>0.14271520996703715</v>
      </c>
      <c r="U401" s="11">
        <v>706</v>
      </c>
      <c r="V401" s="9">
        <f t="shared" si="128"/>
        <v>14.423263990804276</v>
      </c>
      <c r="W401" s="9">
        <f t="shared" si="129"/>
        <v>14.484687730762872</v>
      </c>
      <c r="X401" s="9">
        <f t="shared" si="125"/>
        <v>8.9388331860759589</v>
      </c>
      <c r="Y401" s="9">
        <f t="shared" si="125"/>
        <v>12.197142394205432</v>
      </c>
      <c r="Z401" s="9">
        <f t="shared" si="125"/>
        <v>14.449126618155265</v>
      </c>
      <c r="AA401" s="9">
        <f t="shared" si="125"/>
        <v>13.882992944659009</v>
      </c>
      <c r="AB401" s="9">
        <f t="shared" si="126"/>
        <v>14.824619639007423</v>
      </c>
      <c r="AC401" s="9">
        <f t="shared" si="127"/>
        <v>13.060560180175173</v>
      </c>
      <c r="AD401" s="9">
        <f t="shared" si="143"/>
        <v>14.597836725423447</v>
      </c>
      <c r="AE401" s="9">
        <f t="shared" si="130"/>
        <v>16.164142094367676</v>
      </c>
      <c r="AF401" s="9">
        <f t="shared" si="131"/>
        <v>14.120833333333332</v>
      </c>
      <c r="AG401" s="9">
        <f t="shared" si="144"/>
        <v>13.661673828635118</v>
      </c>
      <c r="AH401" s="9">
        <f t="shared" si="132"/>
        <v>12.198500000000001</v>
      </c>
      <c r="AI401" s="9">
        <f t="shared" si="145"/>
        <v>11.859785879511167</v>
      </c>
    </row>
    <row r="402" spans="1:35">
      <c r="A402" s="11">
        <v>705</v>
      </c>
      <c r="B402" s="3">
        <f>50000/(A402*'50km Calc.'!$H$31+'50km Calc.'!$H$32)/86400</f>
        <v>0.12898238571300244</v>
      </c>
      <c r="C402" s="9">
        <v>84.671000000000006</v>
      </c>
      <c r="D402" s="3">
        <f t="shared" si="133"/>
        <v>0.30522443260622961</v>
      </c>
      <c r="E402" s="9">
        <v>146.291</v>
      </c>
      <c r="F402" s="3">
        <v>0.56586805555555553</v>
      </c>
      <c r="G402" s="9">
        <v>248.155</v>
      </c>
      <c r="H402" s="9">
        <v>411.62700000000001</v>
      </c>
      <c r="I402" s="9">
        <v>861.87400000000002</v>
      </c>
      <c r="K402" s="3">
        <f t="shared" si="134"/>
        <v>0.13298643377335231</v>
      </c>
      <c r="L402" s="3">
        <f t="shared" si="135"/>
        <v>0.15545249031362871</v>
      </c>
      <c r="M402" s="3">
        <f t="shared" si="136"/>
        <v>0.39651653326500863</v>
      </c>
      <c r="N402" s="3">
        <f t="shared" si="137"/>
        <v>0.3418732444066192</v>
      </c>
      <c r="O402" s="3">
        <f t="shared" si="138"/>
        <v>0.150063408817007</v>
      </c>
      <c r="P402" s="3">
        <f t="shared" si="139"/>
        <v>0.22526896718625486</v>
      </c>
      <c r="Q402" s="3">
        <f t="shared" si="140"/>
        <v>0.21095545731739637</v>
      </c>
      <c r="R402" s="3">
        <f t="shared" si="141"/>
        <v>0.23306886590224643</v>
      </c>
      <c r="S402" s="3">
        <f t="shared" si="142"/>
        <v>0.14282182007862082</v>
      </c>
      <c r="U402" s="11">
        <v>705</v>
      </c>
      <c r="V402" s="9">
        <f t="shared" si="128"/>
        <v>14.412497668245063</v>
      </c>
      <c r="W402" s="9">
        <f t="shared" si="129"/>
        <v>14.473875558124398</v>
      </c>
      <c r="X402" s="9">
        <f t="shared" si="125"/>
        <v>8.9319520613775332</v>
      </c>
      <c r="Y402" s="9">
        <f t="shared" si="125"/>
        <v>12.187753019101116</v>
      </c>
      <c r="Z402" s="9">
        <f t="shared" si="125"/>
        <v>14.438340990299519</v>
      </c>
      <c r="AA402" s="9">
        <f t="shared" si="125"/>
        <v>13.872305799743007</v>
      </c>
      <c r="AB402" s="9">
        <f t="shared" si="126"/>
        <v>14.813553722377668</v>
      </c>
      <c r="AC402" s="9">
        <f t="shared" si="127"/>
        <v>13.050506145005228</v>
      </c>
      <c r="AD402" s="9">
        <f t="shared" si="143"/>
        <v>14.586940092112648</v>
      </c>
      <c r="AE402" s="9">
        <f t="shared" si="130"/>
        <v>16.152076284035711</v>
      </c>
      <c r="AF402" s="9">
        <f t="shared" si="131"/>
        <v>14.111833333333335</v>
      </c>
      <c r="AG402" s="9">
        <f t="shared" si="144"/>
        <v>13.651157055444799</v>
      </c>
      <c r="AH402" s="9">
        <f t="shared" si="132"/>
        <v>12.190916666666666</v>
      </c>
      <c r="AI402" s="9">
        <f t="shared" si="145"/>
        <v>11.850082837332025</v>
      </c>
    </row>
    <row r="403" spans="1:35">
      <c r="A403" s="11">
        <v>704</v>
      </c>
      <c r="B403" s="3">
        <f>50000/(A403*'50km Calc.'!$H$31+'50km Calc.'!$H$32)/86400</f>
        <v>0.12907880925651335</v>
      </c>
      <c r="C403" s="9">
        <v>84.617999999999995</v>
      </c>
      <c r="D403" s="3">
        <f t="shared" si="133"/>
        <v>0.30545975705313544</v>
      </c>
      <c r="E403" s="9">
        <v>146.19900000000001</v>
      </c>
      <c r="F403" s="3">
        <v>0.56631944444444449</v>
      </c>
      <c r="G403" s="9">
        <v>248.00200000000001</v>
      </c>
      <c r="H403" s="9">
        <v>411.375</v>
      </c>
      <c r="I403" s="9">
        <v>861.36300000000006</v>
      </c>
      <c r="K403" s="3">
        <f t="shared" si="134"/>
        <v>0.13308585062870368</v>
      </c>
      <c r="L403" s="3">
        <f t="shared" si="135"/>
        <v>0.15556870215046806</v>
      </c>
      <c r="M403" s="3">
        <f t="shared" si="136"/>
        <v>0.39682224284757001</v>
      </c>
      <c r="N403" s="3">
        <f t="shared" si="137"/>
        <v>0.3421368246562897</v>
      </c>
      <c r="O403" s="3">
        <f t="shared" si="138"/>
        <v>0.15017559193061181</v>
      </c>
      <c r="P403" s="3">
        <f t="shared" si="139"/>
        <v>0.225442646909911</v>
      </c>
      <c r="Q403" s="3">
        <f t="shared" si="140"/>
        <v>0.21111316158534785</v>
      </c>
      <c r="R403" s="3">
        <f t="shared" si="141"/>
        <v>0.23324855925605534</v>
      </c>
      <c r="S403" s="3">
        <f t="shared" si="142"/>
        <v>0.14292858958754662</v>
      </c>
      <c r="U403" s="11">
        <v>704</v>
      </c>
      <c r="V403" s="9">
        <f t="shared" si="128"/>
        <v>14.401731345685851</v>
      </c>
      <c r="W403" s="9">
        <f t="shared" si="129"/>
        <v>14.463063385485924</v>
      </c>
      <c r="X403" s="9">
        <f t="shared" si="125"/>
        <v>8.9250709366791092</v>
      </c>
      <c r="Y403" s="9">
        <f t="shared" si="125"/>
        <v>12.1783636439968</v>
      </c>
      <c r="Z403" s="9">
        <f t="shared" si="125"/>
        <v>14.427555362443776</v>
      </c>
      <c r="AA403" s="9">
        <f t="shared" si="125"/>
        <v>13.861618654827005</v>
      </c>
      <c r="AB403" s="9">
        <f t="shared" si="126"/>
        <v>14.802487805747912</v>
      </c>
      <c r="AC403" s="9">
        <f t="shared" si="127"/>
        <v>13.040452109835282</v>
      </c>
      <c r="AD403" s="9">
        <f t="shared" si="143"/>
        <v>14.576043458801852</v>
      </c>
      <c r="AE403" s="9">
        <f t="shared" si="130"/>
        <v>16.140010473703747</v>
      </c>
      <c r="AF403" s="9">
        <f t="shared" si="131"/>
        <v>14.103</v>
      </c>
      <c r="AG403" s="9">
        <f t="shared" si="144"/>
        <v>13.640640282254481</v>
      </c>
      <c r="AH403" s="9">
        <f t="shared" si="132"/>
        <v>12.183250000000001</v>
      </c>
      <c r="AI403" s="9">
        <f t="shared" si="145"/>
        <v>11.840637645616184</v>
      </c>
    </row>
    <row r="404" spans="1:35">
      <c r="A404" s="11">
        <v>703</v>
      </c>
      <c r="B404" s="3">
        <f>50000/(A404*'50km Calc.'!$H$31+'50km Calc.'!$H$32)/86400</f>
        <v>0.12917537707484808</v>
      </c>
      <c r="C404" s="9">
        <v>84.563999999999993</v>
      </c>
      <c r="D404" s="3">
        <f t="shared" si="133"/>
        <v>0.3056954446447821</v>
      </c>
      <c r="E404" s="9">
        <v>146.107</v>
      </c>
      <c r="F404" s="3">
        <v>0.56678240740740737</v>
      </c>
      <c r="G404" s="9">
        <v>247.84800000000001</v>
      </c>
      <c r="H404" s="9">
        <v>411.12400000000002</v>
      </c>
      <c r="I404" s="9">
        <v>860.85299999999995</v>
      </c>
      <c r="K404" s="3">
        <f t="shared" si="134"/>
        <v>0.13318541623765576</v>
      </c>
      <c r="L404" s="3">
        <f t="shared" si="135"/>
        <v>0.15568508787059029</v>
      </c>
      <c r="M404" s="3">
        <f t="shared" si="136"/>
        <v>0.39712842419083721</v>
      </c>
      <c r="N404" s="3">
        <f t="shared" si="137"/>
        <v>0.3424008116541018</v>
      </c>
      <c r="O404" s="3">
        <f t="shared" si="138"/>
        <v>0.15028794289947645</v>
      </c>
      <c r="P404" s="3">
        <f t="shared" si="139"/>
        <v>0.22561659465025244</v>
      </c>
      <c r="Q404" s="3">
        <f t="shared" si="140"/>
        <v>0.2112711018201042</v>
      </c>
      <c r="R404" s="3">
        <f t="shared" si="141"/>
        <v>0.23342852990658047</v>
      </c>
      <c r="S404" s="3">
        <f t="shared" si="142"/>
        <v>0.14303551885156471</v>
      </c>
      <c r="U404" s="11">
        <v>703</v>
      </c>
      <c r="V404" s="9">
        <f t="shared" si="128"/>
        <v>14.39096502312664</v>
      </c>
      <c r="W404" s="9">
        <f t="shared" si="129"/>
        <v>14.452251212847449</v>
      </c>
      <c r="X404" s="9">
        <f t="shared" si="125"/>
        <v>8.9181898119806817</v>
      </c>
      <c r="Y404" s="9">
        <f t="shared" si="125"/>
        <v>12.168974268892484</v>
      </c>
      <c r="Z404" s="9">
        <f t="shared" si="125"/>
        <v>14.416769734588033</v>
      </c>
      <c r="AA404" s="9">
        <f t="shared" si="125"/>
        <v>13.850931509911003</v>
      </c>
      <c r="AB404" s="9">
        <f t="shared" si="126"/>
        <v>14.791421889118157</v>
      </c>
      <c r="AC404" s="9">
        <f t="shared" si="127"/>
        <v>13.030398074665339</v>
      </c>
      <c r="AD404" s="9">
        <f t="shared" si="143"/>
        <v>14.565146825491052</v>
      </c>
      <c r="AE404" s="9">
        <f t="shared" si="130"/>
        <v>16.127944663371778</v>
      </c>
      <c r="AF404" s="9">
        <f t="shared" si="131"/>
        <v>14.093999999999999</v>
      </c>
      <c r="AG404" s="9">
        <f t="shared" si="144"/>
        <v>13.630123509064163</v>
      </c>
      <c r="AH404" s="9">
        <f t="shared" si="132"/>
        <v>12.175583333333334</v>
      </c>
      <c r="AI404" s="9">
        <f t="shared" si="145"/>
        <v>11.830965897488257</v>
      </c>
    </row>
    <row r="405" spans="1:35">
      <c r="A405" s="11">
        <v>702</v>
      </c>
      <c r="B405" s="3">
        <f>50000/(A405*'50km Calc.'!$H$31+'50km Calc.'!$H$32)/86400</f>
        <v>0.12927208949205835</v>
      </c>
      <c r="C405" s="9">
        <v>84.510999999999996</v>
      </c>
      <c r="D405" s="3">
        <f t="shared" si="133"/>
        <v>0.30593149622240767</v>
      </c>
      <c r="E405" s="9">
        <v>146.01599999999999</v>
      </c>
      <c r="F405" s="3">
        <v>0.56724537037037037</v>
      </c>
      <c r="G405" s="9">
        <v>247.69399999999999</v>
      </c>
      <c r="H405" s="9">
        <v>410.87200000000001</v>
      </c>
      <c r="I405" s="9">
        <v>860.34199999999998</v>
      </c>
      <c r="K405" s="3">
        <f t="shared" si="134"/>
        <v>0.13328513093431993</v>
      </c>
      <c r="L405" s="3">
        <f t="shared" si="135"/>
        <v>0.15580164786454978</v>
      </c>
      <c r="M405" s="3">
        <f t="shared" si="136"/>
        <v>0.39743507838766079</v>
      </c>
      <c r="N405" s="3">
        <f t="shared" si="137"/>
        <v>0.34266520634230252</v>
      </c>
      <c r="O405" s="3">
        <f t="shared" si="138"/>
        <v>0.15040046210061606</v>
      </c>
      <c r="P405" s="3">
        <f t="shared" si="139"/>
        <v>0.22579081102814968</v>
      </c>
      <c r="Q405" s="3">
        <f t="shared" si="140"/>
        <v>0.21142927855166394</v>
      </c>
      <c r="R405" s="3">
        <f t="shared" si="141"/>
        <v>0.23360877849618997</v>
      </c>
      <c r="S405" s="3">
        <f t="shared" si="142"/>
        <v>0.14314260822949657</v>
      </c>
      <c r="U405" s="11">
        <v>702</v>
      </c>
      <c r="V405" s="9">
        <f t="shared" si="128"/>
        <v>14.380198700567426</v>
      </c>
      <c r="W405" s="9">
        <f t="shared" si="129"/>
        <v>14.441439040208973</v>
      </c>
      <c r="X405" s="9">
        <f t="shared" si="125"/>
        <v>8.9113086872822578</v>
      </c>
      <c r="Y405" s="9">
        <f t="shared" si="125"/>
        <v>12.159584893788166</v>
      </c>
      <c r="Z405" s="9">
        <f t="shared" si="125"/>
        <v>14.405984106732287</v>
      </c>
      <c r="AA405" s="9">
        <f t="shared" si="125"/>
        <v>13.840244364995002</v>
      </c>
      <c r="AB405" s="9">
        <f t="shared" si="126"/>
        <v>14.780355972488401</v>
      </c>
      <c r="AC405" s="9">
        <f t="shared" si="127"/>
        <v>13.020344039495393</v>
      </c>
      <c r="AD405" s="9">
        <f t="shared" si="143"/>
        <v>14.554250192180255</v>
      </c>
      <c r="AE405" s="9">
        <f t="shared" si="130"/>
        <v>16.115878853039813</v>
      </c>
      <c r="AF405" s="9">
        <f t="shared" si="131"/>
        <v>14.085166666666666</v>
      </c>
      <c r="AG405" s="9">
        <f t="shared" si="144"/>
        <v>13.619606735873843</v>
      </c>
      <c r="AH405" s="9">
        <f t="shared" si="132"/>
        <v>12.167999999999999</v>
      </c>
      <c r="AI405" s="9">
        <f t="shared" si="145"/>
        <v>11.821309936747602</v>
      </c>
    </row>
    <row r="406" spans="1:35">
      <c r="A406" s="11">
        <v>701</v>
      </c>
      <c r="B406" s="3">
        <f>50000/(A406*'50km Calc.'!$H$31+'50km Calc.'!$H$32)/86400</f>
        <v>0.12936894683316705</v>
      </c>
      <c r="C406" s="9">
        <v>84.456999999999994</v>
      </c>
      <c r="D406" s="3">
        <f t="shared" si="133"/>
        <v>0.30616791262985066</v>
      </c>
      <c r="E406" s="9">
        <v>145.92400000000001</v>
      </c>
      <c r="F406" s="3">
        <v>0.56770833333333337</v>
      </c>
      <c r="G406" s="9">
        <v>247.541</v>
      </c>
      <c r="H406" s="9">
        <v>410.62</v>
      </c>
      <c r="I406" s="9">
        <v>859.83100000000002</v>
      </c>
      <c r="K406" s="3">
        <f t="shared" si="134"/>
        <v>0.13338499505380888</v>
      </c>
      <c r="L406" s="3">
        <f t="shared" si="135"/>
        <v>0.15591838252407145</v>
      </c>
      <c r="M406" s="3">
        <f t="shared" si="136"/>
        <v>0.39774220653427023</v>
      </c>
      <c r="N406" s="3">
        <f t="shared" si="137"/>
        <v>0.34293000966605142</v>
      </c>
      <c r="O406" s="3">
        <f t="shared" si="138"/>
        <v>0.15051314991217554</v>
      </c>
      <c r="P406" s="3">
        <f t="shared" si="139"/>
        <v>0.2259652966663924</v>
      </c>
      <c r="Q406" s="3">
        <f t="shared" si="140"/>
        <v>0.21158769231161403</v>
      </c>
      <c r="R406" s="3">
        <f t="shared" si="141"/>
        <v>0.23378930566923742</v>
      </c>
      <c r="S406" s="3">
        <f t="shared" si="142"/>
        <v>0.14324985808123911</v>
      </c>
      <c r="U406" s="11">
        <v>701</v>
      </c>
      <c r="V406" s="9">
        <f t="shared" si="128"/>
        <v>14.369432378008213</v>
      </c>
      <c r="W406" s="9">
        <f t="shared" si="129"/>
        <v>14.430626867570499</v>
      </c>
      <c r="X406" s="9">
        <f t="shared" si="125"/>
        <v>8.9044275625838303</v>
      </c>
      <c r="Y406" s="9">
        <f t="shared" si="125"/>
        <v>12.15019551868385</v>
      </c>
      <c r="Z406" s="9">
        <f t="shared" si="125"/>
        <v>14.395198478876544</v>
      </c>
      <c r="AA406" s="9">
        <f t="shared" si="125"/>
        <v>13.829557220079</v>
      </c>
      <c r="AB406" s="9">
        <f t="shared" si="126"/>
        <v>14.769290055858646</v>
      </c>
      <c r="AC406" s="9">
        <f t="shared" si="127"/>
        <v>13.010290004325448</v>
      </c>
      <c r="AD406" s="9">
        <f t="shared" si="143"/>
        <v>14.543353558869455</v>
      </c>
      <c r="AE406" s="9">
        <f t="shared" si="130"/>
        <v>16.103813042707845</v>
      </c>
      <c r="AF406" s="9">
        <f t="shared" si="131"/>
        <v>14.076166666666666</v>
      </c>
      <c r="AG406" s="9">
        <f t="shared" si="144"/>
        <v>13.609089962683523</v>
      </c>
      <c r="AH406" s="9">
        <f t="shared" si="132"/>
        <v>12.160333333333334</v>
      </c>
      <c r="AI406" s="9">
        <f t="shared" si="145"/>
        <v>11.811669724770642</v>
      </c>
    </row>
    <row r="407" spans="1:35">
      <c r="A407" s="11">
        <v>700</v>
      </c>
      <c r="B407" s="3">
        <f>50000/(A407*'50km Calc.'!$H$31+'50km Calc.'!$H$32)/86400</f>
        <v>0.12946594942417183</v>
      </c>
      <c r="C407" s="9">
        <v>84.403999999999996</v>
      </c>
      <c r="D407" s="3">
        <f t="shared" si="133"/>
        <v>0.30640469471355997</v>
      </c>
      <c r="E407" s="9">
        <v>145.833</v>
      </c>
      <c r="F407" s="3">
        <v>0.56817129629629626</v>
      </c>
      <c r="G407" s="9">
        <v>247.387</v>
      </c>
      <c r="H407" s="9">
        <v>410.36799999999999</v>
      </c>
      <c r="I407" s="9">
        <v>859.32100000000003</v>
      </c>
      <c r="K407" s="3">
        <f t="shared" si="134"/>
        <v>0.13348500893224038</v>
      </c>
      <c r="L407" s="3">
        <f t="shared" si="135"/>
        <v>0.15603529224205517</v>
      </c>
      <c r="M407" s="3">
        <f t="shared" si="136"/>
        <v>0.39804980973028564</v>
      </c>
      <c r="N407" s="3">
        <f t="shared" si="137"/>
        <v>0.34319522257343188</v>
      </c>
      <c r="O407" s="3">
        <f t="shared" si="138"/>
        <v>0.1506260067134341</v>
      </c>
      <c r="P407" s="3">
        <f t="shared" si="139"/>
        <v>0.22614005218969682</v>
      </c>
      <c r="Q407" s="3">
        <f t="shared" si="140"/>
        <v>0.2117463436331358</v>
      </c>
      <c r="R407" s="3">
        <f t="shared" si="141"/>
        <v>0.23397011207206983</v>
      </c>
      <c r="S407" s="3">
        <f t="shared" si="142"/>
        <v>0.14335726876776864</v>
      </c>
      <c r="U407" s="11">
        <v>700</v>
      </c>
      <c r="V407" s="9">
        <f t="shared" si="128"/>
        <v>14.358666055449</v>
      </c>
      <c r="W407" s="9">
        <f t="shared" si="129"/>
        <v>14.419814694932025</v>
      </c>
      <c r="X407" s="9">
        <f t="shared" si="125"/>
        <v>8.8975464378854063</v>
      </c>
      <c r="Y407" s="9">
        <f t="shared" si="125"/>
        <v>12.140806143579532</v>
      </c>
      <c r="Z407" s="9">
        <f t="shared" si="125"/>
        <v>14.3844128510208</v>
      </c>
      <c r="AA407" s="9">
        <f t="shared" ref="AA407:AC470" si="146">AA$3*$U407+AA$4</f>
        <v>13.818870075162996</v>
      </c>
      <c r="AB407" s="9">
        <f t="shared" si="126"/>
        <v>14.75822413922889</v>
      </c>
      <c r="AC407" s="9">
        <f t="shared" si="127"/>
        <v>13.000235969155504</v>
      </c>
      <c r="AD407" s="9">
        <f t="shared" si="143"/>
        <v>14.532456925558659</v>
      </c>
      <c r="AE407" s="9">
        <f t="shared" si="130"/>
        <v>16.091747232375884</v>
      </c>
      <c r="AF407" s="9">
        <f t="shared" si="131"/>
        <v>14.067333333333332</v>
      </c>
      <c r="AG407" s="9">
        <f t="shared" si="144"/>
        <v>13.598573189493203</v>
      </c>
      <c r="AH407" s="9">
        <f t="shared" si="132"/>
        <v>12.152749999999999</v>
      </c>
      <c r="AI407" s="9">
        <f t="shared" si="145"/>
        <v>11.802045223059688</v>
      </c>
    </row>
    <row r="408" spans="1:35">
      <c r="A408" s="11">
        <v>699</v>
      </c>
      <c r="B408" s="3">
        <f>50000/(A408*'50km Calc.'!$H$31+'50km Calc.'!$H$32)/86400</f>
        <v>0.12956309759204901</v>
      </c>
      <c r="C408" s="9">
        <v>84.35</v>
      </c>
      <c r="D408" s="3">
        <f t="shared" si="133"/>
        <v>0.30664184332260497</v>
      </c>
      <c r="E408" s="9">
        <v>145.74100000000001</v>
      </c>
      <c r="F408" s="3">
        <v>0.56863425925925926</v>
      </c>
      <c r="G408" s="9">
        <v>247.23400000000001</v>
      </c>
      <c r="H408" s="9">
        <v>410.11599999999999</v>
      </c>
      <c r="I408" s="9">
        <v>858.81</v>
      </c>
      <c r="K408" s="3">
        <f t="shared" si="134"/>
        <v>0.1335851729067411</v>
      </c>
      <c r="L408" s="3">
        <f t="shared" si="135"/>
        <v>0.15615237741258001</v>
      </c>
      <c r="M408" s="3">
        <f t="shared" si="136"/>
        <v>0.39835788907873176</v>
      </c>
      <c r="N408" s="3">
        <f t="shared" si="137"/>
        <v>0.34346084601546262</v>
      </c>
      <c r="O408" s="3">
        <f t="shared" si="138"/>
        <v>0.15073903288480925</v>
      </c>
      <c r="P408" s="3">
        <f t="shared" si="139"/>
        <v>0.22631507822471333</v>
      </c>
      <c r="Q408" s="3">
        <f t="shared" si="140"/>
        <v>0.21190523305101081</v>
      </c>
      <c r="R408" s="3">
        <f t="shared" si="141"/>
        <v>0.23415119835303519</v>
      </c>
      <c r="S408" s="3">
        <f t="shared" si="142"/>
        <v>0.14346484065114495</v>
      </c>
      <c r="U408" s="11">
        <v>699</v>
      </c>
      <c r="V408" s="9">
        <f t="shared" si="128"/>
        <v>14.347899732889786</v>
      </c>
      <c r="W408" s="9">
        <f t="shared" si="129"/>
        <v>14.409002522293552</v>
      </c>
      <c r="X408" s="9">
        <f t="shared" ref="X408:AC471" si="147">X$3*$U408+X$4</f>
        <v>8.8906653131869788</v>
      </c>
      <c r="Y408" s="9">
        <f t="shared" si="147"/>
        <v>12.131416768475216</v>
      </c>
      <c r="Z408" s="9">
        <f t="shared" si="147"/>
        <v>14.373627223165055</v>
      </c>
      <c r="AA408" s="9">
        <f t="shared" si="146"/>
        <v>13.808182930246995</v>
      </c>
      <c r="AB408" s="9">
        <f t="shared" si="146"/>
        <v>14.747158222599134</v>
      </c>
      <c r="AC408" s="9">
        <f t="shared" si="146"/>
        <v>12.990181933985559</v>
      </c>
      <c r="AD408" s="9">
        <f t="shared" si="143"/>
        <v>14.521560292247861</v>
      </c>
      <c r="AE408" s="9">
        <f t="shared" si="130"/>
        <v>16.079681422043915</v>
      </c>
      <c r="AF408" s="9">
        <f t="shared" si="131"/>
        <v>14.058333333333332</v>
      </c>
      <c r="AG408" s="9">
        <f t="shared" si="144"/>
        <v>13.588056416302887</v>
      </c>
      <c r="AH408" s="9">
        <f t="shared" si="132"/>
        <v>12.145083333333334</v>
      </c>
      <c r="AI408" s="9">
        <f t="shared" si="145"/>
        <v>11.792436393242419</v>
      </c>
    </row>
    <row r="409" spans="1:35">
      <c r="A409" s="11">
        <v>698</v>
      </c>
      <c r="B409" s="3">
        <f>50000/(A409*'50km Calc.'!$H$31+'50km Calc.'!$H$32)/86400</f>
        <v>0.12966039166475685</v>
      </c>
      <c r="C409" s="9">
        <v>84.296999999999997</v>
      </c>
      <c r="D409" s="3">
        <f t="shared" si="133"/>
        <v>0.30687935930868576</v>
      </c>
      <c r="E409" s="9">
        <v>145.65</v>
      </c>
      <c r="F409" s="3">
        <v>0.56909722222222225</v>
      </c>
      <c r="G409" s="9">
        <v>247.08</v>
      </c>
      <c r="H409" s="9">
        <v>409.86500000000001</v>
      </c>
      <c r="I409" s="9">
        <v>858.29899999999998</v>
      </c>
      <c r="K409" s="3">
        <f t="shared" si="134"/>
        <v>0.1336854873154503</v>
      </c>
      <c r="L409" s="3">
        <f t="shared" si="135"/>
        <v>0.15626963843090885</v>
      </c>
      <c r="M409" s="3">
        <f t="shared" si="136"/>
        <v>0.39866644568605047</v>
      </c>
      <c r="N409" s="3">
        <f t="shared" si="137"/>
        <v>0.34372688094610865</v>
      </c>
      <c r="O409" s="3">
        <f t="shared" si="138"/>
        <v>0.1508522288078612</v>
      </c>
      <c r="P409" s="3">
        <f t="shared" si="139"/>
        <v>0.22649037540003372</v>
      </c>
      <c r="Q409" s="3">
        <f t="shared" si="140"/>
        <v>0.21206436110162716</v>
      </c>
      <c r="R409" s="3">
        <f t="shared" si="141"/>
        <v>0.23433256516249021</v>
      </c>
      <c r="S409" s="3">
        <f t="shared" si="142"/>
        <v>0.1435725740945154</v>
      </c>
      <c r="U409" s="11">
        <v>698</v>
      </c>
      <c r="V409" s="9">
        <f t="shared" si="128"/>
        <v>14.337133410330575</v>
      </c>
      <c r="W409" s="9">
        <f t="shared" si="129"/>
        <v>14.398190349655078</v>
      </c>
      <c r="X409" s="9">
        <f t="shared" si="147"/>
        <v>8.8837841884885549</v>
      </c>
      <c r="Y409" s="9">
        <f t="shared" si="147"/>
        <v>12.1220273933709</v>
      </c>
      <c r="Z409" s="9">
        <f t="shared" si="147"/>
        <v>14.362841595309312</v>
      </c>
      <c r="AA409" s="9">
        <f t="shared" si="146"/>
        <v>13.797495785330993</v>
      </c>
      <c r="AB409" s="9">
        <f t="shared" si="146"/>
        <v>14.736092305969379</v>
      </c>
      <c r="AC409" s="9">
        <f t="shared" si="146"/>
        <v>12.980127898815613</v>
      </c>
      <c r="AD409" s="9">
        <f t="shared" si="143"/>
        <v>14.510663658937062</v>
      </c>
      <c r="AE409" s="9">
        <f t="shared" si="130"/>
        <v>16.06761561171195</v>
      </c>
      <c r="AF409" s="9">
        <f t="shared" si="131"/>
        <v>14.0495</v>
      </c>
      <c r="AG409" s="9">
        <f t="shared" si="144"/>
        <v>13.577539643112569</v>
      </c>
      <c r="AH409" s="9">
        <f t="shared" si="132"/>
        <v>12.137500000000001</v>
      </c>
      <c r="AI409" s="9">
        <f t="shared" si="145"/>
        <v>11.782843197071383</v>
      </c>
    </row>
    <row r="410" spans="1:35">
      <c r="A410" s="11">
        <v>697</v>
      </c>
      <c r="B410" s="3">
        <f>50000/(A410*'50km Calc.'!$H$31+'50km Calc.'!$H$32)/86400</f>
        <v>0.12975783197123958</v>
      </c>
      <c r="C410" s="9">
        <v>84.242999999999995</v>
      </c>
      <c r="D410" s="3">
        <f t="shared" si="133"/>
        <v>0.30711724352614328</v>
      </c>
      <c r="E410" s="9">
        <v>145.55799999999999</v>
      </c>
      <c r="F410" s="3">
        <v>0.56956018518518514</v>
      </c>
      <c r="G410" s="9">
        <v>246.92599999999999</v>
      </c>
      <c r="H410" s="9">
        <v>409.613</v>
      </c>
      <c r="I410" s="9">
        <v>857.78899999999999</v>
      </c>
      <c r="K410" s="3">
        <f t="shared" si="134"/>
        <v>0.13378595249752373</v>
      </c>
      <c r="L410" s="3">
        <f t="shared" si="135"/>
        <v>0.15638707569349267</v>
      </c>
      <c r="M410" s="3">
        <f t="shared" si="136"/>
        <v>0.39897548066211486</v>
      </c>
      <c r="N410" s="3">
        <f t="shared" si="137"/>
        <v>0.34399332832229312</v>
      </c>
      <c r="O410" s="3">
        <f t="shared" si="138"/>
        <v>0.15096559486529723</v>
      </c>
      <c r="P410" s="3">
        <f t="shared" si="139"/>
        <v>0.22666594434619902</v>
      </c>
      <c r="Q410" s="3">
        <f t="shared" si="140"/>
        <v>0.21222372832298519</v>
      </c>
      <c r="R410" s="3">
        <f t="shared" si="141"/>
        <v>0.23451421315280815</v>
      </c>
      <c r="S410" s="3">
        <f t="shared" si="142"/>
        <v>0.1436804694621189</v>
      </c>
      <c r="U410" s="11">
        <v>697</v>
      </c>
      <c r="V410" s="9">
        <f t="shared" si="128"/>
        <v>14.326367087771361</v>
      </c>
      <c r="W410" s="9">
        <f t="shared" si="129"/>
        <v>14.387378177016602</v>
      </c>
      <c r="X410" s="9">
        <f t="shared" si="147"/>
        <v>8.8769030637901292</v>
      </c>
      <c r="Y410" s="9">
        <f t="shared" si="147"/>
        <v>12.112638018266583</v>
      </c>
      <c r="Z410" s="9">
        <f t="shared" si="147"/>
        <v>14.352055967453568</v>
      </c>
      <c r="AA410" s="9">
        <f t="shared" si="146"/>
        <v>13.786808640414991</v>
      </c>
      <c r="AB410" s="9">
        <f t="shared" si="146"/>
        <v>14.725026389339623</v>
      </c>
      <c r="AC410" s="9">
        <f t="shared" si="146"/>
        <v>12.97007386364567</v>
      </c>
      <c r="AD410" s="9">
        <f t="shared" si="143"/>
        <v>14.499767025626264</v>
      </c>
      <c r="AE410" s="9">
        <f t="shared" si="130"/>
        <v>16.055549801379986</v>
      </c>
      <c r="AF410" s="9">
        <f t="shared" si="131"/>
        <v>14.0405</v>
      </c>
      <c r="AG410" s="9">
        <f t="shared" si="144"/>
        <v>13.567022869922249</v>
      </c>
      <c r="AH410" s="9">
        <f t="shared" si="132"/>
        <v>12.129833333333332</v>
      </c>
      <c r="AI410" s="9">
        <f t="shared" si="145"/>
        <v>11.77326559642349</v>
      </c>
    </row>
    <row r="411" spans="1:35">
      <c r="A411" s="11">
        <v>696</v>
      </c>
      <c r="B411" s="3">
        <f>50000/(A411*'50km Calc.'!$H$31+'50km Calc.'!$H$32)/86400</f>
        <v>0.12985541884143095</v>
      </c>
      <c r="C411" s="9">
        <v>84.19</v>
      </c>
      <c r="D411" s="3">
        <f t="shared" si="133"/>
        <v>0.30735549683196955</v>
      </c>
      <c r="E411" s="9">
        <v>145.46700000000001</v>
      </c>
      <c r="F411" s="3">
        <v>0.57002314814814814</v>
      </c>
      <c r="G411" s="9">
        <v>246.773</v>
      </c>
      <c r="H411" s="9">
        <v>409.36099999999999</v>
      </c>
      <c r="I411" s="9">
        <v>857.27800000000002</v>
      </c>
      <c r="K411" s="3">
        <f t="shared" si="134"/>
        <v>0.1338865687931374</v>
      </c>
      <c r="L411" s="3">
        <f t="shared" si="135"/>
        <v>0.15650468959797509</v>
      </c>
      <c r="M411" s="3">
        <f t="shared" si="136"/>
        <v>0.39928499512024157</v>
      </c>
      <c r="N411" s="3">
        <f t="shared" si="137"/>
        <v>0.34426018910390854</v>
      </c>
      <c r="O411" s="3">
        <f t="shared" si="138"/>
        <v>0.15107913144097576</v>
      </c>
      <c r="P411" s="3">
        <f t="shared" si="139"/>
        <v>0.2268417856957067</v>
      </c>
      <c r="Q411" s="3">
        <f t="shared" si="140"/>
        <v>0.21238333525470379</v>
      </c>
      <c r="R411" s="3">
        <f t="shared" si="141"/>
        <v>0.23469614297838681</v>
      </c>
      <c r="S411" s="3">
        <f t="shared" si="142"/>
        <v>0.14378852711929022</v>
      </c>
      <c r="U411" s="11">
        <v>696</v>
      </c>
      <c r="V411" s="9">
        <f t="shared" si="128"/>
        <v>14.31560076521215</v>
      </c>
      <c r="W411" s="9">
        <f t="shared" si="129"/>
        <v>14.376566004378128</v>
      </c>
      <c r="X411" s="9">
        <f t="shared" si="147"/>
        <v>8.8700219390917034</v>
      </c>
      <c r="Y411" s="9">
        <f t="shared" si="147"/>
        <v>12.103248643162267</v>
      </c>
      <c r="Z411" s="9">
        <f t="shared" si="147"/>
        <v>14.341270339597823</v>
      </c>
      <c r="AA411" s="9">
        <f t="shared" si="146"/>
        <v>13.776121495498987</v>
      </c>
      <c r="AB411" s="9">
        <f t="shared" si="146"/>
        <v>14.713960472709868</v>
      </c>
      <c r="AC411" s="9">
        <f t="shared" si="146"/>
        <v>12.960019828475724</v>
      </c>
      <c r="AD411" s="9">
        <f t="shared" si="143"/>
        <v>14.488870392315466</v>
      </c>
      <c r="AE411" s="9">
        <f t="shared" si="130"/>
        <v>16.043483991048021</v>
      </c>
      <c r="AF411" s="9">
        <f t="shared" si="131"/>
        <v>14.031666666666666</v>
      </c>
      <c r="AG411" s="9">
        <f t="shared" si="144"/>
        <v>13.556506096731932</v>
      </c>
      <c r="AH411" s="9">
        <f t="shared" si="132"/>
        <v>12.122250000000001</v>
      </c>
      <c r="AI411" s="9">
        <f t="shared" si="145"/>
        <v>11.763703553299493</v>
      </c>
    </row>
    <row r="412" spans="1:35">
      <c r="A412" s="11">
        <v>695</v>
      </c>
      <c r="B412" s="3">
        <f>50000/(A412*'50km Calc.'!$H$31+'50km Calc.'!$H$32)/86400</f>
        <v>0.12995315260625806</v>
      </c>
      <c r="C412" s="9">
        <v>84.135999999999996</v>
      </c>
      <c r="D412" s="3">
        <f t="shared" si="133"/>
        <v>0.30759412008581793</v>
      </c>
      <c r="E412" s="9">
        <v>145.375</v>
      </c>
      <c r="F412" s="3">
        <v>0.57048611111111114</v>
      </c>
      <c r="G412" s="9">
        <v>246.619</v>
      </c>
      <c r="H412" s="9">
        <v>409.10899999999998</v>
      </c>
      <c r="I412" s="9">
        <v>856.76700000000005</v>
      </c>
      <c r="K412" s="3">
        <f t="shared" si="134"/>
        <v>0.13398733654349143</v>
      </c>
      <c r="L412" s="3">
        <f t="shared" si="135"/>
        <v>0.15662248054319688</v>
      </c>
      <c r="M412" s="3">
        <f t="shared" si="136"/>
        <v>0.39959499017720507</v>
      </c>
      <c r="N412" s="3">
        <f t="shared" si="137"/>
        <v>0.34452746425382835</v>
      </c>
      <c r="O412" s="3">
        <f t="shared" si="138"/>
        <v>0.15119283891991095</v>
      </c>
      <c r="P412" s="3">
        <f t="shared" si="139"/>
        <v>0.22701790008301859</v>
      </c>
      <c r="Q412" s="3">
        <f t="shared" si="140"/>
        <v>0.21254318243802636</v>
      </c>
      <c r="R412" s="3">
        <f t="shared" si="141"/>
        <v>0.23487835529565601</v>
      </c>
      <c r="S412" s="3">
        <f t="shared" si="142"/>
        <v>0.14389674743246381</v>
      </c>
      <c r="U412" s="11">
        <v>695</v>
      </c>
      <c r="V412" s="9">
        <f t="shared" si="128"/>
        <v>14.304834442652936</v>
      </c>
      <c r="W412" s="9">
        <f t="shared" si="129"/>
        <v>14.365753831739653</v>
      </c>
      <c r="X412" s="9">
        <f t="shared" si="147"/>
        <v>8.8631408143932777</v>
      </c>
      <c r="Y412" s="9">
        <f t="shared" si="147"/>
        <v>12.093859268057951</v>
      </c>
      <c r="Z412" s="9">
        <f t="shared" si="147"/>
        <v>14.330484711742081</v>
      </c>
      <c r="AA412" s="9">
        <f t="shared" si="146"/>
        <v>13.765434350582986</v>
      </c>
      <c r="AB412" s="9">
        <f t="shared" si="146"/>
        <v>14.702894556080112</v>
      </c>
      <c r="AC412" s="9">
        <f t="shared" si="146"/>
        <v>12.949965793305779</v>
      </c>
      <c r="AD412" s="9">
        <f t="shared" si="143"/>
        <v>14.477973759004668</v>
      </c>
      <c r="AE412" s="9">
        <f t="shared" si="130"/>
        <v>16.031418180716056</v>
      </c>
      <c r="AF412" s="9">
        <f t="shared" si="131"/>
        <v>14.022666666666666</v>
      </c>
      <c r="AG412" s="9">
        <f t="shared" si="144"/>
        <v>13.545989323541612</v>
      </c>
      <c r="AH412" s="9">
        <f t="shared" si="132"/>
        <v>12.114583333333334</v>
      </c>
      <c r="AI412" s="9">
        <f t="shared" si="145"/>
        <v>11.754157029823494</v>
      </c>
    </row>
    <row r="413" spans="1:35">
      <c r="A413" s="11">
        <v>694</v>
      </c>
      <c r="B413" s="3">
        <f>50000/(A413*'50km Calc.'!$H$31+'50km Calc.'!$H$32)/86400</f>
        <v>0.13005103359764486</v>
      </c>
      <c r="C413" s="9">
        <v>84.082999999999998</v>
      </c>
      <c r="D413" s="3">
        <f t="shared" si="133"/>
        <v>0.30783311415001369</v>
      </c>
      <c r="E413" s="9">
        <v>145.28299999999999</v>
      </c>
      <c r="F413" s="3">
        <v>0.57096064814814818</v>
      </c>
      <c r="G413" s="9">
        <v>246.465</v>
      </c>
      <c r="H413" s="9">
        <v>408.85700000000003</v>
      </c>
      <c r="I413" s="9">
        <v>856.25699999999995</v>
      </c>
      <c r="K413" s="3">
        <f t="shared" si="134"/>
        <v>0.13408825609081396</v>
      </c>
      <c r="L413" s="3">
        <f t="shared" si="135"/>
        <v>0.15674044892920044</v>
      </c>
      <c r="M413" s="3">
        <f t="shared" si="136"/>
        <v>0.39990546695325024</v>
      </c>
      <c r="N413" s="3">
        <f t="shared" si="137"/>
        <v>0.34479515473791861</v>
      </c>
      <c r="O413" s="3">
        <f t="shared" si="138"/>
        <v>0.15130671768827686</v>
      </c>
      <c r="P413" s="3">
        <f t="shared" si="139"/>
        <v>0.2271942881445683</v>
      </c>
      <c r="Q413" s="3">
        <f t="shared" si="140"/>
        <v>0.21270327041582693</v>
      </c>
      <c r="R413" s="3">
        <f t="shared" si="141"/>
        <v>0.2350608507630858</v>
      </c>
      <c r="S413" s="3">
        <f t="shared" si="142"/>
        <v>0.14400513076917829</v>
      </c>
      <c r="U413" s="11">
        <v>694</v>
      </c>
      <c r="V413" s="9">
        <f t="shared" si="128"/>
        <v>14.294068120093723</v>
      </c>
      <c r="W413" s="9">
        <f t="shared" si="129"/>
        <v>14.354941659101179</v>
      </c>
      <c r="X413" s="9">
        <f t="shared" si="147"/>
        <v>8.856259689694852</v>
      </c>
      <c r="Y413" s="9">
        <f t="shared" si="147"/>
        <v>12.084469892953633</v>
      </c>
      <c r="Z413" s="9">
        <f t="shared" si="147"/>
        <v>14.319699083886336</v>
      </c>
      <c r="AA413" s="9">
        <f t="shared" si="146"/>
        <v>13.754747205666984</v>
      </c>
      <c r="AB413" s="9">
        <f t="shared" si="146"/>
        <v>14.691828639450357</v>
      </c>
      <c r="AC413" s="9">
        <f t="shared" si="146"/>
        <v>12.939911758135835</v>
      </c>
      <c r="AD413" s="9">
        <f t="shared" si="143"/>
        <v>14.467077125693869</v>
      </c>
      <c r="AE413" s="9">
        <f t="shared" si="130"/>
        <v>16.019352370384091</v>
      </c>
      <c r="AF413" s="9">
        <f t="shared" si="131"/>
        <v>14.013833333333332</v>
      </c>
      <c r="AG413" s="9">
        <f t="shared" si="144"/>
        <v>13.535472550351294</v>
      </c>
      <c r="AH413" s="9">
        <f t="shared" si="132"/>
        <v>12.106916666666665</v>
      </c>
      <c r="AI413" s="9">
        <f t="shared" si="145"/>
        <v>11.744387910238997</v>
      </c>
    </row>
    <row r="414" spans="1:35">
      <c r="A414" s="11">
        <v>693</v>
      </c>
      <c r="B414" s="3">
        <f>50000/(A414*'50km Calc.'!$H$31+'50km Calc.'!$H$32)/86400</f>
        <v>0.13014906214851629</v>
      </c>
      <c r="C414" s="9">
        <v>84.028999999999996</v>
      </c>
      <c r="D414" s="3">
        <f t="shared" si="133"/>
        <v>0.30807247988956399</v>
      </c>
      <c r="E414" s="9">
        <v>145.19200000000001</v>
      </c>
      <c r="F414" s="3">
        <v>0.57142361111111117</v>
      </c>
      <c r="G414" s="9">
        <v>246.31200000000001</v>
      </c>
      <c r="H414" s="9">
        <v>408.60599999999999</v>
      </c>
      <c r="I414" s="9">
        <v>855.74599999999998</v>
      </c>
      <c r="K414" s="3">
        <f t="shared" si="134"/>
        <v>0.13418932777836487</v>
      </c>
      <c r="L414" s="3">
        <f t="shared" si="135"/>
        <v>0.15685859515723424</v>
      </c>
      <c r="M414" s="3">
        <f t="shared" si="136"/>
        <v>0.40021642657210665</v>
      </c>
      <c r="N414" s="3">
        <f t="shared" si="137"/>
        <v>0.34506326152504935</v>
      </c>
      <c r="O414" s="3">
        <f t="shared" si="138"/>
        <v>0.15142076813341196</v>
      </c>
      <c r="P414" s="3">
        <f t="shared" si="139"/>
        <v>0.22737095051876896</v>
      </c>
      <c r="Q414" s="3">
        <f t="shared" si="140"/>
        <v>0.2128635997326164</v>
      </c>
      <c r="R414" s="3">
        <f t="shared" si="141"/>
        <v>0.23524363004119431</v>
      </c>
      <c r="S414" s="3">
        <f t="shared" si="142"/>
        <v>0.14411367749808027</v>
      </c>
      <c r="U414" s="11">
        <v>693</v>
      </c>
      <c r="V414" s="9">
        <f t="shared" si="128"/>
        <v>14.283301797534509</v>
      </c>
      <c r="W414" s="9">
        <f t="shared" si="129"/>
        <v>14.344129486462705</v>
      </c>
      <c r="X414" s="9">
        <f t="shared" si="147"/>
        <v>8.8493785649964263</v>
      </c>
      <c r="Y414" s="9">
        <f t="shared" si="147"/>
        <v>12.075080517849315</v>
      </c>
      <c r="Z414" s="9">
        <f t="shared" si="147"/>
        <v>14.308913456030592</v>
      </c>
      <c r="AA414" s="9">
        <f t="shared" si="146"/>
        <v>13.744060060750982</v>
      </c>
      <c r="AB414" s="9">
        <f t="shared" si="146"/>
        <v>14.680762722820601</v>
      </c>
      <c r="AC414" s="9">
        <f t="shared" si="146"/>
        <v>12.92985772296589</v>
      </c>
      <c r="AD414" s="9">
        <f t="shared" si="143"/>
        <v>14.456180492383073</v>
      </c>
      <c r="AE414" s="9">
        <f t="shared" si="130"/>
        <v>16.007286560052123</v>
      </c>
      <c r="AF414" s="9">
        <f t="shared" si="131"/>
        <v>14.004833333333332</v>
      </c>
      <c r="AG414" s="9">
        <f t="shared" si="144"/>
        <v>13.524955777160974</v>
      </c>
      <c r="AH414" s="9">
        <f t="shared" si="132"/>
        <v>12.099333333333334</v>
      </c>
      <c r="AI414" s="9">
        <f t="shared" si="145"/>
        <v>11.734872698547729</v>
      </c>
    </row>
    <row r="415" spans="1:35">
      <c r="A415" s="11">
        <v>692</v>
      </c>
      <c r="B415" s="3">
        <f>50000/(A415*'50km Calc.'!$H$31+'50km Calc.'!$H$32)/86400</f>
        <v>0.13024723859280168</v>
      </c>
      <c r="C415" s="9">
        <v>83.975999999999999</v>
      </c>
      <c r="D415" s="3">
        <f t="shared" si="133"/>
        <v>0.30831221817216869</v>
      </c>
      <c r="E415" s="9">
        <v>145.1</v>
      </c>
      <c r="F415" s="3">
        <v>0.57188657407407406</v>
      </c>
      <c r="G415" s="9">
        <v>246.15799999999999</v>
      </c>
      <c r="H415" s="9">
        <v>408.35399999999998</v>
      </c>
      <c r="I415" s="9">
        <v>855.23599999999999</v>
      </c>
      <c r="K415" s="3">
        <f t="shared" si="134"/>
        <v>0.1342905519504399</v>
      </c>
      <c r="L415" s="3">
        <f t="shared" si="135"/>
        <v>0.15697691962975763</v>
      </c>
      <c r="M415" s="3">
        <f t="shared" si="136"/>
        <v>0.40052787016100161</v>
      </c>
      <c r="N415" s="3">
        <f t="shared" si="137"/>
        <v>0.34533178558710653</v>
      </c>
      <c r="O415" s="3">
        <f t="shared" si="138"/>
        <v>0.15153499064382339</v>
      </c>
      <c r="P415" s="3">
        <f t="shared" si="139"/>
        <v>0.22754788784602098</v>
      </c>
      <c r="Q415" s="3">
        <f t="shared" si="140"/>
        <v>0.21302417093454859</v>
      </c>
      <c r="R415" s="3">
        <f t="shared" si="141"/>
        <v>0.23542669379255562</v>
      </c>
      <c r="S415" s="3">
        <f t="shared" si="142"/>
        <v>0.14422238798892889</v>
      </c>
      <c r="U415" s="11">
        <v>692</v>
      </c>
      <c r="V415" s="9">
        <f t="shared" si="128"/>
        <v>14.272535474975296</v>
      </c>
      <c r="W415" s="9">
        <f t="shared" si="129"/>
        <v>14.333317313824232</v>
      </c>
      <c r="X415" s="9">
        <f t="shared" si="147"/>
        <v>8.8424974402980006</v>
      </c>
      <c r="Y415" s="9">
        <f t="shared" si="147"/>
        <v>12.065691142744999</v>
      </c>
      <c r="Z415" s="9">
        <f t="shared" si="147"/>
        <v>14.298127828174849</v>
      </c>
      <c r="AA415" s="9">
        <f t="shared" si="146"/>
        <v>13.73337291583498</v>
      </c>
      <c r="AB415" s="9">
        <f t="shared" si="146"/>
        <v>14.669696806190846</v>
      </c>
      <c r="AC415" s="9">
        <f t="shared" si="146"/>
        <v>12.919803687795945</v>
      </c>
      <c r="AD415" s="9">
        <f t="shared" si="143"/>
        <v>14.445283859072273</v>
      </c>
      <c r="AE415" s="9">
        <f t="shared" si="130"/>
        <v>15.995220749720156</v>
      </c>
      <c r="AF415" s="9">
        <f t="shared" si="131"/>
        <v>13.996</v>
      </c>
      <c r="AG415" s="9">
        <f t="shared" si="144"/>
        <v>13.514439003970654</v>
      </c>
      <c r="AH415" s="9">
        <f t="shared" si="132"/>
        <v>12.091666666666667</v>
      </c>
      <c r="AI415" s="9">
        <f t="shared" si="145"/>
        <v>11.72537289267572</v>
      </c>
    </row>
    <row r="416" spans="1:35">
      <c r="A416" s="11">
        <v>691</v>
      </c>
      <c r="B416" s="3">
        <f>50000/(A416*'50km Calc.'!$H$31+'50km Calc.'!$H$32)/86400</f>
        <v>0.13034556326543872</v>
      </c>
      <c r="C416" s="9">
        <v>83.921999999999997</v>
      </c>
      <c r="D416" s="3">
        <f t="shared" si="133"/>
        <v>0.30855232986823061</v>
      </c>
      <c r="E416" s="9">
        <v>145.00899999999999</v>
      </c>
      <c r="F416" s="3">
        <v>0.5723611111111111</v>
      </c>
      <c r="G416" s="9">
        <v>246.005</v>
      </c>
      <c r="H416" s="9">
        <v>408.10199999999998</v>
      </c>
      <c r="I416" s="9">
        <v>854.72500000000002</v>
      </c>
      <c r="K416" s="3">
        <f t="shared" si="134"/>
        <v>0.13439192895237437</v>
      </c>
      <c r="L416" s="3">
        <f t="shared" si="135"/>
        <v>0.15709542275044511</v>
      </c>
      <c r="M416" s="3">
        <f t="shared" si="136"/>
        <v>0.40083979885067395</v>
      </c>
      <c r="N416" s="3">
        <f t="shared" si="137"/>
        <v>0.34560072789900387</v>
      </c>
      <c r="O416" s="3">
        <f t="shared" si="138"/>
        <v>0.15164938560919153</v>
      </c>
      <c r="P416" s="3">
        <f t="shared" si="139"/>
        <v>0.22772510076871966</v>
      </c>
      <c r="Q416" s="3">
        <f t="shared" si="140"/>
        <v>0.21318498456942656</v>
      </c>
      <c r="R416" s="3">
        <f t="shared" si="141"/>
        <v>0.23561004268180788</v>
      </c>
      <c r="S416" s="3">
        <f t="shared" si="142"/>
        <v>0.14433126261259965</v>
      </c>
      <c r="U416" s="11">
        <v>691</v>
      </c>
      <c r="V416" s="9">
        <f t="shared" si="128"/>
        <v>14.261769152416084</v>
      </c>
      <c r="W416" s="9">
        <f t="shared" si="129"/>
        <v>14.322505141185758</v>
      </c>
      <c r="X416" s="9">
        <f t="shared" si="147"/>
        <v>8.8356163155995766</v>
      </c>
      <c r="Y416" s="9">
        <f t="shared" si="147"/>
        <v>12.056301767640683</v>
      </c>
      <c r="Z416" s="9">
        <f t="shared" si="147"/>
        <v>14.287342200319104</v>
      </c>
      <c r="AA416" s="9">
        <f t="shared" si="146"/>
        <v>13.722685770918979</v>
      </c>
      <c r="AB416" s="9">
        <f t="shared" si="146"/>
        <v>14.658630889561088</v>
      </c>
      <c r="AC416" s="9">
        <f t="shared" si="146"/>
        <v>12.909749652626001</v>
      </c>
      <c r="AD416" s="9">
        <f t="shared" si="143"/>
        <v>14.434387225761476</v>
      </c>
      <c r="AE416" s="9">
        <f t="shared" si="130"/>
        <v>15.983154939388195</v>
      </c>
      <c r="AF416" s="9">
        <f t="shared" si="131"/>
        <v>13.987</v>
      </c>
      <c r="AG416" s="9">
        <f t="shared" si="144"/>
        <v>13.503922230780336</v>
      </c>
      <c r="AH416" s="9">
        <f t="shared" si="132"/>
        <v>12.084083333333332</v>
      </c>
      <c r="AI416" s="9">
        <f t="shared" si="145"/>
        <v>11.715651540888134</v>
      </c>
    </row>
    <row r="417" spans="1:35">
      <c r="A417" s="11">
        <v>690</v>
      </c>
      <c r="B417" s="3">
        <f>50000/(A417*'50km Calc.'!$H$31+'50km Calc.'!$H$32)/86400</f>
        <v>0.1304440365023774</v>
      </c>
      <c r="C417" s="9">
        <v>83.869</v>
      </c>
      <c r="D417" s="3">
        <f t="shared" si="133"/>
        <v>0.30879281585086615</v>
      </c>
      <c r="E417" s="9">
        <v>144.917</v>
      </c>
      <c r="F417" s="3">
        <v>0.5728240740740741</v>
      </c>
      <c r="G417" s="9">
        <v>245.851</v>
      </c>
      <c r="H417" s="9">
        <v>407.85</v>
      </c>
      <c r="I417" s="9">
        <v>854.21400000000006</v>
      </c>
      <c r="K417" s="3">
        <f t="shared" si="134"/>
        <v>0.13449345913054714</v>
      </c>
      <c r="L417" s="3">
        <f t="shared" si="135"/>
        <v>0.15721410492419108</v>
      </c>
      <c r="M417" s="3">
        <f t="shared" si="136"/>
        <v>0.40115221377538779</v>
      </c>
      <c r="N417" s="3">
        <f t="shared" si="137"/>
        <v>0.34587008943869418</v>
      </c>
      <c r="O417" s="3">
        <f t="shared" si="138"/>
        <v>0.15176395342037421</v>
      </c>
      <c r="P417" s="3">
        <f t="shared" si="139"/>
        <v>0.22790258993126314</v>
      </c>
      <c r="Q417" s="3">
        <f t="shared" si="140"/>
        <v>0.21334604118670866</v>
      </c>
      <c r="R417" s="3">
        <f t="shared" si="141"/>
        <v>0.23579367737566137</v>
      </c>
      <c r="S417" s="3">
        <f t="shared" si="142"/>
        <v>0.14444030174108893</v>
      </c>
      <c r="U417" s="11">
        <v>690</v>
      </c>
      <c r="V417" s="9">
        <f t="shared" si="128"/>
        <v>14.251002829856873</v>
      </c>
      <c r="W417" s="9">
        <f t="shared" si="129"/>
        <v>14.311692968547282</v>
      </c>
      <c r="X417" s="9">
        <f t="shared" si="147"/>
        <v>8.8287351909011491</v>
      </c>
      <c r="Y417" s="9">
        <f t="shared" si="147"/>
        <v>12.046912392536367</v>
      </c>
      <c r="Z417" s="9">
        <f t="shared" si="147"/>
        <v>14.27655657246336</v>
      </c>
      <c r="AA417" s="9">
        <f t="shared" si="146"/>
        <v>13.711998626002977</v>
      </c>
      <c r="AB417" s="9">
        <f t="shared" si="146"/>
        <v>14.647564972931335</v>
      </c>
      <c r="AC417" s="9">
        <f t="shared" si="146"/>
        <v>12.899695617456057</v>
      </c>
      <c r="AD417" s="9">
        <f t="shared" si="143"/>
        <v>14.423490592450676</v>
      </c>
      <c r="AE417" s="9">
        <f t="shared" si="130"/>
        <v>15.971089129056226</v>
      </c>
      <c r="AF417" s="9">
        <f t="shared" si="131"/>
        <v>13.978166666666667</v>
      </c>
      <c r="AG417" s="9">
        <f t="shared" si="144"/>
        <v>13.493405457590018</v>
      </c>
      <c r="AH417" s="9">
        <f t="shared" si="132"/>
        <v>12.076416666666667</v>
      </c>
      <c r="AI417" s="9">
        <f t="shared" si="145"/>
        <v>11.706182817425038</v>
      </c>
    </row>
    <row r="418" spans="1:35">
      <c r="A418" s="11">
        <v>689</v>
      </c>
      <c r="B418" s="3">
        <f>50000/(A418*'50km Calc.'!$H$31+'50km Calc.'!$H$32)/86400</f>
        <v>0.13054265864058351</v>
      </c>
      <c r="C418" s="9">
        <v>83.814999999999998</v>
      </c>
      <c r="D418" s="3">
        <f t="shared" si="133"/>
        <v>0.30903367699591594</v>
      </c>
      <c r="E418" s="9">
        <v>144.82599999999999</v>
      </c>
      <c r="F418" s="3">
        <v>0.57329861111111113</v>
      </c>
      <c r="G418" s="9">
        <v>245.697</v>
      </c>
      <c r="H418" s="9">
        <v>407.59800000000001</v>
      </c>
      <c r="I418" s="9">
        <v>853.70399999999995</v>
      </c>
      <c r="K418" s="3">
        <f t="shared" si="134"/>
        <v>0.13459514283238463</v>
      </c>
      <c r="L418" s="3">
        <f t="shared" si="135"/>
        <v>0.1573329665571144</v>
      </c>
      <c r="M418" s="3">
        <f t="shared" si="136"/>
        <v>0.40146511607294588</v>
      </c>
      <c r="N418" s="3">
        <f t="shared" si="137"/>
        <v>0.34613987118718187</v>
      </c>
      <c r="O418" s="3">
        <f t="shared" si="138"/>
        <v>0.15187869446941141</v>
      </c>
      <c r="P418" s="3">
        <f t="shared" si="139"/>
        <v>0.22808035598005996</v>
      </c>
      <c r="Q418" s="3">
        <f t="shared" si="140"/>
        <v>0.21350734133751523</v>
      </c>
      <c r="R418" s="3">
        <f t="shared" si="141"/>
        <v>0.23597759854290656</v>
      </c>
      <c r="S418" s="3">
        <f t="shared" si="142"/>
        <v>0.14454950574751801</v>
      </c>
      <c r="U418" s="11">
        <v>689</v>
      </c>
      <c r="V418" s="9">
        <f t="shared" si="128"/>
        <v>14.240236507297659</v>
      </c>
      <c r="W418" s="9">
        <f t="shared" si="129"/>
        <v>14.300880795908807</v>
      </c>
      <c r="X418" s="9">
        <f t="shared" si="147"/>
        <v>8.8218540662027252</v>
      </c>
      <c r="Y418" s="9">
        <f t="shared" si="147"/>
        <v>12.037523017432051</v>
      </c>
      <c r="Z418" s="9">
        <f t="shared" si="147"/>
        <v>14.265770944607617</v>
      </c>
      <c r="AA418" s="9">
        <f t="shared" si="146"/>
        <v>13.701311481086975</v>
      </c>
      <c r="AB418" s="9">
        <f t="shared" si="146"/>
        <v>14.636499056301577</v>
      </c>
      <c r="AC418" s="9">
        <f t="shared" si="146"/>
        <v>12.88964158228611</v>
      </c>
      <c r="AD418" s="9">
        <f t="shared" si="143"/>
        <v>14.41259395913988</v>
      </c>
      <c r="AE418" s="9">
        <f t="shared" si="130"/>
        <v>15.959023318724261</v>
      </c>
      <c r="AF418" s="9">
        <f t="shared" si="131"/>
        <v>13.969166666666666</v>
      </c>
      <c r="AG418" s="9">
        <f t="shared" si="144"/>
        <v>13.482888684399699</v>
      </c>
      <c r="AH418" s="9">
        <f t="shared" si="132"/>
        <v>12.068833333333332</v>
      </c>
      <c r="AI418" s="9">
        <f t="shared" si="145"/>
        <v>11.696493246926291</v>
      </c>
    </row>
    <row r="419" spans="1:35">
      <c r="A419" s="11">
        <v>688</v>
      </c>
      <c r="B419" s="3">
        <f>50000/(A419*'50km Calc.'!$H$31+'50km Calc.'!$H$32)/86400</f>
        <v>0.13064143001804274</v>
      </c>
      <c r="C419" s="9">
        <v>83.762</v>
      </c>
      <c r="D419" s="3">
        <f t="shared" si="133"/>
        <v>0.30927491418195535</v>
      </c>
      <c r="E419" s="9">
        <v>144.73400000000001</v>
      </c>
      <c r="F419" s="3">
        <v>0.57377314814814817</v>
      </c>
      <c r="G419" s="9">
        <v>245.54400000000001</v>
      </c>
      <c r="H419" s="9">
        <v>407.34699999999998</v>
      </c>
      <c r="I419" s="9">
        <v>853.19299999999998</v>
      </c>
      <c r="K419" s="3">
        <f t="shared" si="134"/>
        <v>0.13469698040636482</v>
      </c>
      <c r="L419" s="3">
        <f t="shared" si="135"/>
        <v>0.15745200805656309</v>
      </c>
      <c r="M419" s="3">
        <f t="shared" si="136"/>
        <v>0.40177850688470435</v>
      </c>
      <c r="N419" s="3">
        <f t="shared" si="137"/>
        <v>0.34641007412853425</v>
      </c>
      <c r="O419" s="3">
        <f t="shared" si="138"/>
        <v>0.15199360914952956</v>
      </c>
      <c r="P419" s="3">
        <f t="shared" si="139"/>
        <v>0.22825839956353719</v>
      </c>
      <c r="Q419" s="3">
        <f t="shared" si="140"/>
        <v>0.21366888557463407</v>
      </c>
      <c r="R419" s="3">
        <f t="shared" si="141"/>
        <v>0.23616180685442198</v>
      </c>
      <c r="S419" s="3">
        <f t="shared" si="142"/>
        <v>0.14465887500613747</v>
      </c>
      <c r="U419" s="11">
        <v>688</v>
      </c>
      <c r="V419" s="9">
        <f t="shared" si="128"/>
        <v>14.229470184738446</v>
      </c>
      <c r="W419" s="9">
        <f t="shared" si="129"/>
        <v>14.290068623270333</v>
      </c>
      <c r="X419" s="9">
        <f t="shared" si="147"/>
        <v>8.8149729415042977</v>
      </c>
      <c r="Y419" s="9">
        <f t="shared" si="147"/>
        <v>12.028133642327735</v>
      </c>
      <c r="Z419" s="9">
        <f t="shared" si="147"/>
        <v>14.254985316751872</v>
      </c>
      <c r="AA419" s="9">
        <f t="shared" si="146"/>
        <v>13.690624336170973</v>
      </c>
      <c r="AB419" s="9">
        <f t="shared" si="146"/>
        <v>14.625433139671824</v>
      </c>
      <c r="AC419" s="9">
        <f t="shared" si="146"/>
        <v>12.879587547116166</v>
      </c>
      <c r="AD419" s="9">
        <f t="shared" si="143"/>
        <v>14.401697325829081</v>
      </c>
      <c r="AE419" s="9">
        <f t="shared" si="130"/>
        <v>15.946957508392297</v>
      </c>
      <c r="AF419" s="9">
        <f t="shared" si="131"/>
        <v>13.960333333333333</v>
      </c>
      <c r="AG419" s="9">
        <f t="shared" si="144"/>
        <v>13.472371911209379</v>
      </c>
      <c r="AH419" s="9">
        <f t="shared" si="132"/>
        <v>12.061166666666667</v>
      </c>
      <c r="AI419" s="9">
        <f t="shared" si="145"/>
        <v>11.686819703877031</v>
      </c>
    </row>
    <row r="420" spans="1:35">
      <c r="A420" s="11">
        <v>687</v>
      </c>
      <c r="B420" s="3">
        <f>50000/(A420*'50km Calc.'!$H$31+'50km Calc.'!$H$32)/86400</f>
        <v>0.13074035097376449</v>
      </c>
      <c r="C420" s="9">
        <v>83.707999999999998</v>
      </c>
      <c r="D420" s="3">
        <f t="shared" si="133"/>
        <v>0.30951652829030518</v>
      </c>
      <c r="E420" s="9">
        <v>144.643</v>
      </c>
      <c r="F420" s="3">
        <v>0.57423611111111106</v>
      </c>
      <c r="G420" s="9">
        <v>245.39</v>
      </c>
      <c r="H420" s="9">
        <v>407.09500000000003</v>
      </c>
      <c r="I420" s="9">
        <v>852.68200000000002</v>
      </c>
      <c r="K420" s="3">
        <f t="shared" si="134"/>
        <v>0.13479897220202097</v>
      </c>
      <c r="L420" s="3">
        <f t="shared" si="135"/>
        <v>0.1575712298311189</v>
      </c>
      <c r="M420" s="3">
        <f t="shared" si="136"/>
        <v>0.40209238735558511</v>
      </c>
      <c r="N420" s="3">
        <f t="shared" si="137"/>
        <v>0.34668069924989381</v>
      </c>
      <c r="O420" s="3">
        <f t="shared" si="138"/>
        <v>0.15210869785514605</v>
      </c>
      <c r="P420" s="3">
        <f t="shared" si="139"/>
        <v>0.22843672133214807</v>
      </c>
      <c r="Q420" s="3">
        <f t="shared" si="140"/>
        <v>0.21383067445252776</v>
      </c>
      <c r="R420" s="3">
        <f t="shared" si="141"/>
        <v>0.23634630298318282</v>
      </c>
      <c r="S420" s="3">
        <f t="shared" si="142"/>
        <v>0.14476840989233139</v>
      </c>
      <c r="U420" s="11">
        <v>687</v>
      </c>
      <c r="V420" s="9">
        <f t="shared" si="128"/>
        <v>14.218703862179233</v>
      </c>
      <c r="W420" s="9">
        <f t="shared" si="129"/>
        <v>14.279256450631859</v>
      </c>
      <c r="X420" s="9">
        <f t="shared" si="147"/>
        <v>8.8080918168058737</v>
      </c>
      <c r="Y420" s="9">
        <f t="shared" si="147"/>
        <v>12.018744267223417</v>
      </c>
      <c r="Z420" s="9">
        <f t="shared" si="147"/>
        <v>14.244199688896128</v>
      </c>
      <c r="AA420" s="9">
        <f t="shared" si="146"/>
        <v>13.679937191254972</v>
      </c>
      <c r="AB420" s="9">
        <f t="shared" si="146"/>
        <v>14.614367223042066</v>
      </c>
      <c r="AC420" s="9">
        <f t="shared" si="146"/>
        <v>12.869533511946223</v>
      </c>
      <c r="AD420" s="9">
        <f t="shared" si="143"/>
        <v>14.390800692518283</v>
      </c>
      <c r="AE420" s="9">
        <f t="shared" si="130"/>
        <v>15.934891698060326</v>
      </c>
      <c r="AF420" s="9">
        <f t="shared" si="131"/>
        <v>13.951333333333332</v>
      </c>
      <c r="AG420" s="9">
        <f t="shared" si="144"/>
        <v>13.461855138019061</v>
      </c>
      <c r="AH420" s="9">
        <f t="shared" si="132"/>
        <v>12.053583333333334</v>
      </c>
      <c r="AI420" s="9">
        <f t="shared" si="145"/>
        <v>11.677397508767687</v>
      </c>
    </row>
    <row r="421" spans="1:35">
      <c r="A421" s="11">
        <v>686</v>
      </c>
      <c r="B421" s="3">
        <f>50000/(A421*'50km Calc.'!$H$31+'50km Calc.'!$H$32)/86400</f>
        <v>0.13083942184778566</v>
      </c>
      <c r="C421" s="9">
        <v>83.655000000000001</v>
      </c>
      <c r="D421" s="3">
        <f t="shared" si="133"/>
        <v>0.30975852020504241</v>
      </c>
      <c r="E421" s="9">
        <v>144.55099999999999</v>
      </c>
      <c r="F421" s="3">
        <v>0.57471064814814821</v>
      </c>
      <c r="G421" s="9">
        <v>245.23599999999999</v>
      </c>
      <c r="H421" s="9">
        <v>406.84300000000002</v>
      </c>
      <c r="I421" s="9">
        <v>852.17200000000003</v>
      </c>
      <c r="K421" s="3">
        <f t="shared" si="134"/>
        <v>0.13490111856994597</v>
      </c>
      <c r="L421" s="3">
        <f t="shared" si="135"/>
        <v>0.15769063229060207</v>
      </c>
      <c r="M421" s="3">
        <f t="shared" si="136"/>
        <v>0.40240675863409153</v>
      </c>
      <c r="N421" s="3">
        <f t="shared" si="137"/>
        <v>0.34695174754149022</v>
      </c>
      <c r="O421" s="3">
        <f t="shared" si="138"/>
        <v>0.15222396098187388</v>
      </c>
      <c r="P421" s="3">
        <f t="shared" si="139"/>
        <v>0.22861532193838005</v>
      </c>
      <c r="Q421" s="3">
        <f t="shared" si="140"/>
        <v>0.21399270852733909</v>
      </c>
      <c r="R421" s="3">
        <f t="shared" si="141"/>
        <v>0.23653108760426886</v>
      </c>
      <c r="S421" s="3">
        <f t="shared" si="142"/>
        <v>0.14487811078262169</v>
      </c>
      <c r="U421" s="11">
        <v>686</v>
      </c>
      <c r="V421" s="9">
        <f t="shared" si="128"/>
        <v>14.207937539620019</v>
      </c>
      <c r="W421" s="9">
        <f t="shared" si="129"/>
        <v>14.268444277993385</v>
      </c>
      <c r="X421" s="9">
        <f t="shared" si="147"/>
        <v>8.8012106921074462</v>
      </c>
      <c r="Y421" s="9">
        <f t="shared" si="147"/>
        <v>12.0093548921191</v>
      </c>
      <c r="Z421" s="9">
        <f t="shared" si="147"/>
        <v>14.233414061040385</v>
      </c>
      <c r="AA421" s="9">
        <f t="shared" si="146"/>
        <v>13.66925004633897</v>
      </c>
      <c r="AB421" s="9">
        <f t="shared" si="146"/>
        <v>14.603301306412312</v>
      </c>
      <c r="AC421" s="9">
        <f t="shared" si="146"/>
        <v>12.859479476776276</v>
      </c>
      <c r="AD421" s="9">
        <f t="shared" si="143"/>
        <v>14.379904059207485</v>
      </c>
      <c r="AE421" s="9">
        <f t="shared" si="130"/>
        <v>15.922825887728361</v>
      </c>
      <c r="AF421" s="9">
        <f t="shared" si="131"/>
        <v>13.942500000000001</v>
      </c>
      <c r="AG421" s="9">
        <f t="shared" si="144"/>
        <v>13.451338364828743</v>
      </c>
      <c r="AH421" s="9">
        <f t="shared" si="132"/>
        <v>12.045916666666665</v>
      </c>
      <c r="AI421" s="9">
        <f t="shared" si="145"/>
        <v>11.667755513039975</v>
      </c>
    </row>
    <row r="422" spans="1:35">
      <c r="A422" s="11">
        <v>685</v>
      </c>
      <c r="B422" s="3">
        <f>50000/(A422*'50km Calc.'!$H$31+'50km Calc.'!$H$32)/86400</f>
        <v>0.13093864298117461</v>
      </c>
      <c r="C422" s="9">
        <v>83.602000000000004</v>
      </c>
      <c r="D422" s="3">
        <f t="shared" si="133"/>
        <v>0.31000089081301124</v>
      </c>
      <c r="E422" s="9">
        <v>144.46</v>
      </c>
      <c r="F422" s="3">
        <v>0.57518518518518513</v>
      </c>
      <c r="G422" s="9">
        <v>245.083</v>
      </c>
      <c r="H422" s="9">
        <v>406.59100000000001</v>
      </c>
      <c r="I422" s="9">
        <v>851.66099999999994</v>
      </c>
      <c r="K422" s="3">
        <f t="shared" si="134"/>
        <v>0.13500341986179606</v>
      </c>
      <c r="L422" s="3">
        <f t="shared" si="135"/>
        <v>0.15781021584607588</v>
      </c>
      <c r="M422" s="3">
        <f t="shared" si="136"/>
        <v>0.4027216218723208</v>
      </c>
      <c r="N422" s="3">
        <f t="shared" si="137"/>
        <v>0.34722321999665245</v>
      </c>
      <c r="O422" s="3">
        <f t="shared" si="138"/>
        <v>0.15233939892652601</v>
      </c>
      <c r="P422" s="3">
        <f t="shared" si="139"/>
        <v>0.22879420203676282</v>
      </c>
      <c r="Q422" s="3">
        <f t="shared" si="140"/>
        <v>0.21415498835689814</v>
      </c>
      <c r="R422" s="3">
        <f t="shared" si="141"/>
        <v>0.23671616139487262</v>
      </c>
      <c r="S422" s="3">
        <f t="shared" si="142"/>
        <v>0.14498797805467237</v>
      </c>
      <c r="U422" s="11">
        <v>685</v>
      </c>
      <c r="V422" s="9">
        <f t="shared" si="128"/>
        <v>14.197171217060808</v>
      </c>
      <c r="W422" s="9">
        <f t="shared" si="129"/>
        <v>14.257632105354912</v>
      </c>
      <c r="X422" s="9">
        <f t="shared" si="147"/>
        <v>8.7943295674090223</v>
      </c>
      <c r="Y422" s="9">
        <f t="shared" si="147"/>
        <v>11.999965517014783</v>
      </c>
      <c r="Z422" s="9">
        <f t="shared" si="147"/>
        <v>14.22262843318464</v>
      </c>
      <c r="AA422" s="9">
        <f t="shared" si="146"/>
        <v>13.658562901422968</v>
      </c>
      <c r="AB422" s="9">
        <f t="shared" si="146"/>
        <v>14.592235389782555</v>
      </c>
      <c r="AC422" s="9">
        <f t="shared" si="146"/>
        <v>12.849425441606332</v>
      </c>
      <c r="AD422" s="9">
        <f t="shared" si="143"/>
        <v>14.369007425896687</v>
      </c>
      <c r="AE422" s="9">
        <f t="shared" si="130"/>
        <v>15.910760077396402</v>
      </c>
      <c r="AF422" s="9">
        <f t="shared" si="131"/>
        <v>13.933666666666667</v>
      </c>
      <c r="AG422" s="9">
        <f t="shared" si="144"/>
        <v>13.440821591638421</v>
      </c>
      <c r="AH422" s="9">
        <f t="shared" si="132"/>
        <v>12.038333333333334</v>
      </c>
      <c r="AI422" s="9">
        <f t="shared" si="145"/>
        <v>11.658129426915648</v>
      </c>
    </row>
    <row r="423" spans="1:35">
      <c r="A423" s="11">
        <v>684</v>
      </c>
      <c r="B423" s="3">
        <f>50000/(A423*'50km Calc.'!$H$31+'50km Calc.'!$H$32)/86400</f>
        <v>0.13103801471603516</v>
      </c>
      <c r="C423" s="9">
        <v>83.548000000000002</v>
      </c>
      <c r="D423" s="3">
        <f t="shared" si="133"/>
        <v>0.31024364100383334</v>
      </c>
      <c r="E423" s="9">
        <v>144.36799999999999</v>
      </c>
      <c r="F423" s="3">
        <v>0.57565972222222228</v>
      </c>
      <c r="G423" s="9">
        <v>244.929</v>
      </c>
      <c r="H423" s="9">
        <v>406.34</v>
      </c>
      <c r="I423" s="9">
        <v>851.15099999999995</v>
      </c>
      <c r="K423" s="3">
        <f t="shared" si="134"/>
        <v>0.13510587643029515</v>
      </c>
      <c r="L423" s="3">
        <f t="shared" si="135"/>
        <v>0.15792998090985161</v>
      </c>
      <c r="M423" s="3">
        <f t="shared" si="136"/>
        <v>0.40303697822597945</v>
      </c>
      <c r="N423" s="3">
        <f t="shared" si="137"/>
        <v>0.34749511761182056</v>
      </c>
      <c r="O423" s="3">
        <f t="shared" si="138"/>
        <v>0.15245501208712003</v>
      </c>
      <c r="P423" s="3">
        <f t="shared" si="139"/>
        <v>0.22897336228387619</v>
      </c>
      <c r="Q423" s="3">
        <f t="shared" si="140"/>
        <v>0.21431751450072814</v>
      </c>
      <c r="R423" s="3">
        <f t="shared" si="141"/>
        <v>0.23690152503430786</v>
      </c>
      <c r="S423" s="3">
        <f t="shared" si="142"/>
        <v>0.14509801208729398</v>
      </c>
      <c r="U423" s="11">
        <v>684</v>
      </c>
      <c r="V423" s="9">
        <f t="shared" si="128"/>
        <v>14.186404894501594</v>
      </c>
      <c r="W423" s="9">
        <f t="shared" si="129"/>
        <v>14.246819932716436</v>
      </c>
      <c r="X423" s="9">
        <f t="shared" si="147"/>
        <v>8.7874484427105948</v>
      </c>
      <c r="Y423" s="9">
        <f t="shared" si="147"/>
        <v>11.990576141910466</v>
      </c>
      <c r="Z423" s="9">
        <f t="shared" si="147"/>
        <v>14.211842805328896</v>
      </c>
      <c r="AA423" s="9">
        <f t="shared" si="146"/>
        <v>13.647875756506965</v>
      </c>
      <c r="AB423" s="9">
        <f t="shared" si="146"/>
        <v>14.581169473152801</v>
      </c>
      <c r="AC423" s="9">
        <f t="shared" si="146"/>
        <v>12.839371406436388</v>
      </c>
      <c r="AD423" s="9">
        <f t="shared" si="143"/>
        <v>14.35811079258589</v>
      </c>
      <c r="AE423" s="9">
        <f t="shared" si="130"/>
        <v>15.898694267064435</v>
      </c>
      <c r="AF423" s="9">
        <f t="shared" si="131"/>
        <v>13.924666666666667</v>
      </c>
      <c r="AG423" s="9">
        <f t="shared" si="144"/>
        <v>13.430304818448105</v>
      </c>
      <c r="AH423" s="9">
        <f t="shared" si="132"/>
        <v>12.030666666666667</v>
      </c>
      <c r="AI423" s="9">
        <f t="shared" si="145"/>
        <v>11.648519211050123</v>
      </c>
    </row>
    <row r="424" spans="1:35">
      <c r="A424" s="11">
        <v>683</v>
      </c>
      <c r="B424" s="3">
        <f>50000/(A424*'50km Calc.'!$H$31+'50km Calc.'!$H$32)/86400</f>
        <v>0.13113753739551037</v>
      </c>
      <c r="C424" s="9">
        <v>83.495000000000005</v>
      </c>
      <c r="D424" s="3">
        <f t="shared" si="133"/>
        <v>0.31048677166991928</v>
      </c>
      <c r="E424" s="9">
        <v>144.27600000000001</v>
      </c>
      <c r="F424" s="3">
        <v>0.57613425925925921</v>
      </c>
      <c r="G424" s="9">
        <v>244.77600000000001</v>
      </c>
      <c r="H424" s="9">
        <v>406.08800000000002</v>
      </c>
      <c r="I424" s="9">
        <v>850.64</v>
      </c>
      <c r="K424" s="3">
        <f t="shared" si="134"/>
        <v>0.13520848862923854</v>
      </c>
      <c r="L424" s="3">
        <f t="shared" si="135"/>
        <v>0.15804992789549296</v>
      </c>
      <c r="M424" s="3">
        <f t="shared" si="136"/>
        <v>0.40335282885439611</v>
      </c>
      <c r="N424" s="3">
        <f t="shared" si="137"/>
        <v>0.34776744138655835</v>
      </c>
      <c r="O424" s="3">
        <f t="shared" si="138"/>
        <v>0.15257080086288263</v>
      </c>
      <c r="P424" s="3">
        <f t="shared" si="139"/>
        <v>0.22915280333835805</v>
      </c>
      <c r="Q424" s="3">
        <f t="shared" si="140"/>
        <v>0.21448028752005235</v>
      </c>
      <c r="R424" s="3">
        <f t="shared" si="141"/>
        <v>0.23708717920401789</v>
      </c>
      <c r="S424" s="3">
        <f t="shared" si="142"/>
        <v>0.14520821326044778</v>
      </c>
      <c r="U424" s="11">
        <v>683</v>
      </c>
      <c r="V424" s="9">
        <f t="shared" si="128"/>
        <v>14.175638571942383</v>
      </c>
      <c r="W424" s="9">
        <f t="shared" si="129"/>
        <v>14.236007760077962</v>
      </c>
      <c r="X424" s="9">
        <f t="shared" si="147"/>
        <v>8.7805673180121708</v>
      </c>
      <c r="Y424" s="9">
        <f t="shared" si="147"/>
        <v>11.98118676680615</v>
      </c>
      <c r="Z424" s="9">
        <f t="shared" si="147"/>
        <v>14.201057177473153</v>
      </c>
      <c r="AA424" s="9">
        <f t="shared" si="146"/>
        <v>13.637188611590963</v>
      </c>
      <c r="AB424" s="9">
        <f t="shared" si="146"/>
        <v>14.570103556523044</v>
      </c>
      <c r="AC424" s="9">
        <f t="shared" si="146"/>
        <v>12.829317371266441</v>
      </c>
      <c r="AD424" s="9">
        <f t="shared" si="143"/>
        <v>14.34721415927509</v>
      </c>
      <c r="AE424" s="9">
        <f t="shared" si="130"/>
        <v>15.886628456732469</v>
      </c>
      <c r="AF424" s="9">
        <f t="shared" si="131"/>
        <v>13.915833333333333</v>
      </c>
      <c r="AG424" s="9">
        <f t="shared" si="144"/>
        <v>13.419788045257787</v>
      </c>
      <c r="AH424" s="9">
        <f t="shared" si="132"/>
        <v>12.023000000000001</v>
      </c>
      <c r="AI424" s="9">
        <f t="shared" si="145"/>
        <v>11.638924826228454</v>
      </c>
    </row>
    <row r="425" spans="1:35">
      <c r="A425" s="11">
        <v>682</v>
      </c>
      <c r="B425" s="3">
        <f>50000/(A425*'50km Calc.'!$H$31+'50km Calc.'!$H$32)/86400</f>
        <v>0.13123721136378652</v>
      </c>
      <c r="C425" s="9">
        <v>83.441000000000003</v>
      </c>
      <c r="D425" s="3">
        <f t="shared" si="133"/>
        <v>0.31073028370647932</v>
      </c>
      <c r="E425" s="9">
        <v>144.185</v>
      </c>
      <c r="F425" s="3">
        <v>0.57660879629629636</v>
      </c>
      <c r="G425" s="9">
        <v>244.62200000000001</v>
      </c>
      <c r="H425" s="9">
        <v>405.83600000000001</v>
      </c>
      <c r="I425" s="9">
        <v>850.12900000000002</v>
      </c>
      <c r="K425" s="3">
        <f t="shared" si="134"/>
        <v>0.13531125681349726</v>
      </c>
      <c r="L425" s="3">
        <f t="shared" si="135"/>
        <v>0.1581700572178211</v>
      </c>
      <c r="M425" s="3">
        <f t="shared" si="136"/>
        <v>0.403669174920537</v>
      </c>
      <c r="N425" s="3">
        <f t="shared" si="137"/>
        <v>0.34804019232356559</v>
      </c>
      <c r="O425" s="3">
        <f t="shared" si="138"/>
        <v>0.1526867656542544</v>
      </c>
      <c r="P425" s="3">
        <f t="shared" si="139"/>
        <v>0.22933252586091268</v>
      </c>
      <c r="Q425" s="3">
        <f t="shared" si="140"/>
        <v>0.21464330797780015</v>
      </c>
      <c r="R425" s="3">
        <f t="shared" si="141"/>
        <v>0.23727312458758357</v>
      </c>
      <c r="S425" s="3">
        <f t="shared" si="142"/>
        <v>0.1453185819552503</v>
      </c>
      <c r="U425" s="11">
        <v>682</v>
      </c>
      <c r="V425" s="9">
        <f t="shared" si="128"/>
        <v>14.164872249383169</v>
      </c>
      <c r="W425" s="9">
        <f t="shared" si="129"/>
        <v>14.225195587439487</v>
      </c>
      <c r="X425" s="9">
        <f t="shared" si="147"/>
        <v>8.7736861933137451</v>
      </c>
      <c r="Y425" s="9">
        <f t="shared" si="147"/>
        <v>11.971797391701834</v>
      </c>
      <c r="Z425" s="9">
        <f t="shared" si="147"/>
        <v>14.190271549617409</v>
      </c>
      <c r="AA425" s="9">
        <f t="shared" si="146"/>
        <v>13.626501466674961</v>
      </c>
      <c r="AB425" s="9">
        <f t="shared" si="146"/>
        <v>14.55903763989329</v>
      </c>
      <c r="AC425" s="9">
        <f t="shared" si="146"/>
        <v>12.819263336096498</v>
      </c>
      <c r="AD425" s="9">
        <f t="shared" si="143"/>
        <v>14.336317525964294</v>
      </c>
      <c r="AE425" s="9">
        <f t="shared" si="130"/>
        <v>15.874562646400504</v>
      </c>
      <c r="AF425" s="9">
        <f t="shared" si="131"/>
        <v>13.906833333333333</v>
      </c>
      <c r="AG425" s="9">
        <f t="shared" si="144"/>
        <v>13.409271272067468</v>
      </c>
      <c r="AH425" s="9">
        <f t="shared" si="132"/>
        <v>12.015416666666667</v>
      </c>
      <c r="AI425" s="9">
        <f t="shared" si="145"/>
        <v>11.629346233364778</v>
      </c>
    </row>
    <row r="426" spans="1:35">
      <c r="A426" s="11">
        <v>681</v>
      </c>
      <c r="B426" s="3">
        <f>50000/(A426*'50km Calc.'!$H$31+'50km Calc.'!$H$32)/86400</f>
        <v>0.13133703696609719</v>
      </c>
      <c r="C426" s="9">
        <v>83.388000000000005</v>
      </c>
      <c r="D426" s="3">
        <f t="shared" si="133"/>
        <v>0.31097417801153421</v>
      </c>
      <c r="E426" s="9">
        <v>144.09299999999999</v>
      </c>
      <c r="F426" s="3">
        <v>0.57708333333333328</v>
      </c>
      <c r="G426" s="9">
        <v>244.46799999999999</v>
      </c>
      <c r="H426" s="9">
        <v>405.584</v>
      </c>
      <c r="I426" s="9">
        <v>849.61900000000003</v>
      </c>
      <c r="K426" s="3">
        <f t="shared" si="134"/>
        <v>0.13541418133902211</v>
      </c>
      <c r="L426" s="3">
        <f t="shared" si="135"/>
        <v>0.15829036929291931</v>
      </c>
      <c r="M426" s="3">
        <f t="shared" si="136"/>
        <v>0.40398601759101943</v>
      </c>
      <c r="N426" s="3">
        <f t="shared" si="137"/>
        <v>0.34831337142868968</v>
      </c>
      <c r="O426" s="3">
        <f t="shared" si="138"/>
        <v>0.15280290686289419</v>
      </c>
      <c r="P426" s="3">
        <f t="shared" si="139"/>
        <v>0.22951253051431864</v>
      </c>
      <c r="Q426" s="3">
        <f t="shared" si="140"/>
        <v>0.21480657643861378</v>
      </c>
      <c r="R426" s="3">
        <f t="shared" si="141"/>
        <v>0.23745936187073216</v>
      </c>
      <c r="S426" s="3">
        <f t="shared" si="142"/>
        <v>0.14542911855397764</v>
      </c>
      <c r="U426" s="11">
        <v>681</v>
      </c>
      <c r="V426" s="9">
        <f t="shared" si="128"/>
        <v>14.154105926823956</v>
      </c>
      <c r="W426" s="9">
        <f t="shared" si="129"/>
        <v>14.214383414801013</v>
      </c>
      <c r="X426" s="9">
        <f t="shared" si="147"/>
        <v>8.7668050686153194</v>
      </c>
      <c r="Y426" s="9">
        <f t="shared" si="147"/>
        <v>11.962408016597518</v>
      </c>
      <c r="Z426" s="9">
        <f t="shared" si="147"/>
        <v>14.179485921761664</v>
      </c>
      <c r="AA426" s="9">
        <f t="shared" si="146"/>
        <v>13.615814321758959</v>
      </c>
      <c r="AB426" s="9">
        <f t="shared" si="146"/>
        <v>14.547971723263533</v>
      </c>
      <c r="AC426" s="9">
        <f t="shared" si="146"/>
        <v>12.809209300926554</v>
      </c>
      <c r="AD426" s="9">
        <f t="shared" si="143"/>
        <v>14.325420892653494</v>
      </c>
      <c r="AE426" s="9">
        <f t="shared" si="130"/>
        <v>15.862496836068539</v>
      </c>
      <c r="AF426" s="9">
        <f t="shared" si="131"/>
        <v>13.898000000000001</v>
      </c>
      <c r="AG426" s="9">
        <f t="shared" si="144"/>
        <v>13.398754498877148</v>
      </c>
      <c r="AH426" s="9">
        <f t="shared" si="132"/>
        <v>12.00775</v>
      </c>
      <c r="AI426" s="9">
        <f t="shared" si="145"/>
        <v>11.619783393501807</v>
      </c>
    </row>
    <row r="427" spans="1:35">
      <c r="A427" s="11">
        <v>680</v>
      </c>
      <c r="B427" s="3">
        <f>50000/(A427*'50km Calc.'!$H$31+'50km Calc.'!$H$32)/86400</f>
        <v>0.13143701454872711</v>
      </c>
      <c r="C427" s="9">
        <v>83.334000000000003</v>
      </c>
      <c r="D427" s="3">
        <f t="shared" si="133"/>
        <v>0.31121845548592642</v>
      </c>
      <c r="E427" s="9">
        <v>144.00200000000001</v>
      </c>
      <c r="F427" s="3">
        <v>0.57755787037037043</v>
      </c>
      <c r="G427" s="9">
        <v>244.315</v>
      </c>
      <c r="H427" s="9">
        <v>405.33199999999999</v>
      </c>
      <c r="I427" s="9">
        <v>849.10799999999995</v>
      </c>
      <c r="K427" s="3">
        <f t="shared" si="134"/>
        <v>0.13551726256284763</v>
      </c>
      <c r="L427" s="3">
        <f t="shared" si="135"/>
        <v>0.15841086453813782</v>
      </c>
      <c r="M427" s="3">
        <f t="shared" si="136"/>
        <v>0.40430335803612621</v>
      </c>
      <c r="N427" s="3">
        <f t="shared" si="137"/>
        <v>0.3485869797109391</v>
      </c>
      <c r="O427" s="3">
        <f t="shared" si="138"/>
        <v>0.15291922489168386</v>
      </c>
      <c r="P427" s="3">
        <f t="shared" si="139"/>
        <v>0.2296928179634371</v>
      </c>
      <c r="Q427" s="3">
        <f t="shared" si="140"/>
        <v>0.21497009346885468</v>
      </c>
      <c r="R427" s="3">
        <f t="shared" si="141"/>
        <v>0.23764589174134546</v>
      </c>
      <c r="S427" s="3">
        <f t="shared" si="142"/>
        <v>0.14553982344006988</v>
      </c>
      <c r="U427" s="11">
        <v>680</v>
      </c>
      <c r="V427" s="9">
        <f t="shared" si="128"/>
        <v>14.143339604264742</v>
      </c>
      <c r="W427" s="9">
        <f t="shared" si="129"/>
        <v>14.203571242162539</v>
      </c>
      <c r="X427" s="9">
        <f t="shared" si="147"/>
        <v>8.7599239439168937</v>
      </c>
      <c r="Y427" s="9">
        <f t="shared" si="147"/>
        <v>11.9530186414932</v>
      </c>
      <c r="Z427" s="9">
        <f t="shared" si="147"/>
        <v>14.168700293905921</v>
      </c>
      <c r="AA427" s="9">
        <f t="shared" si="146"/>
        <v>13.605127176842956</v>
      </c>
      <c r="AB427" s="9">
        <f t="shared" si="146"/>
        <v>14.536905806633779</v>
      </c>
      <c r="AC427" s="9">
        <f t="shared" si="146"/>
        <v>12.799155265756609</v>
      </c>
      <c r="AD427" s="9">
        <f t="shared" si="143"/>
        <v>14.314524259342697</v>
      </c>
      <c r="AE427" s="9">
        <f t="shared" si="130"/>
        <v>15.850431025736572</v>
      </c>
      <c r="AF427" s="9">
        <f t="shared" si="131"/>
        <v>13.889000000000001</v>
      </c>
      <c r="AG427" s="9">
        <f t="shared" si="144"/>
        <v>13.388237725686828</v>
      </c>
      <c r="AH427" s="9">
        <f t="shared" si="132"/>
        <v>12.000166666666667</v>
      </c>
      <c r="AI427" s="9">
        <f t="shared" si="145"/>
        <v>11.610236267810263</v>
      </c>
    </row>
    <row r="428" spans="1:35">
      <c r="A428" s="11">
        <v>679</v>
      </c>
      <c r="B428" s="3">
        <f>50000/(A428*'50km Calc.'!$H$31+'50km Calc.'!$H$32)/86400</f>
        <v>0.13153714445901621</v>
      </c>
      <c r="C428" s="9">
        <v>83.281000000000006</v>
      </c>
      <c r="D428" s="3">
        <f t="shared" si="133"/>
        <v>0.31146311703333113</v>
      </c>
      <c r="E428" s="9">
        <v>143.91</v>
      </c>
      <c r="F428" s="3">
        <v>0.57803240740740736</v>
      </c>
      <c r="G428" s="9">
        <v>244.161</v>
      </c>
      <c r="H428" s="9">
        <v>405.08100000000002</v>
      </c>
      <c r="I428" s="9">
        <v>848.59799999999996</v>
      </c>
      <c r="K428" s="3">
        <f t="shared" si="134"/>
        <v>0.13562050084309643</v>
      </c>
      <c r="L428" s="3">
        <f t="shared" si="135"/>
        <v>0.1585315433720986</v>
      </c>
      <c r="M428" s="3">
        <f t="shared" si="136"/>
        <v>0.40462119742982033</v>
      </c>
      <c r="N428" s="3">
        <f t="shared" si="137"/>
        <v>0.34886101818249454</v>
      </c>
      <c r="O428" s="3">
        <f t="shared" si="138"/>
        <v>0.15303572014473307</v>
      </c>
      <c r="P428" s="3">
        <f t="shared" si="139"/>
        <v>0.2298733888752198</v>
      </c>
      <c r="Q428" s="3">
        <f t="shared" si="140"/>
        <v>0.21513385963661028</v>
      </c>
      <c r="R428" s="3">
        <f t="shared" si="141"/>
        <v>0.23783271488946833</v>
      </c>
      <c r="S428" s="3">
        <f t="shared" si="142"/>
        <v>0.14565069699813557</v>
      </c>
      <c r="U428" s="11">
        <v>679</v>
      </c>
      <c r="V428" s="9">
        <f t="shared" si="128"/>
        <v>14.132573281705529</v>
      </c>
      <c r="W428" s="9">
        <f t="shared" si="129"/>
        <v>14.192759069524065</v>
      </c>
      <c r="X428" s="9">
        <f t="shared" si="147"/>
        <v>8.7530428192184679</v>
      </c>
      <c r="Y428" s="9">
        <f t="shared" si="147"/>
        <v>11.943629266388884</v>
      </c>
      <c r="Z428" s="9">
        <f t="shared" si="147"/>
        <v>14.157914666050177</v>
      </c>
      <c r="AA428" s="9">
        <f t="shared" si="146"/>
        <v>13.594440031926954</v>
      </c>
      <c r="AB428" s="9">
        <f t="shared" si="146"/>
        <v>14.525839890004022</v>
      </c>
      <c r="AC428" s="9">
        <f t="shared" si="146"/>
        <v>12.789101230586663</v>
      </c>
      <c r="AD428" s="9">
        <f t="shared" si="143"/>
        <v>14.303627626031899</v>
      </c>
      <c r="AE428" s="9">
        <f t="shared" si="130"/>
        <v>15.838365215404608</v>
      </c>
      <c r="AF428" s="9">
        <f t="shared" si="131"/>
        <v>13.880166666666668</v>
      </c>
      <c r="AG428" s="9">
        <f t="shared" si="144"/>
        <v>13.37772095249651</v>
      </c>
      <c r="AH428" s="9">
        <f t="shared" si="132"/>
        <v>11.9925</v>
      </c>
      <c r="AI428" s="9">
        <f t="shared" si="145"/>
        <v>11.600704817588403</v>
      </c>
    </row>
    <row r="429" spans="1:35">
      <c r="A429" s="11">
        <v>678</v>
      </c>
      <c r="B429" s="3">
        <f>50000/(A429*'50km Calc.'!$H$31+'50km Calc.'!$H$32)/86400</f>
        <v>0.13163742704536374</v>
      </c>
      <c r="C429" s="9">
        <v>83.227000000000004</v>
      </c>
      <c r="D429" s="3">
        <f t="shared" si="133"/>
        <v>0.31170816356026759</v>
      </c>
      <c r="E429" s="9">
        <v>143.81899999999999</v>
      </c>
      <c r="F429" s="3">
        <v>0.5785069444444445</v>
      </c>
      <c r="G429" s="9">
        <v>244.00700000000001</v>
      </c>
      <c r="H429" s="9">
        <v>404.82900000000001</v>
      </c>
      <c r="I429" s="9">
        <v>848.08699999999999</v>
      </c>
      <c r="K429" s="3">
        <f t="shared" si="134"/>
        <v>0.13572389653898312</v>
      </c>
      <c r="L429" s="3">
        <f t="shared" si="135"/>
        <v>0.1586524062147002</v>
      </c>
      <c r="M429" s="3">
        <f t="shared" si="136"/>
        <v>0.40493953694975909</v>
      </c>
      <c r="N429" s="3">
        <f t="shared" si="137"/>
        <v>0.34913548785872273</v>
      </c>
      <c r="O429" s="3">
        <f t="shared" si="138"/>
        <v>0.15315239302738373</v>
      </c>
      <c r="P429" s="3">
        <f t="shared" si="139"/>
        <v>0.23005424391871745</v>
      </c>
      <c r="Q429" s="3">
        <f t="shared" si="140"/>
        <v>0.21529787551170024</v>
      </c>
      <c r="R429" s="3">
        <f t="shared" si="141"/>
        <v>0.23801983200731727</v>
      </c>
      <c r="S429" s="3">
        <f t="shared" si="142"/>
        <v>0.14576173961395608</v>
      </c>
      <c r="U429" s="11">
        <v>678</v>
      </c>
      <c r="V429" s="9">
        <f t="shared" si="128"/>
        <v>14.121806959146317</v>
      </c>
      <c r="W429" s="9">
        <f t="shared" si="129"/>
        <v>14.181946896885592</v>
      </c>
      <c r="X429" s="9">
        <f t="shared" si="147"/>
        <v>8.7461616945200422</v>
      </c>
      <c r="Y429" s="9">
        <f t="shared" si="147"/>
        <v>11.934239891284566</v>
      </c>
      <c r="Z429" s="9">
        <f t="shared" si="147"/>
        <v>14.147129038194432</v>
      </c>
      <c r="AA429" s="9">
        <f t="shared" si="146"/>
        <v>13.583752887010952</v>
      </c>
      <c r="AB429" s="9">
        <f t="shared" si="146"/>
        <v>14.514773973374268</v>
      </c>
      <c r="AC429" s="9">
        <f t="shared" si="146"/>
        <v>12.77904719541672</v>
      </c>
      <c r="AD429" s="9">
        <f t="shared" si="143"/>
        <v>14.292730992721101</v>
      </c>
      <c r="AE429" s="9">
        <f t="shared" si="130"/>
        <v>15.826299405072641</v>
      </c>
      <c r="AF429" s="9">
        <f t="shared" si="131"/>
        <v>13.871166666666667</v>
      </c>
      <c r="AG429" s="9">
        <f t="shared" si="144"/>
        <v>13.367204179306192</v>
      </c>
      <c r="AH429" s="9">
        <f t="shared" si="132"/>
        <v>11.984916666666665</v>
      </c>
      <c r="AI429" s="9">
        <f t="shared" si="145"/>
        <v>11.591189004261446</v>
      </c>
    </row>
    <row r="430" spans="1:35">
      <c r="A430" s="11">
        <v>677</v>
      </c>
      <c r="B430" s="3">
        <f>50000/(A430*'50km Calc.'!$H$31+'50km Calc.'!$H$32)/86400</f>
        <v>0.13173786265723214</v>
      </c>
      <c r="C430" s="9">
        <v>83.174000000000007</v>
      </c>
      <c r="D430" s="3">
        <f t="shared" si="133"/>
        <v>0.31195359597610994</v>
      </c>
      <c r="E430" s="9">
        <v>143.727</v>
      </c>
      <c r="F430" s="3">
        <v>0.57899305555555558</v>
      </c>
      <c r="G430" s="9">
        <v>243.85400000000001</v>
      </c>
      <c r="H430" s="9">
        <v>404.577</v>
      </c>
      <c r="I430" s="9">
        <v>847.57600000000002</v>
      </c>
      <c r="K430" s="3">
        <f t="shared" si="134"/>
        <v>0.13582745001081872</v>
      </c>
      <c r="L430" s="3">
        <f t="shared" si="135"/>
        <v>0.15877345348712277</v>
      </c>
      <c r="M430" s="3">
        <f t="shared" si="136"/>
        <v>0.40525837777730916</v>
      </c>
      <c r="N430" s="3">
        <f t="shared" si="137"/>
        <v>0.34941038975818767</v>
      </c>
      <c r="O430" s="3">
        <f t="shared" si="138"/>
        <v>0.1532692439462148</v>
      </c>
      <c r="P430" s="3">
        <f t="shared" si="139"/>
        <v>0.23023538376508801</v>
      </c>
      <c r="Q430" s="3">
        <f t="shared" si="140"/>
        <v>0.21546214166568345</v>
      </c>
      <c r="R430" s="3">
        <f t="shared" si="141"/>
        <v>0.23820724378928895</v>
      </c>
      <c r="S430" s="3">
        <f t="shared" si="142"/>
        <v>0.14587295167449024</v>
      </c>
      <c r="U430" s="11">
        <v>677</v>
      </c>
      <c r="V430" s="9">
        <f t="shared" si="128"/>
        <v>14.111040636587104</v>
      </c>
      <c r="W430" s="9">
        <f t="shared" si="129"/>
        <v>14.171134724247116</v>
      </c>
      <c r="X430" s="9">
        <f t="shared" si="147"/>
        <v>8.7392805698216165</v>
      </c>
      <c r="Y430" s="9">
        <f t="shared" si="147"/>
        <v>11.92485051618025</v>
      </c>
      <c r="Z430" s="9">
        <f t="shared" si="147"/>
        <v>14.136343410338689</v>
      </c>
      <c r="AA430" s="9">
        <f t="shared" si="146"/>
        <v>13.573065742094951</v>
      </c>
      <c r="AB430" s="9">
        <f t="shared" si="146"/>
        <v>14.503708056744511</v>
      </c>
      <c r="AC430" s="9">
        <f t="shared" si="146"/>
        <v>12.768993160246774</v>
      </c>
      <c r="AD430" s="9">
        <f t="shared" si="143"/>
        <v>14.281834359410302</v>
      </c>
      <c r="AE430" s="9">
        <f t="shared" si="130"/>
        <v>15.814233594740672</v>
      </c>
      <c r="AF430" s="9">
        <f t="shared" si="131"/>
        <v>13.862333333333334</v>
      </c>
      <c r="AG430" s="9">
        <f t="shared" si="144"/>
        <v>13.356687406115872</v>
      </c>
      <c r="AH430" s="9">
        <f t="shared" si="132"/>
        <v>11.97725</v>
      </c>
      <c r="AI430" s="9">
        <f t="shared" si="145"/>
        <v>11.581457271364318</v>
      </c>
    </row>
    <row r="431" spans="1:35">
      <c r="A431" s="11">
        <v>676</v>
      </c>
      <c r="B431" s="3">
        <f>50000/(A431*'50km Calc.'!$H$31+'50km Calc.'!$H$32)/86400</f>
        <v>0.13183845164515115</v>
      </c>
      <c r="C431" s="9">
        <v>83.12</v>
      </c>
      <c r="D431" s="3">
        <f t="shared" si="133"/>
        <v>0.31219941519309879</v>
      </c>
      <c r="E431" s="9">
        <v>143.636</v>
      </c>
      <c r="F431" s="3">
        <v>0.57946759259259262</v>
      </c>
      <c r="G431" s="9">
        <v>243.7</v>
      </c>
      <c r="H431" s="9">
        <v>404.32499999999999</v>
      </c>
      <c r="I431" s="9">
        <v>847.06600000000003</v>
      </c>
      <c r="K431" s="3">
        <f t="shared" si="134"/>
        <v>0.13593116162001465</v>
      </c>
      <c r="L431" s="3">
        <f t="shared" si="135"/>
        <v>0.1588946856118327</v>
      </c>
      <c r="M431" s="3">
        <f t="shared" si="136"/>
        <v>0.40557772109756057</v>
      </c>
      <c r="N431" s="3">
        <f t="shared" si="137"/>
        <v>0.34968572490266442</v>
      </c>
      <c r="O431" s="3">
        <f t="shared" si="138"/>
        <v>0.15338627330904711</v>
      </c>
      <c r="P431" s="3">
        <f t="shared" si="139"/>
        <v>0.23041680908760487</v>
      </c>
      <c r="Q431" s="3">
        <f t="shared" si="140"/>
        <v>0.21562665867186417</v>
      </c>
      <c r="R431" s="3">
        <f t="shared" si="141"/>
        <v>0.23839495093196872</v>
      </c>
      <c r="S431" s="3">
        <f t="shared" si="142"/>
        <v>0.14598433356787863</v>
      </c>
      <c r="U431" s="11">
        <v>676</v>
      </c>
      <c r="V431" s="9">
        <f t="shared" si="128"/>
        <v>14.100274314027892</v>
      </c>
      <c r="W431" s="9">
        <f t="shared" si="129"/>
        <v>14.160322551608642</v>
      </c>
      <c r="X431" s="9">
        <f t="shared" si="147"/>
        <v>8.7323994451231925</v>
      </c>
      <c r="Y431" s="9">
        <f t="shared" si="147"/>
        <v>11.915461141075934</v>
      </c>
      <c r="Z431" s="9">
        <f t="shared" si="147"/>
        <v>14.125557782482945</v>
      </c>
      <c r="AA431" s="9">
        <f t="shared" si="146"/>
        <v>13.562378597178949</v>
      </c>
      <c r="AB431" s="9">
        <f t="shared" si="146"/>
        <v>14.492642140114757</v>
      </c>
      <c r="AC431" s="9">
        <f t="shared" si="146"/>
        <v>12.758939125076829</v>
      </c>
      <c r="AD431" s="9">
        <f t="shared" si="143"/>
        <v>14.270937726099504</v>
      </c>
      <c r="AE431" s="9">
        <f t="shared" si="130"/>
        <v>15.802167784408713</v>
      </c>
      <c r="AF431" s="9">
        <f t="shared" si="131"/>
        <v>13.853333333333333</v>
      </c>
      <c r="AG431" s="9">
        <f t="shared" si="144"/>
        <v>13.346170632925553</v>
      </c>
      <c r="AH431" s="9">
        <f t="shared" si="132"/>
        <v>11.969666666666667</v>
      </c>
      <c r="AI431" s="9">
        <f t="shared" si="145"/>
        <v>11.571972995645746</v>
      </c>
    </row>
    <row r="432" spans="1:35">
      <c r="A432" s="11">
        <v>675</v>
      </c>
      <c r="B432" s="3">
        <f>50000/(A432*'50km Calc.'!$H$31+'50km Calc.'!$H$32)/86400</f>
        <v>0.13193919436072207</v>
      </c>
      <c r="C432" s="9">
        <v>83.066999999999993</v>
      </c>
      <c r="D432" s="3">
        <f t="shared" si="133"/>
        <v>0.3124456221263523</v>
      </c>
      <c r="E432" s="9">
        <v>143.54400000000001</v>
      </c>
      <c r="F432" s="3">
        <v>0.57994212962962965</v>
      </c>
      <c r="G432" s="9">
        <v>243.547</v>
      </c>
      <c r="H432" s="9">
        <v>404.07299999999998</v>
      </c>
      <c r="I432" s="9">
        <v>846.55499999999995</v>
      </c>
      <c r="K432" s="3">
        <f t="shared" si="134"/>
        <v>0.13603503172908701</v>
      </c>
      <c r="L432" s="3">
        <f t="shared" si="135"/>
        <v>0.15901610301258778</v>
      </c>
      <c r="M432" s="3">
        <f t="shared" si="136"/>
        <v>0.40589756809934191</v>
      </c>
      <c r="N432" s="3">
        <f t="shared" si="137"/>
        <v>0.3499614943171509</v>
      </c>
      <c r="O432" s="3">
        <f t="shared" si="138"/>
        <v>0.153503481524948</v>
      </c>
      <c r="P432" s="3">
        <f t="shared" si="139"/>
        <v>0.23059852056166522</v>
      </c>
      <c r="Q432" s="3">
        <f t="shared" si="140"/>
        <v>0.21579142710529939</v>
      </c>
      <c r="R432" s="3">
        <f t="shared" si="141"/>
        <v>0.2385829541341393</v>
      </c>
      <c r="S432" s="3">
        <f t="shared" si="142"/>
        <v>0.14609588568344825</v>
      </c>
      <c r="U432" s="11">
        <v>675</v>
      </c>
      <c r="V432" s="9">
        <f t="shared" si="128"/>
        <v>14.089507991468679</v>
      </c>
      <c r="W432" s="9">
        <f t="shared" si="129"/>
        <v>14.149510378970167</v>
      </c>
      <c r="X432" s="9">
        <f t="shared" si="147"/>
        <v>8.7255183204247651</v>
      </c>
      <c r="Y432" s="9">
        <f t="shared" si="147"/>
        <v>11.906071765971618</v>
      </c>
      <c r="Z432" s="9">
        <f t="shared" si="147"/>
        <v>14.1147721546272</v>
      </c>
      <c r="AA432" s="9">
        <f t="shared" si="146"/>
        <v>13.551691452262947</v>
      </c>
      <c r="AB432" s="9">
        <f t="shared" si="146"/>
        <v>14.481576223485</v>
      </c>
      <c r="AC432" s="9">
        <f t="shared" si="146"/>
        <v>12.748885089906885</v>
      </c>
      <c r="AD432" s="9">
        <f t="shared" si="143"/>
        <v>14.260041092788708</v>
      </c>
      <c r="AE432" s="9">
        <f t="shared" si="130"/>
        <v>15.79010197407675</v>
      </c>
      <c r="AF432" s="9">
        <f t="shared" si="131"/>
        <v>13.844499999999998</v>
      </c>
      <c r="AG432" s="9">
        <f t="shared" si="144"/>
        <v>13.335653859735235</v>
      </c>
      <c r="AH432" s="9">
        <f t="shared" si="132"/>
        <v>11.962000000000002</v>
      </c>
      <c r="AI432" s="9">
        <f t="shared" si="145"/>
        <v>11.562504240924421</v>
      </c>
    </row>
    <row r="433" spans="1:35">
      <c r="A433" s="11">
        <v>674</v>
      </c>
      <c r="B433" s="3">
        <f>50000/(A433*'50km Calc.'!$H$31+'50km Calc.'!$H$32)/86400</f>
        <v>0.13204009115662166</v>
      </c>
      <c r="C433" s="9">
        <v>83.013000000000005</v>
      </c>
      <c r="D433" s="3">
        <f t="shared" si="133"/>
        <v>0.31269221769387773</v>
      </c>
      <c r="E433" s="9">
        <v>143.452</v>
      </c>
      <c r="F433" s="3">
        <v>0.58042824074074073</v>
      </c>
      <c r="G433" s="9">
        <v>243.393</v>
      </c>
      <c r="H433" s="9">
        <v>403.822</v>
      </c>
      <c r="I433" s="9">
        <v>846.04399999999998</v>
      </c>
      <c r="K433" s="3">
        <f t="shared" si="134"/>
        <v>0.13613906070166079</v>
      </c>
      <c r="L433" s="3">
        <f t="shared" si="135"/>
        <v>0.15913770611444192</v>
      </c>
      <c r="M433" s="3">
        <f t="shared" si="136"/>
        <v>0.40621791997523465</v>
      </c>
      <c r="N433" s="3">
        <f t="shared" si="137"/>
        <v>0.350237699029881</v>
      </c>
      <c r="O433" s="3">
        <f t="shared" si="138"/>
        <v>0.15362086900423594</v>
      </c>
      <c r="P433" s="3">
        <f t="shared" si="139"/>
        <v>0.23078051886479856</v>
      </c>
      <c r="Q433" s="3">
        <f t="shared" si="140"/>
        <v>0.21595644754280471</v>
      </c>
      <c r="R433" s="3">
        <f t="shared" si="141"/>
        <v>0.23877125409678948</v>
      </c>
      <c r="S433" s="3">
        <f t="shared" si="142"/>
        <v>0.14620760841171704</v>
      </c>
      <c r="U433" s="11">
        <v>674</v>
      </c>
      <c r="V433" s="9">
        <f t="shared" si="128"/>
        <v>14.078741668909466</v>
      </c>
      <c r="W433" s="9">
        <f t="shared" si="129"/>
        <v>14.138698206331693</v>
      </c>
      <c r="X433" s="9">
        <f t="shared" si="147"/>
        <v>8.7186371957263411</v>
      </c>
      <c r="Y433" s="9">
        <f t="shared" si="147"/>
        <v>11.896682390867301</v>
      </c>
      <c r="Z433" s="9">
        <f t="shared" si="147"/>
        <v>14.103986526771457</v>
      </c>
      <c r="AA433" s="9">
        <f t="shared" si="146"/>
        <v>13.541004307346945</v>
      </c>
      <c r="AB433" s="9">
        <f t="shared" si="146"/>
        <v>14.470510306855246</v>
      </c>
      <c r="AC433" s="9">
        <f t="shared" si="146"/>
        <v>12.73883105473694</v>
      </c>
      <c r="AD433" s="9">
        <f t="shared" si="143"/>
        <v>14.249144459477908</v>
      </c>
      <c r="AE433" s="9">
        <f t="shared" si="130"/>
        <v>15.778036163744774</v>
      </c>
      <c r="AF433" s="9">
        <f t="shared" si="131"/>
        <v>13.835500000000001</v>
      </c>
      <c r="AG433" s="9">
        <f t="shared" si="144"/>
        <v>13.325137086544917</v>
      </c>
      <c r="AH433" s="9">
        <f t="shared" si="132"/>
        <v>11.954333333333333</v>
      </c>
      <c r="AI433" s="9">
        <f t="shared" si="145"/>
        <v>11.552820594628008</v>
      </c>
    </row>
    <row r="434" spans="1:35">
      <c r="A434" s="11">
        <v>673</v>
      </c>
      <c r="B434" s="3">
        <f>50000/(A434*'50km Calc.'!$H$31+'50km Calc.'!$H$32)/86400</f>
        <v>0.13214114238660613</v>
      </c>
      <c r="C434" s="9">
        <v>82.96</v>
      </c>
      <c r="D434" s="3">
        <f t="shared" si="133"/>
        <v>0.31293920281658277</v>
      </c>
      <c r="E434" s="9">
        <v>143.36099999999999</v>
      </c>
      <c r="F434" s="3">
        <v>0.58090277777777777</v>
      </c>
      <c r="G434" s="9">
        <v>243.239</v>
      </c>
      <c r="H434" s="9">
        <v>403.57</v>
      </c>
      <c r="I434" s="9">
        <v>845.53399999999999</v>
      </c>
      <c r="K434" s="3">
        <f t="shared" si="134"/>
        <v>0.13624324890247411</v>
      </c>
      <c r="L434" s="3">
        <f t="shared" si="135"/>
        <v>0.15925949534375031</v>
      </c>
      <c r="M434" s="3">
        <f t="shared" si="136"/>
        <v>0.40653877792158838</v>
      </c>
      <c r="N434" s="3">
        <f t="shared" si="137"/>
        <v>0.35051434007233734</v>
      </c>
      <c r="O434" s="3">
        <f t="shared" si="138"/>
        <v>0.15373843615848573</v>
      </c>
      <c r="P434" s="3">
        <f t="shared" si="139"/>
        <v>0.23096280467667488</v>
      </c>
      <c r="Q434" s="3">
        <f t="shared" si="140"/>
        <v>0.21612172056296189</v>
      </c>
      <c r="R434" s="3">
        <f t="shared" si="141"/>
        <v>0.23895985152312282</v>
      </c>
      <c r="S434" s="3">
        <f t="shared" si="142"/>
        <v>0.14631950214439832</v>
      </c>
      <c r="U434" s="11">
        <v>673</v>
      </c>
      <c r="V434" s="9">
        <f t="shared" si="128"/>
        <v>14.067975346350252</v>
      </c>
      <c r="W434" s="9">
        <f t="shared" si="129"/>
        <v>14.127886033693219</v>
      </c>
      <c r="X434" s="9">
        <f t="shared" si="147"/>
        <v>8.7117560710279136</v>
      </c>
      <c r="Y434" s="9">
        <f t="shared" si="147"/>
        <v>11.887293015762983</v>
      </c>
      <c r="Z434" s="9">
        <f t="shared" si="147"/>
        <v>14.093200898915711</v>
      </c>
      <c r="AA434" s="9">
        <f t="shared" si="146"/>
        <v>13.530317162430944</v>
      </c>
      <c r="AB434" s="9">
        <f t="shared" si="146"/>
        <v>14.459444390225489</v>
      </c>
      <c r="AC434" s="9">
        <f t="shared" si="146"/>
        <v>12.728777019566994</v>
      </c>
      <c r="AD434" s="9">
        <f t="shared" si="143"/>
        <v>14.238247826167111</v>
      </c>
      <c r="AE434" s="9">
        <f t="shared" si="130"/>
        <v>15.765970353412813</v>
      </c>
      <c r="AF434" s="9">
        <f t="shared" si="131"/>
        <v>13.826666666666666</v>
      </c>
      <c r="AG434" s="9">
        <f t="shared" si="144"/>
        <v>13.314620313354595</v>
      </c>
      <c r="AH434" s="9">
        <f t="shared" si="132"/>
        <v>11.94675</v>
      </c>
      <c r="AI434" s="9">
        <f t="shared" si="145"/>
        <v>11.5433831440526</v>
      </c>
    </row>
    <row r="435" spans="1:35">
      <c r="A435" s="11">
        <v>672</v>
      </c>
      <c r="B435" s="3">
        <f>50000/(A435*'50km Calc.'!$H$31+'50km Calc.'!$H$32)/86400</f>
        <v>0.13224234840551563</v>
      </c>
      <c r="C435" s="9">
        <v>82.906000000000006</v>
      </c>
      <c r="D435" s="3">
        <f t="shared" si="133"/>
        <v>0.31318657841828684</v>
      </c>
      <c r="E435" s="9">
        <v>143.26900000000001</v>
      </c>
      <c r="F435" s="3">
        <v>0.58138888888888884</v>
      </c>
      <c r="G435" s="9">
        <v>243.08600000000001</v>
      </c>
      <c r="H435" s="9">
        <v>403.31799999999998</v>
      </c>
      <c r="I435" s="9">
        <v>845.02300000000002</v>
      </c>
      <c r="K435" s="3">
        <f t="shared" si="134"/>
        <v>0.13634759669738253</v>
      </c>
      <c r="L435" s="3">
        <f t="shared" si="135"/>
        <v>0.15938147112817422</v>
      </c>
      <c r="M435" s="3">
        <f t="shared" si="136"/>
        <v>0.40686014313853541</v>
      </c>
      <c r="N435" s="3">
        <f t="shared" si="137"/>
        <v>0.35079141847926393</v>
      </c>
      <c r="O435" s="3">
        <f t="shared" si="138"/>
        <v>0.15385618340053284</v>
      </c>
      <c r="P435" s="3">
        <f t="shared" si="139"/>
        <v>0.23114537867911342</v>
      </c>
      <c r="Q435" s="3">
        <f t="shared" si="140"/>
        <v>0.21628724674612487</v>
      </c>
      <c r="R435" s="3">
        <f t="shared" si="141"/>
        <v>0.23914874711856626</v>
      </c>
      <c r="S435" s="3">
        <f t="shared" si="142"/>
        <v>0.14643156727440557</v>
      </c>
      <c r="U435" s="11">
        <v>672</v>
      </c>
      <c r="V435" s="9">
        <f t="shared" si="128"/>
        <v>14.057209023791039</v>
      </c>
      <c r="W435" s="9">
        <f t="shared" si="129"/>
        <v>14.117073861054745</v>
      </c>
      <c r="X435" s="9">
        <f t="shared" si="147"/>
        <v>8.7048749463294897</v>
      </c>
      <c r="Y435" s="9">
        <f t="shared" si="147"/>
        <v>11.877903640658667</v>
      </c>
      <c r="Z435" s="9">
        <f t="shared" si="147"/>
        <v>14.082415271059968</v>
      </c>
      <c r="AA435" s="9">
        <f t="shared" si="146"/>
        <v>13.519630017514942</v>
      </c>
      <c r="AB435" s="9">
        <f t="shared" si="146"/>
        <v>14.448378473595735</v>
      </c>
      <c r="AC435" s="9">
        <f t="shared" si="146"/>
        <v>12.718722984397051</v>
      </c>
      <c r="AD435" s="9">
        <f t="shared" si="143"/>
        <v>14.227351192856311</v>
      </c>
      <c r="AE435" s="9">
        <f t="shared" si="130"/>
        <v>15.75390454308085</v>
      </c>
      <c r="AF435" s="9">
        <f t="shared" si="131"/>
        <v>13.817666666666668</v>
      </c>
      <c r="AG435" s="9">
        <f t="shared" si="144"/>
        <v>13.304103540164276</v>
      </c>
      <c r="AH435" s="9">
        <f t="shared" si="132"/>
        <v>11.939083333333334</v>
      </c>
      <c r="AI435" s="9">
        <f t="shared" si="145"/>
        <v>11.533731485905399</v>
      </c>
    </row>
    <row r="436" spans="1:35">
      <c r="A436" s="11">
        <v>671</v>
      </c>
      <c r="B436" s="3">
        <f>50000/(A436*'50km Calc.'!$H$31+'50km Calc.'!$H$32)/86400</f>
        <v>0.13234370956927827</v>
      </c>
      <c r="C436" s="9">
        <v>82.852999999999994</v>
      </c>
      <c r="D436" s="3">
        <f t="shared" si="133"/>
        <v>0.31343434542573284</v>
      </c>
      <c r="E436" s="9">
        <v>143.178</v>
      </c>
      <c r="F436" s="3">
        <v>0.58187500000000003</v>
      </c>
      <c r="G436" s="9">
        <v>242.93199999999999</v>
      </c>
      <c r="H436" s="9">
        <v>403.06599999999997</v>
      </c>
      <c r="I436" s="9">
        <v>844.51300000000003</v>
      </c>
      <c r="K436" s="3">
        <f t="shared" si="134"/>
        <v>0.13645210445336323</v>
      </c>
      <c r="L436" s="3">
        <f t="shared" si="135"/>
        <v>0.15950363389668623</v>
      </c>
      <c r="M436" s="3">
        <f t="shared" si="136"/>
        <v>0.40718201683000593</v>
      </c>
      <c r="N436" s="3">
        <f t="shared" si="137"/>
        <v>0.35106893528867927</v>
      </c>
      <c r="O436" s="3">
        <f t="shared" si="138"/>
        <v>0.15397411114447856</v>
      </c>
      <c r="P436" s="3">
        <f t="shared" si="139"/>
        <v>0.23132824155609089</v>
      </c>
      <c r="Q436" s="3">
        <f t="shared" si="140"/>
        <v>0.21645302667442723</v>
      </c>
      <c r="R436" s="3">
        <f t="shared" si="141"/>
        <v>0.23933794159077923</v>
      </c>
      <c r="S436" s="3">
        <f t="shared" si="142"/>
        <v>0.1465438041958568</v>
      </c>
      <c r="U436" s="11">
        <v>671</v>
      </c>
      <c r="V436" s="9">
        <f t="shared" si="128"/>
        <v>14.046442701231827</v>
      </c>
      <c r="W436" s="9">
        <f t="shared" si="129"/>
        <v>14.106261688416271</v>
      </c>
      <c r="X436" s="9">
        <f t="shared" si="147"/>
        <v>8.6979938216310622</v>
      </c>
      <c r="Y436" s="9">
        <f t="shared" si="147"/>
        <v>11.868514265554349</v>
      </c>
      <c r="Z436" s="9">
        <f t="shared" si="147"/>
        <v>14.071629643204226</v>
      </c>
      <c r="AA436" s="9">
        <f t="shared" si="146"/>
        <v>13.50894287259894</v>
      </c>
      <c r="AB436" s="9">
        <f t="shared" si="146"/>
        <v>14.437312556965978</v>
      </c>
      <c r="AC436" s="9">
        <f t="shared" si="146"/>
        <v>12.708668949227105</v>
      </c>
      <c r="AD436" s="9">
        <f t="shared" si="143"/>
        <v>14.216454559545515</v>
      </c>
      <c r="AE436" s="9">
        <f t="shared" si="130"/>
        <v>15.741838732748882</v>
      </c>
      <c r="AF436" s="9">
        <f t="shared" si="131"/>
        <v>13.808833333333332</v>
      </c>
      <c r="AG436" s="9">
        <f t="shared" si="144"/>
        <v>13.293586766973959</v>
      </c>
      <c r="AH436" s="9">
        <f t="shared" si="132"/>
        <v>11.9315</v>
      </c>
      <c r="AI436" s="9">
        <f t="shared" si="145"/>
        <v>11.524095954171143</v>
      </c>
    </row>
    <row r="437" spans="1:35">
      <c r="A437" s="11">
        <v>670</v>
      </c>
      <c r="B437" s="3">
        <f>50000/(A437*'50km Calc.'!$H$31+'50km Calc.'!$H$32)/86400</f>
        <v>0.13244522623491403</v>
      </c>
      <c r="C437" s="9">
        <v>82.799000000000007</v>
      </c>
      <c r="D437" s="3">
        <f t="shared" si="133"/>
        <v>0.31368250476859866</v>
      </c>
      <c r="E437" s="9">
        <v>143.08600000000001</v>
      </c>
      <c r="F437" s="3">
        <v>0.58234953703703707</v>
      </c>
      <c r="G437" s="9">
        <v>242.779</v>
      </c>
      <c r="H437" s="9">
        <v>402.815</v>
      </c>
      <c r="I437" s="9">
        <v>844.00199999999995</v>
      </c>
      <c r="K437" s="3">
        <f t="shared" si="134"/>
        <v>0.13655677253851944</v>
      </c>
      <c r="L437" s="3">
        <f t="shared" si="135"/>
        <v>0.15962598407957504</v>
      </c>
      <c r="M437" s="3">
        <f t="shared" si="136"/>
        <v>0.40750440020374262</v>
      </c>
      <c r="N437" s="3">
        <f t="shared" si="137"/>
        <v>0.35134689154188919</v>
      </c>
      <c r="O437" s="3">
        <f t="shared" si="138"/>
        <v>0.15409221980569485</v>
      </c>
      <c r="P437" s="3">
        <f t="shared" si="139"/>
        <v>0.2315113939937502</v>
      </c>
      <c r="Q437" s="3">
        <f t="shared" si="140"/>
        <v>0.2166190609317884</v>
      </c>
      <c r="R437" s="3">
        <f t="shared" si="141"/>
        <v>0.23952743564966217</v>
      </c>
      <c r="S437" s="3">
        <f t="shared" si="142"/>
        <v>0.14665621330407932</v>
      </c>
      <c r="U437" s="11">
        <v>670</v>
      </c>
      <c r="V437" s="9">
        <f t="shared" si="128"/>
        <v>14.035676378672616</v>
      </c>
      <c r="W437" s="9">
        <f t="shared" si="129"/>
        <v>14.095449515777796</v>
      </c>
      <c r="X437" s="9">
        <f t="shared" si="147"/>
        <v>8.6911126969326382</v>
      </c>
      <c r="Y437" s="9">
        <f t="shared" si="147"/>
        <v>11.859124890450033</v>
      </c>
      <c r="Z437" s="9">
        <f t="shared" si="147"/>
        <v>14.060844015348479</v>
      </c>
      <c r="AA437" s="9">
        <f t="shared" si="146"/>
        <v>13.498255727682938</v>
      </c>
      <c r="AB437" s="9">
        <f t="shared" si="146"/>
        <v>14.426246640336224</v>
      </c>
      <c r="AC437" s="9">
        <f t="shared" si="146"/>
        <v>12.69861491405716</v>
      </c>
      <c r="AD437" s="9">
        <f t="shared" si="143"/>
        <v>14.205557926234716</v>
      </c>
      <c r="AE437" s="9">
        <f t="shared" si="130"/>
        <v>15.729772922416917</v>
      </c>
      <c r="AF437" s="9">
        <f t="shared" si="131"/>
        <v>13.799833333333334</v>
      </c>
      <c r="AG437" s="9">
        <f t="shared" si="144"/>
        <v>13.283069993783641</v>
      </c>
      <c r="AH437" s="9">
        <f t="shared" si="132"/>
        <v>11.923833333333334</v>
      </c>
      <c r="AI437" s="9">
        <f t="shared" si="145"/>
        <v>11.51470535625559</v>
      </c>
    </row>
    <row r="438" spans="1:35">
      <c r="A438" s="11">
        <v>669</v>
      </c>
      <c r="B438" s="3">
        <f>50000/(A438*'50km Calc.'!$H$31+'50km Calc.'!$H$32)/86400</f>
        <v>0.13254689876053932</v>
      </c>
      <c r="C438" s="9">
        <v>82.745999999999995</v>
      </c>
      <c r="D438" s="3">
        <f t="shared" si="133"/>
        <v>0.31393105737950877</v>
      </c>
      <c r="E438" s="9">
        <v>142.995</v>
      </c>
      <c r="F438" s="3">
        <v>0.58283564814814814</v>
      </c>
      <c r="G438" s="9">
        <v>242.625</v>
      </c>
      <c r="H438" s="9">
        <v>402.56299999999999</v>
      </c>
      <c r="I438" s="9">
        <v>843.49099999999999</v>
      </c>
      <c r="K438" s="3">
        <f t="shared" si="134"/>
        <v>0.13666160132208474</v>
      </c>
      <c r="L438" s="3">
        <f t="shared" si="135"/>
        <v>0.15974852210845056</v>
      </c>
      <c r="M438" s="3">
        <f t="shared" si="136"/>
        <v>0.4078272944713166</v>
      </c>
      <c r="N438" s="3">
        <f t="shared" si="137"/>
        <v>0.35162528828350004</v>
      </c>
      <c r="O438" s="3">
        <f t="shared" si="138"/>
        <v>0.15421050980082887</v>
      </c>
      <c r="P438" s="3">
        <f t="shared" si="139"/>
        <v>0.23169483668040894</v>
      </c>
      <c r="Q438" s="3">
        <f t="shared" si="140"/>
        <v>0.216785350103921</v>
      </c>
      <c r="R438" s="3">
        <f t="shared" si="141"/>
        <v>0.23971723000736553</v>
      </c>
      <c r="S438" s="3">
        <f t="shared" si="142"/>
        <v>0.1467687949956144</v>
      </c>
      <c r="U438" s="11">
        <v>669</v>
      </c>
      <c r="V438" s="9">
        <f t="shared" si="128"/>
        <v>14.024910056113402</v>
      </c>
      <c r="W438" s="9">
        <f t="shared" si="129"/>
        <v>14.08463734313932</v>
      </c>
      <c r="X438" s="9">
        <f t="shared" si="147"/>
        <v>8.6842315722342125</v>
      </c>
      <c r="Y438" s="9">
        <f t="shared" si="147"/>
        <v>11.849735515345717</v>
      </c>
      <c r="Z438" s="9">
        <f t="shared" si="147"/>
        <v>14.050058387492737</v>
      </c>
      <c r="AA438" s="9">
        <f t="shared" si="146"/>
        <v>13.487568582766936</v>
      </c>
      <c r="AB438" s="9">
        <f t="shared" si="146"/>
        <v>14.415180723706467</v>
      </c>
      <c r="AC438" s="9">
        <f t="shared" si="146"/>
        <v>12.688560878887216</v>
      </c>
      <c r="AD438" s="9">
        <f t="shared" si="143"/>
        <v>14.194661292923918</v>
      </c>
      <c r="AE438" s="9">
        <f t="shared" si="130"/>
        <v>15.717707112084954</v>
      </c>
      <c r="AF438" s="9">
        <f t="shared" si="131"/>
        <v>13.790999999999999</v>
      </c>
      <c r="AG438" s="9">
        <f t="shared" si="144"/>
        <v>13.272553220593323</v>
      </c>
      <c r="AH438" s="9">
        <f t="shared" si="132"/>
        <v>11.91625</v>
      </c>
      <c r="AI438" s="9">
        <f t="shared" si="145"/>
        <v>11.505101574756241</v>
      </c>
    </row>
    <row r="439" spans="1:35">
      <c r="A439" s="11">
        <v>668</v>
      </c>
      <c r="B439" s="3">
        <f>50000/(A439*'50km Calc.'!$H$31+'50km Calc.'!$H$32)/86400</f>
        <v>0.13264872750537107</v>
      </c>
      <c r="C439" s="9">
        <v>82.691999999999993</v>
      </c>
      <c r="D439" s="3">
        <f t="shared" si="133"/>
        <v>0.31418000419404601</v>
      </c>
      <c r="E439" s="9">
        <v>142.90299999999999</v>
      </c>
      <c r="F439" s="3">
        <v>0.58332175925925933</v>
      </c>
      <c r="G439" s="9">
        <v>242.471</v>
      </c>
      <c r="H439" s="9">
        <v>402.31099999999998</v>
      </c>
      <c r="I439" s="9">
        <v>842.98099999999999</v>
      </c>
      <c r="K439" s="3">
        <f t="shared" si="134"/>
        <v>0.13676659117442722</v>
      </c>
      <c r="L439" s="3">
        <f t="shared" si="135"/>
        <v>0.15987124841624908</v>
      </c>
      <c r="M439" s="3">
        <f t="shared" si="136"/>
        <v>0.40815070084814159</v>
      </c>
      <c r="N439" s="3">
        <f t="shared" si="137"/>
        <v>0.3519041265614315</v>
      </c>
      <c r="O439" s="3">
        <f t="shared" si="138"/>
        <v>0.15432898154780841</v>
      </c>
      <c r="P439" s="3">
        <f t="shared" si="139"/>
        <v>0.23187857030656808</v>
      </c>
      <c r="Q439" s="3">
        <f t="shared" si="140"/>
        <v>0.21695189477833751</v>
      </c>
      <c r="R439" s="3">
        <f t="shared" si="141"/>
        <v>0.23990732537829873</v>
      </c>
      <c r="S439" s="3">
        <f t="shared" si="142"/>
        <v>0.14688154966822178</v>
      </c>
      <c r="U439" s="11">
        <v>668</v>
      </c>
      <c r="V439" s="9">
        <f t="shared" si="128"/>
        <v>14.014143733554189</v>
      </c>
      <c r="W439" s="9">
        <f t="shared" si="129"/>
        <v>14.073825170500847</v>
      </c>
      <c r="X439" s="9">
        <f t="shared" si="147"/>
        <v>8.6773504475357868</v>
      </c>
      <c r="Y439" s="9">
        <f t="shared" si="147"/>
        <v>11.840346140241401</v>
      </c>
      <c r="Z439" s="9">
        <f t="shared" si="147"/>
        <v>14.039272759636992</v>
      </c>
      <c r="AA439" s="9">
        <f t="shared" si="146"/>
        <v>13.476881437850933</v>
      </c>
      <c r="AB439" s="9">
        <f t="shared" si="146"/>
        <v>14.404114807076713</v>
      </c>
      <c r="AC439" s="9">
        <f t="shared" si="146"/>
        <v>12.678506843717271</v>
      </c>
      <c r="AD439" s="9">
        <f t="shared" si="143"/>
        <v>14.18376465961312</v>
      </c>
      <c r="AE439" s="9">
        <f t="shared" si="130"/>
        <v>15.705641301752985</v>
      </c>
      <c r="AF439" s="9">
        <f t="shared" si="131"/>
        <v>13.781999999999998</v>
      </c>
      <c r="AG439" s="9">
        <f t="shared" si="144"/>
        <v>13.262036447403004</v>
      </c>
      <c r="AH439" s="9">
        <f t="shared" si="132"/>
        <v>11.908583333333333</v>
      </c>
      <c r="AI439" s="9">
        <f t="shared" si="145"/>
        <v>11.49551379987698</v>
      </c>
    </row>
    <row r="440" spans="1:35">
      <c r="A440" s="11">
        <v>667</v>
      </c>
      <c r="B440" s="3">
        <f>50000/(A440*'50km Calc.'!$H$31+'50km Calc.'!$H$32)/86400</f>
        <v>0.1327507128297308</v>
      </c>
      <c r="C440" s="9">
        <v>82.638999999999996</v>
      </c>
      <c r="D440" s="3">
        <f t="shared" si="133"/>
        <v>0.31442934615076307</v>
      </c>
      <c r="E440" s="9">
        <v>142.81200000000001</v>
      </c>
      <c r="F440" s="3">
        <v>0.5838078703703703</v>
      </c>
      <c r="G440" s="9">
        <v>242.31800000000001</v>
      </c>
      <c r="H440" s="9">
        <v>402.05900000000003</v>
      </c>
      <c r="I440" s="9">
        <v>842.47</v>
      </c>
      <c r="K440" s="3">
        <f t="shared" si="134"/>
        <v>0.13687174246705408</v>
      </c>
      <c r="L440" s="3">
        <f t="shared" si="135"/>
        <v>0.15999416343723835</v>
      </c>
      <c r="M440" s="3">
        <f t="shared" si="136"/>
        <v>0.40847462055348999</v>
      </c>
      <c r="N440" s="3">
        <f t="shared" si="137"/>
        <v>0.35218340742692988</v>
      </c>
      <c r="O440" s="3">
        <f t="shared" si="138"/>
        <v>0.15444763546584636</v>
      </c>
      <c r="P440" s="3">
        <f t="shared" si="139"/>
        <v>0.23206259556492051</v>
      </c>
      <c r="Q440" s="3">
        <f t="shared" si="140"/>
        <v>0.21711869554435714</v>
      </c>
      <c r="R440" s="3">
        <f t="shared" si="141"/>
        <v>0.24009772247913916</v>
      </c>
      <c r="S440" s="3">
        <f t="shared" si="142"/>
        <v>0.14699447772088453</v>
      </c>
      <c r="U440" s="11">
        <v>667</v>
      </c>
      <c r="V440" s="9">
        <f t="shared" si="128"/>
        <v>14.003377410994975</v>
      </c>
      <c r="W440" s="9">
        <f t="shared" si="129"/>
        <v>14.063012997862373</v>
      </c>
      <c r="X440" s="9">
        <f t="shared" si="147"/>
        <v>8.670469322837361</v>
      </c>
      <c r="Y440" s="9">
        <f t="shared" si="147"/>
        <v>11.830956765137085</v>
      </c>
      <c r="Z440" s="9">
        <f t="shared" si="147"/>
        <v>14.028487131781247</v>
      </c>
      <c r="AA440" s="9">
        <f t="shared" si="146"/>
        <v>13.466194292934931</v>
      </c>
      <c r="AB440" s="9">
        <f t="shared" si="146"/>
        <v>14.393048890446956</v>
      </c>
      <c r="AC440" s="9">
        <f t="shared" si="146"/>
        <v>12.668452808547325</v>
      </c>
      <c r="AD440" s="9">
        <f t="shared" si="143"/>
        <v>14.172868026302321</v>
      </c>
      <c r="AE440" s="9">
        <f t="shared" si="130"/>
        <v>15.69357549142102</v>
      </c>
      <c r="AF440" s="9">
        <f t="shared" si="131"/>
        <v>13.773166666666667</v>
      </c>
      <c r="AG440" s="9">
        <f t="shared" si="144"/>
        <v>13.251519674212682</v>
      </c>
      <c r="AH440" s="9">
        <f t="shared" si="132"/>
        <v>11.901000000000002</v>
      </c>
      <c r="AI440" s="9">
        <f t="shared" si="145"/>
        <v>11.485941991633791</v>
      </c>
    </row>
    <row r="441" spans="1:35">
      <c r="A441" s="11">
        <v>666</v>
      </c>
      <c r="B441" s="3">
        <f>50000/(A441*'50km Calc.'!$H$31+'50km Calc.'!$H$32)/86400</f>
        <v>0.13285285509504904</v>
      </c>
      <c r="C441" s="9">
        <v>82.584999999999994</v>
      </c>
      <c r="D441" s="3">
        <f t="shared" si="133"/>
        <v>0.31467908419119445</v>
      </c>
      <c r="E441" s="9">
        <v>142.72</v>
      </c>
      <c r="F441" s="3">
        <v>0.58429398148148148</v>
      </c>
      <c r="G441" s="9">
        <v>242.16399999999999</v>
      </c>
      <c r="H441" s="9">
        <v>401.80700000000002</v>
      </c>
      <c r="I441" s="9">
        <v>841.95899999999995</v>
      </c>
      <c r="K441" s="3">
        <f t="shared" si="134"/>
        <v>0.13697705557261589</v>
      </c>
      <c r="L441" s="3">
        <f t="shared" si="135"/>
        <v>0.16011726760702269</v>
      </c>
      <c r="M441" s="3">
        <f t="shared" si="136"/>
        <v>0.40879905481050777</v>
      </c>
      <c r="N441" s="3">
        <f t="shared" si="137"/>
        <v>0.35246313193458162</v>
      </c>
      <c r="O441" s="3">
        <f t="shared" si="138"/>
        <v>0.15456647197544585</v>
      </c>
      <c r="P441" s="3">
        <f t="shared" si="139"/>
        <v>0.23224691315035995</v>
      </c>
      <c r="Q441" s="3">
        <f t="shared" si="140"/>
        <v>0.21728575299311292</v>
      </c>
      <c r="R441" s="3">
        <f t="shared" si="141"/>
        <v>0.24028842202884093</v>
      </c>
      <c r="S441" s="3">
        <f t="shared" si="142"/>
        <v>0.14710757955381362</v>
      </c>
      <c r="U441" s="11">
        <v>666</v>
      </c>
      <c r="V441" s="9">
        <f t="shared" si="128"/>
        <v>13.992611088435762</v>
      </c>
      <c r="W441" s="9">
        <f t="shared" si="129"/>
        <v>14.052200825223899</v>
      </c>
      <c r="X441" s="9">
        <f t="shared" si="147"/>
        <v>8.6635881981389353</v>
      </c>
      <c r="Y441" s="9">
        <f t="shared" si="147"/>
        <v>11.821567390032767</v>
      </c>
      <c r="Z441" s="9">
        <f t="shared" si="147"/>
        <v>14.017701503925505</v>
      </c>
      <c r="AA441" s="9">
        <f t="shared" si="146"/>
        <v>13.455507148018929</v>
      </c>
      <c r="AB441" s="9">
        <f t="shared" si="146"/>
        <v>14.381982973817202</v>
      </c>
      <c r="AC441" s="9">
        <f t="shared" si="146"/>
        <v>12.658398773377382</v>
      </c>
      <c r="AD441" s="9">
        <f t="shared" si="143"/>
        <v>14.161971392991525</v>
      </c>
      <c r="AE441" s="9">
        <f t="shared" si="130"/>
        <v>15.681509681089059</v>
      </c>
      <c r="AF441" s="9">
        <f t="shared" si="131"/>
        <v>13.764166666666666</v>
      </c>
      <c r="AG441" s="9">
        <f t="shared" si="144"/>
        <v>13.241002901022364</v>
      </c>
      <c r="AH441" s="9">
        <f t="shared" si="132"/>
        <v>11.893333333333333</v>
      </c>
      <c r="AI441" s="9">
        <f t="shared" si="145"/>
        <v>11.476386110175703</v>
      </c>
    </row>
    <row r="442" spans="1:35">
      <c r="A442" s="11">
        <v>665</v>
      </c>
      <c r="B442" s="3">
        <f>50000/(A442*'50km Calc.'!$H$31+'50km Calc.'!$H$32)/86400</f>
        <v>0.13295515466386967</v>
      </c>
      <c r="C442" s="9">
        <v>82.531999999999996</v>
      </c>
      <c r="D442" s="3">
        <f t="shared" si="133"/>
        <v>0.31492921925986844</v>
      </c>
      <c r="E442" s="9">
        <v>142.62899999999999</v>
      </c>
      <c r="F442" s="3">
        <v>0.58478009259259256</v>
      </c>
      <c r="G442" s="9">
        <v>242.01</v>
      </c>
      <c r="H442" s="9">
        <v>401.55599999999998</v>
      </c>
      <c r="I442" s="9">
        <v>841.44899999999996</v>
      </c>
      <c r="K442" s="3">
        <f t="shared" si="134"/>
        <v>0.13708253086491101</v>
      </c>
      <c r="L442" s="3">
        <f t="shared" si="135"/>
        <v>0.160240561362548</v>
      </c>
      <c r="M442" s="3">
        <f t="shared" si="136"/>
        <v>0.40912400484622974</v>
      </c>
      <c r="N442" s="3">
        <f t="shared" si="137"/>
        <v>0.35274330114232577</v>
      </c>
      <c r="O442" s="3">
        <f t="shared" si="138"/>
        <v>0.15468549149840527</v>
      </c>
      <c r="P442" s="3">
        <f t="shared" si="139"/>
        <v>0.23243152375998946</v>
      </c>
      <c r="Q442" s="3">
        <f t="shared" si="140"/>
        <v>0.21745306771755865</v>
      </c>
      <c r="R442" s="3">
        <f t="shared" si="141"/>
        <v>0.24047942474864434</v>
      </c>
      <c r="S442" s="3">
        <f t="shared" si="142"/>
        <v>0.14722085556845274</v>
      </c>
      <c r="U442" s="11">
        <v>665</v>
      </c>
      <c r="V442" s="9">
        <f t="shared" si="128"/>
        <v>13.98184476587655</v>
      </c>
      <c r="W442" s="9">
        <f t="shared" si="129"/>
        <v>14.041388652585425</v>
      </c>
      <c r="X442" s="9">
        <f t="shared" si="147"/>
        <v>8.6567070734405096</v>
      </c>
      <c r="Y442" s="9">
        <f t="shared" si="147"/>
        <v>11.812178014928451</v>
      </c>
      <c r="Z442" s="9">
        <f t="shared" si="147"/>
        <v>14.00691587606976</v>
      </c>
      <c r="AA442" s="9">
        <f t="shared" si="146"/>
        <v>13.444820003102928</v>
      </c>
      <c r="AB442" s="9">
        <f t="shared" si="146"/>
        <v>14.370917057187444</v>
      </c>
      <c r="AC442" s="9">
        <f t="shared" si="146"/>
        <v>12.648344738207436</v>
      </c>
      <c r="AD442" s="9">
        <f t="shared" si="143"/>
        <v>14.151074759680725</v>
      </c>
      <c r="AE442" s="9">
        <f t="shared" si="130"/>
        <v>15.669443870757087</v>
      </c>
      <c r="AF442" s="9">
        <f t="shared" si="131"/>
        <v>13.755333333333333</v>
      </c>
      <c r="AG442" s="9">
        <f t="shared" si="144"/>
        <v>13.230486127832048</v>
      </c>
      <c r="AH442" s="9">
        <f t="shared" si="132"/>
        <v>11.88575</v>
      </c>
      <c r="AI442" s="9">
        <f t="shared" si="145"/>
        <v>11.466846115784266</v>
      </c>
    </row>
    <row r="443" spans="1:35">
      <c r="A443" s="11">
        <v>664</v>
      </c>
      <c r="B443" s="3">
        <f>50000/(A443*'50km Calc.'!$H$31+'50km Calc.'!$H$32)/86400</f>
        <v>0.13305761189985391</v>
      </c>
      <c r="C443" s="9">
        <v>82.478999999999999</v>
      </c>
      <c r="D443" s="3">
        <f t="shared" si="133"/>
        <v>0.31517975230431888</v>
      </c>
      <c r="E443" s="9">
        <v>142.53700000000001</v>
      </c>
      <c r="F443" s="3">
        <v>0.58526620370370364</v>
      </c>
      <c r="G443" s="9">
        <v>241.857</v>
      </c>
      <c r="H443" s="9">
        <v>401.30399999999997</v>
      </c>
      <c r="I443" s="9">
        <v>840.93799999999999</v>
      </c>
      <c r="K443" s="3">
        <f t="shared" si="134"/>
        <v>0.13718816871889006</v>
      </c>
      <c r="L443" s="3">
        <f t="shared" si="135"/>
        <v>0.1603640451421072</v>
      </c>
      <c r="M443" s="3">
        <f t="shared" si="136"/>
        <v>0.4094494718915957</v>
      </c>
      <c r="N443" s="3">
        <f t="shared" si="137"/>
        <v>0.35302391611146838</v>
      </c>
      <c r="O443" s="3">
        <f t="shared" si="138"/>
        <v>0.15480469445782311</v>
      </c>
      <c r="P443" s="3">
        <f t="shared" si="139"/>
        <v>0.23261642809313046</v>
      </c>
      <c r="Q443" s="3">
        <f t="shared" si="140"/>
        <v>0.21762064031247574</v>
      </c>
      <c r="R443" s="3">
        <f t="shared" si="141"/>
        <v>0.24067073136208453</v>
      </c>
      <c r="S443" s="3">
        <f t="shared" si="142"/>
        <v>0.14733430616748303</v>
      </c>
      <c r="U443" s="11">
        <v>664</v>
      </c>
      <c r="V443" s="9">
        <f t="shared" si="128"/>
        <v>13.971078443317337</v>
      </c>
      <c r="W443" s="9">
        <f t="shared" si="129"/>
        <v>14.03057647994695</v>
      </c>
      <c r="X443" s="9">
        <f t="shared" si="147"/>
        <v>8.6498259487420839</v>
      </c>
      <c r="Y443" s="9">
        <f t="shared" si="147"/>
        <v>11.802788639824133</v>
      </c>
      <c r="Z443" s="9">
        <f t="shared" si="147"/>
        <v>13.996130248214016</v>
      </c>
      <c r="AA443" s="9">
        <f t="shared" si="146"/>
        <v>13.434132858186924</v>
      </c>
      <c r="AB443" s="9">
        <f t="shared" si="146"/>
        <v>14.359851140557691</v>
      </c>
      <c r="AC443" s="9">
        <f t="shared" si="146"/>
        <v>12.638290703037491</v>
      </c>
      <c r="AD443" s="9">
        <f t="shared" si="143"/>
        <v>14.140178126369928</v>
      </c>
      <c r="AE443" s="9">
        <f t="shared" si="130"/>
        <v>15.657378060425122</v>
      </c>
      <c r="AF443" s="9">
        <f t="shared" si="131"/>
        <v>13.746499999999999</v>
      </c>
      <c r="AG443" s="9">
        <f t="shared" si="144"/>
        <v>13.21996935464173</v>
      </c>
      <c r="AH443" s="9">
        <f t="shared" si="132"/>
        <v>11.878083333333334</v>
      </c>
      <c r="AI443" s="9">
        <f t="shared" si="145"/>
        <v>11.45732196887298</v>
      </c>
    </row>
    <row r="444" spans="1:35">
      <c r="A444" s="11">
        <v>663</v>
      </c>
      <c r="B444" s="3">
        <f>50000/(A444*'50km Calc.'!$H$31+'50km Calc.'!$H$32)/86400</f>
        <v>0.13316022716778492</v>
      </c>
      <c r="C444" s="9">
        <v>82.424999999999997</v>
      </c>
      <c r="D444" s="3">
        <f t="shared" si="133"/>
        <v>0.31543068427509718</v>
      </c>
      <c r="E444" s="9">
        <v>142.44499999999999</v>
      </c>
      <c r="F444" s="3">
        <v>0.58575231481481482</v>
      </c>
      <c r="G444" s="9">
        <v>241.703</v>
      </c>
      <c r="H444" s="9">
        <v>401.05200000000002</v>
      </c>
      <c r="I444" s="9">
        <v>840.428</v>
      </c>
      <c r="K444" s="3">
        <f t="shared" si="134"/>
        <v>0.13729396951066022</v>
      </c>
      <c r="L444" s="3">
        <f t="shared" si="135"/>
        <v>0.16048771938534512</v>
      </c>
      <c r="M444" s="3">
        <f t="shared" si="136"/>
        <v>0.40977545718146496</v>
      </c>
      <c r="N444" s="3">
        <f t="shared" si="137"/>
        <v>0.35330497790669485</v>
      </c>
      <c r="O444" s="3">
        <f t="shared" si="138"/>
        <v>0.15492408127810306</v>
      </c>
      <c r="P444" s="3">
        <f t="shared" si="139"/>
        <v>0.23280162685133129</v>
      </c>
      <c r="Q444" s="3">
        <f t="shared" si="140"/>
        <v>0.21778847137448068</v>
      </c>
      <c r="R444" s="3">
        <f t="shared" si="141"/>
        <v>0.24086234259500097</v>
      </c>
      <c r="S444" s="3">
        <f t="shared" si="142"/>
        <v>0.14744793175482776</v>
      </c>
      <c r="U444" s="11">
        <v>663</v>
      </c>
      <c r="V444" s="9">
        <f t="shared" si="128"/>
        <v>13.960312120758125</v>
      </c>
      <c r="W444" s="9">
        <f t="shared" si="129"/>
        <v>14.019764307308476</v>
      </c>
      <c r="X444" s="9">
        <f t="shared" si="147"/>
        <v>8.6429448240436582</v>
      </c>
      <c r="Y444" s="9">
        <f t="shared" si="147"/>
        <v>11.793399264719817</v>
      </c>
      <c r="Z444" s="9">
        <f t="shared" si="147"/>
        <v>13.985344620358273</v>
      </c>
      <c r="AA444" s="9">
        <f t="shared" si="146"/>
        <v>13.423445713270922</v>
      </c>
      <c r="AB444" s="9">
        <f t="shared" si="146"/>
        <v>14.348785223927933</v>
      </c>
      <c r="AC444" s="9">
        <f t="shared" si="146"/>
        <v>12.628236667867547</v>
      </c>
      <c r="AD444" s="9">
        <f t="shared" si="143"/>
        <v>14.129281493059128</v>
      </c>
      <c r="AE444" s="9">
        <f t="shared" si="130"/>
        <v>15.645312250093159</v>
      </c>
      <c r="AF444" s="9">
        <f t="shared" si="131"/>
        <v>13.737499999999999</v>
      </c>
      <c r="AG444" s="9">
        <f t="shared" si="144"/>
        <v>13.209452581451407</v>
      </c>
      <c r="AH444" s="9">
        <f t="shared" si="132"/>
        <v>11.870416666666666</v>
      </c>
      <c r="AI444" s="9">
        <f t="shared" si="145"/>
        <v>11.447813629986761</v>
      </c>
    </row>
    <row r="445" spans="1:35">
      <c r="A445" s="11">
        <v>662</v>
      </c>
      <c r="B445" s="3">
        <f>50000/(A445*'50km Calc.'!$H$31+'50km Calc.'!$H$32)/86400</f>
        <v>0.13326300083357207</v>
      </c>
      <c r="C445" s="9">
        <v>82.372</v>
      </c>
      <c r="D445" s="3">
        <f t="shared" si="133"/>
        <v>0.31568201612578412</v>
      </c>
      <c r="E445" s="9">
        <v>142.35400000000001</v>
      </c>
      <c r="F445" s="3">
        <v>0.5862384259259259</v>
      </c>
      <c r="G445" s="9">
        <v>241.55</v>
      </c>
      <c r="H445" s="9">
        <v>400.8</v>
      </c>
      <c r="I445" s="9">
        <v>839.91700000000003</v>
      </c>
      <c r="K445" s="3">
        <f t="shared" si="134"/>
        <v>0.13739993361748998</v>
      </c>
      <c r="L445" s="3">
        <f t="shared" si="135"/>
        <v>0.16061158453326399</v>
      </c>
      <c r="M445" s="3">
        <f t="shared" si="136"/>
        <v>0.41010196195463311</v>
      </c>
      <c r="N445" s="3">
        <f t="shared" si="137"/>
        <v>0.35358648759608435</v>
      </c>
      <c r="O445" s="3">
        <f t="shared" si="138"/>
        <v>0.15504365238495912</v>
      </c>
      <c r="P445" s="3">
        <f t="shared" si="139"/>
        <v>0.23298712073837635</v>
      </c>
      <c r="Q445" s="3">
        <f t="shared" si="140"/>
        <v>0.21795656150203149</v>
      </c>
      <c r="R445" s="3">
        <f t="shared" si="141"/>
        <v>0.24105425917554646</v>
      </c>
      <c r="S445" s="3">
        <f t="shared" si="142"/>
        <v>0.14756173273565726</v>
      </c>
      <c r="U445" s="11">
        <v>662</v>
      </c>
      <c r="V445" s="9">
        <f t="shared" si="128"/>
        <v>13.949545798198912</v>
      </c>
      <c r="W445" s="9">
        <f t="shared" si="129"/>
        <v>14.00895213467</v>
      </c>
      <c r="X445" s="9">
        <f t="shared" si="147"/>
        <v>8.6360636993452324</v>
      </c>
      <c r="Y445" s="9">
        <f t="shared" si="147"/>
        <v>11.784009889615501</v>
      </c>
      <c r="Z445" s="9">
        <f t="shared" si="147"/>
        <v>13.974558992502528</v>
      </c>
      <c r="AA445" s="9">
        <f t="shared" si="146"/>
        <v>13.412758568354921</v>
      </c>
      <c r="AB445" s="9">
        <f t="shared" si="146"/>
        <v>14.33771930729818</v>
      </c>
      <c r="AC445" s="9">
        <f t="shared" si="146"/>
        <v>12.618182632697602</v>
      </c>
      <c r="AD445" s="9">
        <f t="shared" si="143"/>
        <v>14.118384859748332</v>
      </c>
      <c r="AE445" s="9">
        <f t="shared" si="130"/>
        <v>15.633246439761193</v>
      </c>
      <c r="AF445" s="9">
        <f t="shared" si="131"/>
        <v>13.728666666666667</v>
      </c>
      <c r="AG445" s="9">
        <f t="shared" si="144"/>
        <v>13.198935808261089</v>
      </c>
      <c r="AH445" s="9">
        <f t="shared" si="132"/>
        <v>11.862833333333334</v>
      </c>
      <c r="AI445" s="9">
        <f t="shared" si="145"/>
        <v>11.438321059801387</v>
      </c>
    </row>
    <row r="446" spans="1:35">
      <c r="A446" s="11">
        <v>661</v>
      </c>
      <c r="B446" s="3">
        <f>50000/(A446*'50km Calc.'!$H$31+'50km Calc.'!$H$32)/86400</f>
        <v>0.13336593326425514</v>
      </c>
      <c r="C446" s="9">
        <v>82.317999999999998</v>
      </c>
      <c r="D446" s="3">
        <f t="shared" si="133"/>
        <v>0.31593374881300224</v>
      </c>
      <c r="E446" s="9">
        <v>142.262</v>
      </c>
      <c r="F446" s="3">
        <v>0.58673611111111112</v>
      </c>
      <c r="G446" s="9">
        <v>241.39599999999999</v>
      </c>
      <c r="H446" s="9">
        <v>400.548</v>
      </c>
      <c r="I446" s="9">
        <v>839.40599999999995</v>
      </c>
      <c r="K446" s="3">
        <f t="shared" si="134"/>
        <v>0.13750606141781321</v>
      </c>
      <c r="L446" s="3">
        <f t="shared" si="135"/>
        <v>0.16073564102822854</v>
      </c>
      <c r="M446" s="3">
        <f t="shared" si="136"/>
        <v>0.41042898745384665</v>
      </c>
      <c r="N446" s="3">
        <f t="shared" si="137"/>
        <v>0.35386844625112257</v>
      </c>
      <c r="O446" s="3">
        <f t="shared" si="138"/>
        <v>0.15516340820542049</v>
      </c>
      <c r="P446" s="3">
        <f t="shared" si="139"/>
        <v>0.2331729104602949</v>
      </c>
      <c r="Q446" s="3">
        <f t="shared" si="140"/>
        <v>0.21812491129543551</v>
      </c>
      <c r="R446" s="3">
        <f t="shared" si="141"/>
        <v>0.24124648183419631</v>
      </c>
      <c r="S446" s="3">
        <f t="shared" si="142"/>
        <v>0.14767570951639369</v>
      </c>
      <c r="U446" s="11">
        <v>661</v>
      </c>
      <c r="V446" s="9">
        <f t="shared" si="128"/>
        <v>13.938779475639699</v>
      </c>
      <c r="W446" s="9">
        <f t="shared" si="129"/>
        <v>13.998139962031527</v>
      </c>
      <c r="X446" s="9">
        <f t="shared" si="147"/>
        <v>8.6291825746468085</v>
      </c>
      <c r="Y446" s="9">
        <f t="shared" si="147"/>
        <v>11.774620514511184</v>
      </c>
      <c r="Z446" s="9">
        <f t="shared" si="147"/>
        <v>13.963773364646784</v>
      </c>
      <c r="AA446" s="9">
        <f t="shared" si="146"/>
        <v>13.402071423438919</v>
      </c>
      <c r="AB446" s="9">
        <f t="shared" si="146"/>
        <v>14.326653390668422</v>
      </c>
      <c r="AC446" s="9">
        <f t="shared" si="146"/>
        <v>12.608128597527656</v>
      </c>
      <c r="AD446" s="9">
        <f t="shared" si="143"/>
        <v>14.107488226437534</v>
      </c>
      <c r="AE446" s="9">
        <f t="shared" si="130"/>
        <v>15.621180629429228</v>
      </c>
      <c r="AF446" s="9">
        <f t="shared" si="131"/>
        <v>13.719666666666667</v>
      </c>
      <c r="AG446" s="9">
        <f t="shared" si="144"/>
        <v>13.188419035070773</v>
      </c>
      <c r="AH446" s="9">
        <f t="shared" si="132"/>
        <v>11.855166666666667</v>
      </c>
      <c r="AI446" s="9">
        <f t="shared" si="145"/>
        <v>11.428618771452243</v>
      </c>
    </row>
    <row r="447" spans="1:35">
      <c r="A447" s="11">
        <v>660</v>
      </c>
      <c r="B447" s="3">
        <f>50000/(A447*'50km Calc.'!$H$31+'50km Calc.'!$H$32)/86400</f>
        <v>0.13346902482800885</v>
      </c>
      <c r="C447" s="9">
        <v>82.265000000000001</v>
      </c>
      <c r="D447" s="3">
        <f t="shared" si="133"/>
        <v>0.31618588329642794</v>
      </c>
      <c r="E447" s="9">
        <v>142.17099999999999</v>
      </c>
      <c r="F447" s="3">
        <v>0.5872222222222222</v>
      </c>
      <c r="G447" s="9">
        <v>241.24199999999999</v>
      </c>
      <c r="H447" s="9">
        <v>400.29700000000003</v>
      </c>
      <c r="I447" s="9">
        <v>838.89599999999996</v>
      </c>
      <c r="K447" s="3">
        <f t="shared" si="134"/>
        <v>0.13761235329123406</v>
      </c>
      <c r="L447" s="3">
        <f t="shared" si="135"/>
        <v>0.16085988931397119</v>
      </c>
      <c r="M447" s="3">
        <f t="shared" si="136"/>
        <v>0.41075653492581954</v>
      </c>
      <c r="N447" s="3">
        <f t="shared" si="137"/>
        <v>0.35415085494671589</v>
      </c>
      <c r="O447" s="3">
        <f t="shared" si="138"/>
        <v>0.15528334916783668</v>
      </c>
      <c r="P447" s="3">
        <f t="shared" si="139"/>
        <v>0.23335899672536994</v>
      </c>
      <c r="Q447" s="3">
        <f t="shared" si="140"/>
        <v>0.21829352135685598</v>
      </c>
      <c r="R447" s="3">
        <f t="shared" si="141"/>
        <v>0.24143901130375775</v>
      </c>
      <c r="S447" s="3">
        <f t="shared" si="142"/>
        <v>0.14778986250471585</v>
      </c>
      <c r="U447" s="11">
        <v>660</v>
      </c>
      <c r="V447" s="9">
        <f t="shared" si="128"/>
        <v>13.928013153080485</v>
      </c>
      <c r="W447" s="9">
        <f t="shared" si="129"/>
        <v>13.987327789393053</v>
      </c>
      <c r="X447" s="9">
        <f t="shared" si="147"/>
        <v>8.622301449948381</v>
      </c>
      <c r="Y447" s="9">
        <f t="shared" si="147"/>
        <v>11.765231139406868</v>
      </c>
      <c r="Z447" s="9">
        <f t="shared" si="147"/>
        <v>13.952987736791041</v>
      </c>
      <c r="AA447" s="9">
        <f t="shared" si="146"/>
        <v>13.391384278522917</v>
      </c>
      <c r="AB447" s="9">
        <f t="shared" si="146"/>
        <v>14.315587474038669</v>
      </c>
      <c r="AC447" s="9">
        <f t="shared" si="146"/>
        <v>12.598074562357713</v>
      </c>
      <c r="AD447" s="9">
        <f t="shared" si="143"/>
        <v>14.096591593126735</v>
      </c>
      <c r="AE447" s="9">
        <f t="shared" si="130"/>
        <v>15.609114819097261</v>
      </c>
      <c r="AF447" s="9">
        <f t="shared" si="131"/>
        <v>13.710833333333333</v>
      </c>
      <c r="AG447" s="9">
        <f t="shared" si="144"/>
        <v>13.177902261880453</v>
      </c>
      <c r="AH447" s="9">
        <f t="shared" si="132"/>
        <v>11.847583333333333</v>
      </c>
      <c r="AI447" s="9">
        <f t="shared" si="145"/>
        <v>11.419157994323557</v>
      </c>
    </row>
    <row r="448" spans="1:35">
      <c r="A448" s="11">
        <v>659</v>
      </c>
      <c r="B448" s="3">
        <f>50000/(A448*'50km Calc.'!$H$31+'50km Calc.'!$H$32)/86400</f>
        <v>0.13357227589414722</v>
      </c>
      <c r="C448" s="9">
        <v>82.210999999999999</v>
      </c>
      <c r="D448" s="3">
        <f t="shared" si="133"/>
        <v>0.3164384205388035</v>
      </c>
      <c r="E448" s="9">
        <v>142.07900000000001</v>
      </c>
      <c r="F448" s="3">
        <v>0.58770833333333339</v>
      </c>
      <c r="G448" s="9">
        <v>241.089</v>
      </c>
      <c r="H448" s="9">
        <v>400.04500000000002</v>
      </c>
      <c r="I448" s="9">
        <v>838.38499999999999</v>
      </c>
      <c r="K448" s="3">
        <f t="shared" si="134"/>
        <v>0.13771880961853125</v>
      </c>
      <c r="L448" s="3">
        <f t="shared" si="135"/>
        <v>0.1609843298355976</v>
      </c>
      <c r="M448" s="3">
        <f t="shared" si="136"/>
        <v>0.41108460562124849</v>
      </c>
      <c r="N448" s="3">
        <f t="shared" si="137"/>
        <v>0.35443371476120461</v>
      </c>
      <c r="O448" s="3">
        <f t="shared" si="138"/>
        <v>0.15540347570188287</v>
      </c>
      <c r="P448" s="3">
        <f t="shared" si="139"/>
        <v>0.23354538024414739</v>
      </c>
      <c r="Q448" s="3">
        <f t="shared" si="140"/>
        <v>0.21846239229031969</v>
      </c>
      <c r="R448" s="3">
        <f t="shared" si="141"/>
        <v>0.24163184831937923</v>
      </c>
      <c r="S448" s="3">
        <f t="shared" si="142"/>
        <v>0.14790419210956399</v>
      </c>
      <c r="U448" s="11">
        <v>659</v>
      </c>
      <c r="V448" s="9">
        <f t="shared" si="128"/>
        <v>13.917246830521272</v>
      </c>
      <c r="W448" s="9">
        <f t="shared" si="129"/>
        <v>13.976515616754579</v>
      </c>
      <c r="X448" s="9">
        <f t="shared" si="147"/>
        <v>8.615420325249957</v>
      </c>
      <c r="Y448" s="9">
        <f t="shared" si="147"/>
        <v>11.755841764302552</v>
      </c>
      <c r="Z448" s="9">
        <f t="shared" si="147"/>
        <v>13.942202108935296</v>
      </c>
      <c r="AA448" s="9">
        <f t="shared" si="146"/>
        <v>13.380697133606915</v>
      </c>
      <c r="AB448" s="9">
        <f t="shared" si="146"/>
        <v>14.304521557408911</v>
      </c>
      <c r="AC448" s="9">
        <f t="shared" si="146"/>
        <v>12.588020527187767</v>
      </c>
      <c r="AD448" s="9">
        <f t="shared" si="143"/>
        <v>14.085694959815937</v>
      </c>
      <c r="AE448" s="9">
        <f t="shared" si="130"/>
        <v>15.597049008765294</v>
      </c>
      <c r="AF448" s="9">
        <f t="shared" si="131"/>
        <v>13.701833333333333</v>
      </c>
      <c r="AG448" s="9">
        <f t="shared" si="144"/>
        <v>13.167385488690133</v>
      </c>
      <c r="AH448" s="9">
        <f t="shared" si="132"/>
        <v>11.839916666666667</v>
      </c>
      <c r="AI448" s="9">
        <f t="shared" si="145"/>
        <v>11.409712867777383</v>
      </c>
    </row>
    <row r="449" spans="1:35">
      <c r="A449" s="11">
        <v>658</v>
      </c>
      <c r="B449" s="3">
        <f>50000/(A449*'50km Calc.'!$H$31+'50km Calc.'!$H$32)/86400</f>
        <v>0.13367568683312786</v>
      </c>
      <c r="C449" s="9">
        <v>82.158000000000001</v>
      </c>
      <c r="D449" s="3">
        <f t="shared" si="133"/>
        <v>0.31669136150594929</v>
      </c>
      <c r="E449" s="9">
        <v>141.988</v>
      </c>
      <c r="F449" s="3">
        <v>0.5882060185185185</v>
      </c>
      <c r="G449" s="9">
        <v>240.935</v>
      </c>
      <c r="H449" s="9">
        <v>399.79300000000001</v>
      </c>
      <c r="I449" s="9">
        <v>837.87400000000002</v>
      </c>
      <c r="K449" s="3">
        <f t="shared" si="134"/>
        <v>0.13782543078166271</v>
      </c>
      <c r="L449" s="3">
        <f t="shared" si="135"/>
        <v>0.16110896303959168</v>
      </c>
      <c r="M449" s="3">
        <f t="shared" si="136"/>
        <v>0.4114132007948294</v>
      </c>
      <c r="N449" s="3">
        <f t="shared" si="137"/>
        <v>0.3547170267763769</v>
      </c>
      <c r="O449" s="3">
        <f t="shared" si="138"/>
        <v>0.15552378823856472</v>
      </c>
      <c r="P449" s="3">
        <f t="shared" si="139"/>
        <v>0.23373206172944494</v>
      </c>
      <c r="Q449" s="3">
        <f t="shared" si="140"/>
        <v>0.21863152470172367</v>
      </c>
      <c r="R449" s="3">
        <f t="shared" si="141"/>
        <v>0.24182499361855961</v>
      </c>
      <c r="S449" s="3">
        <f t="shared" si="142"/>
        <v>0.14801869874114482</v>
      </c>
      <c r="U449" s="11">
        <v>658</v>
      </c>
      <c r="V449" s="9">
        <f t="shared" si="128"/>
        <v>13.90648050796206</v>
      </c>
      <c r="W449" s="9">
        <f t="shared" si="129"/>
        <v>13.965703444116105</v>
      </c>
      <c r="X449" s="9">
        <f t="shared" si="147"/>
        <v>8.6085392005515295</v>
      </c>
      <c r="Y449" s="9">
        <f t="shared" si="147"/>
        <v>11.746452389198234</v>
      </c>
      <c r="Z449" s="9">
        <f t="shared" si="147"/>
        <v>13.931416481079552</v>
      </c>
      <c r="AA449" s="9">
        <f t="shared" si="146"/>
        <v>13.370009988690914</v>
      </c>
      <c r="AB449" s="9">
        <f t="shared" si="146"/>
        <v>14.293455640779158</v>
      </c>
      <c r="AC449" s="9">
        <f t="shared" si="146"/>
        <v>12.577966492017822</v>
      </c>
      <c r="AD449" s="9">
        <f t="shared" si="143"/>
        <v>14.074798326505139</v>
      </c>
      <c r="AE449" s="9">
        <f t="shared" si="130"/>
        <v>15.584983198433331</v>
      </c>
      <c r="AF449" s="9">
        <f t="shared" si="131"/>
        <v>13.693</v>
      </c>
      <c r="AG449" s="9">
        <f t="shared" si="144"/>
        <v>13.156868715499815</v>
      </c>
      <c r="AH449" s="9">
        <f t="shared" si="132"/>
        <v>11.832333333333333</v>
      </c>
      <c r="AI449" s="9">
        <f t="shared" si="145"/>
        <v>11.400059030715649</v>
      </c>
    </row>
    <row r="450" spans="1:35">
      <c r="A450" s="11">
        <v>657</v>
      </c>
      <c r="B450" s="3">
        <f>50000/(A450*'50km Calc.'!$H$31+'50km Calc.'!$H$32)/86400</f>
        <v>0.13377925801655657</v>
      </c>
      <c r="C450" s="9">
        <v>82.103999999999999</v>
      </c>
      <c r="D450" s="3">
        <f t="shared" si="133"/>
        <v>0.31694470716677647</v>
      </c>
      <c r="E450" s="9">
        <v>141.89599999999999</v>
      </c>
      <c r="F450" s="3">
        <v>0.58869212962962958</v>
      </c>
      <c r="G450" s="9">
        <v>240.78100000000001</v>
      </c>
      <c r="H450" s="9">
        <v>399.541</v>
      </c>
      <c r="I450" s="9">
        <v>837.36400000000003</v>
      </c>
      <c r="K450" s="3">
        <f t="shared" si="134"/>
        <v>0.1379322171637701</v>
      </c>
      <c r="L450" s="3">
        <f t="shared" si="135"/>
        <v>0.16123378937382118</v>
      </c>
      <c r="M450" s="3">
        <f t="shared" si="136"/>
        <v>0.41174232170527275</v>
      </c>
      <c r="N450" s="3">
        <f t="shared" si="137"/>
        <v>0.3550007920774827</v>
      </c>
      <c r="O450" s="3">
        <f t="shared" si="138"/>
        <v>0.15564428721022361</v>
      </c>
      <c r="P450" s="3">
        <f t="shared" si="139"/>
        <v>0.23391904189636128</v>
      </c>
      <c r="Q450" s="3">
        <f t="shared" si="140"/>
        <v>0.21880091919884312</v>
      </c>
      <c r="R450" s="3">
        <f t="shared" si="141"/>
        <v>0.24201844794115779</v>
      </c>
      <c r="S450" s="3">
        <f t="shared" si="142"/>
        <v>0.14813338281093635</v>
      </c>
      <c r="U450" s="11">
        <v>657</v>
      </c>
      <c r="V450" s="9">
        <f t="shared" si="128"/>
        <v>13.895714185402849</v>
      </c>
      <c r="W450" s="9">
        <f t="shared" si="129"/>
        <v>13.95489127147763</v>
      </c>
      <c r="X450" s="9">
        <f t="shared" si="147"/>
        <v>8.6016580758531056</v>
      </c>
      <c r="Y450" s="9">
        <f t="shared" si="147"/>
        <v>11.737063014093916</v>
      </c>
      <c r="Z450" s="9">
        <f t="shared" si="147"/>
        <v>13.920630853223809</v>
      </c>
      <c r="AA450" s="9">
        <f t="shared" si="146"/>
        <v>13.359322843774912</v>
      </c>
      <c r="AB450" s="9">
        <f t="shared" si="146"/>
        <v>14.2823897241494</v>
      </c>
      <c r="AC450" s="9">
        <f t="shared" si="146"/>
        <v>12.567912456847878</v>
      </c>
      <c r="AD450" s="9">
        <f t="shared" si="143"/>
        <v>14.063901693194341</v>
      </c>
      <c r="AE450" s="9">
        <f t="shared" si="130"/>
        <v>15.572917388101368</v>
      </c>
      <c r="AF450" s="9">
        <f t="shared" si="131"/>
        <v>13.683999999999999</v>
      </c>
      <c r="AG450" s="9">
        <f t="shared" si="144"/>
        <v>13.146351942309497</v>
      </c>
      <c r="AH450" s="9">
        <f t="shared" si="132"/>
        <v>11.824666666666666</v>
      </c>
      <c r="AI450" s="9">
        <f t="shared" si="145"/>
        <v>11.390645459371253</v>
      </c>
    </row>
    <row r="451" spans="1:35">
      <c r="A451" s="11">
        <v>656</v>
      </c>
      <c r="B451" s="3">
        <f>50000/(A451*'50km Calc.'!$H$31+'50km Calc.'!$H$32)/86400</f>
        <v>0.13388298981719179</v>
      </c>
      <c r="C451" s="9">
        <v>82.051000000000002</v>
      </c>
      <c r="D451" s="3">
        <f t="shared" si="133"/>
        <v>0.31719845849329903</v>
      </c>
      <c r="E451" s="9">
        <v>141.80500000000001</v>
      </c>
      <c r="F451" s="3">
        <v>0.58942129629629625</v>
      </c>
      <c r="G451" s="9">
        <v>240.62799999999999</v>
      </c>
      <c r="H451" s="9">
        <v>399.29</v>
      </c>
      <c r="I451" s="9">
        <v>836.85299999999995</v>
      </c>
      <c r="K451" s="3">
        <f t="shared" si="134"/>
        <v>0.13803916914918352</v>
      </c>
      <c r="L451" s="3">
        <f t="shared" si="135"/>
        <v>0.16135880928754287</v>
      </c>
      <c r="M451" s="3">
        <f t="shared" si="136"/>
        <v>0.41207196961532039</v>
      </c>
      <c r="N451" s="3">
        <f t="shared" si="137"/>
        <v>0.35528501175324712</v>
      </c>
      <c r="O451" s="3">
        <f t="shared" si="138"/>
        <v>0.15576497305054199</v>
      </c>
      <c r="P451" s="3">
        <f t="shared" si="139"/>
        <v>0.23410632146228519</v>
      </c>
      <c r="Q451" s="3">
        <f t="shared" si="140"/>
        <v>0.21897057639133791</v>
      </c>
      <c r="R451" s="3">
        <f t="shared" si="141"/>
        <v>0.24221221202940199</v>
      </c>
      <c r="S451" s="3">
        <f t="shared" si="142"/>
        <v>0.14824824473169285</v>
      </c>
      <c r="U451" s="11">
        <v>656</v>
      </c>
      <c r="V451" s="9">
        <f t="shared" si="128"/>
        <v>13.884947862843635</v>
      </c>
      <c r="W451" s="9">
        <f t="shared" si="129"/>
        <v>13.944079098839156</v>
      </c>
      <c r="X451" s="9">
        <f t="shared" si="147"/>
        <v>8.5947769511546781</v>
      </c>
      <c r="Y451" s="9">
        <f t="shared" si="147"/>
        <v>11.7276736389896</v>
      </c>
      <c r="Z451" s="9">
        <f t="shared" si="147"/>
        <v>13.909845225368064</v>
      </c>
      <c r="AA451" s="9">
        <f t="shared" si="146"/>
        <v>13.34863569885891</v>
      </c>
      <c r="AB451" s="9">
        <f t="shared" si="146"/>
        <v>14.271323807519646</v>
      </c>
      <c r="AC451" s="9">
        <f t="shared" si="146"/>
        <v>12.557858421677933</v>
      </c>
      <c r="AD451" s="9">
        <f t="shared" si="143"/>
        <v>14.053005059883542</v>
      </c>
      <c r="AE451" s="9">
        <f t="shared" si="130"/>
        <v>15.5608515777694</v>
      </c>
      <c r="AF451" s="9">
        <f t="shared" si="131"/>
        <v>13.675166666666668</v>
      </c>
      <c r="AG451" s="9">
        <f t="shared" si="144"/>
        <v>13.135835169119176</v>
      </c>
      <c r="AH451" s="9">
        <f t="shared" si="132"/>
        <v>11.817083333333334</v>
      </c>
      <c r="AI451" s="9">
        <f t="shared" si="145"/>
        <v>11.376554215921141</v>
      </c>
    </row>
    <row r="452" spans="1:35">
      <c r="A452" s="11">
        <v>655</v>
      </c>
      <c r="B452" s="3">
        <f>50000/(A452*'50km Calc.'!$H$31+'50km Calc.'!$H$32)/86400</f>
        <v>0.13398688260894881</v>
      </c>
      <c r="C452" s="9">
        <v>81.997</v>
      </c>
      <c r="D452" s="3">
        <f t="shared" si="133"/>
        <v>0.3174526164606461</v>
      </c>
      <c r="E452" s="9">
        <v>141.71299999999999</v>
      </c>
      <c r="F452" s="3">
        <v>0.58968750000000003</v>
      </c>
      <c r="G452" s="9">
        <v>240.47399999999999</v>
      </c>
      <c r="H452" s="9">
        <v>399.03800000000001</v>
      </c>
      <c r="I452" s="9">
        <v>836.34299999999996</v>
      </c>
      <c r="K452" s="3">
        <f t="shared" si="134"/>
        <v>0.13814628712342586</v>
      </c>
      <c r="L452" s="3">
        <f t="shared" si="135"/>
        <v>0.16148402323140804</v>
      </c>
      <c r="M452" s="3">
        <f t="shared" si="136"/>
        <v>0.41240214579176082</v>
      </c>
      <c r="N452" s="3">
        <f t="shared" si="137"/>
        <v>0.35556968689588503</v>
      </c>
      <c r="O452" s="3">
        <f t="shared" si="138"/>
        <v>0.15588584619454834</v>
      </c>
      <c r="P452" s="3">
        <f t="shared" si="139"/>
        <v>0.23429390114690465</v>
      </c>
      <c r="Q452" s="3">
        <f t="shared" si="140"/>
        <v>0.21914049689076062</v>
      </c>
      <c r="R452" s="3">
        <f t="shared" si="141"/>
        <v>0.24240628662789923</v>
      </c>
      <c r="S452" s="3">
        <f t="shared" si="142"/>
        <v>0.14836328491744968</v>
      </c>
      <c r="U452" s="11">
        <v>655</v>
      </c>
      <c r="V452" s="9">
        <f t="shared" si="128"/>
        <v>13.874181540284422</v>
      </c>
      <c r="W452" s="9">
        <f t="shared" si="129"/>
        <v>13.93326692620068</v>
      </c>
      <c r="X452" s="9">
        <f t="shared" si="147"/>
        <v>8.5878958264562542</v>
      </c>
      <c r="Y452" s="9">
        <f t="shared" si="147"/>
        <v>11.718284263885284</v>
      </c>
      <c r="Z452" s="9">
        <f t="shared" si="147"/>
        <v>13.89905959751232</v>
      </c>
      <c r="AA452" s="9">
        <f t="shared" si="146"/>
        <v>13.337948553942908</v>
      </c>
      <c r="AB452" s="9">
        <f t="shared" si="146"/>
        <v>14.260257890889889</v>
      </c>
      <c r="AC452" s="9">
        <f t="shared" si="146"/>
        <v>12.547804386507988</v>
      </c>
      <c r="AD452" s="9">
        <f t="shared" si="143"/>
        <v>14.042108426572746</v>
      </c>
      <c r="AE452" s="9">
        <f t="shared" si="130"/>
        <v>15.548785767437433</v>
      </c>
      <c r="AF452" s="9">
        <f t="shared" si="131"/>
        <v>13.666166666666667</v>
      </c>
      <c r="AG452" s="9">
        <f t="shared" si="144"/>
        <v>13.12531839592886</v>
      </c>
      <c r="AH452" s="9">
        <f t="shared" si="132"/>
        <v>11.809416666666666</v>
      </c>
      <c r="AI452" s="9">
        <f t="shared" si="145"/>
        <v>11.37141847730083</v>
      </c>
    </row>
    <row r="453" spans="1:35">
      <c r="A453" s="11">
        <v>654</v>
      </c>
      <c r="B453" s="3">
        <f>50000/(A453*'50km Calc.'!$H$31+'50km Calc.'!$H$32)/86400</f>
        <v>0.13409093676690453</v>
      </c>
      <c r="C453" s="9">
        <v>81.944000000000003</v>
      </c>
      <c r="D453" s="3">
        <f t="shared" si="133"/>
        <v>0.31770718204707488</v>
      </c>
      <c r="E453" s="9">
        <v>141.62100000000001</v>
      </c>
      <c r="F453" s="3">
        <v>0.59017361111111111</v>
      </c>
      <c r="G453" s="9">
        <v>240.321</v>
      </c>
      <c r="H453" s="9">
        <v>398.786</v>
      </c>
      <c r="I453" s="9">
        <v>835.83199999999999</v>
      </c>
      <c r="K453" s="3">
        <f t="shared" si="134"/>
        <v>0.13825357147321773</v>
      </c>
      <c r="L453" s="3">
        <f t="shared" si="135"/>
        <v>0.16160943165746786</v>
      </c>
      <c r="M453" s="3">
        <f t="shared" si="136"/>
        <v>0.41273285150544647</v>
      </c>
      <c r="N453" s="3">
        <f t="shared" si="137"/>
        <v>0.3558548186011144</v>
      </c>
      <c r="O453" s="3">
        <f t="shared" si="138"/>
        <v>0.15600690707862261</v>
      </c>
      <c r="P453" s="3">
        <f t="shared" si="139"/>
        <v>0.23448178167221623</v>
      </c>
      <c r="Q453" s="3">
        <f t="shared" si="140"/>
        <v>0.21931068131056322</v>
      </c>
      <c r="R453" s="3">
        <f t="shared" si="141"/>
        <v>0.24260067248364506</v>
      </c>
      <c r="S453" s="3">
        <f t="shared" si="142"/>
        <v>0.14847850378352848</v>
      </c>
      <c r="U453" s="11">
        <v>654</v>
      </c>
      <c r="V453" s="9">
        <f t="shared" si="128"/>
        <v>13.863415217725208</v>
      </c>
      <c r="W453" s="9">
        <f t="shared" si="129"/>
        <v>13.922454753562207</v>
      </c>
      <c r="X453" s="9">
        <f t="shared" si="147"/>
        <v>8.5810147017578284</v>
      </c>
      <c r="Y453" s="9">
        <f t="shared" si="147"/>
        <v>11.708894888780968</v>
      </c>
      <c r="Z453" s="9">
        <f t="shared" si="147"/>
        <v>13.888273969656577</v>
      </c>
      <c r="AA453" s="9">
        <f t="shared" si="146"/>
        <v>13.327261409026907</v>
      </c>
      <c r="AB453" s="9">
        <f t="shared" si="146"/>
        <v>14.249191974260135</v>
      </c>
      <c r="AC453" s="9">
        <f t="shared" si="146"/>
        <v>12.537750351338044</v>
      </c>
      <c r="AD453" s="9">
        <f t="shared" si="143"/>
        <v>14.031211793261946</v>
      </c>
      <c r="AE453" s="9">
        <f t="shared" si="130"/>
        <v>15.53671995710547</v>
      </c>
      <c r="AF453" s="9">
        <f t="shared" si="131"/>
        <v>13.657333333333334</v>
      </c>
      <c r="AG453" s="9">
        <f t="shared" si="144"/>
        <v>13.114801622738542</v>
      </c>
      <c r="AH453" s="9">
        <f t="shared" si="132"/>
        <v>11.80175</v>
      </c>
      <c r="AI453" s="9">
        <f t="shared" si="145"/>
        <v>11.362052126845914</v>
      </c>
    </row>
    <row r="454" spans="1:35">
      <c r="A454" s="11">
        <v>653</v>
      </c>
      <c r="B454" s="3">
        <f>50000/(A454*'50km Calc.'!$H$31+'50km Calc.'!$H$32)/86400</f>
        <v>0.13419515266730203</v>
      </c>
      <c r="C454" s="9">
        <v>81.89</v>
      </c>
      <c r="D454" s="3">
        <f t="shared" si="133"/>
        <v>0.31796215623398288</v>
      </c>
      <c r="E454" s="9">
        <v>141.53</v>
      </c>
      <c r="F454" s="3">
        <v>0.59067129629629633</v>
      </c>
      <c r="G454" s="9">
        <v>240.167</v>
      </c>
      <c r="H454" s="9">
        <v>398.53399999999999</v>
      </c>
      <c r="I454" s="9">
        <v>835.32100000000003</v>
      </c>
      <c r="K454" s="3">
        <f t="shared" si="134"/>
        <v>0.13836102258648195</v>
      </c>
      <c r="L454" s="3">
        <f t="shared" si="135"/>
        <v>0.16173503501917888</v>
      </c>
      <c r="M454" s="3">
        <f t="shared" si="136"/>
        <v>0.41306408803130895</v>
      </c>
      <c r="N454" s="3">
        <f t="shared" si="137"/>
        <v>0.35614040796817087</v>
      </c>
      <c r="O454" s="3">
        <f t="shared" si="138"/>
        <v>0.1561281561405013</v>
      </c>
      <c r="P454" s="3">
        <f t="shared" si="139"/>
        <v>0.2346699637625341</v>
      </c>
      <c r="Q454" s="3">
        <f t="shared" si="140"/>
        <v>0.21948113026610519</v>
      </c>
      <c r="R454" s="3">
        <f t="shared" si="141"/>
        <v>0.24279537034603296</v>
      </c>
      <c r="S454" s="3">
        <f t="shared" si="142"/>
        <v>0.14859390174654194</v>
      </c>
      <c r="U454" s="11">
        <v>653</v>
      </c>
      <c r="V454" s="9">
        <f t="shared" si="128"/>
        <v>13.852648895165995</v>
      </c>
      <c r="W454" s="9">
        <f t="shared" si="129"/>
        <v>13.911642580923733</v>
      </c>
      <c r="X454" s="9">
        <f t="shared" si="147"/>
        <v>8.5741335770594027</v>
      </c>
      <c r="Y454" s="9">
        <f t="shared" si="147"/>
        <v>11.699505513676652</v>
      </c>
      <c r="Z454" s="9">
        <f t="shared" si="147"/>
        <v>13.877488341800833</v>
      </c>
      <c r="AA454" s="9">
        <f t="shared" si="146"/>
        <v>13.316574264110905</v>
      </c>
      <c r="AB454" s="9">
        <f t="shared" si="146"/>
        <v>14.238126057630378</v>
      </c>
      <c r="AC454" s="9">
        <f t="shared" si="146"/>
        <v>12.527696316168099</v>
      </c>
      <c r="AD454" s="9">
        <f t="shared" si="143"/>
        <v>14.020315159951149</v>
      </c>
      <c r="AE454" s="9">
        <f t="shared" si="130"/>
        <v>15.5246541467735</v>
      </c>
      <c r="AF454" s="9">
        <f t="shared" si="131"/>
        <v>13.648333333333333</v>
      </c>
      <c r="AG454" s="9">
        <f t="shared" si="144"/>
        <v>13.104284849548224</v>
      </c>
      <c r="AH454" s="9">
        <f t="shared" si="132"/>
        <v>11.794166666666667</v>
      </c>
      <c r="AI454" s="9">
        <f t="shared" si="145"/>
        <v>11.352478739663752</v>
      </c>
    </row>
    <row r="455" spans="1:35">
      <c r="A455" s="11">
        <v>652</v>
      </c>
      <c r="B455" s="3">
        <f>50000/(A455*'50km Calc.'!$H$31+'50km Calc.'!$H$32)/86400</f>
        <v>0.13429953068755471</v>
      </c>
      <c r="C455" s="9">
        <v>81.837000000000003</v>
      </c>
      <c r="D455" s="3">
        <f t="shared" si="133"/>
        <v>0.31821754000592056</v>
      </c>
      <c r="E455" s="9">
        <v>141.43799999999999</v>
      </c>
      <c r="F455" s="3">
        <v>0.59116898148148145</v>
      </c>
      <c r="G455" s="9">
        <v>240.01300000000001</v>
      </c>
      <c r="H455" s="9">
        <v>398.28199999999998</v>
      </c>
      <c r="I455" s="9">
        <v>834.81100000000004</v>
      </c>
      <c r="K455" s="3">
        <f t="shared" si="134"/>
        <v>0.13846864085234822</v>
      </c>
      <c r="L455" s="3">
        <f t="shared" si="135"/>
        <v>0.16186083377140845</v>
      </c>
      <c r="M455" s="3">
        <f t="shared" si="136"/>
        <v>0.41339585664837603</v>
      </c>
      <c r="N455" s="3">
        <f t="shared" si="137"/>
        <v>0.35642645609982143</v>
      </c>
      <c r="O455" s="3">
        <f t="shared" si="138"/>
        <v>0.1562495938192828</v>
      </c>
      <c r="P455" s="3">
        <f t="shared" si="139"/>
        <v>0.23485844814449952</v>
      </c>
      <c r="Q455" s="3">
        <f t="shared" si="140"/>
        <v>0.21965184437466015</v>
      </c>
      <c r="R455" s="3">
        <f t="shared" si="141"/>
        <v>0.24299038096686409</v>
      </c>
      <c r="S455" s="3">
        <f t="shared" si="142"/>
        <v>0.148709479224399</v>
      </c>
      <c r="U455" s="11">
        <v>652</v>
      </c>
      <c r="V455" s="9">
        <f t="shared" ref="V455:V518" si="148">$V$3*U455+$V$4</f>
        <v>13.841882572606783</v>
      </c>
      <c r="W455" s="9">
        <f t="shared" ref="W455:W518" si="149">$W$3*U455+$W$4</f>
        <v>13.900830408285259</v>
      </c>
      <c r="X455" s="9">
        <f t="shared" si="147"/>
        <v>8.567252452360977</v>
      </c>
      <c r="Y455" s="9">
        <f t="shared" si="147"/>
        <v>11.690116138572336</v>
      </c>
      <c r="Z455" s="9">
        <f t="shared" si="147"/>
        <v>13.866702713945088</v>
      </c>
      <c r="AA455" s="9">
        <f t="shared" si="146"/>
        <v>13.305887119194901</v>
      </c>
      <c r="AB455" s="9">
        <f t="shared" si="146"/>
        <v>14.227060141000624</v>
      </c>
      <c r="AC455" s="9">
        <f t="shared" si="146"/>
        <v>12.517642280998153</v>
      </c>
      <c r="AD455" s="9">
        <f t="shared" si="143"/>
        <v>14.009418526640349</v>
      </c>
      <c r="AE455" s="9">
        <f t="shared" ref="AE455:AE518" si="150">50/(B455*24)</f>
        <v>15.512588336441537</v>
      </c>
      <c r="AF455" s="9">
        <f t="shared" ref="AF455:AF518" si="151">C455/6</f>
        <v>13.6395</v>
      </c>
      <c r="AG455" s="9">
        <f t="shared" si="144"/>
        <v>13.093768076357904</v>
      </c>
      <c r="AH455" s="9">
        <f t="shared" ref="AH455:AH518" si="152">E455/12</f>
        <v>11.786499999999998</v>
      </c>
      <c r="AI455" s="9">
        <f t="shared" si="145"/>
        <v>11.342921471503809</v>
      </c>
    </row>
    <row r="456" spans="1:35">
      <c r="A456" s="11">
        <v>651</v>
      </c>
      <c r="B456" s="3">
        <f>50000/(A456*'50km Calc.'!$H$31+'50km Calc.'!$H$32)/86400</f>
        <v>0.13440407120625131</v>
      </c>
      <c r="C456" s="9">
        <v>81.783000000000001</v>
      </c>
      <c r="D456" s="3">
        <f t="shared" ref="D456:D519" si="153">100/(A456*$AG$3+$AG$4)/24</f>
        <v>0.31847333435060415</v>
      </c>
      <c r="E456" s="9">
        <v>141.34700000000001</v>
      </c>
      <c r="F456" s="3">
        <v>0.59166666666666667</v>
      </c>
      <c r="G456" s="9">
        <v>239.86</v>
      </c>
      <c r="H456" s="9">
        <v>398.03100000000001</v>
      </c>
      <c r="I456" s="9">
        <v>834.3</v>
      </c>
      <c r="K456" s="3">
        <f t="shared" ref="K456:K519" si="154">K$4/V456/24</f>
        <v>0.13857642666115791</v>
      </c>
      <c r="L456" s="3">
        <f t="shared" ref="L456:L519" si="155">L$4/W456/24</f>
        <v>0.16198682837044018</v>
      </c>
      <c r="M456" s="3">
        <f t="shared" ref="M456:M519" si="156">M$4/X456/24</f>
        <v>0.41372815863978823</v>
      </c>
      <c r="N456" s="3">
        <f t="shared" ref="N456:N519" si="157">N$4/Y456/24</f>
        <v>0.35671296410237918</v>
      </c>
      <c r="O456" s="3">
        <f t="shared" ref="O456:O519" si="158">O$4/Z456/24</f>
        <v>0.15637122055543279</v>
      </c>
      <c r="P456" s="3">
        <f t="shared" ref="P456:P519" si="159">P$4/AA456/24</f>
        <v>0.2350472355470902</v>
      </c>
      <c r="Q456" s="3">
        <f t="shared" ref="Q456:Q519" si="160">Q$4/AB456/24</f>
        <v>0.21982282425542402</v>
      </c>
      <c r="R456" s="3">
        <f t="shared" ref="R456:R519" si="161">R$4/AC456/24</f>
        <v>0.24318570510035667</v>
      </c>
      <c r="S456" s="3">
        <f t="shared" ref="S456:S519" si="162">S$4/AD456/24</f>
        <v>0.14882523663630973</v>
      </c>
      <c r="U456" s="11">
        <v>651</v>
      </c>
      <c r="V456" s="9">
        <f t="shared" si="148"/>
        <v>13.83111625004757</v>
      </c>
      <c r="W456" s="9">
        <f t="shared" si="149"/>
        <v>13.890018235646785</v>
      </c>
      <c r="X456" s="9">
        <f t="shared" si="147"/>
        <v>8.5603713276625513</v>
      </c>
      <c r="Y456" s="9">
        <f t="shared" si="147"/>
        <v>11.680726763468018</v>
      </c>
      <c r="Z456" s="9">
        <f t="shared" si="147"/>
        <v>13.855917086089345</v>
      </c>
      <c r="AA456" s="9">
        <f t="shared" si="146"/>
        <v>13.2951999742789</v>
      </c>
      <c r="AB456" s="9">
        <f t="shared" si="146"/>
        <v>14.215994224370867</v>
      </c>
      <c r="AC456" s="9">
        <f t="shared" si="146"/>
        <v>12.507588245828209</v>
      </c>
      <c r="AD456" s="9">
        <f t="shared" ref="AD456:AD519" si="163">AD$3*$U456+AD$4</f>
        <v>13.998521893329553</v>
      </c>
      <c r="AE456" s="9">
        <f t="shared" si="150"/>
        <v>15.500522526109572</v>
      </c>
      <c r="AF456" s="9">
        <f t="shared" si="151"/>
        <v>13.6305</v>
      </c>
      <c r="AG456" s="9">
        <f t="shared" ref="AG456:AG519" si="164">100/(D456*24)</f>
        <v>13.083251303167581</v>
      </c>
      <c r="AH456" s="9">
        <f t="shared" si="152"/>
        <v>11.778916666666667</v>
      </c>
      <c r="AI456" s="9">
        <f t="shared" ref="AI456:AI519" si="165">160.934/(F456*24)</f>
        <v>11.333380281690141</v>
      </c>
    </row>
    <row r="457" spans="1:35">
      <c r="A457" s="11">
        <v>650</v>
      </c>
      <c r="B457" s="3">
        <f>50000/(A457*'50km Calc.'!$H$31+'50km Calc.'!$H$32)/86400</f>
        <v>0.13450877460316024</v>
      </c>
      <c r="C457" s="9">
        <v>81.73</v>
      </c>
      <c r="D457" s="3">
        <f t="shared" si="153"/>
        <v>0.31872954025892802</v>
      </c>
      <c r="E457" s="9">
        <v>141.255</v>
      </c>
      <c r="F457" s="3">
        <v>0.5921643518518519</v>
      </c>
      <c r="G457" s="9">
        <v>239.70599999999999</v>
      </c>
      <c r="H457" s="9">
        <v>397.779</v>
      </c>
      <c r="I457" s="9">
        <v>833.78899999999999</v>
      </c>
      <c r="K457" s="3">
        <f t="shared" si="154"/>
        <v>0.13868438040446868</v>
      </c>
      <c r="L457" s="3">
        <f t="shared" si="155"/>
        <v>0.16211301927397956</v>
      </c>
      <c r="M457" s="3">
        <f t="shared" si="156"/>
        <v>0.41406099529281487</v>
      </c>
      <c r="N457" s="3">
        <f t="shared" si="157"/>
        <v>0.35699993308571681</v>
      </c>
      <c r="O457" s="3">
        <f t="shared" si="158"/>
        <v>0.15649303679078941</v>
      </c>
      <c r="P457" s="3">
        <f t="shared" si="159"/>
        <v>0.23523632670162956</v>
      </c>
      <c r="Q457" s="3">
        <f t="shared" si="160"/>
        <v>0.21999407052952183</v>
      </c>
      <c r="R457" s="3">
        <f t="shared" si="161"/>
        <v>0.24338134350315629</v>
      </c>
      <c r="S457" s="3">
        <f t="shared" si="162"/>
        <v>0.14894117440279067</v>
      </c>
      <c r="U457" s="11">
        <v>650</v>
      </c>
      <c r="V457" s="9">
        <f t="shared" si="148"/>
        <v>13.820349927488358</v>
      </c>
      <c r="W457" s="9">
        <f t="shared" si="149"/>
        <v>13.87920606300831</v>
      </c>
      <c r="X457" s="9">
        <f t="shared" si="147"/>
        <v>8.5534902029641255</v>
      </c>
      <c r="Y457" s="9">
        <f t="shared" si="147"/>
        <v>11.671337388363701</v>
      </c>
      <c r="Z457" s="9">
        <f t="shared" si="147"/>
        <v>13.845131458233601</v>
      </c>
      <c r="AA457" s="9">
        <f t="shared" si="146"/>
        <v>13.284512829362898</v>
      </c>
      <c r="AB457" s="9">
        <f t="shared" si="146"/>
        <v>14.204928307741113</v>
      </c>
      <c r="AC457" s="9">
        <f t="shared" si="146"/>
        <v>12.497534210658266</v>
      </c>
      <c r="AD457" s="9">
        <f t="shared" si="163"/>
        <v>13.987625260018755</v>
      </c>
      <c r="AE457" s="9">
        <f t="shared" si="150"/>
        <v>15.488456715777604</v>
      </c>
      <c r="AF457" s="9">
        <f t="shared" si="151"/>
        <v>13.621666666666668</v>
      </c>
      <c r="AG457" s="9">
        <f t="shared" si="164"/>
        <v>13.072734529977264</v>
      </c>
      <c r="AH457" s="9">
        <f t="shared" si="152"/>
        <v>11.77125</v>
      </c>
      <c r="AI457" s="9">
        <f t="shared" si="165"/>
        <v>11.32385512968356</v>
      </c>
    </row>
    <row r="458" spans="1:35">
      <c r="A458" s="11">
        <v>649</v>
      </c>
      <c r="B458" s="3">
        <f>50000/(A458*'50km Calc.'!$H$31+'50km Calc.'!$H$32)/86400</f>
        <v>0.13461364125923414</v>
      </c>
      <c r="C458" s="9">
        <v>81.676000000000002</v>
      </c>
      <c r="D458" s="3">
        <f t="shared" si="153"/>
        <v>0.31898615872497799</v>
      </c>
      <c r="E458" s="9">
        <v>141.16399999999999</v>
      </c>
      <c r="F458" s="3">
        <v>0.59266203703703701</v>
      </c>
      <c r="G458" s="9">
        <v>239.55199999999999</v>
      </c>
      <c r="H458" s="9">
        <v>397.52699999999999</v>
      </c>
      <c r="I458" s="9">
        <v>833.279</v>
      </c>
      <c r="K458" s="3">
        <f t="shared" si="154"/>
        <v>0.13879250247505928</v>
      </c>
      <c r="L458" s="3">
        <f t="shared" si="155"/>
        <v>0.16223940694115938</v>
      </c>
      <c r="M458" s="3">
        <f t="shared" si="156"/>
        <v>0.41439436789887091</v>
      </c>
      <c r="N458" s="3">
        <f t="shared" si="157"/>
        <v>0.35728736416328188</v>
      </c>
      <c r="O458" s="3">
        <f t="shared" si="158"/>
        <v>0.15661504296856868</v>
      </c>
      <c r="P458" s="3">
        <f t="shared" si="159"/>
        <v>0.23542572234179637</v>
      </c>
      <c r="Q458" s="3">
        <f t="shared" si="160"/>
        <v>0.22016558382001603</v>
      </c>
      <c r="R458" s="3">
        <f t="shared" si="161"/>
        <v>0.24357729693434516</v>
      </c>
      <c r="S458" s="3">
        <f t="shared" si="162"/>
        <v>0.14905729294566952</v>
      </c>
      <c r="U458" s="11">
        <v>649</v>
      </c>
      <c r="V458" s="9">
        <f t="shared" si="148"/>
        <v>13.809583604929145</v>
      </c>
      <c r="W458" s="9">
        <f t="shared" si="149"/>
        <v>13.868393890369834</v>
      </c>
      <c r="X458" s="9">
        <f t="shared" si="147"/>
        <v>8.5466090782656998</v>
      </c>
      <c r="Y458" s="9">
        <f t="shared" si="147"/>
        <v>11.661948013259384</v>
      </c>
      <c r="Z458" s="9">
        <f t="shared" si="147"/>
        <v>13.834345830377856</v>
      </c>
      <c r="AA458" s="9">
        <f t="shared" si="146"/>
        <v>13.273825684446896</v>
      </c>
      <c r="AB458" s="9">
        <f t="shared" si="146"/>
        <v>14.193862391111356</v>
      </c>
      <c r="AC458" s="9">
        <f t="shared" si="146"/>
        <v>12.487480175488319</v>
      </c>
      <c r="AD458" s="9">
        <f t="shared" si="163"/>
        <v>13.976728626707956</v>
      </c>
      <c r="AE458" s="9">
        <f t="shared" si="150"/>
        <v>15.476390905445641</v>
      </c>
      <c r="AF458" s="9">
        <f t="shared" si="151"/>
        <v>13.612666666666668</v>
      </c>
      <c r="AG458" s="9">
        <f t="shared" si="164"/>
        <v>13.062217756786946</v>
      </c>
      <c r="AH458" s="9">
        <f t="shared" si="152"/>
        <v>11.763666666666666</v>
      </c>
      <c r="AI458" s="9">
        <f t="shared" si="165"/>
        <v>11.314345975081045</v>
      </c>
    </row>
    <row r="459" spans="1:35">
      <c r="A459" s="11">
        <v>648</v>
      </c>
      <c r="B459" s="3">
        <f>50000/(A459*'50km Calc.'!$H$31+'50km Calc.'!$H$32)/86400</f>
        <v>0.13471867155661466</v>
      </c>
      <c r="C459" s="9">
        <v>81.623000000000005</v>
      </c>
      <c r="D459" s="3">
        <f t="shared" si="153"/>
        <v>0.3192431907460439</v>
      </c>
      <c r="E459" s="9">
        <v>141.072</v>
      </c>
      <c r="F459" s="3">
        <v>0.59315972222222224</v>
      </c>
      <c r="G459" s="9">
        <v>239.399</v>
      </c>
      <c r="H459" s="9">
        <v>397.27499999999998</v>
      </c>
      <c r="I459" s="9">
        <v>832.76800000000003</v>
      </c>
      <c r="K459" s="3">
        <f t="shared" si="154"/>
        <v>0.13890079326693436</v>
      </c>
      <c r="L459" s="3">
        <f t="shared" si="155"/>
        <v>0.16236599183254538</v>
      </c>
      <c r="M459" s="3">
        <f t="shared" si="156"/>
        <v>0.41472827775353394</v>
      </c>
      <c r="N459" s="3">
        <f t="shared" si="157"/>
        <v>0.35757525845211013</v>
      </c>
      <c r="O459" s="3">
        <f t="shared" si="158"/>
        <v>0.15673723953336982</v>
      </c>
      <c r="P459" s="3">
        <f t="shared" si="159"/>
        <v>0.23561542320363404</v>
      </c>
      <c r="Q459" s="3">
        <f t="shared" si="160"/>
        <v>0.2203373647519131</v>
      </c>
      <c r="R459" s="3">
        <f t="shared" si="161"/>
        <v>0.24377356615545195</v>
      </c>
      <c r="S459" s="3">
        <f t="shared" si="162"/>
        <v>0.14917359268809069</v>
      </c>
      <c r="U459" s="11">
        <v>648</v>
      </c>
      <c r="V459" s="9">
        <f t="shared" si="148"/>
        <v>13.798817282369932</v>
      </c>
      <c r="W459" s="9">
        <f t="shared" si="149"/>
        <v>13.85758171773136</v>
      </c>
      <c r="X459" s="9">
        <f t="shared" si="147"/>
        <v>8.5397279535672741</v>
      </c>
      <c r="Y459" s="9">
        <f t="shared" si="147"/>
        <v>11.652558638155067</v>
      </c>
      <c r="Z459" s="9">
        <f t="shared" si="147"/>
        <v>13.823560202522113</v>
      </c>
      <c r="AA459" s="9">
        <f t="shared" si="146"/>
        <v>13.263138539530893</v>
      </c>
      <c r="AB459" s="9">
        <f t="shared" si="146"/>
        <v>14.182796474481602</v>
      </c>
      <c r="AC459" s="9">
        <f t="shared" si="146"/>
        <v>12.477426140318375</v>
      </c>
      <c r="AD459" s="9">
        <f t="shared" si="163"/>
        <v>13.965831993397158</v>
      </c>
      <c r="AE459" s="9">
        <f t="shared" si="150"/>
        <v>15.464325095113679</v>
      </c>
      <c r="AF459" s="9">
        <f t="shared" si="151"/>
        <v>13.603833333333334</v>
      </c>
      <c r="AG459" s="9">
        <f t="shared" si="164"/>
        <v>13.051700983596627</v>
      </c>
      <c r="AH459" s="9">
        <f t="shared" si="152"/>
        <v>11.756</v>
      </c>
      <c r="AI459" s="9">
        <f t="shared" si="165"/>
        <v>11.304852777615173</v>
      </c>
    </row>
    <row r="460" spans="1:35">
      <c r="A460" s="11">
        <v>647</v>
      </c>
      <c r="B460" s="3">
        <f>50000/(A460*'50km Calc.'!$H$31+'50km Calc.'!$H$32)/86400</f>
        <v>0.13482386587863707</v>
      </c>
      <c r="C460" s="9">
        <v>81.569000000000003</v>
      </c>
      <c r="D460" s="3">
        <f t="shared" si="153"/>
        <v>0.31950063732263251</v>
      </c>
      <c r="E460" s="9">
        <v>140.98099999999999</v>
      </c>
      <c r="F460" s="3">
        <v>0.59365740740740736</v>
      </c>
      <c r="G460" s="9">
        <v>239.245</v>
      </c>
      <c r="H460" s="9">
        <v>397.02300000000002</v>
      </c>
      <c r="I460" s="9">
        <v>832.25800000000004</v>
      </c>
      <c r="K460" s="3">
        <f t="shared" si="154"/>
        <v>0.13900925317532906</v>
      </c>
      <c r="L460" s="3">
        <f t="shared" si="155"/>
        <v>0.16249277441014179</v>
      </c>
      <c r="M460" s="3">
        <f t="shared" si="156"/>
        <v>0.41506272615656054</v>
      </c>
      <c r="N460" s="3">
        <f t="shared" si="157"/>
        <v>0.35786361707284103</v>
      </c>
      <c r="O460" s="3">
        <f t="shared" si="158"/>
        <v>0.15685962693118083</v>
      </c>
      <c r="P460" s="3">
        <f t="shared" si="159"/>
        <v>0.23580543002556023</v>
      </c>
      <c r="Q460" s="3">
        <f t="shared" si="160"/>
        <v>0.22050941395217216</v>
      </c>
      <c r="R460" s="3">
        <f t="shared" si="161"/>
        <v>0.24397015193046201</v>
      </c>
      <c r="S460" s="3">
        <f t="shared" si="162"/>
        <v>0.14929007405452008</v>
      </c>
      <c r="U460" s="11">
        <v>647</v>
      </c>
      <c r="V460" s="9">
        <f t="shared" si="148"/>
        <v>13.788050959810718</v>
      </c>
      <c r="W460" s="9">
        <f t="shared" si="149"/>
        <v>13.846769545092886</v>
      </c>
      <c r="X460" s="9">
        <f t="shared" si="147"/>
        <v>8.5328468288688484</v>
      </c>
      <c r="Y460" s="9">
        <f t="shared" si="147"/>
        <v>11.643169263050751</v>
      </c>
      <c r="Z460" s="9">
        <f t="shared" si="147"/>
        <v>13.812774574666369</v>
      </c>
      <c r="AA460" s="9">
        <f t="shared" si="146"/>
        <v>13.252451394614891</v>
      </c>
      <c r="AB460" s="9">
        <f t="shared" si="146"/>
        <v>14.171730557851845</v>
      </c>
      <c r="AC460" s="9">
        <f t="shared" si="146"/>
        <v>12.467372105148431</v>
      </c>
      <c r="AD460" s="9">
        <f t="shared" si="163"/>
        <v>13.95493536008636</v>
      </c>
      <c r="AE460" s="9">
        <f t="shared" si="150"/>
        <v>15.452259284781707</v>
      </c>
      <c r="AF460" s="9">
        <f t="shared" si="151"/>
        <v>13.594833333333334</v>
      </c>
      <c r="AG460" s="9">
        <f t="shared" si="164"/>
        <v>13.041184210406307</v>
      </c>
      <c r="AH460" s="9">
        <f t="shared" si="152"/>
        <v>11.748416666666666</v>
      </c>
      <c r="AI460" s="9">
        <f t="shared" si="165"/>
        <v>11.295375497153552</v>
      </c>
    </row>
    <row r="461" spans="1:35">
      <c r="A461" s="11">
        <v>646</v>
      </c>
      <c r="B461" s="3">
        <f>50000/(A461*'50km Calc.'!$H$31+'50km Calc.'!$H$32)/86400</f>
        <v>0.13492922460983467</v>
      </c>
      <c r="C461" s="9">
        <v>81.516000000000005</v>
      </c>
      <c r="D461" s="3">
        <f t="shared" si="153"/>
        <v>0.31975849945848039</v>
      </c>
      <c r="E461" s="9">
        <v>140.88900000000001</v>
      </c>
      <c r="F461" s="3">
        <v>0.59415509259259258</v>
      </c>
      <c r="G461" s="9">
        <v>239.09200000000001</v>
      </c>
      <c r="H461" s="9">
        <v>396.77199999999999</v>
      </c>
      <c r="I461" s="9">
        <v>831.74699999999996</v>
      </c>
      <c r="K461" s="3">
        <f t="shared" si="154"/>
        <v>0.13911788259671404</v>
      </c>
      <c r="L461" s="3">
        <f t="shared" si="155"/>
        <v>0.16261975513739704</v>
      </c>
      <c r="M461" s="3">
        <f t="shared" si="156"/>
        <v>0.41539771441190315</v>
      </c>
      <c r="N461" s="3">
        <f t="shared" si="157"/>
        <v>0.3581524411497316</v>
      </c>
      <c r="O461" s="3">
        <f t="shared" si="158"/>
        <v>0.1569822056093837</v>
      </c>
      <c r="P461" s="3">
        <f t="shared" si="159"/>
        <v>0.23599574354837657</v>
      </c>
      <c r="Q461" s="3">
        <f t="shared" si="160"/>
        <v>0.22068173204971167</v>
      </c>
      <c r="R461" s="3">
        <f t="shared" si="161"/>
        <v>0.24416705502582711</v>
      </c>
      <c r="S461" s="3">
        <f t="shared" si="162"/>
        <v>0.14940673747075042</v>
      </c>
      <c r="U461" s="11">
        <v>646</v>
      </c>
      <c r="V461" s="9">
        <f t="shared" si="148"/>
        <v>13.777284637251505</v>
      </c>
      <c r="W461" s="9">
        <f t="shared" si="149"/>
        <v>13.835957372454413</v>
      </c>
      <c r="X461" s="9">
        <f t="shared" si="147"/>
        <v>8.5259657041704244</v>
      </c>
      <c r="Y461" s="9">
        <f t="shared" si="147"/>
        <v>11.633779887946435</v>
      </c>
      <c r="Z461" s="9">
        <f t="shared" si="147"/>
        <v>13.801988946810624</v>
      </c>
      <c r="AA461" s="9">
        <f t="shared" si="146"/>
        <v>13.241764249698889</v>
      </c>
      <c r="AB461" s="9">
        <f t="shared" si="146"/>
        <v>14.160664641222091</v>
      </c>
      <c r="AC461" s="9">
        <f t="shared" si="146"/>
        <v>12.457318069978484</v>
      </c>
      <c r="AD461" s="9">
        <f t="shared" si="163"/>
        <v>13.944038726775563</v>
      </c>
      <c r="AE461" s="9">
        <f t="shared" si="150"/>
        <v>15.440193474449748</v>
      </c>
      <c r="AF461" s="9">
        <f t="shared" si="151"/>
        <v>13.586</v>
      </c>
      <c r="AG461" s="9">
        <f t="shared" si="164"/>
        <v>13.030667437215987</v>
      </c>
      <c r="AH461" s="9">
        <f t="shared" si="152"/>
        <v>11.74075</v>
      </c>
      <c r="AI461" s="9">
        <f t="shared" si="165"/>
        <v>11.285914093698256</v>
      </c>
    </row>
    <row r="462" spans="1:35">
      <c r="A462" s="11">
        <v>645</v>
      </c>
      <c r="B462" s="3">
        <f>50000/(A462*'50km Calc.'!$H$31+'50km Calc.'!$H$32)/86400</f>
        <v>0.13503474813594393</v>
      </c>
      <c r="C462" s="9">
        <v>81.462999999999994</v>
      </c>
      <c r="D462" s="3">
        <f t="shared" si="153"/>
        <v>0.32001677816056734</v>
      </c>
      <c r="E462" s="9">
        <v>140.798</v>
      </c>
      <c r="F462" s="3">
        <v>0.59466435185185185</v>
      </c>
      <c r="G462" s="9">
        <v>238.93799999999999</v>
      </c>
      <c r="H462" s="9">
        <v>396.52</v>
      </c>
      <c r="I462" s="9">
        <v>831.23599999999999</v>
      </c>
      <c r="K462" s="3">
        <f t="shared" si="154"/>
        <v>0.13922668192880022</v>
      </c>
      <c r="L462" s="3">
        <f t="shared" si="155"/>
        <v>0.16274693447920932</v>
      </c>
      <c r="M462" s="3">
        <f t="shared" si="156"/>
        <v>0.41573324382772769</v>
      </c>
      <c r="N462" s="3">
        <f t="shared" si="157"/>
        <v>0.35844173181067135</v>
      </c>
      <c r="O462" s="3">
        <f t="shared" si="158"/>
        <v>0.15710497601675993</v>
      </c>
      <c r="P462" s="3">
        <f t="shared" si="159"/>
        <v>0.236186364515278</v>
      </c>
      <c r="Q462" s="3">
        <f t="shared" si="160"/>
        <v>0.22085431967541783</v>
      </c>
      <c r="R462" s="3">
        <f t="shared" si="161"/>
        <v>0.24436427621047507</v>
      </c>
      <c r="S462" s="3">
        <f t="shared" si="162"/>
        <v>0.1495235833639065</v>
      </c>
      <c r="U462" s="11">
        <v>645</v>
      </c>
      <c r="V462" s="9">
        <f t="shared" si="148"/>
        <v>13.766518314692293</v>
      </c>
      <c r="W462" s="9">
        <f t="shared" si="149"/>
        <v>13.825145199815939</v>
      </c>
      <c r="X462" s="9">
        <f t="shared" si="147"/>
        <v>8.5190845794719969</v>
      </c>
      <c r="Y462" s="9">
        <f t="shared" si="147"/>
        <v>11.624390512842119</v>
      </c>
      <c r="Z462" s="9">
        <f t="shared" si="147"/>
        <v>13.791203318954881</v>
      </c>
      <c r="AA462" s="9">
        <f t="shared" si="146"/>
        <v>13.231077104782887</v>
      </c>
      <c r="AB462" s="9">
        <f t="shared" si="146"/>
        <v>14.149598724592334</v>
      </c>
      <c r="AC462" s="9">
        <f t="shared" si="146"/>
        <v>12.447264034808541</v>
      </c>
      <c r="AD462" s="9">
        <f t="shared" si="163"/>
        <v>13.933142093464763</v>
      </c>
      <c r="AE462" s="9">
        <f t="shared" si="150"/>
        <v>15.428127664117781</v>
      </c>
      <c r="AF462" s="9">
        <f t="shared" si="151"/>
        <v>13.577166666666665</v>
      </c>
      <c r="AG462" s="9">
        <f t="shared" si="164"/>
        <v>13.020150664025671</v>
      </c>
      <c r="AH462" s="9">
        <f t="shared" si="152"/>
        <v>11.733166666666667</v>
      </c>
      <c r="AI462" s="9">
        <f t="shared" si="165"/>
        <v>11.276249051168765</v>
      </c>
    </row>
    <row r="463" spans="1:35">
      <c r="A463" s="11">
        <v>644</v>
      </c>
      <c r="B463" s="3">
        <f>50000/(A463*'50km Calc.'!$H$31+'50km Calc.'!$H$32)/86400</f>
        <v>0.13514043684390878</v>
      </c>
      <c r="C463" s="9">
        <v>81.409000000000006</v>
      </c>
      <c r="D463" s="3">
        <f t="shared" si="153"/>
        <v>0.32027547443912918</v>
      </c>
      <c r="E463" s="9">
        <v>140.70599999999999</v>
      </c>
      <c r="F463" s="3">
        <v>0.59516203703703707</v>
      </c>
      <c r="G463" s="9">
        <v>238.78399999999999</v>
      </c>
      <c r="H463" s="9">
        <v>396.26799999999997</v>
      </c>
      <c r="I463" s="9">
        <v>830.726</v>
      </c>
      <c r="K463" s="3">
        <f t="shared" si="154"/>
        <v>0.13933565157054364</v>
      </c>
      <c r="L463" s="3">
        <f t="shared" si="155"/>
        <v>0.1628743129019323</v>
      </c>
      <c r="M463" s="3">
        <f t="shared" si="156"/>
        <v>0.41606931571642941</v>
      </c>
      <c r="N463" s="3">
        <f t="shared" si="157"/>
        <v>0.35873149018719674</v>
      </c>
      <c r="O463" s="3">
        <f t="shared" si="158"/>
        <v>0.1572279386034961</v>
      </c>
      <c r="P463" s="3">
        <f t="shared" si="159"/>
        <v>0.23637729367186269</v>
      </c>
      <c r="Q463" s="3">
        <f t="shared" si="160"/>
        <v>0.22102717746215175</v>
      </c>
      <c r="R463" s="3">
        <f t="shared" si="161"/>
        <v>0.24456181625582041</v>
      </c>
      <c r="S463" s="3">
        <f t="shared" si="162"/>
        <v>0.14964061216245025</v>
      </c>
      <c r="U463" s="11">
        <v>644</v>
      </c>
      <c r="V463" s="9">
        <f t="shared" si="148"/>
        <v>13.755751992133082</v>
      </c>
      <c r="W463" s="9">
        <f t="shared" si="149"/>
        <v>13.814333027177463</v>
      </c>
      <c r="X463" s="9">
        <f t="shared" si="147"/>
        <v>8.512203454773573</v>
      </c>
      <c r="Y463" s="9">
        <f t="shared" si="147"/>
        <v>11.615001137737801</v>
      </c>
      <c r="Z463" s="9">
        <f t="shared" si="147"/>
        <v>13.780417691099137</v>
      </c>
      <c r="AA463" s="9">
        <f t="shared" si="146"/>
        <v>13.220389959866885</v>
      </c>
      <c r="AB463" s="9">
        <f t="shared" si="146"/>
        <v>14.13853280796258</v>
      </c>
      <c r="AC463" s="9">
        <f t="shared" si="146"/>
        <v>12.437209999638597</v>
      </c>
      <c r="AD463" s="9">
        <f t="shared" si="163"/>
        <v>13.922245460153967</v>
      </c>
      <c r="AE463" s="9">
        <f t="shared" si="150"/>
        <v>15.416061853785815</v>
      </c>
      <c r="AF463" s="9">
        <f t="shared" si="151"/>
        <v>13.568166666666668</v>
      </c>
      <c r="AG463" s="9">
        <f t="shared" si="164"/>
        <v>13.009633890835353</v>
      </c>
      <c r="AH463" s="9">
        <f t="shared" si="152"/>
        <v>11.725499999999998</v>
      </c>
      <c r="AI463" s="9">
        <f t="shared" si="165"/>
        <v>11.266819649177394</v>
      </c>
    </row>
    <row r="464" spans="1:35">
      <c r="A464" s="11">
        <v>643</v>
      </c>
      <c r="B464" s="3">
        <f>50000/(A464*'50km Calc.'!$H$31+'50km Calc.'!$H$32)/86400</f>
        <v>0.13524629112188563</v>
      </c>
      <c r="C464" s="9">
        <v>81.355999999999995</v>
      </c>
      <c r="D464" s="3">
        <f t="shared" si="153"/>
        <v>0.32053458930767098</v>
      </c>
      <c r="E464" s="9">
        <v>140.614</v>
      </c>
      <c r="F464" s="3">
        <v>0.59567129629629634</v>
      </c>
      <c r="G464" s="9">
        <v>238.631</v>
      </c>
      <c r="H464" s="9">
        <v>396.01600000000002</v>
      </c>
      <c r="I464" s="9">
        <v>830.21500000000003</v>
      </c>
      <c r="K464" s="3">
        <f t="shared" si="154"/>
        <v>0.13944479192215037</v>
      </c>
      <c r="L464" s="3">
        <f t="shared" si="155"/>
        <v>0.16300189087338077</v>
      </c>
      <c r="M464" s="3">
        <f t="shared" si="156"/>
        <v>0.41640593139465132</v>
      </c>
      <c r="N464" s="3">
        <f t="shared" si="157"/>
        <v>0.35902171741450606</v>
      </c>
      <c r="O464" s="3">
        <f t="shared" si="158"/>
        <v>0.15735109382118925</v>
      </c>
      <c r="P464" s="3">
        <f t="shared" si="159"/>
        <v>0.23656853176614176</v>
      </c>
      <c r="Q464" s="3">
        <f t="shared" si="160"/>
        <v>0.22120030604475757</v>
      </c>
      <c r="R464" s="3">
        <f t="shared" si="161"/>
        <v>0.24475967593577394</v>
      </c>
      <c r="S464" s="3">
        <f t="shared" si="162"/>
        <v>0.14975782429618609</v>
      </c>
      <c r="U464" s="11">
        <v>643</v>
      </c>
      <c r="V464" s="9">
        <f t="shared" si="148"/>
        <v>13.744985669573868</v>
      </c>
      <c r="W464" s="9">
        <f t="shared" si="149"/>
        <v>13.80352085453899</v>
      </c>
      <c r="X464" s="9">
        <f t="shared" si="147"/>
        <v>8.5053223300751455</v>
      </c>
      <c r="Y464" s="9">
        <f t="shared" si="147"/>
        <v>11.605611762633485</v>
      </c>
      <c r="Z464" s="9">
        <f t="shared" si="147"/>
        <v>13.769632063243392</v>
      </c>
      <c r="AA464" s="9">
        <f t="shared" si="146"/>
        <v>13.209702814950884</v>
      </c>
      <c r="AB464" s="9">
        <f t="shared" si="146"/>
        <v>14.127466891332823</v>
      </c>
      <c r="AC464" s="9">
        <f t="shared" si="146"/>
        <v>12.42715596446865</v>
      </c>
      <c r="AD464" s="9">
        <f t="shared" si="163"/>
        <v>13.911348826843167</v>
      </c>
      <c r="AE464" s="9">
        <f t="shared" si="150"/>
        <v>15.403996043453846</v>
      </c>
      <c r="AF464" s="9">
        <f t="shared" si="151"/>
        <v>13.559333333333333</v>
      </c>
      <c r="AG464" s="9">
        <f t="shared" si="164"/>
        <v>12.999117117645033</v>
      </c>
      <c r="AH464" s="9">
        <f t="shared" si="152"/>
        <v>11.717833333333333</v>
      </c>
      <c r="AI464" s="9">
        <f t="shared" si="165"/>
        <v>11.257187269265144</v>
      </c>
    </row>
    <row r="465" spans="1:35">
      <c r="A465" s="11">
        <v>642</v>
      </c>
      <c r="B465" s="3">
        <f>50000/(A465*'50km Calc.'!$H$31+'50km Calc.'!$H$32)/86400</f>
        <v>0.13535231135924783</v>
      </c>
      <c r="C465" s="9">
        <v>81.302000000000007</v>
      </c>
      <c r="D465" s="3">
        <f t="shared" si="153"/>
        <v>0.32079412378298039</v>
      </c>
      <c r="E465" s="9">
        <v>140.523</v>
      </c>
      <c r="F465" s="3">
        <v>0.59616898148148145</v>
      </c>
      <c r="G465" s="9">
        <v>238.477</v>
      </c>
      <c r="H465" s="9">
        <v>395.76499999999999</v>
      </c>
      <c r="I465" s="9">
        <v>829.70500000000004</v>
      </c>
      <c r="K465" s="3">
        <f t="shared" si="154"/>
        <v>0.13955410338508129</v>
      </c>
      <c r="L465" s="3">
        <f t="shared" si="155"/>
        <v>0.16312966886283645</v>
      </c>
      <c r="M465" s="3">
        <f t="shared" si="156"/>
        <v>0.41674309218330002</v>
      </c>
      <c r="N465" s="3">
        <f t="shared" si="157"/>
        <v>0.3593124146314744</v>
      </c>
      <c r="O465" s="3">
        <f t="shared" si="158"/>
        <v>0.15747444212285241</v>
      </c>
      <c r="P465" s="3">
        <f t="shared" si="159"/>
        <v>0.23676007954854875</v>
      </c>
      <c r="Q465" s="3">
        <f t="shared" si="160"/>
        <v>0.22137370606006979</v>
      </c>
      <c r="R465" s="3">
        <f t="shared" si="161"/>
        <v>0.2449578560267528</v>
      </c>
      <c r="S465" s="3">
        <f t="shared" si="162"/>
        <v>0.14987522019626606</v>
      </c>
      <c r="U465" s="11">
        <v>642</v>
      </c>
      <c r="V465" s="9">
        <f t="shared" si="148"/>
        <v>13.734219347014655</v>
      </c>
      <c r="W465" s="9">
        <f t="shared" si="149"/>
        <v>13.792708681900514</v>
      </c>
      <c r="X465" s="9">
        <f t="shared" si="147"/>
        <v>8.4984412053767215</v>
      </c>
      <c r="Y465" s="9">
        <f t="shared" si="147"/>
        <v>11.596222387529167</v>
      </c>
      <c r="Z465" s="9">
        <f t="shared" si="147"/>
        <v>13.75884643538765</v>
      </c>
      <c r="AA465" s="9">
        <f t="shared" si="146"/>
        <v>13.199015670034882</v>
      </c>
      <c r="AB465" s="9">
        <f t="shared" si="146"/>
        <v>14.116400974703069</v>
      </c>
      <c r="AC465" s="9">
        <f t="shared" si="146"/>
        <v>12.417101929298706</v>
      </c>
      <c r="AD465" s="9">
        <f t="shared" si="163"/>
        <v>13.90045219353237</v>
      </c>
      <c r="AE465" s="9">
        <f t="shared" si="150"/>
        <v>15.391930233121885</v>
      </c>
      <c r="AF465" s="9">
        <f t="shared" si="151"/>
        <v>13.550333333333334</v>
      </c>
      <c r="AG465" s="9">
        <f t="shared" si="164"/>
        <v>12.988600344454712</v>
      </c>
      <c r="AH465" s="9">
        <f t="shared" si="152"/>
        <v>11.71025</v>
      </c>
      <c r="AI465" s="9">
        <f t="shared" si="165"/>
        <v>11.247789706653206</v>
      </c>
    </row>
    <row r="466" spans="1:35">
      <c r="A466" s="11">
        <v>641</v>
      </c>
      <c r="B466" s="3">
        <f>50000/(A466*'50km Calc.'!$H$31+'50km Calc.'!$H$32)/86400</f>
        <v>0.13545849794659082</v>
      </c>
      <c r="C466" s="9">
        <v>81.248999999999995</v>
      </c>
      <c r="D466" s="3">
        <f t="shared" si="153"/>
        <v>0.32105407888514065</v>
      </c>
      <c r="E466" s="9">
        <v>140.43100000000001</v>
      </c>
      <c r="F466" s="3">
        <v>0.59667824074074072</v>
      </c>
      <c r="G466" s="9">
        <v>238.32300000000001</v>
      </c>
      <c r="H466" s="9">
        <v>395.51299999999998</v>
      </c>
      <c r="I466" s="9">
        <v>829.19399999999996</v>
      </c>
      <c r="K466" s="3">
        <f t="shared" si="154"/>
        <v>0.13966358636205714</v>
      </c>
      <c r="L466" s="3">
        <f t="shared" si="155"/>
        <v>0.16325764734105361</v>
      </c>
      <c r="M466" s="3">
        <f t="shared" si="156"/>
        <v>0.41708079940756465</v>
      </c>
      <c r="N466" s="3">
        <f t="shared" si="157"/>
        <v>0.3596035829806683</v>
      </c>
      <c r="O466" s="3">
        <f t="shared" si="158"/>
        <v>0.15759798396292035</v>
      </c>
      <c r="P466" s="3">
        <f t="shared" si="159"/>
        <v>0.23695193777194987</v>
      </c>
      <c r="Q466" s="3">
        <f t="shared" si="160"/>
        <v>0.22154737814692171</v>
      </c>
      <c r="R466" s="3">
        <f t="shared" si="161"/>
        <v>0.24515635730769103</v>
      </c>
      <c r="S466" s="3">
        <f t="shared" si="162"/>
        <v>0.14999280029519527</v>
      </c>
      <c r="U466" s="11">
        <v>641</v>
      </c>
      <c r="V466" s="9">
        <f t="shared" si="148"/>
        <v>13.723453024455441</v>
      </c>
      <c r="W466" s="9">
        <f t="shared" si="149"/>
        <v>13.78189650926204</v>
      </c>
      <c r="X466" s="9">
        <f t="shared" si="147"/>
        <v>8.491560080678294</v>
      </c>
      <c r="Y466" s="9">
        <f t="shared" si="147"/>
        <v>11.586833012424851</v>
      </c>
      <c r="Z466" s="9">
        <f t="shared" si="147"/>
        <v>13.748060807531903</v>
      </c>
      <c r="AA466" s="9">
        <f t="shared" si="146"/>
        <v>13.18832852511888</v>
      </c>
      <c r="AB466" s="9">
        <f t="shared" si="146"/>
        <v>14.105335058073312</v>
      </c>
      <c r="AC466" s="9">
        <f t="shared" si="146"/>
        <v>12.407047894128763</v>
      </c>
      <c r="AD466" s="9">
        <f t="shared" si="163"/>
        <v>13.889555560221572</v>
      </c>
      <c r="AE466" s="9">
        <f t="shared" si="150"/>
        <v>15.379864422789918</v>
      </c>
      <c r="AF466" s="9">
        <f t="shared" si="151"/>
        <v>13.541499999999999</v>
      </c>
      <c r="AG466" s="9">
        <f t="shared" si="164"/>
        <v>12.978083571264394</v>
      </c>
      <c r="AH466" s="9">
        <f t="shared" si="152"/>
        <v>11.702583333333335</v>
      </c>
      <c r="AI466" s="9">
        <f t="shared" si="165"/>
        <v>11.238189824064555</v>
      </c>
    </row>
    <row r="467" spans="1:35">
      <c r="A467" s="11">
        <v>640</v>
      </c>
      <c r="B467" s="3">
        <f>50000/(A467*'50km Calc.'!$H$31+'50km Calc.'!$H$32)/86400</f>
        <v>0.13556485127573661</v>
      </c>
      <c r="C467" s="9">
        <v>81.194999999999993</v>
      </c>
      <c r="D467" s="3">
        <f t="shared" si="153"/>
        <v>0.3213144556375444</v>
      </c>
      <c r="E467" s="9">
        <v>140.34</v>
      </c>
      <c r="F467" s="3">
        <v>0.59717592592592594</v>
      </c>
      <c r="G467" s="9">
        <v>238.17</v>
      </c>
      <c r="H467" s="9">
        <v>395.26100000000002</v>
      </c>
      <c r="I467" s="9">
        <v>828.68299999999999</v>
      </c>
      <c r="K467" s="3">
        <f t="shared" si="154"/>
        <v>0.13977324125706342</v>
      </c>
      <c r="L467" s="3">
        <f t="shared" si="155"/>
        <v>0.16338582678026511</v>
      </c>
      <c r="M467" s="3">
        <f t="shared" si="156"/>
        <v>0.41741905439693211</v>
      </c>
      <c r="N467" s="3">
        <f t="shared" si="157"/>
        <v>0.35989522360836074</v>
      </c>
      <c r="O467" s="3">
        <f t="shared" si="158"/>
        <v>0.15772171979725483</v>
      </c>
      <c r="P467" s="3">
        <f t="shared" si="159"/>
        <v>0.23714410719165349</v>
      </c>
      <c r="Q467" s="3">
        <f t="shared" si="160"/>
        <v>0.22172132294615263</v>
      </c>
      <c r="R467" s="3">
        <f t="shared" si="161"/>
        <v>0.24535518056004965</v>
      </c>
      <c r="S467" s="3">
        <f t="shared" si="162"/>
        <v>0.15011056502683714</v>
      </c>
      <c r="U467" s="11">
        <v>640</v>
      </c>
      <c r="V467" s="9">
        <f t="shared" si="148"/>
        <v>13.712686701896228</v>
      </c>
      <c r="W467" s="9">
        <f t="shared" si="149"/>
        <v>13.771084336623566</v>
      </c>
      <c r="X467" s="9">
        <f t="shared" si="147"/>
        <v>8.4846789559798701</v>
      </c>
      <c r="Y467" s="9">
        <f t="shared" si="147"/>
        <v>11.577443637320535</v>
      </c>
      <c r="Z467" s="9">
        <f t="shared" si="147"/>
        <v>13.737275179676161</v>
      </c>
      <c r="AA467" s="9">
        <f t="shared" si="146"/>
        <v>13.177641380202878</v>
      </c>
      <c r="AB467" s="9">
        <f t="shared" si="146"/>
        <v>14.094269141443556</v>
      </c>
      <c r="AC467" s="9">
        <f t="shared" si="146"/>
        <v>12.396993858958815</v>
      </c>
      <c r="AD467" s="9">
        <f t="shared" si="163"/>
        <v>13.878658926910774</v>
      </c>
      <c r="AE467" s="9">
        <f t="shared" si="150"/>
        <v>15.367798612457948</v>
      </c>
      <c r="AF467" s="9">
        <f t="shared" si="151"/>
        <v>13.532499999999999</v>
      </c>
      <c r="AG467" s="9">
        <f t="shared" si="164"/>
        <v>12.967566798074078</v>
      </c>
      <c r="AH467" s="9">
        <f t="shared" si="152"/>
        <v>11.695</v>
      </c>
      <c r="AI467" s="9">
        <f t="shared" si="165"/>
        <v>11.228823939840296</v>
      </c>
    </row>
    <row r="468" spans="1:35">
      <c r="A468" s="11">
        <v>639</v>
      </c>
      <c r="B468" s="3">
        <f>50000/(A468*'50km Calc.'!$H$31+'50km Calc.'!$H$32)/86400</f>
        <v>0.13567137173973864</v>
      </c>
      <c r="C468" s="9">
        <v>81.141999999999996</v>
      </c>
      <c r="D468" s="3">
        <f t="shared" si="153"/>
        <v>0.32157525506690687</v>
      </c>
      <c r="E468" s="9">
        <v>140.24799999999999</v>
      </c>
      <c r="F468" s="3">
        <v>0.59768518518518521</v>
      </c>
      <c r="G468" s="9">
        <v>238.01599999999999</v>
      </c>
      <c r="H468" s="9">
        <v>395.00900000000001</v>
      </c>
      <c r="I468" s="9">
        <v>828.173</v>
      </c>
      <c r="K468" s="3">
        <f t="shared" si="154"/>
        <v>0.13988306847535534</v>
      </c>
      <c r="L468" s="3">
        <f t="shared" si="155"/>
        <v>0.16351420765418792</v>
      </c>
      <c r="M468" s="3">
        <f t="shared" si="156"/>
        <v>0.4177578584852068</v>
      </c>
      <c r="N468" s="3">
        <f t="shared" si="157"/>
        <v>0.3601873376645463</v>
      </c>
      <c r="O468" s="3">
        <f t="shared" si="158"/>
        <v>0.15784565008315046</v>
      </c>
      <c r="P468" s="3">
        <f t="shared" si="159"/>
        <v>0.23733658856542031</v>
      </c>
      <c r="Q468" s="3">
        <f t="shared" si="160"/>
        <v>0.22189554110061613</v>
      </c>
      <c r="R468" s="3">
        <f t="shared" si="161"/>
        <v>0.24555432656782639</v>
      </c>
      <c r="S468" s="3">
        <f t="shared" si="162"/>
        <v>0.15022851482641866</v>
      </c>
      <c r="U468" s="11">
        <v>639</v>
      </c>
      <c r="V468" s="9">
        <f t="shared" si="148"/>
        <v>13.701920379337016</v>
      </c>
      <c r="W468" s="9">
        <f t="shared" si="149"/>
        <v>13.760272163985093</v>
      </c>
      <c r="X468" s="9">
        <f t="shared" si="147"/>
        <v>8.4777978312814444</v>
      </c>
      <c r="Y468" s="9">
        <f t="shared" si="147"/>
        <v>11.568054262216219</v>
      </c>
      <c r="Z468" s="9">
        <f t="shared" si="147"/>
        <v>13.726489551820418</v>
      </c>
      <c r="AA468" s="9">
        <f t="shared" si="146"/>
        <v>13.166954235286877</v>
      </c>
      <c r="AB468" s="9">
        <f t="shared" si="146"/>
        <v>14.083203224813801</v>
      </c>
      <c r="AC468" s="9">
        <f t="shared" si="146"/>
        <v>12.386939823788872</v>
      </c>
      <c r="AD468" s="9">
        <f t="shared" si="163"/>
        <v>13.867762293599975</v>
      </c>
      <c r="AE468" s="9">
        <f t="shared" si="150"/>
        <v>15.355732802125987</v>
      </c>
      <c r="AF468" s="9">
        <f t="shared" si="151"/>
        <v>13.523666666666665</v>
      </c>
      <c r="AG468" s="9">
        <f t="shared" si="164"/>
        <v>12.957050024883758</v>
      </c>
      <c r="AH468" s="9">
        <f t="shared" si="152"/>
        <v>11.687333333333333</v>
      </c>
      <c r="AI468" s="9">
        <f t="shared" si="165"/>
        <v>11.219256390395042</v>
      </c>
    </row>
    <row r="469" spans="1:35">
      <c r="A469" s="11">
        <v>638</v>
      </c>
      <c r="B469" s="3">
        <f>50000/(A469*'50km Calc.'!$H$31+'50km Calc.'!$H$32)/86400</f>
        <v>0.1357780597328869</v>
      </c>
      <c r="C469" s="9">
        <v>81.087999999999994</v>
      </c>
      <c r="D469" s="3">
        <f t="shared" si="153"/>
        <v>0.32183647820327937</v>
      </c>
      <c r="E469" s="9">
        <v>140.15700000000001</v>
      </c>
      <c r="F469" s="3">
        <v>0.59819444444444447</v>
      </c>
      <c r="G469" s="9">
        <v>237.863</v>
      </c>
      <c r="H469" s="9">
        <v>394.75700000000001</v>
      </c>
      <c r="I469" s="9">
        <v>827.66200000000003</v>
      </c>
      <c r="K469" s="3">
        <f t="shared" si="154"/>
        <v>0.1399930684234629</v>
      </c>
      <c r="L469" s="3">
        <f t="shared" si="155"/>
        <v>0.1636427904380291</v>
      </c>
      <c r="M469" s="3">
        <f t="shared" si="156"/>
        <v>0.41809721301052633</v>
      </c>
      <c r="N469" s="3">
        <f t="shared" si="157"/>
        <v>0.36047992630295628</v>
      </c>
      <c r="O469" s="3">
        <f t="shared" si="158"/>
        <v>0.15796977527934042</v>
      </c>
      <c r="P469" s="3">
        <f t="shared" si="159"/>
        <v>0.2375293826534732</v>
      </c>
      <c r="Q469" s="3">
        <f t="shared" si="160"/>
        <v>0.22207003325518782</v>
      </c>
      <c r="R469" s="3">
        <f t="shared" si="161"/>
        <v>0.24575379611756687</v>
      </c>
      <c r="S469" s="3">
        <f t="shared" si="162"/>
        <v>0.15034665013053583</v>
      </c>
      <c r="U469" s="11">
        <v>638</v>
      </c>
      <c r="V469" s="9">
        <f t="shared" si="148"/>
        <v>13.691154056777803</v>
      </c>
      <c r="W469" s="9">
        <f t="shared" si="149"/>
        <v>13.749459991346619</v>
      </c>
      <c r="X469" s="9">
        <f t="shared" si="147"/>
        <v>8.4709167065830187</v>
      </c>
      <c r="Y469" s="9">
        <f t="shared" si="147"/>
        <v>11.558664887111902</v>
      </c>
      <c r="Z469" s="9">
        <f t="shared" si="147"/>
        <v>13.715703923964671</v>
      </c>
      <c r="AA469" s="9">
        <f t="shared" si="146"/>
        <v>13.156267090370875</v>
      </c>
      <c r="AB469" s="9">
        <f t="shared" si="146"/>
        <v>14.072137308184045</v>
      </c>
      <c r="AC469" s="9">
        <f t="shared" si="146"/>
        <v>12.376885788618928</v>
      </c>
      <c r="AD469" s="9">
        <f t="shared" si="163"/>
        <v>13.856865660289177</v>
      </c>
      <c r="AE469" s="9">
        <f t="shared" si="150"/>
        <v>15.34366699179402</v>
      </c>
      <c r="AF469" s="9">
        <f t="shared" si="151"/>
        <v>13.514666666666665</v>
      </c>
      <c r="AG469" s="9">
        <f t="shared" si="164"/>
        <v>12.946533251693438</v>
      </c>
      <c r="AH469" s="9">
        <f t="shared" si="152"/>
        <v>11.67975</v>
      </c>
      <c r="AI469" s="9">
        <f t="shared" si="165"/>
        <v>11.209705131181796</v>
      </c>
    </row>
    <row r="470" spans="1:35">
      <c r="A470" s="11">
        <v>637</v>
      </c>
      <c r="B470" s="3">
        <f>50000/(A470*'50km Calc.'!$H$31+'50km Calc.'!$H$32)/86400</f>
        <v>0.13588491565071237</v>
      </c>
      <c r="C470" s="9">
        <v>81.034999999999997</v>
      </c>
      <c r="D470" s="3">
        <f t="shared" si="153"/>
        <v>0.32209812608006266</v>
      </c>
      <c r="E470" s="9">
        <v>140.065</v>
      </c>
      <c r="F470" s="3">
        <v>0.59869212962962959</v>
      </c>
      <c r="G470" s="9">
        <v>237.709</v>
      </c>
      <c r="H470" s="9">
        <v>394.50599999999997</v>
      </c>
      <c r="I470" s="9">
        <v>827.15099999999995</v>
      </c>
      <c r="K470" s="3">
        <f t="shared" si="154"/>
        <v>0.14010324150919576</v>
      </c>
      <c r="L470" s="3">
        <f t="shared" si="155"/>
        <v>0.16377157560849168</v>
      </c>
      <c r="M470" s="3">
        <f t="shared" si="156"/>
        <v>0.41843711931538019</v>
      </c>
      <c r="N470" s="3">
        <f t="shared" si="157"/>
        <v>0.36077299068107388</v>
      </c>
      <c r="O470" s="3">
        <f t="shared" si="158"/>
        <v>0.15809409584600165</v>
      </c>
      <c r="P470" s="3">
        <f t="shared" si="159"/>
        <v>0.23772249021850719</v>
      </c>
      <c r="Q470" s="3">
        <f t="shared" si="160"/>
        <v>0.22224480005677341</v>
      </c>
      <c r="R470" s="3">
        <f t="shared" si="161"/>
        <v>0.24595358999837424</v>
      </c>
      <c r="S470" s="3">
        <f t="shared" si="162"/>
        <v>0.15046497137715908</v>
      </c>
      <c r="U470" s="11">
        <v>637</v>
      </c>
      <c r="V470" s="9">
        <f t="shared" si="148"/>
        <v>13.680387734218591</v>
      </c>
      <c r="W470" s="9">
        <f t="shared" si="149"/>
        <v>13.738647818708143</v>
      </c>
      <c r="X470" s="9">
        <f t="shared" si="147"/>
        <v>8.4640355818845929</v>
      </c>
      <c r="Y470" s="9">
        <f t="shared" si="147"/>
        <v>11.549275512007585</v>
      </c>
      <c r="Z470" s="9">
        <f t="shared" si="147"/>
        <v>13.704918296108929</v>
      </c>
      <c r="AA470" s="9">
        <f t="shared" si="146"/>
        <v>13.145579945454871</v>
      </c>
      <c r="AB470" s="9">
        <f t="shared" si="146"/>
        <v>14.06107139155429</v>
      </c>
      <c r="AC470" s="9">
        <f t="shared" si="146"/>
        <v>12.366831753448983</v>
      </c>
      <c r="AD470" s="9">
        <f t="shared" si="163"/>
        <v>13.845969026978381</v>
      </c>
      <c r="AE470" s="9">
        <f t="shared" si="150"/>
        <v>15.331601181462053</v>
      </c>
      <c r="AF470" s="9">
        <f t="shared" si="151"/>
        <v>13.505833333333333</v>
      </c>
      <c r="AG470" s="9">
        <f t="shared" si="164"/>
        <v>12.93601647850312</v>
      </c>
      <c r="AH470" s="9">
        <f t="shared" si="152"/>
        <v>11.672083333333333</v>
      </c>
      <c r="AI470" s="9">
        <f t="shared" si="165"/>
        <v>11.200386645272294</v>
      </c>
    </row>
    <row r="471" spans="1:35">
      <c r="A471" s="11">
        <v>636</v>
      </c>
      <c r="B471" s="3">
        <f>50000/(A471*'50km Calc.'!$H$31+'50km Calc.'!$H$32)/86400</f>
        <v>0.13599193988999225</v>
      </c>
      <c r="C471" s="9">
        <v>80.980999999999995</v>
      </c>
      <c r="D471" s="3">
        <f t="shared" si="153"/>
        <v>0.32236019973402114</v>
      </c>
      <c r="E471" s="9">
        <v>139.97399999999999</v>
      </c>
      <c r="F471" s="3">
        <v>0.59920138888888885</v>
      </c>
      <c r="G471" s="9">
        <v>237.55500000000001</v>
      </c>
      <c r="H471" s="9">
        <v>394.25400000000002</v>
      </c>
      <c r="I471" s="9">
        <v>826.64099999999996</v>
      </c>
      <c r="K471" s="3">
        <f t="shared" si="154"/>
        <v>0.14021358814164842</v>
      </c>
      <c r="L471" s="3">
        <f t="shared" si="155"/>
        <v>0.16390056364378047</v>
      </c>
      <c r="M471" s="3">
        <f t="shared" si="156"/>
        <v>0.41877757874662686</v>
      </c>
      <c r="N471" s="3">
        <f t="shared" si="157"/>
        <v>0.36106653196014921</v>
      </c>
      <c r="O471" s="3">
        <f t="shared" si="158"/>
        <v>0.15821861224476114</v>
      </c>
      <c r="P471" s="3">
        <f t="shared" si="159"/>
        <v>0.23791591202569953</v>
      </c>
      <c r="Q471" s="3">
        <f t="shared" si="160"/>
        <v>0.22241984215431668</v>
      </c>
      <c r="R471" s="3">
        <f t="shared" si="161"/>
        <v>0.24615370900191993</v>
      </c>
      <c r="S471" s="3">
        <f t="shared" si="162"/>
        <v>0.15058347900563868</v>
      </c>
      <c r="U471" s="11">
        <v>636</v>
      </c>
      <c r="V471" s="9">
        <f t="shared" si="148"/>
        <v>13.669621411659378</v>
      </c>
      <c r="W471" s="9">
        <f t="shared" si="149"/>
        <v>13.72783564606967</v>
      </c>
      <c r="X471" s="9">
        <f t="shared" si="147"/>
        <v>8.4571544571861672</v>
      </c>
      <c r="Y471" s="9">
        <f t="shared" si="147"/>
        <v>11.539886136903268</v>
      </c>
      <c r="Z471" s="9">
        <f t="shared" si="147"/>
        <v>13.694132668253184</v>
      </c>
      <c r="AA471" s="9">
        <f t="shared" si="147"/>
        <v>13.13489280053887</v>
      </c>
      <c r="AB471" s="9">
        <f t="shared" si="147"/>
        <v>14.050005474924534</v>
      </c>
      <c r="AC471" s="9">
        <f t="shared" si="147"/>
        <v>12.356777718279037</v>
      </c>
      <c r="AD471" s="9">
        <f t="shared" si="163"/>
        <v>13.835072393667581</v>
      </c>
      <c r="AE471" s="9">
        <f t="shared" si="150"/>
        <v>15.31953537113009</v>
      </c>
      <c r="AF471" s="9">
        <f t="shared" si="151"/>
        <v>13.496833333333333</v>
      </c>
      <c r="AG471" s="9">
        <f t="shared" si="164"/>
        <v>12.925499705312802</v>
      </c>
      <c r="AH471" s="9">
        <f t="shared" si="152"/>
        <v>11.664499999999999</v>
      </c>
      <c r="AI471" s="9">
        <f t="shared" si="165"/>
        <v>11.190867474068495</v>
      </c>
    </row>
    <row r="472" spans="1:35">
      <c r="A472" s="11">
        <v>635</v>
      </c>
      <c r="B472" s="3">
        <f>50000/(A472*'50km Calc.'!$H$31+'50km Calc.'!$H$32)/86400</f>
        <v>0.13609913284875474</v>
      </c>
      <c r="C472" s="9">
        <v>80.927999999999997</v>
      </c>
      <c r="D472" s="3">
        <f t="shared" si="153"/>
        <v>0.32262270020529599</v>
      </c>
      <c r="E472" s="9">
        <v>139.88200000000001</v>
      </c>
      <c r="F472" s="3">
        <v>0.59971064814814812</v>
      </c>
      <c r="G472" s="9">
        <v>237.40199999999999</v>
      </c>
      <c r="H472" s="9">
        <v>394.00200000000001</v>
      </c>
      <c r="I472" s="9">
        <v>826.13</v>
      </c>
      <c r="K472" s="3">
        <f t="shared" si="154"/>
        <v>0.14032410873120518</v>
      </c>
      <c r="L472" s="3">
        <f t="shared" si="155"/>
        <v>0.16402975502360806</v>
      </c>
      <c r="M472" s="3">
        <f t="shared" si="156"/>
        <v>0.4191185926555121</v>
      </c>
      <c r="N472" s="3">
        <f t="shared" si="157"/>
        <v>0.36136055130521516</v>
      </c>
      <c r="O472" s="3">
        <f t="shared" si="158"/>
        <v>0.15834332493870115</v>
      </c>
      <c r="P472" s="3">
        <f t="shared" si="159"/>
        <v>0.23810964884271993</v>
      </c>
      <c r="Q472" s="3">
        <f t="shared" si="160"/>
        <v>0.22259516019880735</v>
      </c>
      <c r="R472" s="3">
        <f t="shared" si="161"/>
        <v>0.24635415392245408</v>
      </c>
      <c r="S472" s="3">
        <f t="shared" si="162"/>
        <v>0.15070217345670997</v>
      </c>
      <c r="U472" s="11">
        <v>635</v>
      </c>
      <c r="V472" s="9">
        <f t="shared" si="148"/>
        <v>13.658855089100165</v>
      </c>
      <c r="W472" s="9">
        <f t="shared" si="149"/>
        <v>13.717023473431194</v>
      </c>
      <c r="X472" s="9">
        <f t="shared" ref="X472:AA535" si="166">X$3*$U472+X$4</f>
        <v>8.4502733324877415</v>
      </c>
      <c r="Y472" s="9">
        <f t="shared" si="166"/>
        <v>11.53049676179895</v>
      </c>
      <c r="Z472" s="9">
        <f t="shared" si="166"/>
        <v>13.68334704039744</v>
      </c>
      <c r="AA472" s="9">
        <f t="shared" si="166"/>
        <v>13.124205655622868</v>
      </c>
      <c r="AB472" s="9">
        <f t="shared" ref="AB472:AB535" si="167">AB$3*$U472+AB$4</f>
        <v>14.038939558294778</v>
      </c>
      <c r="AC472" s="9">
        <f t="shared" ref="AC472:AC535" si="168">AC$3*$U472+AC$4</f>
        <v>12.346723683109094</v>
      </c>
      <c r="AD472" s="9">
        <f t="shared" si="163"/>
        <v>13.824175760356784</v>
      </c>
      <c r="AE472" s="9">
        <f t="shared" si="150"/>
        <v>15.307469560798124</v>
      </c>
      <c r="AF472" s="9">
        <f t="shared" si="151"/>
        <v>13.488</v>
      </c>
      <c r="AG472" s="9">
        <f t="shared" si="164"/>
        <v>12.914982932122482</v>
      </c>
      <c r="AH472" s="9">
        <f t="shared" si="152"/>
        <v>11.656833333333333</v>
      </c>
      <c r="AI472" s="9">
        <f t="shared" si="165"/>
        <v>11.181364469748143</v>
      </c>
    </row>
    <row r="473" spans="1:35">
      <c r="A473" s="11">
        <v>634</v>
      </c>
      <c r="B473" s="3">
        <f>50000/(A473*'50km Calc.'!$H$31+'50km Calc.'!$H$32)/86400</f>
        <v>0.13620649492628398</v>
      </c>
      <c r="C473" s="9">
        <v>80.873999999999995</v>
      </c>
      <c r="D473" s="3">
        <f t="shared" si="153"/>
        <v>0.32288562853741914</v>
      </c>
      <c r="E473" s="9">
        <v>139.79</v>
      </c>
      <c r="F473" s="3">
        <v>0.60021990740740738</v>
      </c>
      <c r="G473" s="9">
        <v>237.24799999999999</v>
      </c>
      <c r="H473" s="9">
        <v>393.75</v>
      </c>
      <c r="I473" s="9">
        <v>825.61900000000003</v>
      </c>
      <c r="K473" s="3">
        <f t="shared" si="154"/>
        <v>0.14043480368954528</v>
      </c>
      <c r="L473" s="3">
        <f t="shared" si="155"/>
        <v>0.16415915022920066</v>
      </c>
      <c r="M473" s="3">
        <f t="shared" si="156"/>
        <v>0.41946016239768641</v>
      </c>
      <c r="N473" s="3">
        <f t="shared" si="157"/>
        <v>0.36165504988510211</v>
      </c>
      <c r="O473" s="3">
        <f t="shared" si="158"/>
        <v>0.15846823439236529</v>
      </c>
      <c r="P473" s="3">
        <f t="shared" si="159"/>
        <v>0.23830370143974053</v>
      </c>
      <c r="Q473" s="3">
        <f t="shared" si="160"/>
        <v>0.22277075484328937</v>
      </c>
      <c r="R473" s="3">
        <f t="shared" si="161"/>
        <v>0.24655492555681588</v>
      </c>
      <c r="S473" s="3">
        <f t="shared" si="162"/>
        <v>0.15082105517249916</v>
      </c>
      <c r="U473" s="11">
        <v>634</v>
      </c>
      <c r="V473" s="9">
        <f t="shared" si="148"/>
        <v>13.648088766540951</v>
      </c>
      <c r="W473" s="9">
        <f t="shared" si="149"/>
        <v>13.70621130079272</v>
      </c>
      <c r="X473" s="9">
        <f t="shared" si="166"/>
        <v>8.4433922077893158</v>
      </c>
      <c r="Y473" s="9">
        <f t="shared" si="166"/>
        <v>11.521107386694634</v>
      </c>
      <c r="Z473" s="9">
        <f t="shared" si="166"/>
        <v>13.672561412541697</v>
      </c>
      <c r="AA473" s="9">
        <f t="shared" si="166"/>
        <v>13.113518510706866</v>
      </c>
      <c r="AB473" s="9">
        <f t="shared" si="167"/>
        <v>14.027873641665023</v>
      </c>
      <c r="AC473" s="9">
        <f t="shared" si="168"/>
        <v>12.336669647939148</v>
      </c>
      <c r="AD473" s="9">
        <f t="shared" si="163"/>
        <v>13.813279127045984</v>
      </c>
      <c r="AE473" s="9">
        <f t="shared" si="150"/>
        <v>15.295403750466157</v>
      </c>
      <c r="AF473" s="9">
        <f t="shared" si="151"/>
        <v>13.478999999999999</v>
      </c>
      <c r="AG473" s="9">
        <f t="shared" si="164"/>
        <v>12.904466158932163</v>
      </c>
      <c r="AH473" s="9">
        <f t="shared" si="152"/>
        <v>11.649166666666666</v>
      </c>
      <c r="AI473" s="9">
        <f t="shared" si="165"/>
        <v>11.171877591160648</v>
      </c>
    </row>
    <row r="474" spans="1:35">
      <c r="A474" s="11">
        <v>633</v>
      </c>
      <c r="B474" s="3">
        <f>50000/(A474*'50km Calc.'!$H$31+'50km Calc.'!$H$32)/86400</f>
        <v>0.13631402652312488</v>
      </c>
      <c r="C474" s="9">
        <v>80.820999999999998</v>
      </c>
      <c r="D474" s="3">
        <f t="shared" si="153"/>
        <v>0.32314898577732709</v>
      </c>
      <c r="E474" s="9">
        <v>139.69900000000001</v>
      </c>
      <c r="F474" s="3">
        <v>0.60072916666666665</v>
      </c>
      <c r="G474" s="9">
        <v>237.09399999999999</v>
      </c>
      <c r="H474" s="9">
        <v>393.49799999999999</v>
      </c>
      <c r="I474" s="9">
        <v>825.10900000000004</v>
      </c>
      <c r="K474" s="3">
        <f t="shared" si="154"/>
        <v>0.14054567342964802</v>
      </c>
      <c r="L474" s="3">
        <f t="shared" si="155"/>
        <v>0.16428874974330424</v>
      </c>
      <c r="M474" s="3">
        <f t="shared" si="156"/>
        <v>0.41980228933322322</v>
      </c>
      <c r="N474" s="3">
        <f t="shared" si="157"/>
        <v>0.3619500288724542</v>
      </c>
      <c r="O474" s="3">
        <f t="shared" si="158"/>
        <v>0.15859334107176409</v>
      </c>
      <c r="P474" s="3">
        <f t="shared" si="159"/>
        <v>0.23849807058944628</v>
      </c>
      <c r="Q474" s="3">
        <f t="shared" si="160"/>
        <v>0.22294662674286894</v>
      </c>
      <c r="R474" s="3">
        <f t="shared" si="161"/>
        <v>0.24675602470444435</v>
      </c>
      <c r="S474" s="3">
        <f t="shared" si="162"/>
        <v>0.15094012459652853</v>
      </c>
      <c r="U474" s="11">
        <v>633</v>
      </c>
      <c r="V474" s="9">
        <f t="shared" si="148"/>
        <v>13.637322443981738</v>
      </c>
      <c r="W474" s="9">
        <f t="shared" si="149"/>
        <v>13.695399128154246</v>
      </c>
      <c r="X474" s="9">
        <f t="shared" si="166"/>
        <v>8.43651108309089</v>
      </c>
      <c r="Y474" s="9">
        <f t="shared" si="166"/>
        <v>11.511718011590318</v>
      </c>
      <c r="Z474" s="9">
        <f t="shared" si="166"/>
        <v>13.661775784685952</v>
      </c>
      <c r="AA474" s="9">
        <f t="shared" si="166"/>
        <v>13.102831365790863</v>
      </c>
      <c r="AB474" s="9">
        <f t="shared" si="167"/>
        <v>14.016807725035267</v>
      </c>
      <c r="AC474" s="9">
        <f t="shared" si="168"/>
        <v>12.326615612769203</v>
      </c>
      <c r="AD474" s="9">
        <f t="shared" si="163"/>
        <v>13.802382493735188</v>
      </c>
      <c r="AE474" s="9">
        <f t="shared" si="150"/>
        <v>15.283337940134192</v>
      </c>
      <c r="AF474" s="9">
        <f t="shared" si="151"/>
        <v>13.470166666666666</v>
      </c>
      <c r="AG474" s="9">
        <f t="shared" si="164"/>
        <v>12.893949385741845</v>
      </c>
      <c r="AH474" s="9">
        <f t="shared" si="152"/>
        <v>11.641583333333335</v>
      </c>
      <c r="AI474" s="9">
        <f t="shared" si="165"/>
        <v>11.162406797294954</v>
      </c>
    </row>
    <row r="475" spans="1:35">
      <c r="A475" s="11">
        <v>632</v>
      </c>
      <c r="B475" s="3">
        <f>50000/(A475*'50km Calc.'!$H$31+'50km Calc.'!$H$32)/86400</f>
        <v>0.13642172804108846</v>
      </c>
      <c r="C475" s="9">
        <v>80.766999999999996</v>
      </c>
      <c r="D475" s="3">
        <f t="shared" si="153"/>
        <v>0.3234127729753748</v>
      </c>
      <c r="E475" s="9">
        <v>139.607</v>
      </c>
      <c r="F475" s="3">
        <v>0.60124999999999995</v>
      </c>
      <c r="G475" s="9">
        <v>236.941</v>
      </c>
      <c r="H475" s="9">
        <v>393.24700000000001</v>
      </c>
      <c r="I475" s="9">
        <v>824.59799999999996</v>
      </c>
      <c r="K475" s="3">
        <f t="shared" si="154"/>
        <v>0.14065671836579782</v>
      </c>
      <c r="L475" s="3">
        <f t="shared" si="155"/>
        <v>0.16441855405019037</v>
      </c>
      <c r="M475" s="3">
        <f t="shared" si="156"/>
        <v>0.42014497482663699</v>
      </c>
      <c r="N475" s="3">
        <f t="shared" si="157"/>
        <v>0.36224548944374418</v>
      </c>
      <c r="O475" s="3">
        <f t="shared" si="158"/>
        <v>0.15871864544438086</v>
      </c>
      <c r="P475" s="3">
        <f t="shared" si="159"/>
        <v>0.23869275706704499</v>
      </c>
      <c r="Q475" s="3">
        <f t="shared" si="160"/>
        <v>0.22312277655472265</v>
      </c>
      <c r="R475" s="3">
        <f t="shared" si="161"/>
        <v>0.24695745216738871</v>
      </c>
      <c r="S475" s="3">
        <f t="shared" si="162"/>
        <v>0.15105938217372217</v>
      </c>
      <c r="U475" s="11">
        <v>632</v>
      </c>
      <c r="V475" s="9">
        <f t="shared" si="148"/>
        <v>13.626556121422526</v>
      </c>
      <c r="W475" s="9">
        <f t="shared" si="149"/>
        <v>13.684586955515773</v>
      </c>
      <c r="X475" s="9">
        <f t="shared" si="166"/>
        <v>8.4296299583924643</v>
      </c>
      <c r="Y475" s="9">
        <f t="shared" si="166"/>
        <v>11.502328636486002</v>
      </c>
      <c r="Z475" s="9">
        <f t="shared" si="166"/>
        <v>13.650990156830208</v>
      </c>
      <c r="AA475" s="9">
        <f t="shared" si="166"/>
        <v>13.092144220874861</v>
      </c>
      <c r="AB475" s="9">
        <f t="shared" si="167"/>
        <v>14.005741808405512</v>
      </c>
      <c r="AC475" s="9">
        <f t="shared" si="168"/>
        <v>12.316561577599259</v>
      </c>
      <c r="AD475" s="9">
        <f t="shared" si="163"/>
        <v>13.791485860424389</v>
      </c>
      <c r="AE475" s="9">
        <f t="shared" si="150"/>
        <v>15.271272129802227</v>
      </c>
      <c r="AF475" s="9">
        <f t="shared" si="151"/>
        <v>13.461166666666665</v>
      </c>
      <c r="AG475" s="9">
        <f t="shared" si="164"/>
        <v>12.883432612551527</v>
      </c>
      <c r="AH475" s="9">
        <f t="shared" si="152"/>
        <v>11.633916666666666</v>
      </c>
      <c r="AI475" s="9">
        <f t="shared" si="165"/>
        <v>11.152737352737352</v>
      </c>
    </row>
    <row r="476" spans="1:35">
      <c r="A476" s="11">
        <v>631</v>
      </c>
      <c r="B476" s="3">
        <f>50000/(A476*'50km Calc.'!$H$31+'50km Calc.'!$H$32)/86400</f>
        <v>0.13652959988325647</v>
      </c>
      <c r="C476" s="9">
        <v>80.713999999999999</v>
      </c>
      <c r="D476" s="3">
        <f t="shared" si="153"/>
        <v>0.32367699118534976</v>
      </c>
      <c r="E476" s="9">
        <v>139.51599999999999</v>
      </c>
      <c r="F476" s="3">
        <v>0.60175925925925922</v>
      </c>
      <c r="G476" s="9">
        <v>236.78700000000001</v>
      </c>
      <c r="H476" s="9">
        <v>392.995</v>
      </c>
      <c r="I476" s="9">
        <v>824.08799999999997</v>
      </c>
      <c r="K476" s="3">
        <f t="shared" si="154"/>
        <v>0.14076793891358955</v>
      </c>
      <c r="L476" s="3">
        <f t="shared" si="155"/>
        <v>0.16454856363566231</v>
      </c>
      <c r="M476" s="3">
        <f t="shared" si="156"/>
        <v>0.42048822024690086</v>
      </c>
      <c r="N476" s="3">
        <f t="shared" si="157"/>
        <v>0.36254143277928957</v>
      </c>
      <c r="O476" s="3">
        <f t="shared" si="158"/>
        <v>0.15884414797917748</v>
      </c>
      <c r="P476" s="3">
        <f t="shared" si="159"/>
        <v>0.23888776165027781</v>
      </c>
      <c r="Q476" s="3">
        <f t="shared" si="160"/>
        <v>0.22329920493810559</v>
      </c>
      <c r="R476" s="3">
        <f t="shared" si="161"/>
        <v>0.24715920875031938</v>
      </c>
      <c r="S476" s="3">
        <f t="shared" si="162"/>
        <v>0.15117882835041135</v>
      </c>
      <c r="U476" s="11">
        <v>631</v>
      </c>
      <c r="V476" s="9">
        <f t="shared" si="148"/>
        <v>13.615789798863313</v>
      </c>
      <c r="W476" s="9">
        <f t="shared" si="149"/>
        <v>13.673774782877299</v>
      </c>
      <c r="X476" s="9">
        <f t="shared" si="166"/>
        <v>8.4227488336940404</v>
      </c>
      <c r="Y476" s="9">
        <f t="shared" si="166"/>
        <v>11.492939261381686</v>
      </c>
      <c r="Z476" s="9">
        <f t="shared" si="166"/>
        <v>13.640204528974465</v>
      </c>
      <c r="AA476" s="9">
        <f t="shared" si="166"/>
        <v>13.081457075958859</v>
      </c>
      <c r="AB476" s="9">
        <f t="shared" si="167"/>
        <v>13.994675891775756</v>
      </c>
      <c r="AC476" s="9">
        <f t="shared" si="168"/>
        <v>12.306507542429314</v>
      </c>
      <c r="AD476" s="9">
        <f t="shared" si="163"/>
        <v>13.780589227113591</v>
      </c>
      <c r="AE476" s="9">
        <f t="shared" si="150"/>
        <v>15.259206319470261</v>
      </c>
      <c r="AF476" s="9">
        <f t="shared" si="151"/>
        <v>13.452333333333334</v>
      </c>
      <c r="AG476" s="9">
        <f t="shared" si="164"/>
        <v>12.872915839361207</v>
      </c>
      <c r="AH476" s="9">
        <f t="shared" si="152"/>
        <v>11.626333333333333</v>
      </c>
      <c r="AI476" s="9">
        <f t="shared" si="165"/>
        <v>11.143298969072166</v>
      </c>
    </row>
    <row r="477" spans="1:35">
      <c r="A477" s="11">
        <v>630</v>
      </c>
      <c r="B477" s="3">
        <f>50000/(A477*'50km Calc.'!$H$31+'50km Calc.'!$H$32)/86400</f>
        <v>0.13663764245398657</v>
      </c>
      <c r="C477" s="9">
        <v>80.66</v>
      </c>
      <c r="D477" s="3">
        <f t="shared" si="153"/>
        <v>0.32394164146448584</v>
      </c>
      <c r="E477" s="9">
        <v>139.42400000000001</v>
      </c>
      <c r="F477" s="3">
        <v>0.60226851851851848</v>
      </c>
      <c r="G477" s="9">
        <v>236.63399999999999</v>
      </c>
      <c r="H477" s="9">
        <v>392.74299999999999</v>
      </c>
      <c r="I477" s="9">
        <v>823.577</v>
      </c>
      <c r="K477" s="3">
        <f t="shared" si="154"/>
        <v>0.1408793354899335</v>
      </c>
      <c r="L477" s="3">
        <f t="shared" si="155"/>
        <v>0.16467877898706121</v>
      </c>
      <c r="M477" s="3">
        <f t="shared" si="156"/>
        <v>0.42083202696746586</v>
      </c>
      <c r="N477" s="3">
        <f t="shared" si="157"/>
        <v>0.36283786006326818</v>
      </c>
      <c r="O477" s="3">
        <f t="shared" si="158"/>
        <v>0.15896984914660037</v>
      </c>
      <c r="P477" s="3">
        <f t="shared" si="159"/>
        <v>0.23908308511942955</v>
      </c>
      <c r="Q477" s="3">
        <f t="shared" si="160"/>
        <v>0.22347591255435972</v>
      </c>
      <c r="R477" s="3">
        <f t="shared" si="161"/>
        <v>0.24736129526053832</v>
      </c>
      <c r="S477" s="3">
        <f t="shared" si="162"/>
        <v>0.15129846357434015</v>
      </c>
      <c r="U477" s="11">
        <v>630</v>
      </c>
      <c r="V477" s="9">
        <f t="shared" si="148"/>
        <v>13.605023476304101</v>
      </c>
      <c r="W477" s="9">
        <f t="shared" si="149"/>
        <v>13.662962610238823</v>
      </c>
      <c r="X477" s="9">
        <f t="shared" si="166"/>
        <v>8.4158677089956129</v>
      </c>
      <c r="Y477" s="9">
        <f t="shared" si="166"/>
        <v>11.483549886277368</v>
      </c>
      <c r="Z477" s="9">
        <f t="shared" si="166"/>
        <v>13.62941890111872</v>
      </c>
      <c r="AA477" s="9">
        <f t="shared" si="166"/>
        <v>13.070769931042857</v>
      </c>
      <c r="AB477" s="9">
        <f t="shared" si="167"/>
        <v>13.983609975146001</v>
      </c>
      <c r="AC477" s="9">
        <f t="shared" si="168"/>
        <v>12.296453507259368</v>
      </c>
      <c r="AD477" s="9">
        <f t="shared" si="163"/>
        <v>13.769692593802793</v>
      </c>
      <c r="AE477" s="9">
        <f t="shared" si="150"/>
        <v>15.247140509138296</v>
      </c>
      <c r="AF477" s="9">
        <f t="shared" si="151"/>
        <v>13.443333333333333</v>
      </c>
      <c r="AG477" s="9">
        <f t="shared" si="164"/>
        <v>12.862399066170886</v>
      </c>
      <c r="AH477" s="9">
        <f t="shared" si="152"/>
        <v>11.618666666666668</v>
      </c>
      <c r="AI477" s="9">
        <f t="shared" si="165"/>
        <v>11.133876547005919</v>
      </c>
    </row>
    <row r="478" spans="1:35">
      <c r="A478" s="11">
        <v>629</v>
      </c>
      <c r="B478" s="3">
        <f>50000/(A478*'50km Calc.'!$H$31+'50km Calc.'!$H$32)/86400</f>
        <v>0.13674585615891746</v>
      </c>
      <c r="C478" s="9">
        <v>80.606999999999999</v>
      </c>
      <c r="D478" s="3">
        <f t="shared" si="153"/>
        <v>0.32420672487347735</v>
      </c>
      <c r="E478" s="9">
        <v>139.333</v>
      </c>
      <c r="F478" s="3">
        <v>0.60277777777777775</v>
      </c>
      <c r="G478" s="9">
        <v>236.48</v>
      </c>
      <c r="H478" s="9">
        <v>392.49099999999999</v>
      </c>
      <c r="I478" s="9">
        <v>823.06600000000003</v>
      </c>
      <c r="K478" s="3">
        <f t="shared" si="154"/>
        <v>0.1409909085130607</v>
      </c>
      <c r="L478" s="3">
        <f t="shared" si="155"/>
        <v>0.16480920059327187</v>
      </c>
      <c r="M478" s="3">
        <f t="shared" si="156"/>
        <v>0.42117639636627796</v>
      </c>
      <c r="N478" s="3">
        <f t="shared" si="157"/>
        <v>0.36313477248373366</v>
      </c>
      <c r="O478" s="3">
        <f t="shared" si="158"/>
        <v>0.1590957494185862</v>
      </c>
      <c r="P478" s="3">
        <f t="shared" si="159"/>
        <v>0.23927872825733909</v>
      </c>
      <c r="Q478" s="3">
        <f t="shared" si="160"/>
        <v>0.22365290006692209</v>
      </c>
      <c r="R478" s="3">
        <f t="shared" si="161"/>
        <v>0.24756371250799003</v>
      </c>
      <c r="S478" s="3">
        <f t="shared" si="162"/>
        <v>0.15141828829467113</v>
      </c>
      <c r="U478" s="11">
        <v>629</v>
      </c>
      <c r="V478" s="9">
        <f t="shared" si="148"/>
        <v>13.594257153744888</v>
      </c>
      <c r="W478" s="9">
        <f t="shared" si="149"/>
        <v>13.652150437600348</v>
      </c>
      <c r="X478" s="9">
        <f t="shared" si="166"/>
        <v>8.4089865842971889</v>
      </c>
      <c r="Y478" s="9">
        <f t="shared" si="166"/>
        <v>11.474160511173052</v>
      </c>
      <c r="Z478" s="9">
        <f t="shared" si="166"/>
        <v>13.618633273262976</v>
      </c>
      <c r="AA478" s="9">
        <f t="shared" si="166"/>
        <v>13.060082786126856</v>
      </c>
      <c r="AB478" s="9">
        <f t="shared" si="167"/>
        <v>13.972544058516245</v>
      </c>
      <c r="AC478" s="9">
        <f t="shared" si="168"/>
        <v>12.286399472089425</v>
      </c>
      <c r="AD478" s="9">
        <f t="shared" si="163"/>
        <v>13.758795960491994</v>
      </c>
      <c r="AE478" s="9">
        <f t="shared" si="150"/>
        <v>15.235074698806331</v>
      </c>
      <c r="AF478" s="9">
        <f t="shared" si="151"/>
        <v>13.4345</v>
      </c>
      <c r="AG478" s="9">
        <f t="shared" si="164"/>
        <v>12.851882292980569</v>
      </c>
      <c r="AH478" s="9">
        <f t="shared" si="152"/>
        <v>11.611083333333333</v>
      </c>
      <c r="AI478" s="9">
        <f t="shared" si="165"/>
        <v>11.12447004608295</v>
      </c>
    </row>
    <row r="479" spans="1:35">
      <c r="A479" s="11">
        <v>628</v>
      </c>
      <c r="B479" s="3">
        <f>50000/(A479*'50km Calc.'!$H$31+'50km Calc.'!$H$32)/86400</f>
        <v>0.13685424140497385</v>
      </c>
      <c r="C479" s="9">
        <v>80.552999999999997</v>
      </c>
      <c r="D479" s="3">
        <f t="shared" si="153"/>
        <v>0.32447224247649359</v>
      </c>
      <c r="E479" s="9">
        <v>139.24100000000001</v>
      </c>
      <c r="F479" s="3">
        <v>0.60329861111111105</v>
      </c>
      <c r="G479" s="9">
        <v>236.32599999999999</v>
      </c>
      <c r="H479" s="9">
        <v>392.23899999999998</v>
      </c>
      <c r="I479" s="9">
        <v>822.55600000000004</v>
      </c>
      <c r="K479" s="3">
        <f t="shared" si="154"/>
        <v>0.14110265840252825</v>
      </c>
      <c r="L479" s="3">
        <f t="shared" si="155"/>
        <v>0.16493982894472917</v>
      </c>
      <c r="M479" s="3">
        <f t="shared" si="156"/>
        <v>0.42152132982579787</v>
      </c>
      <c r="N479" s="3">
        <f t="shared" si="157"/>
        <v>0.36343217123263183</v>
      </c>
      <c r="O479" s="3">
        <f t="shared" si="158"/>
        <v>0.15922184926856789</v>
      </c>
      <c r="P479" s="3">
        <f t="shared" si="159"/>
        <v>0.23947469184940975</v>
      </c>
      <c r="Q479" s="3">
        <f t="shared" si="160"/>
        <v>0.22383016814133314</v>
      </c>
      <c r="R479" s="3">
        <f t="shared" si="161"/>
        <v>0.24776646130527233</v>
      </c>
      <c r="S479" s="3">
        <f t="shared" si="162"/>
        <v>0.15153830296199075</v>
      </c>
      <c r="U479" s="11">
        <v>628</v>
      </c>
      <c r="V479" s="9">
        <f t="shared" si="148"/>
        <v>13.583490831185674</v>
      </c>
      <c r="W479" s="9">
        <f t="shared" si="149"/>
        <v>13.641338264961874</v>
      </c>
      <c r="X479" s="9">
        <f t="shared" si="166"/>
        <v>8.4021054595987614</v>
      </c>
      <c r="Y479" s="9">
        <f t="shared" si="166"/>
        <v>11.464771136068734</v>
      </c>
      <c r="Z479" s="9">
        <f t="shared" si="166"/>
        <v>13.607847645407233</v>
      </c>
      <c r="AA479" s="9">
        <f t="shared" si="166"/>
        <v>13.049395641210854</v>
      </c>
      <c r="AB479" s="9">
        <f t="shared" si="167"/>
        <v>13.96147814188649</v>
      </c>
      <c r="AC479" s="9">
        <f t="shared" si="168"/>
        <v>12.276345436919479</v>
      </c>
      <c r="AD479" s="9">
        <f t="shared" si="163"/>
        <v>13.747899327181198</v>
      </c>
      <c r="AE479" s="9">
        <f t="shared" si="150"/>
        <v>15.223008888474364</v>
      </c>
      <c r="AF479" s="9">
        <f t="shared" si="151"/>
        <v>13.4255</v>
      </c>
      <c r="AG479" s="9">
        <f t="shared" si="164"/>
        <v>12.841365519790253</v>
      </c>
      <c r="AH479" s="9">
        <f t="shared" si="152"/>
        <v>11.603416666666668</v>
      </c>
      <c r="AI479" s="9">
        <f t="shared" si="165"/>
        <v>11.114866187050362</v>
      </c>
    </row>
    <row r="480" spans="1:35">
      <c r="A480" s="11">
        <v>627</v>
      </c>
      <c r="B480" s="3">
        <f>50000/(A480*'50km Calc.'!$H$31+'50km Calc.'!$H$32)/86400</f>
        <v>0.13696279860037155</v>
      </c>
      <c r="C480" s="9">
        <v>80.5</v>
      </c>
      <c r="D480" s="3">
        <f t="shared" si="153"/>
        <v>0.32473819534119275</v>
      </c>
      <c r="E480" s="9">
        <v>139.15</v>
      </c>
      <c r="F480" s="3">
        <v>0.60380787037037031</v>
      </c>
      <c r="G480" s="9">
        <v>236.173</v>
      </c>
      <c r="H480" s="9">
        <v>391.988</v>
      </c>
      <c r="I480" s="9">
        <v>822.04499999999996</v>
      </c>
      <c r="K480" s="3">
        <f t="shared" si="154"/>
        <v>0.14121458557922431</v>
      </c>
      <c r="L480" s="3">
        <f t="shared" si="155"/>
        <v>0.16507066453342409</v>
      </c>
      <c r="M480" s="3">
        <f t="shared" si="156"/>
        <v>0.42186682873301812</v>
      </c>
      <c r="N480" s="3">
        <f t="shared" si="157"/>
        <v>0.36373005750581627</v>
      </c>
      <c r="O480" s="3">
        <f t="shared" si="158"/>
        <v>0.15934814917148052</v>
      </c>
      <c r="P480" s="3">
        <f t="shared" si="159"/>
        <v>0.23967097668361989</v>
      </c>
      <c r="Q480" s="3">
        <f t="shared" si="160"/>
        <v>0.22400771744524484</v>
      </c>
      <c r="R480" s="3">
        <f t="shared" si="161"/>
        <v>0.24796954246764721</v>
      </c>
      <c r="S480" s="3">
        <f t="shared" si="162"/>
        <v>0.15165850802831535</v>
      </c>
      <c r="U480" s="11">
        <v>627</v>
      </c>
      <c r="V480" s="9">
        <f t="shared" si="148"/>
        <v>13.572724508626461</v>
      </c>
      <c r="W480" s="9">
        <f t="shared" si="149"/>
        <v>13.6305260923234</v>
      </c>
      <c r="X480" s="9">
        <f t="shared" si="166"/>
        <v>8.3952243349003375</v>
      </c>
      <c r="Y480" s="9">
        <f t="shared" si="166"/>
        <v>11.455381760964418</v>
      </c>
      <c r="Z480" s="9">
        <f t="shared" si="166"/>
        <v>13.597062017551488</v>
      </c>
      <c r="AA480" s="9">
        <f t="shared" si="166"/>
        <v>13.038708496294852</v>
      </c>
      <c r="AB480" s="9">
        <f t="shared" si="167"/>
        <v>13.950412225256734</v>
      </c>
      <c r="AC480" s="9">
        <f t="shared" si="168"/>
        <v>12.266291401749534</v>
      </c>
      <c r="AD480" s="9">
        <f t="shared" si="163"/>
        <v>13.737002693870398</v>
      </c>
      <c r="AE480" s="9">
        <f t="shared" si="150"/>
        <v>15.2109430781424</v>
      </c>
      <c r="AF480" s="9">
        <f t="shared" si="151"/>
        <v>13.416666666666666</v>
      </c>
      <c r="AG480" s="9">
        <f t="shared" si="164"/>
        <v>12.830848746599932</v>
      </c>
      <c r="AH480" s="9">
        <f t="shared" si="152"/>
        <v>11.595833333333333</v>
      </c>
      <c r="AI480" s="9">
        <f t="shared" si="165"/>
        <v>11.105491767141405</v>
      </c>
    </row>
    <row r="481" spans="1:35">
      <c r="A481" s="11">
        <v>626</v>
      </c>
      <c r="B481" s="3">
        <f>50000/(A481*'50km Calc.'!$H$31+'50km Calc.'!$H$32)/86400</f>
        <v>0.13707152815462273</v>
      </c>
      <c r="C481" s="9">
        <v>80.445999999999998</v>
      </c>
      <c r="D481" s="3">
        <f t="shared" si="153"/>
        <v>0.32500458453873621</v>
      </c>
      <c r="E481" s="9">
        <v>139.05799999999999</v>
      </c>
      <c r="F481" s="3">
        <v>0.60432870370370373</v>
      </c>
      <c r="G481" s="9">
        <v>236.01900000000001</v>
      </c>
      <c r="H481" s="9">
        <v>391.73599999999999</v>
      </c>
      <c r="I481" s="9">
        <v>821.53399999999999</v>
      </c>
      <c r="K481" s="3">
        <f t="shared" si="154"/>
        <v>0.14132669046537366</v>
      </c>
      <c r="L481" s="3">
        <f t="shared" si="155"/>
        <v>0.16520170785290991</v>
      </c>
      <c r="M481" s="3">
        <f t="shared" si="156"/>
        <v>0.42221289447948296</v>
      </c>
      <c r="N481" s="3">
        <f t="shared" si="157"/>
        <v>0.36402843250306471</v>
      </c>
      <c r="O481" s="3">
        <f t="shared" si="158"/>
        <v>0.15947464960376739</v>
      </c>
      <c r="P481" s="3">
        <f t="shared" si="159"/>
        <v>0.23986758355053342</v>
      </c>
      <c r="Q481" s="3">
        <f t="shared" si="160"/>
        <v>0.22418554864842952</v>
      </c>
      <c r="R481" s="3">
        <f t="shared" si="161"/>
        <v>0.24817295681305165</v>
      </c>
      <c r="S481" s="3">
        <f t="shared" si="162"/>
        <v>0.15177890394709639</v>
      </c>
      <c r="U481" s="11">
        <v>626</v>
      </c>
      <c r="V481" s="9">
        <f t="shared" si="148"/>
        <v>13.561958186067249</v>
      </c>
      <c r="W481" s="9">
        <f t="shared" si="149"/>
        <v>13.619713919684926</v>
      </c>
      <c r="X481" s="9">
        <f t="shared" si="166"/>
        <v>8.38834321020191</v>
      </c>
      <c r="Y481" s="9">
        <f t="shared" si="166"/>
        <v>11.445992385860102</v>
      </c>
      <c r="Z481" s="9">
        <f t="shared" si="166"/>
        <v>13.586276389695744</v>
      </c>
      <c r="AA481" s="9">
        <f t="shared" si="166"/>
        <v>13.02802135137885</v>
      </c>
      <c r="AB481" s="9">
        <f t="shared" si="167"/>
        <v>13.939346308626979</v>
      </c>
      <c r="AC481" s="9">
        <f t="shared" si="168"/>
        <v>12.25623736657959</v>
      </c>
      <c r="AD481" s="9">
        <f t="shared" si="163"/>
        <v>13.726106060559601</v>
      </c>
      <c r="AE481" s="9">
        <f t="shared" si="150"/>
        <v>15.198877267810435</v>
      </c>
      <c r="AF481" s="9">
        <f t="shared" si="151"/>
        <v>13.407666666666666</v>
      </c>
      <c r="AG481" s="9">
        <f t="shared" si="164"/>
        <v>12.82033197340961</v>
      </c>
      <c r="AH481" s="9">
        <f t="shared" si="152"/>
        <v>11.588166666666666</v>
      </c>
      <c r="AI481" s="9">
        <f t="shared" si="165"/>
        <v>11.095920634312636</v>
      </c>
    </row>
    <row r="482" spans="1:35">
      <c r="A482" s="11">
        <v>625</v>
      </c>
      <c r="B482" s="3">
        <f>50000/(A482*'50km Calc.'!$H$31+'50km Calc.'!$H$32)/86400</f>
        <v>0.13718043047854092</v>
      </c>
      <c r="C482" s="9">
        <v>80.393000000000001</v>
      </c>
      <c r="D482" s="3">
        <f t="shared" si="153"/>
        <v>0.32527141114380298</v>
      </c>
      <c r="E482" s="9">
        <v>138.96600000000001</v>
      </c>
      <c r="F482" s="3">
        <v>0.60483796296296299</v>
      </c>
      <c r="G482" s="9">
        <v>235.86500000000001</v>
      </c>
      <c r="H482" s="9">
        <v>391.48399999999998</v>
      </c>
      <c r="I482" s="9">
        <v>821.024</v>
      </c>
      <c r="K482" s="3">
        <f t="shared" si="154"/>
        <v>0.1414389734845429</v>
      </c>
      <c r="L482" s="3">
        <f t="shared" si="155"/>
        <v>0.16533295939830844</v>
      </c>
      <c r="M482" s="3">
        <f t="shared" si="156"/>
        <v>0.4225595284613059</v>
      </c>
      <c r="N482" s="3">
        <f t="shared" si="157"/>
        <v>0.36432729742809472</v>
      </c>
      <c r="O482" s="3">
        <f t="shared" si="158"/>
        <v>0.15960135104338577</v>
      </c>
      <c r="P482" s="3">
        <f t="shared" si="159"/>
        <v>0.24006451324331057</v>
      </c>
      <c r="Q482" s="3">
        <f t="shared" si="160"/>
        <v>0.22436366242278782</v>
      </c>
      <c r="R482" s="3">
        <f t="shared" si="161"/>
        <v>0.24837670516210897</v>
      </c>
      <c r="S482" s="3">
        <f t="shared" si="162"/>
        <v>0.15189949117322657</v>
      </c>
      <c r="U482" s="11">
        <v>625</v>
      </c>
      <c r="V482" s="9">
        <f t="shared" si="148"/>
        <v>13.551191863508036</v>
      </c>
      <c r="W482" s="9">
        <f t="shared" si="149"/>
        <v>13.608901747046453</v>
      </c>
      <c r="X482" s="9">
        <f t="shared" si="166"/>
        <v>8.381462085503486</v>
      </c>
      <c r="Y482" s="9">
        <f t="shared" si="166"/>
        <v>11.436603010755785</v>
      </c>
      <c r="Z482" s="9">
        <f t="shared" si="166"/>
        <v>13.575490761840001</v>
      </c>
      <c r="AA482" s="9">
        <f t="shared" si="166"/>
        <v>13.017334206462849</v>
      </c>
      <c r="AB482" s="9">
        <f t="shared" si="167"/>
        <v>13.928280391997223</v>
      </c>
      <c r="AC482" s="9">
        <f t="shared" si="168"/>
        <v>12.246183331409645</v>
      </c>
      <c r="AD482" s="9">
        <f t="shared" si="163"/>
        <v>13.715209427248801</v>
      </c>
      <c r="AE482" s="9">
        <f t="shared" si="150"/>
        <v>15.186811457478465</v>
      </c>
      <c r="AF482" s="9">
        <f t="shared" si="151"/>
        <v>13.398833333333334</v>
      </c>
      <c r="AG482" s="9">
        <f t="shared" si="164"/>
        <v>12.809815200219294</v>
      </c>
      <c r="AH482" s="9">
        <f t="shared" si="152"/>
        <v>11.580500000000001</v>
      </c>
      <c r="AI482" s="9">
        <f t="shared" si="165"/>
        <v>11.086578131577939</v>
      </c>
    </row>
    <row r="483" spans="1:35">
      <c r="A483" s="11">
        <v>624</v>
      </c>
      <c r="B483" s="3">
        <f>50000/(A483*'50km Calc.'!$H$31+'50km Calc.'!$H$32)/86400</f>
        <v>0.13728950598424616</v>
      </c>
      <c r="C483" s="9">
        <v>80.34</v>
      </c>
      <c r="D483" s="3">
        <f t="shared" si="153"/>
        <v>0.32553867623460436</v>
      </c>
      <c r="E483" s="9">
        <v>138.875</v>
      </c>
      <c r="F483" s="3">
        <v>0.6053587962962963</v>
      </c>
      <c r="G483" s="9">
        <v>235.71199999999999</v>
      </c>
      <c r="H483" s="9">
        <v>391.23200000000003</v>
      </c>
      <c r="I483" s="9">
        <v>820.51300000000003</v>
      </c>
      <c r="K483" s="3">
        <f t="shared" si="154"/>
        <v>0.14155143506164572</v>
      </c>
      <c r="L483" s="3">
        <f t="shared" si="155"/>
        <v>0.16546441966631617</v>
      </c>
      <c r="M483" s="3">
        <f t="shared" si="156"/>
        <v>0.42290673207918944</v>
      </c>
      <c r="N483" s="3">
        <f t="shared" si="157"/>
        <v>0.3646266534885802</v>
      </c>
      <c r="O483" s="3">
        <f t="shared" si="158"/>
        <v>0.15972825396981322</v>
      </c>
      <c r="P483" s="3">
        <f t="shared" si="159"/>
        <v>0.24026176655771822</v>
      </c>
      <c r="Q483" s="3">
        <f t="shared" si="160"/>
        <v>0.2245420594423575</v>
      </c>
      <c r="R483" s="3">
        <f t="shared" si="161"/>
        <v>0.24858078833813935</v>
      </c>
      <c r="S483" s="3">
        <f t="shared" si="162"/>
        <v>0.15202027016304528</v>
      </c>
      <c r="U483" s="11">
        <v>624</v>
      </c>
      <c r="V483" s="9">
        <f t="shared" si="148"/>
        <v>13.540425540948824</v>
      </c>
      <c r="W483" s="9">
        <f t="shared" si="149"/>
        <v>13.598089574407977</v>
      </c>
      <c r="X483" s="9">
        <f t="shared" si="166"/>
        <v>8.3745809608050603</v>
      </c>
      <c r="Y483" s="9">
        <f t="shared" si="166"/>
        <v>11.427213635651469</v>
      </c>
      <c r="Z483" s="9">
        <f t="shared" si="166"/>
        <v>13.564705133984257</v>
      </c>
      <c r="AA483" s="9">
        <f t="shared" si="166"/>
        <v>13.006647061546847</v>
      </c>
      <c r="AB483" s="9">
        <f t="shared" si="167"/>
        <v>13.917214475367468</v>
      </c>
      <c r="AC483" s="9">
        <f t="shared" si="168"/>
        <v>12.236129296239699</v>
      </c>
      <c r="AD483" s="9">
        <f t="shared" si="163"/>
        <v>13.704312793938005</v>
      </c>
      <c r="AE483" s="9">
        <f t="shared" si="150"/>
        <v>15.174745647146503</v>
      </c>
      <c r="AF483" s="9">
        <f t="shared" si="151"/>
        <v>13.39</v>
      </c>
      <c r="AG483" s="9">
        <f t="shared" si="164"/>
        <v>12.799298427028976</v>
      </c>
      <c r="AH483" s="9">
        <f t="shared" si="152"/>
        <v>11.572916666666666</v>
      </c>
      <c r="AI483" s="9">
        <f t="shared" si="165"/>
        <v>11.077039557960346</v>
      </c>
    </row>
    <row r="484" spans="1:35">
      <c r="A484" s="11">
        <v>623</v>
      </c>
      <c r="B484" s="3">
        <f>50000/(A484*'50km Calc.'!$H$31+'50km Calc.'!$H$32)/86400</f>
        <v>0.13739875508517049</v>
      </c>
      <c r="C484" s="9">
        <v>80.286000000000001</v>
      </c>
      <c r="D484" s="3">
        <f t="shared" si="153"/>
        <v>0.32580638089289826</v>
      </c>
      <c r="E484" s="9">
        <v>138.78299999999999</v>
      </c>
      <c r="F484" s="3">
        <v>0.6058796296296296</v>
      </c>
      <c r="G484" s="9">
        <v>235.55799999999999</v>
      </c>
      <c r="H484" s="9">
        <v>390.98099999999999</v>
      </c>
      <c r="I484" s="9">
        <v>820.00300000000004</v>
      </c>
      <c r="K484" s="3">
        <f t="shared" si="154"/>
        <v>0.14166407562294839</v>
      </c>
      <c r="L484" s="3">
        <f t="shared" si="155"/>
        <v>0.16559608915521054</v>
      </c>
      <c r="M484" s="3">
        <f t="shared" si="156"/>
        <v>0.42325450673844328</v>
      </c>
      <c r="N484" s="3">
        <f t="shared" si="157"/>
        <v>0.36492650189616738</v>
      </c>
      <c r="O484" s="3">
        <f t="shared" si="158"/>
        <v>0.15985535886405339</v>
      </c>
      <c r="P484" s="3">
        <f t="shared" si="159"/>
        <v>0.24045934429214097</v>
      </c>
      <c r="Q484" s="3">
        <f t="shared" si="160"/>
        <v>0.22472074038332165</v>
      </c>
      <c r="R484" s="3">
        <f t="shared" si="161"/>
        <v>0.24878520716717126</v>
      </c>
      <c r="S484" s="3">
        <f t="shared" si="162"/>
        <v>0.15214124137434448</v>
      </c>
      <c r="U484" s="11">
        <v>623</v>
      </c>
      <c r="V484" s="9">
        <f t="shared" si="148"/>
        <v>13.529659218389611</v>
      </c>
      <c r="W484" s="9">
        <f t="shared" si="149"/>
        <v>13.587277401769503</v>
      </c>
      <c r="X484" s="9">
        <f t="shared" si="166"/>
        <v>8.3676998361066346</v>
      </c>
      <c r="Y484" s="9">
        <f t="shared" si="166"/>
        <v>11.417824260547153</v>
      </c>
      <c r="Z484" s="9">
        <f t="shared" si="166"/>
        <v>13.553919506128512</v>
      </c>
      <c r="AA484" s="9">
        <f t="shared" si="166"/>
        <v>12.995959916630845</v>
      </c>
      <c r="AB484" s="9">
        <f t="shared" si="167"/>
        <v>13.906148558737712</v>
      </c>
      <c r="AC484" s="9">
        <f t="shared" si="168"/>
        <v>12.226075261069756</v>
      </c>
      <c r="AD484" s="9">
        <f t="shared" si="163"/>
        <v>13.693416160627207</v>
      </c>
      <c r="AE484" s="9">
        <f t="shared" si="150"/>
        <v>15.162679836814537</v>
      </c>
      <c r="AF484" s="9">
        <f t="shared" si="151"/>
        <v>13.381</v>
      </c>
      <c r="AG484" s="9">
        <f t="shared" si="164"/>
        <v>12.788781653838656</v>
      </c>
      <c r="AH484" s="9">
        <f t="shared" si="152"/>
        <v>11.565249999999999</v>
      </c>
      <c r="AI484" s="9">
        <f t="shared" si="165"/>
        <v>11.067517383663178</v>
      </c>
    </row>
    <row r="485" spans="1:35">
      <c r="A485" s="11">
        <v>622</v>
      </c>
      <c r="B485" s="3">
        <f>50000/(A485*'50km Calc.'!$H$31+'50km Calc.'!$H$32)/86400</f>
        <v>0.13750817819606279</v>
      </c>
      <c r="C485" s="9">
        <v>80.233000000000004</v>
      </c>
      <c r="D485" s="3">
        <f t="shared" si="153"/>
        <v>0.32607452620400373</v>
      </c>
      <c r="E485" s="9">
        <v>138.69200000000001</v>
      </c>
      <c r="F485" s="3">
        <v>0.60640046296296302</v>
      </c>
      <c r="G485" s="9">
        <v>235.405</v>
      </c>
      <c r="H485" s="9">
        <v>390.72899999999998</v>
      </c>
      <c r="I485" s="9">
        <v>819.49199999999996</v>
      </c>
      <c r="K485" s="3">
        <f t="shared" si="154"/>
        <v>0.14177689559607504</v>
      </c>
      <c r="L485" s="3">
        <f t="shared" si="155"/>
        <v>0.1657279683648564</v>
      </c>
      <c r="M485" s="3">
        <f t="shared" si="156"/>
        <v>0.4236028538490037</v>
      </c>
      <c r="N485" s="3">
        <f t="shared" si="157"/>
        <v>0.36522684386649162</v>
      </c>
      <c r="O485" s="3">
        <f t="shared" si="158"/>
        <v>0.15998266620864224</v>
      </c>
      <c r="P485" s="3">
        <f t="shared" si="159"/>
        <v>0.24065724724759174</v>
      </c>
      <c r="Q485" s="3">
        <f t="shared" si="160"/>
        <v>0.22489970592401753</v>
      </c>
      <c r="R485" s="3">
        <f t="shared" si="161"/>
        <v>0.2489899624779526</v>
      </c>
      <c r="S485" s="3">
        <f t="shared" si="162"/>
        <v>0.15226240526637447</v>
      </c>
      <c r="U485" s="11">
        <v>622</v>
      </c>
      <c r="V485" s="9">
        <f t="shared" si="148"/>
        <v>13.518892895830398</v>
      </c>
      <c r="W485" s="9">
        <f t="shared" si="149"/>
        <v>13.576465229131028</v>
      </c>
      <c r="X485" s="9">
        <f t="shared" si="166"/>
        <v>8.3608187114082089</v>
      </c>
      <c r="Y485" s="9">
        <f t="shared" si="166"/>
        <v>11.408434885442835</v>
      </c>
      <c r="Z485" s="9">
        <f t="shared" si="166"/>
        <v>13.543133878272769</v>
      </c>
      <c r="AA485" s="9">
        <f t="shared" si="166"/>
        <v>12.985272771714843</v>
      </c>
      <c r="AB485" s="9">
        <f t="shared" si="167"/>
        <v>13.895082642107957</v>
      </c>
      <c r="AC485" s="9">
        <f t="shared" si="168"/>
        <v>12.21602122589981</v>
      </c>
      <c r="AD485" s="9">
        <f t="shared" si="163"/>
        <v>13.682519527316408</v>
      </c>
      <c r="AE485" s="9">
        <f t="shared" si="150"/>
        <v>15.150614026482568</v>
      </c>
      <c r="AF485" s="9">
        <f t="shared" si="151"/>
        <v>13.372166666666667</v>
      </c>
      <c r="AG485" s="9">
        <f t="shared" si="164"/>
        <v>12.778264880648337</v>
      </c>
      <c r="AH485" s="9">
        <f t="shared" si="152"/>
        <v>11.557666666666668</v>
      </c>
      <c r="AI485" s="9">
        <f t="shared" si="165"/>
        <v>11.058011566430629</v>
      </c>
    </row>
    <row r="486" spans="1:35">
      <c r="A486" s="11">
        <v>621</v>
      </c>
      <c r="B486" s="3">
        <f>50000/(A486*'50km Calc.'!$H$31+'50km Calc.'!$H$32)/86400</f>
        <v>0.13761777573299419</v>
      </c>
      <c r="C486" s="9">
        <v>80.179000000000002</v>
      </c>
      <c r="D486" s="3">
        <f t="shared" si="153"/>
        <v>0.3263431132568157</v>
      </c>
      <c r="E486" s="9">
        <v>138.6</v>
      </c>
      <c r="F486" s="3">
        <v>0.60692129629629632</v>
      </c>
      <c r="G486" s="9">
        <v>235.251</v>
      </c>
      <c r="H486" s="9">
        <v>390.47699999999998</v>
      </c>
      <c r="I486" s="9">
        <v>818.98099999999999</v>
      </c>
      <c r="K486" s="3">
        <f t="shared" si="154"/>
        <v>0.14188989541001309</v>
      </c>
      <c r="L486" s="3">
        <f t="shared" si="155"/>
        <v>0.16586005779671217</v>
      </c>
      <c r="M486" s="3">
        <f t="shared" si="156"/>
        <v>0.42395177482545204</v>
      </c>
      <c r="N486" s="3">
        <f t="shared" si="157"/>
        <v>0.36552768061919333</v>
      </c>
      <c r="O486" s="3">
        <f t="shared" si="158"/>
        <v>0.16011017648765408</v>
      </c>
      <c r="P486" s="3">
        <f t="shared" si="159"/>
        <v>0.24085547622772266</v>
      </c>
      <c r="Q486" s="3">
        <f t="shared" si="160"/>
        <v>0.22507895674494494</v>
      </c>
      <c r="R486" s="3">
        <f t="shared" si="161"/>
        <v>0.2491950551019618</v>
      </c>
      <c r="S486" s="3">
        <f t="shared" si="162"/>
        <v>0.15238376229984965</v>
      </c>
      <c r="U486" s="11">
        <v>621</v>
      </c>
      <c r="V486" s="9">
        <f t="shared" si="148"/>
        <v>13.508126573271184</v>
      </c>
      <c r="W486" s="9">
        <f t="shared" si="149"/>
        <v>13.565653056492554</v>
      </c>
      <c r="X486" s="9">
        <f t="shared" si="166"/>
        <v>8.3539375867097831</v>
      </c>
      <c r="Y486" s="9">
        <f t="shared" si="166"/>
        <v>11.399045510338517</v>
      </c>
      <c r="Z486" s="9">
        <f t="shared" si="166"/>
        <v>13.532348250417025</v>
      </c>
      <c r="AA486" s="9">
        <f t="shared" si="166"/>
        <v>12.97458562679884</v>
      </c>
      <c r="AB486" s="9">
        <f t="shared" si="167"/>
        <v>13.884016725478201</v>
      </c>
      <c r="AC486" s="9">
        <f t="shared" si="168"/>
        <v>12.205967190729865</v>
      </c>
      <c r="AD486" s="9">
        <f t="shared" si="163"/>
        <v>13.67162289400561</v>
      </c>
      <c r="AE486" s="9">
        <f t="shared" si="150"/>
        <v>15.138548216150605</v>
      </c>
      <c r="AF486" s="9">
        <f t="shared" si="151"/>
        <v>13.363166666666666</v>
      </c>
      <c r="AG486" s="9">
        <f t="shared" si="164"/>
        <v>12.76774810745802</v>
      </c>
      <c r="AH486" s="9">
        <f t="shared" si="152"/>
        <v>11.549999999999999</v>
      </c>
      <c r="AI486" s="9">
        <f t="shared" si="165"/>
        <v>11.04852206415195</v>
      </c>
    </row>
    <row r="487" spans="1:35">
      <c r="A487" s="11">
        <v>620</v>
      </c>
      <c r="B487" s="3">
        <f>50000/(A487*'50km Calc.'!$H$31+'50km Calc.'!$H$32)/86400</f>
        <v>0.13772754811336352</v>
      </c>
      <c r="C487" s="9">
        <v>80.126000000000005</v>
      </c>
      <c r="D487" s="3">
        <f t="shared" si="153"/>
        <v>0.32661214314381987</v>
      </c>
      <c r="E487" s="9">
        <v>138.50899999999999</v>
      </c>
      <c r="F487" s="3">
        <v>0.60744212962962962</v>
      </c>
      <c r="G487" s="9">
        <v>235.09700000000001</v>
      </c>
      <c r="H487" s="9">
        <v>390.22500000000002</v>
      </c>
      <c r="I487" s="9">
        <v>818.471</v>
      </c>
      <c r="K487" s="3">
        <f t="shared" si="154"/>
        <v>0.14200307549511873</v>
      </c>
      <c r="L487" s="3">
        <f t="shared" si="155"/>
        <v>0.16599235795383621</v>
      </c>
      <c r="M487" s="3">
        <f t="shared" si="156"/>
        <v>0.4243012710870348</v>
      </c>
      <c r="N487" s="3">
        <f t="shared" si="157"/>
        <v>0.3658290133779345</v>
      </c>
      <c r="O487" s="3">
        <f t="shared" si="158"/>
        <v>0.16023789018670778</v>
      </c>
      <c r="P487" s="3">
        <f t="shared" si="159"/>
        <v>0.24105403203883577</v>
      </c>
      <c r="Q487" s="3">
        <f t="shared" si="160"/>
        <v>0.22525849352877489</v>
      </c>
      <c r="R487" s="3">
        <f t="shared" si="161"/>
        <v>0.24940048587341898</v>
      </c>
      <c r="S487" s="3">
        <f t="shared" si="162"/>
        <v>0.15250531293695441</v>
      </c>
      <c r="U487" s="11">
        <v>620</v>
      </c>
      <c r="V487" s="9">
        <f t="shared" si="148"/>
        <v>13.497360250711971</v>
      </c>
      <c r="W487" s="9">
        <f t="shared" si="149"/>
        <v>13.55484088385408</v>
      </c>
      <c r="X487" s="9">
        <f t="shared" si="166"/>
        <v>8.3470564620113574</v>
      </c>
      <c r="Y487" s="9">
        <f t="shared" si="166"/>
        <v>11.389656135234201</v>
      </c>
      <c r="Z487" s="9">
        <f t="shared" si="166"/>
        <v>13.52156262256128</v>
      </c>
      <c r="AA487" s="9">
        <f t="shared" si="166"/>
        <v>12.963898481882838</v>
      </c>
      <c r="AB487" s="9">
        <f t="shared" si="167"/>
        <v>13.872950808848445</v>
      </c>
      <c r="AC487" s="9">
        <f t="shared" si="168"/>
        <v>12.195913155559921</v>
      </c>
      <c r="AD487" s="9">
        <f t="shared" si="163"/>
        <v>13.660726260694812</v>
      </c>
      <c r="AE487" s="9">
        <f t="shared" si="150"/>
        <v>15.126482405818638</v>
      </c>
      <c r="AF487" s="9">
        <f t="shared" si="151"/>
        <v>13.354333333333335</v>
      </c>
      <c r="AG487" s="9">
        <f t="shared" si="164"/>
        <v>12.757231334267701</v>
      </c>
      <c r="AH487" s="9">
        <f t="shared" si="152"/>
        <v>11.542416666666666</v>
      </c>
      <c r="AI487" s="9">
        <f t="shared" si="165"/>
        <v>11.039048834860811</v>
      </c>
    </row>
    <row r="488" spans="1:35">
      <c r="A488" s="11">
        <v>619</v>
      </c>
      <c r="B488" s="3">
        <f>50000/(A488*'50km Calc.'!$H$31+'50km Calc.'!$H$32)/86400</f>
        <v>0.13783749575590229</v>
      </c>
      <c r="C488" s="9">
        <v>80.072000000000003</v>
      </c>
      <c r="D488" s="3">
        <f t="shared" si="153"/>
        <v>0.32688161696110735</v>
      </c>
      <c r="E488" s="9">
        <v>138.417</v>
      </c>
      <c r="F488" s="3">
        <v>0.60796296296296293</v>
      </c>
      <c r="G488" s="9">
        <v>234.94399999999999</v>
      </c>
      <c r="H488" s="9">
        <v>389.97300000000001</v>
      </c>
      <c r="I488" s="9">
        <v>817.96</v>
      </c>
      <c r="K488" s="3">
        <f t="shared" si="154"/>
        <v>0.14211643628312237</v>
      </c>
      <c r="L488" s="3">
        <f t="shared" si="155"/>
        <v>0.16612486934089329</v>
      </c>
      <c r="M488" s="3">
        <f t="shared" si="156"/>
        <v>0.42465134405768185</v>
      </c>
      <c r="N488" s="3">
        <f t="shared" si="157"/>
        <v>0.36613084337041601</v>
      </c>
      <c r="O488" s="3">
        <f t="shared" si="158"/>
        <v>0.1603658077929728</v>
      </c>
      <c r="P488" s="3">
        <f t="shared" si="159"/>
        <v>0.24125291548989425</v>
      </c>
      <c r="Q488" s="3">
        <f t="shared" si="160"/>
        <v>0.22543831696035835</v>
      </c>
      <c r="R488" s="3">
        <f t="shared" si="161"/>
        <v>0.2496062556292975</v>
      </c>
      <c r="S488" s="3">
        <f t="shared" si="162"/>
        <v>0.15262705764134901</v>
      </c>
      <c r="U488" s="11">
        <v>619</v>
      </c>
      <c r="V488" s="9">
        <f t="shared" si="148"/>
        <v>13.486593928152759</v>
      </c>
      <c r="W488" s="9">
        <f t="shared" si="149"/>
        <v>13.544028711215606</v>
      </c>
      <c r="X488" s="9">
        <f t="shared" si="166"/>
        <v>8.3401753373129317</v>
      </c>
      <c r="Y488" s="9">
        <f t="shared" si="166"/>
        <v>11.380266760129885</v>
      </c>
      <c r="Z488" s="9">
        <f t="shared" si="166"/>
        <v>13.510776994705537</v>
      </c>
      <c r="AA488" s="9">
        <f t="shared" si="166"/>
        <v>12.953211336966836</v>
      </c>
      <c r="AB488" s="9">
        <f t="shared" si="167"/>
        <v>13.86188489221869</v>
      </c>
      <c r="AC488" s="9">
        <f t="shared" si="168"/>
        <v>12.185859120389976</v>
      </c>
      <c r="AD488" s="9">
        <f t="shared" si="163"/>
        <v>13.649829627384014</v>
      </c>
      <c r="AE488" s="9">
        <f t="shared" si="150"/>
        <v>15.114416595486674</v>
      </c>
      <c r="AF488" s="9">
        <f t="shared" si="151"/>
        <v>13.345333333333334</v>
      </c>
      <c r="AG488" s="9">
        <f t="shared" si="164"/>
        <v>12.746714561077383</v>
      </c>
      <c r="AH488" s="9">
        <f t="shared" si="152"/>
        <v>11.534750000000001</v>
      </c>
      <c r="AI488" s="9">
        <f t="shared" si="165"/>
        <v>11.029591836734694</v>
      </c>
    </row>
    <row r="489" spans="1:35">
      <c r="A489" s="11">
        <v>618</v>
      </c>
      <c r="B489" s="3">
        <f>50000/(A489*'50km Calc.'!$H$31+'50km Calc.'!$H$32)/86400</f>
        <v>0.13794761908068018</v>
      </c>
      <c r="C489" s="9">
        <v>80.019000000000005</v>
      </c>
      <c r="D489" s="3">
        <f t="shared" si="153"/>
        <v>0.32715153580838957</v>
      </c>
      <c r="E489" s="9">
        <v>138.32599999999999</v>
      </c>
      <c r="F489" s="3">
        <v>0.60848379629629623</v>
      </c>
      <c r="G489" s="9">
        <v>234.79</v>
      </c>
      <c r="H489" s="9">
        <v>389.72199999999998</v>
      </c>
      <c r="I489" s="9">
        <v>817.44899999999996</v>
      </c>
      <c r="K489" s="3">
        <f t="shared" si="154"/>
        <v>0.14222997820713415</v>
      </c>
      <c r="L489" s="3">
        <f t="shared" si="155"/>
        <v>0.16625759246416097</v>
      </c>
      <c r="M489" s="3">
        <f t="shared" si="156"/>
        <v>0.42500199516602638</v>
      </c>
      <c r="N489" s="3">
        <f t="shared" si="157"/>
        <v>0.36643317182839336</v>
      </c>
      <c r="O489" s="3">
        <f t="shared" si="158"/>
        <v>0.16049392979517554</v>
      </c>
      <c r="P489" s="3">
        <f t="shared" si="159"/>
        <v>0.24145212739253311</v>
      </c>
      <c r="Q489" s="3">
        <f t="shared" si="160"/>
        <v>0.22561842772673488</v>
      </c>
      <c r="R489" s="3">
        <f t="shared" si="161"/>
        <v>0.24981236520933517</v>
      </c>
      <c r="S489" s="3">
        <f t="shared" si="162"/>
        <v>0.15274899687817542</v>
      </c>
      <c r="U489" s="11">
        <v>618</v>
      </c>
      <c r="V489" s="9">
        <f t="shared" si="148"/>
        <v>13.475827605593546</v>
      </c>
      <c r="W489" s="9">
        <f t="shared" si="149"/>
        <v>13.533216538577133</v>
      </c>
      <c r="X489" s="9">
        <f t="shared" si="166"/>
        <v>8.3332942126145078</v>
      </c>
      <c r="Y489" s="9">
        <f t="shared" si="166"/>
        <v>11.370877385025569</v>
      </c>
      <c r="Z489" s="9">
        <f t="shared" si="166"/>
        <v>13.499991366849793</v>
      </c>
      <c r="AA489" s="9">
        <f t="shared" si="166"/>
        <v>12.942524192050834</v>
      </c>
      <c r="AB489" s="9">
        <f t="shared" si="167"/>
        <v>13.850818975588934</v>
      </c>
      <c r="AC489" s="9">
        <f t="shared" si="168"/>
        <v>12.175805085220031</v>
      </c>
      <c r="AD489" s="9">
        <f t="shared" si="163"/>
        <v>13.638932994073215</v>
      </c>
      <c r="AE489" s="9">
        <f t="shared" si="150"/>
        <v>15.102350785154712</v>
      </c>
      <c r="AF489" s="9">
        <f t="shared" si="151"/>
        <v>13.336500000000001</v>
      </c>
      <c r="AG489" s="9">
        <f t="shared" si="164"/>
        <v>12.736197787887065</v>
      </c>
      <c r="AH489" s="9">
        <f t="shared" si="152"/>
        <v>11.527166666666666</v>
      </c>
      <c r="AI489" s="9">
        <f t="shared" si="165"/>
        <v>11.020151028094268</v>
      </c>
    </row>
    <row r="490" spans="1:35">
      <c r="A490" s="11">
        <v>617</v>
      </c>
      <c r="B490" s="3">
        <f>50000/(A490*'50km Calc.'!$H$31+'50km Calc.'!$H$32)/86400</f>
        <v>0.13805791850911053</v>
      </c>
      <c r="C490" s="9">
        <v>79.965000000000003</v>
      </c>
      <c r="D490" s="3">
        <f t="shared" si="153"/>
        <v>0.32742190078901329</v>
      </c>
      <c r="E490" s="9">
        <v>138.23400000000001</v>
      </c>
      <c r="F490" s="3">
        <v>0.60900462962962965</v>
      </c>
      <c r="G490" s="9">
        <v>234.637</v>
      </c>
      <c r="H490" s="9">
        <v>389.47</v>
      </c>
      <c r="I490" s="9">
        <v>816.93899999999996</v>
      </c>
      <c r="K490" s="3">
        <f t="shared" si="154"/>
        <v>0.14234370170164931</v>
      </c>
      <c r="L490" s="3">
        <f t="shared" si="155"/>
        <v>0.16639052783153599</v>
      </c>
      <c r="M490" s="3">
        <f t="shared" si="156"/>
        <v>0.42535322584542445</v>
      </c>
      <c r="N490" s="3">
        <f t="shared" si="157"/>
        <v>0.36673599998769402</v>
      </c>
      <c r="O490" s="3">
        <f t="shared" si="158"/>
        <v>0.16062225668360552</v>
      </c>
      <c r="P490" s="3">
        <f t="shared" si="159"/>
        <v>0.24165166856107059</v>
      </c>
      <c r="Q490" s="3">
        <f t="shared" si="160"/>
        <v>0.22579882651714134</v>
      </c>
      <c r="R490" s="3">
        <f t="shared" si="161"/>
        <v>0.25001881545604571</v>
      </c>
      <c r="S490" s="3">
        <f t="shared" si="162"/>
        <v>0.15287113111406328</v>
      </c>
      <c r="U490" s="11">
        <v>617</v>
      </c>
      <c r="V490" s="9">
        <f t="shared" si="148"/>
        <v>13.465061283034334</v>
      </c>
      <c r="W490" s="9">
        <f t="shared" si="149"/>
        <v>13.522404365938657</v>
      </c>
      <c r="X490" s="9">
        <f t="shared" si="166"/>
        <v>8.3264130879160803</v>
      </c>
      <c r="Y490" s="9">
        <f t="shared" si="166"/>
        <v>11.361488009921253</v>
      </c>
      <c r="Z490" s="9">
        <f t="shared" si="166"/>
        <v>13.489205738994048</v>
      </c>
      <c r="AA490" s="9">
        <f t="shared" si="166"/>
        <v>12.931837047134831</v>
      </c>
      <c r="AB490" s="9">
        <f t="shared" si="167"/>
        <v>13.839753058959179</v>
      </c>
      <c r="AC490" s="9">
        <f t="shared" si="168"/>
        <v>12.165751050050087</v>
      </c>
      <c r="AD490" s="9">
        <f t="shared" si="163"/>
        <v>13.628036360762419</v>
      </c>
      <c r="AE490" s="9">
        <f t="shared" si="150"/>
        <v>15.090284974822742</v>
      </c>
      <c r="AF490" s="9">
        <f t="shared" si="151"/>
        <v>13.327500000000001</v>
      </c>
      <c r="AG490" s="9">
        <f t="shared" si="164"/>
        <v>12.725681014696743</v>
      </c>
      <c r="AH490" s="9">
        <f t="shared" si="152"/>
        <v>11.519500000000001</v>
      </c>
      <c r="AI490" s="9">
        <f t="shared" si="165"/>
        <v>11.010726367402789</v>
      </c>
    </row>
    <row r="491" spans="1:35">
      <c r="A491" s="11">
        <v>616</v>
      </c>
      <c r="B491" s="3">
        <f>50000/(A491*'50km Calc.'!$H$31+'50km Calc.'!$H$32)/86400</f>
        <v>0.13816839446395537</v>
      </c>
      <c r="C491" s="9">
        <v>79.912000000000006</v>
      </c>
      <c r="D491" s="3">
        <f t="shared" si="153"/>
        <v>0.32769271300997543</v>
      </c>
      <c r="E491" s="9">
        <v>138.143</v>
      </c>
      <c r="F491" s="3">
        <v>0.60952546296296295</v>
      </c>
      <c r="G491" s="9">
        <v>234.483</v>
      </c>
      <c r="H491" s="9">
        <v>389.21800000000002</v>
      </c>
      <c r="I491" s="9">
        <v>816.428</v>
      </c>
      <c r="K491" s="3">
        <f t="shared" si="154"/>
        <v>0.14245760720255402</v>
      </c>
      <c r="L491" s="3">
        <f t="shared" si="155"/>
        <v>0.16652367595254083</v>
      </c>
      <c r="M491" s="3">
        <f t="shared" si="156"/>
        <v>0.42570503753397376</v>
      </c>
      <c r="N491" s="3">
        <f t="shared" si="157"/>
        <v>0.36703932908823411</v>
      </c>
      <c r="O491" s="3">
        <f t="shared" si="158"/>
        <v>0.16075078895012149</v>
      </c>
      <c r="P491" s="3">
        <f t="shared" si="159"/>
        <v>0.24185153981251875</v>
      </c>
      <c r="Q491" s="3">
        <f t="shared" si="160"/>
        <v>0.22597951402302086</v>
      </c>
      <c r="R491" s="3">
        <f t="shared" si="161"/>
        <v>0.25022560721473019</v>
      </c>
      <c r="S491" s="3">
        <f t="shared" si="162"/>
        <v>0.15299346081713586</v>
      </c>
      <c r="U491" s="11">
        <v>616</v>
      </c>
      <c r="V491" s="9">
        <f t="shared" si="148"/>
        <v>13.454294960475121</v>
      </c>
      <c r="W491" s="9">
        <f t="shared" si="149"/>
        <v>13.511592193300183</v>
      </c>
      <c r="X491" s="9">
        <f t="shared" si="166"/>
        <v>8.3195319632176563</v>
      </c>
      <c r="Y491" s="9">
        <f t="shared" si="166"/>
        <v>11.352098634816937</v>
      </c>
      <c r="Z491" s="9">
        <f t="shared" si="166"/>
        <v>13.478420111138306</v>
      </c>
      <c r="AA491" s="9">
        <f t="shared" si="166"/>
        <v>12.921149902218829</v>
      </c>
      <c r="AB491" s="9">
        <f t="shared" si="167"/>
        <v>13.828687142329423</v>
      </c>
      <c r="AC491" s="9">
        <f t="shared" si="168"/>
        <v>12.155697014880142</v>
      </c>
      <c r="AD491" s="9">
        <f t="shared" si="163"/>
        <v>13.617139727451619</v>
      </c>
      <c r="AE491" s="9">
        <f t="shared" si="150"/>
        <v>15.078219164490775</v>
      </c>
      <c r="AF491" s="9">
        <f t="shared" si="151"/>
        <v>13.318666666666667</v>
      </c>
      <c r="AG491" s="9">
        <f t="shared" si="164"/>
        <v>12.715164241506423</v>
      </c>
      <c r="AH491" s="9">
        <f t="shared" si="152"/>
        <v>11.511916666666666</v>
      </c>
      <c r="AI491" s="9">
        <f t="shared" si="165"/>
        <v>11.00131781326548</v>
      </c>
    </row>
    <row r="492" spans="1:35">
      <c r="A492" s="11">
        <v>615</v>
      </c>
      <c r="B492" s="3">
        <f>50000/(A492*'50km Calc.'!$H$31+'50km Calc.'!$H$32)/86400</f>
        <v>0.13827904736933111</v>
      </c>
      <c r="C492" s="9">
        <v>79.858000000000004</v>
      </c>
      <c r="D492" s="3">
        <f t="shared" si="153"/>
        <v>0.32796397358193857</v>
      </c>
      <c r="E492" s="9">
        <v>138.05099999999999</v>
      </c>
      <c r="F492" s="3">
        <v>0.61004629629629636</v>
      </c>
      <c r="G492" s="9">
        <v>234.32900000000001</v>
      </c>
      <c r="H492" s="9">
        <v>388.96600000000001</v>
      </c>
      <c r="I492" s="9">
        <v>815.91800000000001</v>
      </c>
      <c r="K492" s="3">
        <f t="shared" si="154"/>
        <v>0.14257169514713061</v>
      </c>
      <c r="L492" s="3">
        <f t="shared" si="155"/>
        <v>0.16665703733833015</v>
      </c>
      <c r="M492" s="3">
        <f t="shared" si="156"/>
        <v>0.4260574316745343</v>
      </c>
      <c r="N492" s="3">
        <f t="shared" si="157"/>
        <v>0.36734316037403519</v>
      </c>
      <c r="O492" s="3">
        <f t="shared" si="158"/>
        <v>0.16087952708815792</v>
      </c>
      <c r="P492" s="3">
        <f t="shared" si="159"/>
        <v>0.2420517419665951</v>
      </c>
      <c r="Q492" s="3">
        <f t="shared" si="160"/>
        <v>0.22616049093803139</v>
      </c>
      <c r="R492" s="3">
        <f t="shared" si="161"/>
        <v>0.25043274133348875</v>
      </c>
      <c r="S492" s="3">
        <f t="shared" si="162"/>
        <v>0.15311598645701599</v>
      </c>
      <c r="U492" s="11">
        <v>615</v>
      </c>
      <c r="V492" s="9">
        <f t="shared" si="148"/>
        <v>13.443528637915907</v>
      </c>
      <c r="W492" s="9">
        <f t="shared" si="149"/>
        <v>13.500780020661708</v>
      </c>
      <c r="X492" s="9">
        <f t="shared" si="166"/>
        <v>8.3126508385192288</v>
      </c>
      <c r="Y492" s="9">
        <f t="shared" si="166"/>
        <v>11.342709259712619</v>
      </c>
      <c r="Z492" s="9">
        <f t="shared" si="166"/>
        <v>13.467634483282561</v>
      </c>
      <c r="AA492" s="9">
        <f t="shared" si="166"/>
        <v>12.910462757302827</v>
      </c>
      <c r="AB492" s="9">
        <f t="shared" si="167"/>
        <v>13.817621225699668</v>
      </c>
      <c r="AC492" s="9">
        <f t="shared" si="168"/>
        <v>12.145642979710196</v>
      </c>
      <c r="AD492" s="9">
        <f t="shared" si="163"/>
        <v>13.606243094140822</v>
      </c>
      <c r="AE492" s="9">
        <f t="shared" si="150"/>
        <v>15.066153354158814</v>
      </c>
      <c r="AF492" s="9">
        <f t="shared" si="151"/>
        <v>13.309666666666667</v>
      </c>
      <c r="AG492" s="9">
        <f t="shared" si="164"/>
        <v>12.704647468316109</v>
      </c>
      <c r="AH492" s="9">
        <f t="shared" si="152"/>
        <v>11.504249999999999</v>
      </c>
      <c r="AI492" s="9">
        <f t="shared" si="165"/>
        <v>10.991925324428928</v>
      </c>
    </row>
    <row r="493" spans="1:35">
      <c r="A493" s="11">
        <v>614</v>
      </c>
      <c r="B493" s="3">
        <f>50000/(A493*'50km Calc.'!$H$31+'50km Calc.'!$H$32)/86400</f>
        <v>0.13838987765071389</v>
      </c>
      <c r="C493" s="9">
        <v>79.805000000000007</v>
      </c>
      <c r="D493" s="3">
        <f t="shared" si="153"/>
        <v>0.32823568361924593</v>
      </c>
      <c r="E493" s="9">
        <v>137.959</v>
      </c>
      <c r="F493" s="3">
        <v>0.61057870370370371</v>
      </c>
      <c r="G493" s="9">
        <v>234.17599999999999</v>
      </c>
      <c r="H493" s="9">
        <v>388.714</v>
      </c>
      <c r="I493" s="9">
        <v>815.40700000000004</v>
      </c>
      <c r="K493" s="3">
        <f t="shared" si="154"/>
        <v>0.14268596597406344</v>
      </c>
      <c r="L493" s="3">
        <f t="shared" si="155"/>
        <v>0.16679061250169738</v>
      </c>
      <c r="M493" s="3">
        <f t="shared" si="156"/>
        <v>0.42641040971474703</v>
      </c>
      <c r="N493" s="3">
        <f t="shared" si="157"/>
        <v>0.36764749509324141</v>
      </c>
      <c r="O493" s="3">
        <f t="shared" si="158"/>
        <v>0.16100847159273127</v>
      </c>
      <c r="P493" s="3">
        <f t="shared" si="159"/>
        <v>0.24225227584573358</v>
      </c>
      <c r="Q493" s="3">
        <f t="shared" si="160"/>
        <v>0.22634175795805489</v>
      </c>
      <c r="R493" s="3">
        <f t="shared" si="161"/>
        <v>0.25064021866323177</v>
      </c>
      <c r="S493" s="3">
        <f t="shared" si="162"/>
        <v>0.15323870850483215</v>
      </c>
      <c r="U493" s="11">
        <v>614</v>
      </c>
      <c r="V493" s="9">
        <f t="shared" si="148"/>
        <v>13.432762315356694</v>
      </c>
      <c r="W493" s="9">
        <f t="shared" si="149"/>
        <v>13.489967848023234</v>
      </c>
      <c r="X493" s="9">
        <f t="shared" si="166"/>
        <v>8.3057697138208049</v>
      </c>
      <c r="Y493" s="9">
        <f t="shared" si="166"/>
        <v>11.333319884608303</v>
      </c>
      <c r="Z493" s="9">
        <f t="shared" si="166"/>
        <v>13.456848855426816</v>
      </c>
      <c r="AA493" s="9">
        <f t="shared" si="166"/>
        <v>12.899775612386826</v>
      </c>
      <c r="AB493" s="9">
        <f t="shared" si="167"/>
        <v>13.806555309069912</v>
      </c>
      <c r="AC493" s="9">
        <f t="shared" si="168"/>
        <v>12.135588944540252</v>
      </c>
      <c r="AD493" s="9">
        <f t="shared" si="163"/>
        <v>13.595346460830022</v>
      </c>
      <c r="AE493" s="9">
        <f t="shared" si="150"/>
        <v>15.054087543826846</v>
      </c>
      <c r="AF493" s="9">
        <f t="shared" si="151"/>
        <v>13.300833333333335</v>
      </c>
      <c r="AG493" s="9">
        <f t="shared" si="164"/>
        <v>12.694130695125788</v>
      </c>
      <c r="AH493" s="9">
        <f t="shared" si="152"/>
        <v>11.496583333333334</v>
      </c>
      <c r="AI493" s="9">
        <f t="shared" si="165"/>
        <v>10.98234067558858</v>
      </c>
    </row>
    <row r="494" spans="1:35">
      <c r="A494" s="11">
        <v>613</v>
      </c>
      <c r="B494" s="3">
        <f>50000/(A494*'50km Calc.'!$H$31+'50km Calc.'!$H$32)/86400</f>
        <v>0.13850088573494498</v>
      </c>
      <c r="C494" s="9">
        <v>79.751000000000005</v>
      </c>
      <c r="D494" s="3">
        <f t="shared" si="153"/>
        <v>0.32850784423993651</v>
      </c>
      <c r="E494" s="9">
        <v>137.86799999999999</v>
      </c>
      <c r="F494" s="3">
        <v>0.61109953703703701</v>
      </c>
      <c r="G494" s="9">
        <v>234.02199999999999</v>
      </c>
      <c r="H494" s="9">
        <v>388.46300000000002</v>
      </c>
      <c r="I494" s="9">
        <v>814.89599999999996</v>
      </c>
      <c r="K494" s="3">
        <f t="shared" si="154"/>
        <v>0.14280042012344435</v>
      </c>
      <c r="L494" s="3">
        <f t="shared" si="155"/>
        <v>0.16692440195708136</v>
      </c>
      <c r="M494" s="3">
        <f t="shared" si="156"/>
        <v>0.42676397310705488</v>
      </c>
      <c r="N494" s="3">
        <f t="shared" si="157"/>
        <v>0.3679523344981368</v>
      </c>
      <c r="O494" s="3">
        <f t="shared" si="158"/>
        <v>0.16113762296044612</v>
      </c>
      <c r="P494" s="3">
        <f t="shared" si="159"/>
        <v>0.24245314227509576</v>
      </c>
      <c r="Q494" s="3">
        <f t="shared" si="160"/>
        <v>0.22652331578120607</v>
      </c>
      <c r="R494" s="3">
        <f t="shared" si="161"/>
        <v>0.25084804005769207</v>
      </c>
      <c r="S494" s="3">
        <f t="shared" si="162"/>
        <v>0.15336162743322443</v>
      </c>
      <c r="U494" s="11">
        <v>613</v>
      </c>
      <c r="V494" s="9">
        <f t="shared" si="148"/>
        <v>13.421995992797481</v>
      </c>
      <c r="W494" s="9">
        <f t="shared" si="149"/>
        <v>13.47915567538476</v>
      </c>
      <c r="X494" s="9">
        <f t="shared" si="166"/>
        <v>8.2988885891223774</v>
      </c>
      <c r="Y494" s="9">
        <f t="shared" si="166"/>
        <v>11.323930509503985</v>
      </c>
      <c r="Z494" s="9">
        <f t="shared" si="166"/>
        <v>13.446063227571074</v>
      </c>
      <c r="AA494" s="9">
        <f t="shared" si="166"/>
        <v>12.889088467470824</v>
      </c>
      <c r="AB494" s="9">
        <f t="shared" si="167"/>
        <v>13.795489392440157</v>
      </c>
      <c r="AC494" s="9">
        <f t="shared" si="168"/>
        <v>12.125534909370307</v>
      </c>
      <c r="AD494" s="9">
        <f t="shared" si="163"/>
        <v>13.584449827519226</v>
      </c>
      <c r="AE494" s="9">
        <f t="shared" si="150"/>
        <v>15.042021733494881</v>
      </c>
      <c r="AF494" s="9">
        <f t="shared" si="151"/>
        <v>13.291833333333335</v>
      </c>
      <c r="AG494" s="9">
        <f t="shared" si="164"/>
        <v>12.683613921935468</v>
      </c>
      <c r="AH494" s="9">
        <f t="shared" si="152"/>
        <v>11.488999999999999</v>
      </c>
      <c r="AI494" s="9">
        <f t="shared" si="165"/>
        <v>10.972980548874032</v>
      </c>
    </row>
    <row r="495" spans="1:35">
      <c r="A495" s="11">
        <v>612</v>
      </c>
      <c r="B495" s="3">
        <f>50000/(A495*'50km Calc.'!$H$31+'50km Calc.'!$H$32)/86400</f>
        <v>0.13861207205023623</v>
      </c>
      <c r="C495" s="9">
        <v>79.697999999999993</v>
      </c>
      <c r="D495" s="3">
        <f t="shared" si="153"/>
        <v>0.32878045656576038</v>
      </c>
      <c r="E495" s="9">
        <v>137.77600000000001</v>
      </c>
      <c r="F495" s="3">
        <v>0.61163194444444446</v>
      </c>
      <c r="G495" s="9">
        <v>233.86799999999999</v>
      </c>
      <c r="H495" s="9">
        <v>388.21100000000001</v>
      </c>
      <c r="I495" s="9">
        <v>814.38599999999997</v>
      </c>
      <c r="K495" s="3">
        <f t="shared" si="154"/>
        <v>0.1429150580367784</v>
      </c>
      <c r="L495" s="3">
        <f t="shared" si="155"/>
        <v>0.16705840622057269</v>
      </c>
      <c r="M495" s="3">
        <f t="shared" si="156"/>
        <v>0.42711812330872118</v>
      </c>
      <c r="N495" s="3">
        <f t="shared" si="157"/>
        <v>0.36825767984516178</v>
      </c>
      <c r="O495" s="3">
        <f t="shared" si="158"/>
        <v>0.16126698168950188</v>
      </c>
      <c r="P495" s="3">
        <f t="shared" si="159"/>
        <v>0.24265434208258244</v>
      </c>
      <c r="Q495" s="3">
        <f t="shared" si="160"/>
        <v>0.22670516510784125</v>
      </c>
      <c r="R495" s="3">
        <f t="shared" si="161"/>
        <v>0.25105620637343634</v>
      </c>
      <c r="S495" s="3">
        <f t="shared" si="162"/>
        <v>0.15348474371635065</v>
      </c>
      <c r="U495" s="11">
        <v>612</v>
      </c>
      <c r="V495" s="9">
        <f t="shared" si="148"/>
        <v>13.411229670238269</v>
      </c>
      <c r="W495" s="9">
        <f t="shared" si="149"/>
        <v>13.468343502746286</v>
      </c>
      <c r="X495" s="9">
        <f t="shared" si="166"/>
        <v>8.2920074644239534</v>
      </c>
      <c r="Y495" s="9">
        <f t="shared" si="166"/>
        <v>11.314541134399668</v>
      </c>
      <c r="Z495" s="9">
        <f t="shared" si="166"/>
        <v>13.435277599715329</v>
      </c>
      <c r="AA495" s="9">
        <f t="shared" si="166"/>
        <v>12.878401322554822</v>
      </c>
      <c r="AB495" s="9">
        <f t="shared" si="167"/>
        <v>13.784423475810401</v>
      </c>
      <c r="AC495" s="9">
        <f t="shared" si="168"/>
        <v>12.115480874200362</v>
      </c>
      <c r="AD495" s="9">
        <f t="shared" si="163"/>
        <v>13.573553194208428</v>
      </c>
      <c r="AE495" s="9">
        <f t="shared" si="150"/>
        <v>15.029955923162918</v>
      </c>
      <c r="AF495" s="9">
        <f t="shared" si="151"/>
        <v>13.282999999999999</v>
      </c>
      <c r="AG495" s="9">
        <f t="shared" si="164"/>
        <v>12.67309714874515</v>
      </c>
      <c r="AH495" s="9">
        <f t="shared" si="152"/>
        <v>11.481333333333334</v>
      </c>
      <c r="AI495" s="9">
        <f t="shared" si="165"/>
        <v>10.96342889582742</v>
      </c>
    </row>
    <row r="496" spans="1:35">
      <c r="A496" s="11">
        <v>611</v>
      </c>
      <c r="B496" s="3">
        <f>50000/(A496*'50km Calc.'!$H$31+'50km Calc.'!$H$32)/86400</f>
        <v>0.13872343702617584</v>
      </c>
      <c r="C496" s="9">
        <v>79.644000000000005</v>
      </c>
      <c r="D496" s="3">
        <f t="shared" si="153"/>
        <v>0.3290535217221946</v>
      </c>
      <c r="E496" s="9">
        <v>137.685</v>
      </c>
      <c r="F496" s="3">
        <v>0.61215277777777777</v>
      </c>
      <c r="G496" s="9">
        <v>233.715</v>
      </c>
      <c r="H496" s="9">
        <v>387.959</v>
      </c>
      <c r="I496" s="9">
        <v>813.875</v>
      </c>
      <c r="K496" s="3">
        <f t="shared" si="154"/>
        <v>0.14302988015698956</v>
      </c>
      <c r="L496" s="3">
        <f t="shared" si="155"/>
        <v>0.1671926258099207</v>
      </c>
      <c r="M496" s="3">
        <f t="shared" si="156"/>
        <v>0.42747286178185145</v>
      </c>
      <c r="N496" s="3">
        <f t="shared" si="157"/>
        <v>0.36856353239493123</v>
      </c>
      <c r="O496" s="3">
        <f t="shared" si="158"/>
        <v>0.16139654827969899</v>
      </c>
      <c r="P496" s="3">
        <f t="shared" si="159"/>
        <v>0.24285587609884465</v>
      </c>
      <c r="Q496" s="3">
        <f t="shared" si="160"/>
        <v>0.22688730664056767</v>
      </c>
      <c r="R496" s="3">
        <f t="shared" si="161"/>
        <v>0.25126471846987664</v>
      </c>
      <c r="S496" s="3">
        <f t="shared" si="162"/>
        <v>0.15360805782989245</v>
      </c>
      <c r="U496" s="11">
        <v>611</v>
      </c>
      <c r="V496" s="9">
        <f t="shared" si="148"/>
        <v>13.400463347679057</v>
      </c>
      <c r="W496" s="9">
        <f t="shared" si="149"/>
        <v>13.457531330107813</v>
      </c>
      <c r="X496" s="9">
        <f t="shared" si="166"/>
        <v>8.2851263397255259</v>
      </c>
      <c r="Y496" s="9">
        <f t="shared" si="166"/>
        <v>11.305151759295352</v>
      </c>
      <c r="Z496" s="9">
        <f t="shared" si="166"/>
        <v>13.424491971859585</v>
      </c>
      <c r="AA496" s="9">
        <f t="shared" si="166"/>
        <v>12.86771417763882</v>
      </c>
      <c r="AB496" s="9">
        <f t="shared" si="167"/>
        <v>13.773357559180646</v>
      </c>
      <c r="AC496" s="9">
        <f t="shared" si="168"/>
        <v>12.105426839030418</v>
      </c>
      <c r="AD496" s="9">
        <f t="shared" si="163"/>
        <v>13.562656560897629</v>
      </c>
      <c r="AE496" s="9">
        <f t="shared" si="150"/>
        <v>15.017890112830951</v>
      </c>
      <c r="AF496" s="9">
        <f t="shared" si="151"/>
        <v>13.274000000000001</v>
      </c>
      <c r="AG496" s="9">
        <f t="shared" si="164"/>
        <v>12.662580375554832</v>
      </c>
      <c r="AH496" s="9">
        <f t="shared" si="152"/>
        <v>11.473750000000001</v>
      </c>
      <c r="AI496" s="9">
        <f t="shared" si="165"/>
        <v>10.954100964265457</v>
      </c>
    </row>
    <row r="497" spans="1:35">
      <c r="A497" s="11">
        <v>610</v>
      </c>
      <c r="B497" s="3">
        <f>50000/(A497*'50km Calc.'!$H$31+'50km Calc.'!$H$32)/86400</f>
        <v>0.13883498109373352</v>
      </c>
      <c r="C497" s="9">
        <v>79.590999999999994</v>
      </c>
      <c r="D497" s="3">
        <f t="shared" si="153"/>
        <v>0.32932704083845804</v>
      </c>
      <c r="E497" s="9">
        <v>137.59299999999999</v>
      </c>
      <c r="F497" s="3">
        <v>0.61268518518518522</v>
      </c>
      <c r="G497" s="9">
        <v>233.56100000000001</v>
      </c>
      <c r="H497" s="9">
        <v>387.70699999999999</v>
      </c>
      <c r="I497" s="9">
        <v>813.36400000000003</v>
      </c>
      <c r="K497" s="3">
        <f t="shared" si="154"/>
        <v>0.14314488692842633</v>
      </c>
      <c r="L497" s="3">
        <f t="shared" si="155"/>
        <v>0.16732706124453992</v>
      </c>
      <c r="M497" s="3">
        <f t="shared" si="156"/>
        <v>0.42782818999341177</v>
      </c>
      <c r="N497" s="3">
        <f t="shared" si="157"/>
        <v>0.3688698934122514</v>
      </c>
      <c r="O497" s="3">
        <f t="shared" si="158"/>
        <v>0.16152632323244528</v>
      </c>
      <c r="P497" s="3">
        <f t="shared" si="159"/>
        <v>0.24305774515729536</v>
      </c>
      <c r="Q497" s="3">
        <f t="shared" si="160"/>
        <v>0.22706974108425229</v>
      </c>
      <c r="R497" s="3">
        <f t="shared" si="161"/>
        <v>0.25147357720928287</v>
      </c>
      <c r="S497" s="3">
        <f t="shared" si="162"/>
        <v>0.15373157025106138</v>
      </c>
      <c r="U497" s="11">
        <v>610</v>
      </c>
      <c r="V497" s="9">
        <f t="shared" si="148"/>
        <v>13.389697025119844</v>
      </c>
      <c r="W497" s="9">
        <f t="shared" si="149"/>
        <v>13.446719157469337</v>
      </c>
      <c r="X497" s="9">
        <f t="shared" si="166"/>
        <v>8.278245215027102</v>
      </c>
      <c r="Y497" s="9">
        <f t="shared" si="166"/>
        <v>11.295762384191036</v>
      </c>
      <c r="Z497" s="9">
        <f t="shared" si="166"/>
        <v>13.413706344003842</v>
      </c>
      <c r="AA497" s="9">
        <f t="shared" si="166"/>
        <v>12.857027032722819</v>
      </c>
      <c r="AB497" s="9">
        <f t="shared" si="167"/>
        <v>13.76229164255089</v>
      </c>
      <c r="AC497" s="9">
        <f t="shared" si="168"/>
        <v>12.095372803860473</v>
      </c>
      <c r="AD497" s="9">
        <f t="shared" si="163"/>
        <v>13.551759927586831</v>
      </c>
      <c r="AE497" s="9">
        <f t="shared" si="150"/>
        <v>15.005824302498983</v>
      </c>
      <c r="AF497" s="9">
        <f t="shared" si="151"/>
        <v>13.265166666666666</v>
      </c>
      <c r="AG497" s="9">
        <f t="shared" si="164"/>
        <v>12.652063602364514</v>
      </c>
      <c r="AH497" s="9">
        <f t="shared" si="152"/>
        <v>11.466083333333332</v>
      </c>
      <c r="AI497" s="9">
        <f t="shared" si="165"/>
        <v>10.944582136920054</v>
      </c>
    </row>
    <row r="498" spans="1:35">
      <c r="A498" s="11">
        <v>609</v>
      </c>
      <c r="B498" s="3">
        <f>50000/(A498*'50km Calc.'!$H$31+'50km Calc.'!$H$32)/86400</f>
        <v>0.13894670468526621</v>
      </c>
      <c r="C498" s="9">
        <v>79.537000000000006</v>
      </c>
      <c r="D498" s="3">
        <f t="shared" si="153"/>
        <v>0.32960101504752753</v>
      </c>
      <c r="E498" s="9">
        <v>137.50200000000001</v>
      </c>
      <c r="F498" s="3">
        <v>0.61321759259259256</v>
      </c>
      <c r="G498" s="9">
        <v>233.40799999999999</v>
      </c>
      <c r="H498" s="9">
        <v>387.45600000000002</v>
      </c>
      <c r="I498" s="9">
        <v>812.85400000000004</v>
      </c>
      <c r="K498" s="3">
        <f t="shared" si="154"/>
        <v>0.14326007879686756</v>
      </c>
      <c r="L498" s="3">
        <f t="shared" si="155"/>
        <v>0.16746171304551674</v>
      </c>
      <c r="M498" s="3">
        <f t="shared" si="156"/>
        <v>0.42818410941525037</v>
      </c>
      <c r="N498" s="3">
        <f t="shared" si="157"/>
        <v>0.36917676416613743</v>
      </c>
      <c r="O498" s="3">
        <f t="shared" si="158"/>
        <v>0.16165630705076284</v>
      </c>
      <c r="P498" s="3">
        <f t="shared" si="159"/>
        <v>0.24325995009412082</v>
      </c>
      <c r="Q498" s="3">
        <f t="shared" si="160"/>
        <v>0.22725246914603095</v>
      </c>
      <c r="R498" s="3">
        <f t="shared" si="161"/>
        <v>0.25168278345679401</v>
      </c>
      <c r="S498" s="3">
        <f t="shared" si="162"/>
        <v>0.15385528145860508</v>
      </c>
      <c r="U498" s="11">
        <v>609</v>
      </c>
      <c r="V498" s="9">
        <f t="shared" si="148"/>
        <v>13.378930702560631</v>
      </c>
      <c r="W498" s="9">
        <f t="shared" si="149"/>
        <v>13.435906984830861</v>
      </c>
      <c r="X498" s="9">
        <f t="shared" si="166"/>
        <v>8.2713640903286763</v>
      </c>
      <c r="Y498" s="9">
        <f t="shared" si="166"/>
        <v>11.28637300908672</v>
      </c>
      <c r="Z498" s="9">
        <f t="shared" si="166"/>
        <v>13.402920716148095</v>
      </c>
      <c r="AA498" s="9">
        <f t="shared" si="166"/>
        <v>12.846339887806817</v>
      </c>
      <c r="AB498" s="9">
        <f t="shared" si="167"/>
        <v>13.751225725921135</v>
      </c>
      <c r="AC498" s="9">
        <f t="shared" si="168"/>
        <v>12.085318768690527</v>
      </c>
      <c r="AD498" s="9">
        <f t="shared" si="163"/>
        <v>13.540863294276033</v>
      </c>
      <c r="AE498" s="9">
        <f t="shared" si="150"/>
        <v>14.99375849216702</v>
      </c>
      <c r="AF498" s="9">
        <f t="shared" si="151"/>
        <v>13.256166666666667</v>
      </c>
      <c r="AG498" s="9">
        <f t="shared" si="164"/>
        <v>12.641546829174191</v>
      </c>
      <c r="AH498" s="9">
        <f t="shared" si="152"/>
        <v>11.458500000000001</v>
      </c>
      <c r="AI498" s="9">
        <f t="shared" si="165"/>
        <v>10.935079838435694</v>
      </c>
    </row>
    <row r="499" spans="1:35">
      <c r="A499" s="11">
        <v>608</v>
      </c>
      <c r="B499" s="3">
        <f>50000/(A499*'50km Calc.'!$H$31+'50km Calc.'!$H$32)/86400</f>
        <v>0.13905860823452382</v>
      </c>
      <c r="C499" s="9">
        <v>79.483999999999995</v>
      </c>
      <c r="D499" s="3">
        <f t="shared" si="153"/>
        <v>0.32987544548615283</v>
      </c>
      <c r="E499" s="9">
        <v>137.41</v>
      </c>
      <c r="F499" s="3">
        <v>0.61373842592592587</v>
      </c>
      <c r="G499" s="9">
        <v>233.25399999999999</v>
      </c>
      <c r="H499" s="9">
        <v>387.20400000000001</v>
      </c>
      <c r="I499" s="9">
        <v>812.34299999999996</v>
      </c>
      <c r="K499" s="3">
        <f t="shared" si="154"/>
        <v>0.1433754562095281</v>
      </c>
      <c r="L499" s="3">
        <f t="shared" si="155"/>
        <v>0.16759658173561631</v>
      </c>
      <c r="M499" s="3">
        <f t="shared" si="156"/>
        <v>0.4285406215241172</v>
      </c>
      <c r="N499" s="3">
        <f t="shared" si="157"/>
        <v>0.36948414592983075</v>
      </c>
      <c r="O499" s="3">
        <f t="shared" si="158"/>
        <v>0.16178650023929389</v>
      </c>
      <c r="P499" s="3">
        <f t="shared" si="159"/>
        <v>0.24346249174829226</v>
      </c>
      <c r="Q499" s="3">
        <f t="shared" si="160"/>
        <v>0.22743549153531759</v>
      </c>
      <c r="R499" s="3">
        <f t="shared" si="161"/>
        <v>0.25189233808043049</v>
      </c>
      <c r="S499" s="3">
        <f t="shared" si="162"/>
        <v>0.15397919193281345</v>
      </c>
      <c r="U499" s="11">
        <v>608</v>
      </c>
      <c r="V499" s="9">
        <f t="shared" si="148"/>
        <v>13.368164380001417</v>
      </c>
      <c r="W499" s="9">
        <f t="shared" si="149"/>
        <v>13.425094812192388</v>
      </c>
      <c r="X499" s="9">
        <f t="shared" si="166"/>
        <v>8.2644829656302505</v>
      </c>
      <c r="Y499" s="9">
        <f t="shared" si="166"/>
        <v>11.276983633982402</v>
      </c>
      <c r="Z499" s="9">
        <f t="shared" si="166"/>
        <v>13.392135088292353</v>
      </c>
      <c r="AA499" s="9">
        <f t="shared" si="166"/>
        <v>12.835652742890815</v>
      </c>
      <c r="AB499" s="9">
        <f t="shared" si="167"/>
        <v>13.740159809291379</v>
      </c>
      <c r="AC499" s="9">
        <f t="shared" si="168"/>
        <v>12.075264733520584</v>
      </c>
      <c r="AD499" s="9">
        <f t="shared" si="163"/>
        <v>13.529966660965236</v>
      </c>
      <c r="AE499" s="9">
        <f t="shared" si="150"/>
        <v>14.981692681835055</v>
      </c>
      <c r="AF499" s="9">
        <f t="shared" si="151"/>
        <v>13.247333333333332</v>
      </c>
      <c r="AG499" s="9">
        <f t="shared" si="164"/>
        <v>12.631030055983874</v>
      </c>
      <c r="AH499" s="9">
        <f t="shared" si="152"/>
        <v>11.450833333333334</v>
      </c>
      <c r="AI499" s="9">
        <f t="shared" si="165"/>
        <v>10.925800064118279</v>
      </c>
    </row>
    <row r="500" spans="1:35">
      <c r="A500" s="11">
        <v>607</v>
      </c>
      <c r="B500" s="3">
        <f>50000/(A500*'50km Calc.'!$H$31+'50km Calc.'!$H$32)/86400</f>
        <v>0.13917069217665459</v>
      </c>
      <c r="C500" s="9">
        <v>79.430000000000007</v>
      </c>
      <c r="D500" s="3">
        <f t="shared" si="153"/>
        <v>0.33015033329487314</v>
      </c>
      <c r="E500" s="9">
        <v>137.31899999999999</v>
      </c>
      <c r="F500" s="3">
        <v>0.61427083333333332</v>
      </c>
      <c r="G500" s="9">
        <v>233.1</v>
      </c>
      <c r="H500" s="9">
        <v>386.952</v>
      </c>
      <c r="I500" s="9">
        <v>811.83299999999997</v>
      </c>
      <c r="K500" s="3">
        <f t="shared" si="154"/>
        <v>0.14349101961506472</v>
      </c>
      <c r="L500" s="3">
        <f t="shared" si="155"/>
        <v>0.16773166783928917</v>
      </c>
      <c r="M500" s="3">
        <f t="shared" si="156"/>
        <v>0.4288977278016845</v>
      </c>
      <c r="N500" s="3">
        <f t="shared" si="157"/>
        <v>0.36979203998081678</v>
      </c>
      <c r="O500" s="3">
        <f t="shared" si="158"/>
        <v>0.16191690330430786</v>
      </c>
      <c r="P500" s="3">
        <f t="shared" si="159"/>
        <v>0.24366537096157728</v>
      </c>
      <c r="Q500" s="3">
        <f t="shared" si="160"/>
        <v>0.22761880896381315</v>
      </c>
      <c r="R500" s="3">
        <f t="shared" si="161"/>
        <v>0.25210224195110609</v>
      </c>
      <c r="S500" s="3">
        <f t="shared" si="162"/>
        <v>0.15410330215552501</v>
      </c>
      <c r="U500" s="11">
        <v>607</v>
      </c>
      <c r="V500" s="9">
        <f t="shared" si="148"/>
        <v>13.357398057442204</v>
      </c>
      <c r="W500" s="9">
        <f t="shared" si="149"/>
        <v>13.414282639553914</v>
      </c>
      <c r="X500" s="9">
        <f t="shared" si="166"/>
        <v>8.2576018409318248</v>
      </c>
      <c r="Y500" s="9">
        <f t="shared" si="166"/>
        <v>11.267594258878086</v>
      </c>
      <c r="Z500" s="9">
        <f t="shared" si="166"/>
        <v>13.38134946043661</v>
      </c>
      <c r="AA500" s="9">
        <f t="shared" si="166"/>
        <v>12.824965597974813</v>
      </c>
      <c r="AB500" s="9">
        <f t="shared" si="167"/>
        <v>13.729093892661623</v>
      </c>
      <c r="AC500" s="9">
        <f t="shared" si="168"/>
        <v>12.06521069835064</v>
      </c>
      <c r="AD500" s="9">
        <f t="shared" si="163"/>
        <v>13.519070027654436</v>
      </c>
      <c r="AE500" s="9">
        <f t="shared" si="150"/>
        <v>14.969626871503088</v>
      </c>
      <c r="AF500" s="9">
        <f t="shared" si="151"/>
        <v>13.238333333333335</v>
      </c>
      <c r="AG500" s="9">
        <f t="shared" si="164"/>
        <v>12.620513282793558</v>
      </c>
      <c r="AH500" s="9">
        <f t="shared" si="152"/>
        <v>11.443249999999999</v>
      </c>
      <c r="AI500" s="9">
        <f t="shared" si="165"/>
        <v>10.916330337459724</v>
      </c>
    </row>
    <row r="501" spans="1:35">
      <c r="A501" s="11">
        <v>606</v>
      </c>
      <c r="B501" s="3">
        <f>50000/(A501*'50km Calc.'!$H$31+'50km Calc.'!$H$32)/86400</f>
        <v>0.13928295694821091</v>
      </c>
      <c r="C501" s="9">
        <v>79.376999999999995</v>
      </c>
      <c r="D501" s="3">
        <f t="shared" si="153"/>
        <v>0.33042567961803243</v>
      </c>
      <c r="E501" s="9">
        <v>137.227</v>
      </c>
      <c r="F501" s="3">
        <v>0.61480324074074078</v>
      </c>
      <c r="G501" s="9">
        <v>232.947</v>
      </c>
      <c r="H501" s="9">
        <v>386.7</v>
      </c>
      <c r="I501" s="9">
        <v>811.322</v>
      </c>
      <c r="K501" s="3">
        <f t="shared" si="154"/>
        <v>0.14360676946358181</v>
      </c>
      <c r="L501" s="3">
        <f t="shared" si="155"/>
        <v>0.16786697188267807</v>
      </c>
      <c r="M501" s="3">
        <f t="shared" si="156"/>
        <v>0.4292554297345676</v>
      </c>
      <c r="N501" s="3">
        <f t="shared" si="157"/>
        <v>0.37010044760084287</v>
      </c>
      <c r="O501" s="3">
        <f t="shared" si="158"/>
        <v>0.16204751675370777</v>
      </c>
      <c r="P501" s="3">
        <f t="shared" si="159"/>
        <v>0.24386858857855176</v>
      </c>
      <c r="Q501" s="3">
        <f t="shared" si="160"/>
        <v>0.22780242214551527</v>
      </c>
      <c r="R501" s="3">
        <f t="shared" si="161"/>
        <v>0.25231249594263988</v>
      </c>
      <c r="S501" s="3">
        <f t="shared" si="162"/>
        <v>0.15422761261013279</v>
      </c>
      <c r="U501" s="11">
        <v>606</v>
      </c>
      <c r="V501" s="9">
        <f t="shared" si="148"/>
        <v>13.346631734882992</v>
      </c>
      <c r="W501" s="9">
        <f t="shared" si="149"/>
        <v>13.40347046691544</v>
      </c>
      <c r="X501" s="9">
        <f t="shared" si="166"/>
        <v>8.2507207162333991</v>
      </c>
      <c r="Y501" s="9">
        <f t="shared" si="166"/>
        <v>11.258204883773768</v>
      </c>
      <c r="Z501" s="9">
        <f t="shared" si="166"/>
        <v>13.370563832580864</v>
      </c>
      <c r="AA501" s="9">
        <f t="shared" si="166"/>
        <v>12.814278453058812</v>
      </c>
      <c r="AB501" s="9">
        <f t="shared" si="167"/>
        <v>13.718027976031868</v>
      </c>
      <c r="AC501" s="9">
        <f t="shared" si="168"/>
        <v>12.055156663180693</v>
      </c>
      <c r="AD501" s="9">
        <f t="shared" si="163"/>
        <v>13.50817339434364</v>
      </c>
      <c r="AE501" s="9">
        <f t="shared" si="150"/>
        <v>14.957561061171122</v>
      </c>
      <c r="AF501" s="9">
        <f t="shared" si="151"/>
        <v>13.2295</v>
      </c>
      <c r="AG501" s="9">
        <f t="shared" si="164"/>
        <v>12.609996509603238</v>
      </c>
      <c r="AH501" s="9">
        <f t="shared" si="152"/>
        <v>11.435583333333334</v>
      </c>
      <c r="AI501" s="9">
        <f t="shared" si="165"/>
        <v>10.906877011991943</v>
      </c>
    </row>
    <row r="502" spans="1:35">
      <c r="A502" s="11">
        <v>605</v>
      </c>
      <c r="B502" s="3">
        <f>50000/(A502*'50km Calc.'!$H$31+'50km Calc.'!$H$32)/86400</f>
        <v>0.13939540298715486</v>
      </c>
      <c r="C502" s="9">
        <v>79.322999999999993</v>
      </c>
      <c r="D502" s="3">
        <f t="shared" si="153"/>
        <v>0.33070148560379525</v>
      </c>
      <c r="E502" s="9">
        <v>137.13499999999999</v>
      </c>
      <c r="F502" s="3">
        <v>0.61533564814814812</v>
      </c>
      <c r="G502" s="9">
        <v>232.79300000000001</v>
      </c>
      <c r="H502" s="9">
        <v>386.44799999999998</v>
      </c>
      <c r="I502" s="9">
        <v>810.81100000000004</v>
      </c>
      <c r="K502" s="3">
        <f t="shared" si="154"/>
        <v>0.14372270620663732</v>
      </c>
      <c r="L502" s="3">
        <f t="shared" si="155"/>
        <v>0.16800249439362491</v>
      </c>
      <c r="M502" s="3">
        <f t="shared" si="156"/>
        <v>0.42961372881434495</v>
      </c>
      <c r="N502" s="3">
        <f t="shared" si="157"/>
        <v>0.37040937007593561</v>
      </c>
      <c r="O502" s="3">
        <f t="shared" si="158"/>
        <v>0.16217834109703666</v>
      </c>
      <c r="P502" s="3">
        <f t="shared" si="159"/>
        <v>0.24407214544661135</v>
      </c>
      <c r="Q502" s="3">
        <f t="shared" si="160"/>
        <v>0.22798633179672712</v>
      </c>
      <c r="R502" s="3">
        <f t="shared" si="161"/>
        <v>0.25252310093176839</v>
      </c>
      <c r="S502" s="3">
        <f t="shared" si="162"/>
        <v>0.15435212378159105</v>
      </c>
      <c r="U502" s="11">
        <v>605</v>
      </c>
      <c r="V502" s="9">
        <f t="shared" si="148"/>
        <v>13.335865412323779</v>
      </c>
      <c r="W502" s="9">
        <f t="shared" si="149"/>
        <v>13.392658294276966</v>
      </c>
      <c r="X502" s="9">
        <f t="shared" si="166"/>
        <v>8.2438395915349734</v>
      </c>
      <c r="Y502" s="9">
        <f t="shared" si="166"/>
        <v>11.248815508669452</v>
      </c>
      <c r="Z502" s="9">
        <f t="shared" si="166"/>
        <v>13.359778204725121</v>
      </c>
      <c r="AA502" s="9">
        <f t="shared" si="166"/>
        <v>12.803591308142808</v>
      </c>
      <c r="AB502" s="9">
        <f t="shared" si="167"/>
        <v>13.706962059402112</v>
      </c>
      <c r="AC502" s="9">
        <f t="shared" si="168"/>
        <v>12.045102628010749</v>
      </c>
      <c r="AD502" s="9">
        <f t="shared" si="163"/>
        <v>13.49727676103284</v>
      </c>
      <c r="AE502" s="9">
        <f t="shared" si="150"/>
        <v>14.945495250839157</v>
      </c>
      <c r="AF502" s="9">
        <f t="shared" si="151"/>
        <v>13.220499999999999</v>
      </c>
      <c r="AG502" s="9">
        <f t="shared" si="164"/>
        <v>12.599479736412919</v>
      </c>
      <c r="AH502" s="9">
        <f t="shared" si="152"/>
        <v>11.427916666666667</v>
      </c>
      <c r="AI502" s="9">
        <f t="shared" si="165"/>
        <v>10.897440045142481</v>
      </c>
    </row>
    <row r="503" spans="1:35">
      <c r="A503" s="11">
        <v>604</v>
      </c>
      <c r="B503" s="3">
        <f>50000/(A503*'50km Calc.'!$H$31+'50km Calc.'!$H$32)/86400</f>
        <v>0.13950803073286402</v>
      </c>
      <c r="C503" s="9">
        <v>79.27</v>
      </c>
      <c r="D503" s="3">
        <f t="shared" si="153"/>
        <v>0.33097775240416294</v>
      </c>
      <c r="E503" s="9">
        <v>137.04400000000001</v>
      </c>
      <c r="F503" s="3">
        <v>0.61586805555555557</v>
      </c>
      <c r="G503" s="9">
        <v>232.63900000000001</v>
      </c>
      <c r="H503" s="9">
        <v>386.197</v>
      </c>
      <c r="I503" s="9">
        <v>810.30100000000004</v>
      </c>
      <c r="K503" s="3">
        <f t="shared" si="154"/>
        <v>0.14383883029724856</v>
      </c>
      <c r="L503" s="3">
        <f t="shared" si="155"/>
        <v>0.16813823590167745</v>
      </c>
      <c r="M503" s="3">
        <f t="shared" si="156"/>
        <v>0.42997262653757978</v>
      </c>
      <c r="N503" s="3">
        <f t="shared" si="157"/>
        <v>0.37071880869641904</v>
      </c>
      <c r="O503" s="3">
        <f t="shared" si="158"/>
        <v>0.16230937684548449</v>
      </c>
      <c r="P503" s="3">
        <f t="shared" si="159"/>
        <v>0.24427604241598325</v>
      </c>
      <c r="Q503" s="3">
        <f t="shared" si="160"/>
        <v>0.22817053863606693</v>
      </c>
      <c r="R503" s="3">
        <f t="shared" si="161"/>
        <v>0.25273405779815789</v>
      </c>
      <c r="S503" s="3">
        <f t="shared" si="162"/>
        <v>0.15447683615642124</v>
      </c>
      <c r="U503" s="11">
        <v>604</v>
      </c>
      <c r="V503" s="9">
        <f t="shared" si="148"/>
        <v>13.325099089764567</v>
      </c>
      <c r="W503" s="9">
        <f t="shared" si="149"/>
        <v>13.381846121638491</v>
      </c>
      <c r="X503" s="9">
        <f t="shared" si="166"/>
        <v>8.2369584668365476</v>
      </c>
      <c r="Y503" s="9">
        <f t="shared" si="166"/>
        <v>11.239426133565136</v>
      </c>
      <c r="Z503" s="9">
        <f t="shared" si="166"/>
        <v>13.348992576869376</v>
      </c>
      <c r="AA503" s="9">
        <f t="shared" si="166"/>
        <v>12.792904163226806</v>
      </c>
      <c r="AB503" s="9">
        <f t="shared" si="167"/>
        <v>13.695896142772357</v>
      </c>
      <c r="AC503" s="9">
        <f t="shared" si="168"/>
        <v>12.035048592840806</v>
      </c>
      <c r="AD503" s="9">
        <f t="shared" si="163"/>
        <v>13.486380127722043</v>
      </c>
      <c r="AE503" s="9">
        <f t="shared" si="150"/>
        <v>14.933429440507188</v>
      </c>
      <c r="AF503" s="9">
        <f t="shared" si="151"/>
        <v>13.211666666666666</v>
      </c>
      <c r="AG503" s="9">
        <f t="shared" si="164"/>
        <v>12.588962963222599</v>
      </c>
      <c r="AH503" s="9">
        <f t="shared" si="152"/>
        <v>11.420333333333334</v>
      </c>
      <c r="AI503" s="9">
        <f t="shared" si="165"/>
        <v>10.888019394486102</v>
      </c>
    </row>
    <row r="504" spans="1:35">
      <c r="A504" s="11">
        <v>603</v>
      </c>
      <c r="B504" s="3">
        <f>50000/(A504*'50km Calc.'!$H$31+'50km Calc.'!$H$32)/86400</f>
        <v>0.13962084062613705</v>
      </c>
      <c r="C504" s="9">
        <v>79.216999999999999</v>
      </c>
      <c r="D504" s="3">
        <f t="shared" si="153"/>
        <v>0.33125448117498951</v>
      </c>
      <c r="E504" s="9">
        <v>136.952</v>
      </c>
      <c r="F504" s="3">
        <v>0.61640046296296302</v>
      </c>
      <c r="G504" s="9">
        <v>232.48599999999999</v>
      </c>
      <c r="H504" s="9">
        <v>385.94499999999999</v>
      </c>
      <c r="I504" s="9">
        <v>809.79</v>
      </c>
      <c r="K504" s="3">
        <f t="shared" si="154"/>
        <v>0.14395514218989813</v>
      </c>
      <c r="L504" s="3">
        <f t="shared" si="155"/>
        <v>0.16827419693809628</v>
      </c>
      <c r="M504" s="3">
        <f t="shared" si="156"/>
        <v>0.43033212440583984</v>
      </c>
      <c r="N504" s="3">
        <f t="shared" si="157"/>
        <v>0.37102876475693275</v>
      </c>
      <c r="O504" s="3">
        <f t="shared" si="158"/>
        <v>0.16244062451189459</v>
      </c>
      <c r="P504" s="3">
        <f t="shared" si="159"/>
        <v>0.24448028033973834</v>
      </c>
      <c r="Q504" s="3">
        <f t="shared" si="160"/>
        <v>0.22835504338447729</v>
      </c>
      <c r="R504" s="3">
        <f t="shared" si="161"/>
        <v>0.2529453674244167</v>
      </c>
      <c r="S504" s="3">
        <f t="shared" si="162"/>
        <v>0.15460175022271852</v>
      </c>
      <c r="U504" s="11">
        <v>603</v>
      </c>
      <c r="V504" s="9">
        <f t="shared" si="148"/>
        <v>13.314332767205354</v>
      </c>
      <c r="W504" s="9">
        <f t="shared" si="149"/>
        <v>13.371033949000017</v>
      </c>
      <c r="X504" s="9">
        <f t="shared" si="166"/>
        <v>8.2300773421381237</v>
      </c>
      <c r="Y504" s="9">
        <f t="shared" si="166"/>
        <v>11.23003675846082</v>
      </c>
      <c r="Z504" s="9">
        <f t="shared" si="166"/>
        <v>13.338206949013632</v>
      </c>
      <c r="AA504" s="9">
        <f t="shared" si="166"/>
        <v>12.782217018310805</v>
      </c>
      <c r="AB504" s="9">
        <f t="shared" si="167"/>
        <v>13.684830226142601</v>
      </c>
      <c r="AC504" s="9">
        <f t="shared" si="168"/>
        <v>12.024994557670858</v>
      </c>
      <c r="AD504" s="9">
        <f t="shared" si="163"/>
        <v>13.475483494411245</v>
      </c>
      <c r="AE504" s="9">
        <f t="shared" si="150"/>
        <v>14.921363630175227</v>
      </c>
      <c r="AF504" s="9">
        <f t="shared" si="151"/>
        <v>13.202833333333333</v>
      </c>
      <c r="AG504" s="9">
        <f t="shared" si="164"/>
        <v>12.578446190032281</v>
      </c>
      <c r="AH504" s="9">
        <f t="shared" si="152"/>
        <v>11.412666666666667</v>
      </c>
      <c r="AI504" s="9">
        <f t="shared" si="165"/>
        <v>10.878615017744146</v>
      </c>
    </row>
    <row r="505" spans="1:35">
      <c r="A505" s="11">
        <v>602</v>
      </c>
      <c r="B505" s="3">
        <f>50000/(A505*'50km Calc.'!$H$31+'50km Calc.'!$H$32)/86400</f>
        <v>0.13973383310919973</v>
      </c>
      <c r="C505" s="9">
        <v>79.162999999999997</v>
      </c>
      <c r="D505" s="3">
        <f t="shared" si="153"/>
        <v>0.33153167307599796</v>
      </c>
      <c r="E505" s="9">
        <v>136.86099999999999</v>
      </c>
      <c r="F505" s="3">
        <v>0.61694444444444441</v>
      </c>
      <c r="G505" s="9">
        <v>232.33199999999999</v>
      </c>
      <c r="H505" s="9">
        <v>385.69299999999998</v>
      </c>
      <c r="I505" s="9">
        <v>809.28</v>
      </c>
      <c r="K505" s="3">
        <f t="shared" si="154"/>
        <v>0.1440716423405399</v>
      </c>
      <c r="L505" s="3">
        <f t="shared" si="155"/>
        <v>0.16841037803586179</v>
      </c>
      <c r="M505" s="3">
        <f t="shared" si="156"/>
        <v>0.43069222392571943</v>
      </c>
      <c r="N505" s="3">
        <f t="shared" si="157"/>
        <v>0.37133923955644926</v>
      </c>
      <c r="O505" s="3">
        <f t="shared" si="158"/>
        <v>0.16257208461077047</v>
      </c>
      <c r="P505" s="3">
        <f t="shared" si="159"/>
        <v>0.24468486007380283</v>
      </c>
      <c r="Q505" s="3">
        <f t="shared" si="160"/>
        <v>0.22853984676523462</v>
      </c>
      <c r="R505" s="3">
        <f t="shared" si="161"/>
        <v>0.25315703069610723</v>
      </c>
      <c r="S505" s="3">
        <f t="shared" si="162"/>
        <v>0.15472686647015804</v>
      </c>
      <c r="U505" s="11">
        <v>602</v>
      </c>
      <c r="V505" s="9">
        <f t="shared" si="148"/>
        <v>13.30356644464614</v>
      </c>
      <c r="W505" s="9">
        <f t="shared" si="149"/>
        <v>13.360221776361541</v>
      </c>
      <c r="X505" s="9">
        <f t="shared" si="166"/>
        <v>8.2231962174396962</v>
      </c>
      <c r="Y505" s="9">
        <f t="shared" si="166"/>
        <v>11.220647383356503</v>
      </c>
      <c r="Z505" s="9">
        <f t="shared" si="166"/>
        <v>13.327421321157889</v>
      </c>
      <c r="AA505" s="9">
        <f t="shared" si="166"/>
        <v>12.771529873394803</v>
      </c>
      <c r="AB505" s="9">
        <f t="shared" si="167"/>
        <v>13.673764309512846</v>
      </c>
      <c r="AC505" s="9">
        <f t="shared" si="168"/>
        <v>12.014940522500915</v>
      </c>
      <c r="AD505" s="9">
        <f t="shared" si="163"/>
        <v>13.464586861100447</v>
      </c>
      <c r="AE505" s="9">
        <f t="shared" si="150"/>
        <v>14.909297819843259</v>
      </c>
      <c r="AF505" s="9">
        <f t="shared" si="151"/>
        <v>13.193833333333332</v>
      </c>
      <c r="AG505" s="9">
        <f t="shared" si="164"/>
        <v>12.567929416841961</v>
      </c>
      <c r="AH505" s="9">
        <f t="shared" si="152"/>
        <v>11.405083333333332</v>
      </c>
      <c r="AI505" s="9">
        <f t="shared" si="165"/>
        <v>10.869022962629447</v>
      </c>
    </row>
    <row r="506" spans="1:35">
      <c r="A506" s="11">
        <v>601</v>
      </c>
      <c r="B506" s="3">
        <f>50000/(A506*'50km Calc.'!$H$31+'50km Calc.'!$H$32)/86400</f>
        <v>0.13984700862571028</v>
      </c>
      <c r="C506" s="9">
        <v>79.11</v>
      </c>
      <c r="D506" s="3">
        <f t="shared" si="153"/>
        <v>0.33180932927079615</v>
      </c>
      <c r="E506" s="9">
        <v>136.76900000000001</v>
      </c>
      <c r="F506" s="3">
        <v>0.61747685185185186</v>
      </c>
      <c r="G506" s="9">
        <v>232.179</v>
      </c>
      <c r="H506" s="9">
        <v>385.44099999999997</v>
      </c>
      <c r="I506" s="9">
        <v>808.76900000000001</v>
      </c>
      <c r="K506" s="3">
        <f t="shared" si="154"/>
        <v>0.14418833120660482</v>
      </c>
      <c r="L506" s="3">
        <f t="shared" si="155"/>
        <v>0.16854677972968102</v>
      </c>
      <c r="M506" s="3">
        <f t="shared" si="156"/>
        <v>0.43105292660885935</v>
      </c>
      <c r="N506" s="3">
        <f t="shared" si="157"/>
        <v>0.3716502343982932</v>
      </c>
      <c r="O506" s="3">
        <f t="shared" si="158"/>
        <v>0.16270375765828249</v>
      </c>
      <c r="P506" s="3">
        <f t="shared" si="159"/>
        <v>0.24488978247697021</v>
      </c>
      <c r="Q506" s="3">
        <f t="shared" si="160"/>
        <v>0.22872494950395852</v>
      </c>
      <c r="R506" s="3">
        <f t="shared" si="161"/>
        <v>0.25336904850175856</v>
      </c>
      <c r="S506" s="3">
        <f t="shared" si="162"/>
        <v>0.15485218539000142</v>
      </c>
      <c r="U506" s="11">
        <v>601</v>
      </c>
      <c r="V506" s="9">
        <f t="shared" si="148"/>
        <v>13.292800122086927</v>
      </c>
      <c r="W506" s="9">
        <f t="shared" si="149"/>
        <v>13.349409603723068</v>
      </c>
      <c r="X506" s="9">
        <f t="shared" si="166"/>
        <v>8.2163150927412723</v>
      </c>
      <c r="Y506" s="9">
        <f t="shared" si="166"/>
        <v>11.211258008252186</v>
      </c>
      <c r="Z506" s="9">
        <f t="shared" si="166"/>
        <v>13.316635693302144</v>
      </c>
      <c r="AA506" s="9">
        <f t="shared" si="166"/>
        <v>12.760842728478799</v>
      </c>
      <c r="AB506" s="9">
        <f t="shared" si="167"/>
        <v>13.66269839288309</v>
      </c>
      <c r="AC506" s="9">
        <f t="shared" si="168"/>
        <v>12.004886487330971</v>
      </c>
      <c r="AD506" s="9">
        <f t="shared" si="163"/>
        <v>13.453690227789648</v>
      </c>
      <c r="AE506" s="9">
        <f t="shared" si="150"/>
        <v>14.897232009511296</v>
      </c>
      <c r="AF506" s="9">
        <f t="shared" si="151"/>
        <v>13.185</v>
      </c>
      <c r="AG506" s="9">
        <f t="shared" si="164"/>
        <v>12.557412643651643</v>
      </c>
      <c r="AH506" s="9">
        <f t="shared" si="152"/>
        <v>11.397416666666667</v>
      </c>
      <c r="AI506" s="9">
        <f t="shared" si="165"/>
        <v>10.859651358950329</v>
      </c>
    </row>
    <row r="507" spans="1:35">
      <c r="A507" s="11">
        <v>600</v>
      </c>
      <c r="B507" s="3">
        <f>50000/(A507*'50km Calc.'!$H$31+'50km Calc.'!$H$32)/86400</f>
        <v>0.13996036762076561</v>
      </c>
      <c r="C507" s="9">
        <v>79.055999999999997</v>
      </c>
      <c r="D507" s="3">
        <f t="shared" si="153"/>
        <v>0.33208745092689346</v>
      </c>
      <c r="E507" s="9">
        <v>136.678</v>
      </c>
      <c r="F507" s="3">
        <v>0.61800925925925931</v>
      </c>
      <c r="G507" s="9">
        <v>232.02500000000001</v>
      </c>
      <c r="H507" s="9">
        <v>385.18900000000002</v>
      </c>
      <c r="I507" s="9">
        <v>808.25800000000004</v>
      </c>
      <c r="K507" s="3">
        <f t="shared" si="154"/>
        <v>0.14430520924700704</v>
      </c>
      <c r="L507" s="3">
        <f t="shared" si="155"/>
        <v>0.16868340255599476</v>
      </c>
      <c r="M507" s="3">
        <f t="shared" si="156"/>
        <v>0.4314142339719691</v>
      </c>
      <c r="N507" s="3">
        <f t="shared" si="157"/>
        <v>0.37196175059015846</v>
      </c>
      <c r="O507" s="3">
        <f t="shared" si="158"/>
        <v>0.16283564417227461</v>
      </c>
      <c r="P507" s="3">
        <f t="shared" si="159"/>
        <v>0.24509504841091326</v>
      </c>
      <c r="Q507" s="3">
        <f t="shared" si="160"/>
        <v>0.22891035232862134</v>
      </c>
      <c r="R507" s="3">
        <f t="shared" si="161"/>
        <v>0.2535814217328789</v>
      </c>
      <c r="S507" s="3">
        <f t="shared" si="162"/>
        <v>0.15497770747510312</v>
      </c>
      <c r="U507" s="11">
        <v>600</v>
      </c>
      <c r="V507" s="9">
        <f t="shared" si="148"/>
        <v>13.282033799527714</v>
      </c>
      <c r="W507" s="9">
        <f t="shared" si="149"/>
        <v>13.338597431084594</v>
      </c>
      <c r="X507" s="9">
        <f t="shared" si="166"/>
        <v>8.2094339680428448</v>
      </c>
      <c r="Y507" s="9">
        <f t="shared" si="166"/>
        <v>11.201868633147869</v>
      </c>
      <c r="Z507" s="9">
        <f t="shared" si="166"/>
        <v>13.3058500654464</v>
      </c>
      <c r="AA507" s="9">
        <f t="shared" si="166"/>
        <v>12.750155583562798</v>
      </c>
      <c r="AB507" s="9">
        <f t="shared" si="167"/>
        <v>13.651632476253335</v>
      </c>
      <c r="AC507" s="9">
        <f t="shared" si="168"/>
        <v>11.994832452161024</v>
      </c>
      <c r="AD507" s="9">
        <f t="shared" si="163"/>
        <v>13.44279359447885</v>
      </c>
      <c r="AE507" s="9">
        <f t="shared" si="150"/>
        <v>14.885166199179329</v>
      </c>
      <c r="AF507" s="9">
        <f t="shared" si="151"/>
        <v>13.176</v>
      </c>
      <c r="AG507" s="9">
        <f t="shared" si="164"/>
        <v>12.546895870461322</v>
      </c>
      <c r="AH507" s="9">
        <f t="shared" si="152"/>
        <v>11.389833333333334</v>
      </c>
      <c r="AI507" s="9">
        <f t="shared" si="165"/>
        <v>10.850295902314778</v>
      </c>
    </row>
    <row r="508" spans="1:35">
      <c r="A508" s="11">
        <v>599</v>
      </c>
      <c r="B508" s="3">
        <f>50000/(A508*'50km Calc.'!$H$31+'50km Calc.'!$H$32)/86400</f>
        <v>0.1400739105409069</v>
      </c>
      <c r="C508" s="9">
        <v>79.003</v>
      </c>
      <c r="D508" s="3">
        <f t="shared" si="153"/>
        <v>0.33236603921571672</v>
      </c>
      <c r="E508" s="9">
        <v>136.58600000000001</v>
      </c>
      <c r="F508" s="3">
        <v>0.6185532407407407</v>
      </c>
      <c r="G508" s="9">
        <v>231.87100000000001</v>
      </c>
      <c r="H508" s="9">
        <v>384.93799999999999</v>
      </c>
      <c r="I508" s="9">
        <v>807.74800000000005</v>
      </c>
      <c r="K508" s="3">
        <f t="shared" si="154"/>
        <v>0.1444222769221499</v>
      </c>
      <c r="L508" s="3">
        <f t="shared" si="155"/>
        <v>0.1688202470529846</v>
      </c>
      <c r="M508" s="3">
        <f t="shared" si="156"/>
        <v>0.43177614753684729</v>
      </c>
      <c r="N508" s="3">
        <f t="shared" si="157"/>
        <v>0.37227378944412726</v>
      </c>
      <c r="O508" s="3">
        <f t="shared" si="158"/>
        <v>0.16296774467227118</v>
      </c>
      <c r="P508" s="3">
        <f t="shared" si="159"/>
        <v>0.24530065874019638</v>
      </c>
      <c r="Q508" s="3">
        <f t="shared" si="160"/>
        <v>0.22909605596955765</v>
      </c>
      <c r="R508" s="3">
        <f t="shared" si="161"/>
        <v>0.25379415128396782</v>
      </c>
      <c r="S508" s="3">
        <f t="shared" si="162"/>
        <v>0.15510343321991685</v>
      </c>
      <c r="U508" s="11">
        <v>599</v>
      </c>
      <c r="V508" s="9">
        <f t="shared" si="148"/>
        <v>13.271267476968502</v>
      </c>
      <c r="W508" s="9">
        <f t="shared" si="149"/>
        <v>13.32778525844612</v>
      </c>
      <c r="X508" s="9">
        <f t="shared" si="166"/>
        <v>8.2025528433444208</v>
      </c>
      <c r="Y508" s="9">
        <f t="shared" si="166"/>
        <v>11.192479258043551</v>
      </c>
      <c r="Z508" s="9">
        <f t="shared" si="166"/>
        <v>13.295064437590657</v>
      </c>
      <c r="AA508" s="9">
        <f t="shared" si="166"/>
        <v>12.739468438646796</v>
      </c>
      <c r="AB508" s="9">
        <f t="shared" si="167"/>
        <v>13.640566559623579</v>
      </c>
      <c r="AC508" s="9">
        <f t="shared" si="168"/>
        <v>11.98477841699108</v>
      </c>
      <c r="AD508" s="9">
        <f t="shared" si="163"/>
        <v>13.431896961168054</v>
      </c>
      <c r="AE508" s="9">
        <f t="shared" si="150"/>
        <v>14.873100388847364</v>
      </c>
      <c r="AF508" s="9">
        <f t="shared" si="151"/>
        <v>13.167166666666667</v>
      </c>
      <c r="AG508" s="9">
        <f t="shared" si="164"/>
        <v>12.536379097271006</v>
      </c>
      <c r="AH508" s="9">
        <f t="shared" si="152"/>
        <v>11.382166666666668</v>
      </c>
      <c r="AI508" s="9">
        <f t="shared" si="165"/>
        <v>10.840753700203956</v>
      </c>
    </row>
    <row r="509" spans="1:35">
      <c r="A509" s="11">
        <v>598</v>
      </c>
      <c r="B509" s="3">
        <f>50000/(A509*'50km Calc.'!$H$31+'50km Calc.'!$H$32)/86400</f>
        <v>0.14018763783412555</v>
      </c>
      <c r="C509" s="9">
        <v>78.948999999999998</v>
      </c>
      <c r="D509" s="3">
        <f t="shared" si="153"/>
        <v>0.33264509531262726</v>
      </c>
      <c r="E509" s="9">
        <v>136.495</v>
      </c>
      <c r="F509" s="3">
        <v>0.61908564814814815</v>
      </c>
      <c r="G509" s="9">
        <v>231.71799999999999</v>
      </c>
      <c r="H509" s="9">
        <v>384.68599999999998</v>
      </c>
      <c r="I509" s="9">
        <v>807.23699999999997</v>
      </c>
      <c r="K509" s="3">
        <f t="shared" si="154"/>
        <v>0.14453953469393196</v>
      </c>
      <c r="L509" s="3">
        <f t="shared" si="155"/>
        <v>0.16895731376057987</v>
      </c>
      <c r="M509" s="3">
        <f t="shared" si="156"/>
        <v>0.43213866883040369</v>
      </c>
      <c r="N509" s="3">
        <f t="shared" si="157"/>
        <v>0.37258635227668829</v>
      </c>
      <c r="O509" s="3">
        <f t="shared" si="158"/>
        <v>0.16310005967948385</v>
      </c>
      <c r="P509" s="3">
        <f t="shared" si="159"/>
        <v>0.24550661433228738</v>
      </c>
      <c r="Q509" s="3">
        <f t="shared" si="160"/>
        <v>0.229282061159474</v>
      </c>
      <c r="R509" s="3">
        <f t="shared" si="161"/>
        <v>0.25400723805252917</v>
      </c>
      <c r="S509" s="3">
        <f t="shared" si="162"/>
        <v>0.15522936312050226</v>
      </c>
      <c r="U509" s="11">
        <v>598</v>
      </c>
      <c r="V509" s="9">
        <f t="shared" si="148"/>
        <v>13.26050115440929</v>
      </c>
      <c r="W509" s="9">
        <f t="shared" si="149"/>
        <v>13.316973085807646</v>
      </c>
      <c r="X509" s="9">
        <f t="shared" si="166"/>
        <v>8.1956717186459933</v>
      </c>
      <c r="Y509" s="9">
        <f t="shared" si="166"/>
        <v>11.183089882939235</v>
      </c>
      <c r="Z509" s="9">
        <f t="shared" si="166"/>
        <v>13.284278809734912</v>
      </c>
      <c r="AA509" s="9">
        <f t="shared" si="166"/>
        <v>12.728781293730794</v>
      </c>
      <c r="AB509" s="9">
        <f t="shared" si="167"/>
        <v>13.629500642993824</v>
      </c>
      <c r="AC509" s="9">
        <f t="shared" si="168"/>
        <v>11.974724381821137</v>
      </c>
      <c r="AD509" s="9">
        <f t="shared" si="163"/>
        <v>13.421000327857254</v>
      </c>
      <c r="AE509" s="9">
        <f t="shared" si="150"/>
        <v>14.861034578515399</v>
      </c>
      <c r="AF509" s="9">
        <f t="shared" si="151"/>
        <v>13.158166666666666</v>
      </c>
      <c r="AG509" s="9">
        <f t="shared" si="164"/>
        <v>12.525862324080686</v>
      </c>
      <c r="AH509" s="9">
        <f t="shared" si="152"/>
        <v>11.374583333333334</v>
      </c>
      <c r="AI509" s="9">
        <f t="shared" si="165"/>
        <v>10.831430761464974</v>
      </c>
    </row>
    <row r="510" spans="1:35">
      <c r="A510" s="11">
        <v>597</v>
      </c>
      <c r="B510" s="3">
        <f>50000/(A510*'50km Calc.'!$H$31+'50km Calc.'!$H$32)/86400</f>
        <v>0.14030154994986904</v>
      </c>
      <c r="C510" s="9">
        <v>78.896000000000001</v>
      </c>
      <c r="D510" s="3">
        <f t="shared" si="153"/>
        <v>0.33292462039693671</v>
      </c>
      <c r="E510" s="9">
        <v>136.40299999999999</v>
      </c>
      <c r="F510" s="3">
        <v>0.61962962962962964</v>
      </c>
      <c r="G510" s="9">
        <v>231.56399999999999</v>
      </c>
      <c r="H510" s="9">
        <v>384.43400000000003</v>
      </c>
      <c r="I510" s="9">
        <v>806.726</v>
      </c>
      <c r="K510" s="3">
        <f t="shared" si="154"/>
        <v>0.14465698302575314</v>
      </c>
      <c r="L510" s="3">
        <f t="shared" si="155"/>
        <v>0.16909460322046491</v>
      </c>
      <c r="M510" s="3">
        <f t="shared" si="156"/>
        <v>0.43250179938468003</v>
      </c>
      <c r="N510" s="3">
        <f t="shared" si="157"/>
        <v>0.37289944040875533</v>
      </c>
      <c r="O510" s="3">
        <f t="shared" si="158"/>
        <v>0.16323258971681825</v>
      </c>
      <c r="P510" s="3">
        <f t="shared" si="159"/>
        <v>0.24571291605756992</v>
      </c>
      <c r="Q510" s="3">
        <f t="shared" si="160"/>
        <v>0.22946836863345832</v>
      </c>
      <c r="R510" s="3">
        <f t="shared" si="161"/>
        <v>0.25422068293908351</v>
      </c>
      <c r="S510" s="3">
        <f t="shared" si="162"/>
        <v>0.15535549767453113</v>
      </c>
      <c r="U510" s="11">
        <v>597</v>
      </c>
      <c r="V510" s="9">
        <f t="shared" si="148"/>
        <v>13.249734831850077</v>
      </c>
      <c r="W510" s="9">
        <f t="shared" si="149"/>
        <v>13.306160913169171</v>
      </c>
      <c r="X510" s="9">
        <f t="shared" si="166"/>
        <v>8.1887905939475694</v>
      </c>
      <c r="Y510" s="9">
        <f t="shared" si="166"/>
        <v>11.173700507834919</v>
      </c>
      <c r="Z510" s="9">
        <f t="shared" si="166"/>
        <v>13.273493181879168</v>
      </c>
      <c r="AA510" s="9">
        <f t="shared" si="166"/>
        <v>12.718094148814792</v>
      </c>
      <c r="AB510" s="9">
        <f t="shared" si="167"/>
        <v>13.618434726364068</v>
      </c>
      <c r="AC510" s="9">
        <f t="shared" si="168"/>
        <v>11.964670346651191</v>
      </c>
      <c r="AD510" s="9">
        <f t="shared" si="163"/>
        <v>13.410103694546457</v>
      </c>
      <c r="AE510" s="9">
        <f t="shared" si="150"/>
        <v>14.848968768183433</v>
      </c>
      <c r="AF510" s="9">
        <f t="shared" si="151"/>
        <v>13.149333333333333</v>
      </c>
      <c r="AG510" s="9">
        <f t="shared" si="164"/>
        <v>12.515345550890368</v>
      </c>
      <c r="AH510" s="9">
        <f t="shared" si="152"/>
        <v>11.366916666666667</v>
      </c>
      <c r="AI510" s="9">
        <f t="shared" si="165"/>
        <v>10.821921697549312</v>
      </c>
    </row>
    <row r="511" spans="1:35">
      <c r="A511" s="11">
        <v>596</v>
      </c>
      <c r="B511" s="3">
        <f>50000/(A511*'50km Calc.'!$H$31+'50km Calc.'!$H$32)/86400</f>
        <v>0.14041564733904691</v>
      </c>
      <c r="C511" s="9">
        <v>78.841999999999999</v>
      </c>
      <c r="D511" s="3">
        <f t="shared" si="153"/>
        <v>0.33320461565192427</v>
      </c>
      <c r="E511" s="9">
        <v>136.31200000000001</v>
      </c>
      <c r="F511" s="3">
        <v>0.62016203703703698</v>
      </c>
      <c r="G511" s="9">
        <v>231.41</v>
      </c>
      <c r="H511" s="9">
        <v>384.18200000000002</v>
      </c>
      <c r="I511" s="9">
        <v>806.21600000000001</v>
      </c>
      <c r="K511" s="3">
        <f t="shared" si="154"/>
        <v>0.14477462238252062</v>
      </c>
      <c r="L511" s="3">
        <f t="shared" si="155"/>
        <v>0.16923211597608601</v>
      </c>
      <c r="M511" s="3">
        <f t="shared" si="156"/>
        <v>0.43286554073687228</v>
      </c>
      <c r="N511" s="3">
        <f t="shared" si="157"/>
        <v>0.37321305516568581</v>
      </c>
      <c r="O511" s="3">
        <f t="shared" si="158"/>
        <v>0.16336533530888106</v>
      </c>
      <c r="P511" s="3">
        <f t="shared" si="159"/>
        <v>0.24591956478935562</v>
      </c>
      <c r="Q511" s="3">
        <f t="shared" si="160"/>
        <v>0.22965497912898977</v>
      </c>
      <c r="R511" s="3">
        <f t="shared" si="161"/>
        <v>0.25443448684718067</v>
      </c>
      <c r="S511" s="3">
        <f t="shared" si="162"/>
        <v>0.15548183738129434</v>
      </c>
      <c r="U511" s="11">
        <v>596</v>
      </c>
      <c r="V511" s="9">
        <f t="shared" si="148"/>
        <v>13.238968509290864</v>
      </c>
      <c r="W511" s="9">
        <f t="shared" si="149"/>
        <v>13.295348740530697</v>
      </c>
      <c r="X511" s="9">
        <f t="shared" si="166"/>
        <v>8.1819094692491436</v>
      </c>
      <c r="Y511" s="9">
        <f t="shared" si="166"/>
        <v>11.164311132730603</v>
      </c>
      <c r="Z511" s="9">
        <f t="shared" si="166"/>
        <v>13.262707554023425</v>
      </c>
      <c r="AA511" s="9">
        <f t="shared" si="166"/>
        <v>12.707407003898791</v>
      </c>
      <c r="AB511" s="9">
        <f t="shared" si="167"/>
        <v>13.607368809734313</v>
      </c>
      <c r="AC511" s="9">
        <f t="shared" si="168"/>
        <v>11.954616311481246</v>
      </c>
      <c r="AD511" s="9">
        <f t="shared" si="163"/>
        <v>13.399207061235657</v>
      </c>
      <c r="AE511" s="9">
        <f t="shared" si="150"/>
        <v>14.836902957851464</v>
      </c>
      <c r="AF511" s="9">
        <f t="shared" si="151"/>
        <v>13.140333333333333</v>
      </c>
      <c r="AG511" s="9">
        <f t="shared" si="164"/>
        <v>12.504828777700048</v>
      </c>
      <c r="AH511" s="9">
        <f t="shared" si="152"/>
        <v>11.359333333333334</v>
      </c>
      <c r="AI511" s="9">
        <f t="shared" si="165"/>
        <v>10.812631107461462</v>
      </c>
    </row>
    <row r="512" spans="1:35">
      <c r="A512" s="11">
        <v>595</v>
      </c>
      <c r="B512" s="3">
        <f>50000/(A512*'50km Calc.'!$H$31+'50km Calc.'!$H$32)/86400</f>
        <v>0.14052993045403658</v>
      </c>
      <c r="C512" s="9">
        <v>78.789000000000001</v>
      </c>
      <c r="D512" s="3">
        <f t="shared" si="153"/>
        <v>0.33348508226485291</v>
      </c>
      <c r="E512" s="9">
        <v>136.22</v>
      </c>
      <c r="F512" s="3">
        <v>0.62070601851851859</v>
      </c>
      <c r="G512" s="9">
        <v>231.25700000000001</v>
      </c>
      <c r="H512" s="9">
        <v>383.93099999999998</v>
      </c>
      <c r="I512" s="9">
        <v>805.70500000000004</v>
      </c>
      <c r="K512" s="3">
        <f t="shared" si="154"/>
        <v>0.14489245323065522</v>
      </c>
      <c r="L512" s="3">
        <f t="shared" si="155"/>
        <v>0.1693698525726588</v>
      </c>
      <c r="M512" s="3">
        <f t="shared" si="156"/>
        <v>0.43322989442935184</v>
      </c>
      <c r="N512" s="3">
        <f t="shared" si="157"/>
        <v>0.37352719787729943</v>
      </c>
      <c r="O512" s="3">
        <f t="shared" si="158"/>
        <v>0.16349829698198684</v>
      </c>
      <c r="P512" s="3">
        <f t="shared" si="159"/>
        <v>0.24612656140389655</v>
      </c>
      <c r="Q512" s="3">
        <f t="shared" si="160"/>
        <v>0.22984189338594843</v>
      </c>
      <c r="R512" s="3">
        <f t="shared" si="161"/>
        <v>0.2546486506834128</v>
      </c>
      <c r="S512" s="3">
        <f t="shared" si="162"/>
        <v>0.1556083827417081</v>
      </c>
      <c r="U512" s="11">
        <v>595</v>
      </c>
      <c r="V512" s="9">
        <f t="shared" si="148"/>
        <v>13.22820218673165</v>
      </c>
      <c r="W512" s="9">
        <f t="shared" si="149"/>
        <v>13.284536567892221</v>
      </c>
      <c r="X512" s="9">
        <f t="shared" si="166"/>
        <v>8.1750283445507179</v>
      </c>
      <c r="Y512" s="9">
        <f t="shared" si="166"/>
        <v>11.154921757626287</v>
      </c>
      <c r="Z512" s="9">
        <f t="shared" si="166"/>
        <v>13.251921926167681</v>
      </c>
      <c r="AA512" s="9">
        <f t="shared" si="166"/>
        <v>12.696719858982789</v>
      </c>
      <c r="AB512" s="9">
        <f t="shared" si="167"/>
        <v>13.596302893104557</v>
      </c>
      <c r="AC512" s="9">
        <f t="shared" si="168"/>
        <v>11.944562276311302</v>
      </c>
      <c r="AD512" s="9">
        <f t="shared" si="163"/>
        <v>13.388310427924861</v>
      </c>
      <c r="AE512" s="9">
        <f t="shared" si="150"/>
        <v>14.824837147519501</v>
      </c>
      <c r="AF512" s="9">
        <f t="shared" si="151"/>
        <v>13.131500000000001</v>
      </c>
      <c r="AG512" s="9">
        <f t="shared" si="164"/>
        <v>12.494312004509732</v>
      </c>
      <c r="AH512" s="9">
        <f t="shared" si="152"/>
        <v>11.351666666666667</v>
      </c>
      <c r="AI512" s="9">
        <f t="shared" si="165"/>
        <v>10.803155009416544</v>
      </c>
    </row>
    <row r="513" spans="1:35">
      <c r="A513" s="11">
        <v>594</v>
      </c>
      <c r="B513" s="3">
        <f>50000/(A513*'50km Calc.'!$H$31+'50km Calc.'!$H$32)/86400</f>
        <v>0.14064439974868947</v>
      </c>
      <c r="C513" s="9">
        <v>78.734999999999999</v>
      </c>
      <c r="D513" s="3">
        <f t="shared" si="153"/>
        <v>0.33376602142698647</v>
      </c>
      <c r="E513" s="9">
        <v>136.12799999999999</v>
      </c>
      <c r="F513" s="3">
        <v>0.62124999999999997</v>
      </c>
      <c r="G513" s="9">
        <v>231.10300000000001</v>
      </c>
      <c r="H513" s="9">
        <v>383.67899999999997</v>
      </c>
      <c r="I513" s="9">
        <v>805.19500000000005</v>
      </c>
      <c r="K513" s="3">
        <f t="shared" si="154"/>
        <v>0.14501047603809744</v>
      </c>
      <c r="L513" s="3">
        <f t="shared" si="155"/>
        <v>0.16950781355717517</v>
      </c>
      <c r="M513" s="3">
        <f t="shared" si="156"/>
        <v>0.43359486200968744</v>
      </c>
      <c r="N513" s="3">
        <f t="shared" si="157"/>
        <v>0.37384186987789714</v>
      </c>
      <c r="O513" s="3">
        <f t="shared" si="158"/>
        <v>0.16363147526416497</v>
      </c>
      <c r="P513" s="3">
        <f t="shared" si="159"/>
        <v>0.24633390678039743</v>
      </c>
      <c r="Q513" s="3">
        <f t="shared" si="160"/>
        <v>0.23002911214662511</v>
      </c>
      <c r="R513" s="3">
        <f t="shared" si="161"/>
        <v>0.25486317535742692</v>
      </c>
      <c r="S513" s="3">
        <f t="shared" si="162"/>
        <v>0.15573513425832078</v>
      </c>
      <c r="U513" s="11">
        <v>594</v>
      </c>
      <c r="V513" s="9">
        <f t="shared" si="148"/>
        <v>13.217435864172437</v>
      </c>
      <c r="W513" s="9">
        <f t="shared" si="149"/>
        <v>13.273724395253748</v>
      </c>
      <c r="X513" s="9">
        <f t="shared" si="166"/>
        <v>8.1681472198522922</v>
      </c>
      <c r="Y513" s="9">
        <f t="shared" si="166"/>
        <v>11.145532382521969</v>
      </c>
      <c r="Z513" s="9">
        <f t="shared" si="166"/>
        <v>13.241136298311936</v>
      </c>
      <c r="AA513" s="9">
        <f t="shared" si="166"/>
        <v>12.686032714066787</v>
      </c>
      <c r="AB513" s="9">
        <f t="shared" si="167"/>
        <v>13.585236976474802</v>
      </c>
      <c r="AC513" s="9">
        <f t="shared" si="168"/>
        <v>11.934508241141357</v>
      </c>
      <c r="AD513" s="9">
        <f t="shared" si="163"/>
        <v>13.377413794614062</v>
      </c>
      <c r="AE513" s="9">
        <f t="shared" si="150"/>
        <v>14.812771337187536</v>
      </c>
      <c r="AF513" s="9">
        <f t="shared" si="151"/>
        <v>13.1225</v>
      </c>
      <c r="AG513" s="9">
        <f t="shared" si="164"/>
        <v>12.483795231319412</v>
      </c>
      <c r="AH513" s="9">
        <f t="shared" si="152"/>
        <v>11.343999999999999</v>
      </c>
      <c r="AI513" s="9">
        <f t="shared" si="165"/>
        <v>10.793695506371563</v>
      </c>
    </row>
    <row r="514" spans="1:35">
      <c r="A514" s="11">
        <v>593</v>
      </c>
      <c r="B514" s="3">
        <f>50000/(A514*'50km Calc.'!$H$31+'50km Calc.'!$H$32)/86400</f>
        <v>0.14075905567833699</v>
      </c>
      <c r="C514" s="9">
        <v>78.682000000000002</v>
      </c>
      <c r="D514" s="3">
        <f t="shared" si="153"/>
        <v>0.33404743433360656</v>
      </c>
      <c r="E514" s="9">
        <v>136.03700000000001</v>
      </c>
      <c r="F514" s="3">
        <v>0.62179398148148146</v>
      </c>
      <c r="G514" s="9">
        <v>230.95</v>
      </c>
      <c r="H514" s="9">
        <v>383.42700000000002</v>
      </c>
      <c r="I514" s="9">
        <v>804.68399999999997</v>
      </c>
      <c r="K514" s="3">
        <f t="shared" si="154"/>
        <v>0.14512869127431363</v>
      </c>
      <c r="L514" s="3">
        <f t="shared" si="155"/>
        <v>0.16964599947841089</v>
      </c>
      <c r="M514" s="3">
        <f t="shared" si="156"/>
        <v>0.43396044503066711</v>
      </c>
      <c r="N514" s="3">
        <f t="shared" si="157"/>
        <v>0.37415707250627972</v>
      </c>
      <c r="O514" s="3">
        <f t="shared" si="158"/>
        <v>0.16376487068516668</v>
      </c>
      <c r="P514" s="3">
        <f t="shared" si="159"/>
        <v>0.24654160180102822</v>
      </c>
      <c r="Q514" s="3">
        <f t="shared" si="160"/>
        <v>0.23021663615573096</v>
      </c>
      <c r="R514" s="3">
        <f t="shared" si="161"/>
        <v>0.25507806178193804</v>
      </c>
      <c r="S514" s="3">
        <f t="shared" si="162"/>
        <v>0.15586209243531948</v>
      </c>
      <c r="U514" s="11">
        <v>593</v>
      </c>
      <c r="V514" s="9">
        <f t="shared" si="148"/>
        <v>13.206669541613225</v>
      </c>
      <c r="W514" s="9">
        <f t="shared" si="149"/>
        <v>13.262912222615274</v>
      </c>
      <c r="X514" s="9">
        <f t="shared" si="166"/>
        <v>8.1612660951538665</v>
      </c>
      <c r="Y514" s="9">
        <f t="shared" si="166"/>
        <v>11.136143007417653</v>
      </c>
      <c r="Z514" s="9">
        <f t="shared" si="166"/>
        <v>13.230350670456193</v>
      </c>
      <c r="AA514" s="9">
        <f t="shared" si="166"/>
        <v>12.675345569150785</v>
      </c>
      <c r="AB514" s="9">
        <f t="shared" si="167"/>
        <v>13.574171059845046</v>
      </c>
      <c r="AC514" s="9">
        <f t="shared" si="168"/>
        <v>11.924454205971411</v>
      </c>
      <c r="AD514" s="9">
        <f t="shared" si="163"/>
        <v>13.366517161303264</v>
      </c>
      <c r="AE514" s="9">
        <f t="shared" si="150"/>
        <v>14.800705526855571</v>
      </c>
      <c r="AF514" s="9">
        <f t="shared" si="151"/>
        <v>13.113666666666667</v>
      </c>
      <c r="AG514" s="9">
        <f t="shared" si="164"/>
        <v>12.473278458129091</v>
      </c>
      <c r="AH514" s="9">
        <f t="shared" si="152"/>
        <v>11.336416666666667</v>
      </c>
      <c r="AI514" s="9">
        <f t="shared" si="165"/>
        <v>10.784252554771699</v>
      </c>
    </row>
    <row r="515" spans="1:35">
      <c r="A515" s="11">
        <v>592</v>
      </c>
      <c r="B515" s="3">
        <f>50000/(A515*'50km Calc.'!$H$31+'50km Calc.'!$H$32)/86400</f>
        <v>0.1408738986997965</v>
      </c>
      <c r="C515" s="9">
        <v>78.628</v>
      </c>
      <c r="D515" s="3">
        <f t="shared" si="153"/>
        <v>0.33432932218402894</v>
      </c>
      <c r="E515" s="9">
        <v>135.94499999999999</v>
      </c>
      <c r="F515" s="3">
        <v>0.62233796296296295</v>
      </c>
      <c r="G515" s="9">
        <v>230.79599999999999</v>
      </c>
      <c r="H515" s="9">
        <v>383.17500000000001</v>
      </c>
      <c r="I515" s="9">
        <v>804.173</v>
      </c>
      <c r="K515" s="3">
        <f t="shared" si="154"/>
        <v>0.14524709941030234</v>
      </c>
      <c r="L515" s="3">
        <f t="shared" si="155"/>
        <v>0.16978441088693252</v>
      </c>
      <c r="M515" s="3">
        <f t="shared" si="156"/>
        <v>0.43432664505032026</v>
      </c>
      <c r="N515" s="3">
        <f t="shared" si="157"/>
        <v>0.37447280710576725</v>
      </c>
      <c r="O515" s="3">
        <f t="shared" si="158"/>
        <v>0.16389848377647206</v>
      </c>
      <c r="P515" s="3">
        <f t="shared" si="159"/>
        <v>0.24674964735093652</v>
      </c>
      <c r="Q515" s="3">
        <f t="shared" si="160"/>
        <v>0.23040446616040777</v>
      </c>
      <c r="R515" s="3">
        <f t="shared" si="161"/>
        <v>0.25529331087274176</v>
      </c>
      <c r="S515" s="3">
        <f t="shared" si="162"/>
        <v>0.1559892577785367</v>
      </c>
      <c r="U515" s="11">
        <v>592</v>
      </c>
      <c r="V515" s="9">
        <f t="shared" si="148"/>
        <v>13.195903219054012</v>
      </c>
      <c r="W515" s="9">
        <f t="shared" si="149"/>
        <v>13.2521000499768</v>
      </c>
      <c r="X515" s="9">
        <f t="shared" si="166"/>
        <v>8.1543849704554408</v>
      </c>
      <c r="Y515" s="9">
        <f t="shared" si="166"/>
        <v>11.126753632313335</v>
      </c>
      <c r="Z515" s="9">
        <f t="shared" si="166"/>
        <v>13.219565042600449</v>
      </c>
      <c r="AA515" s="9">
        <f t="shared" si="166"/>
        <v>12.664658424234783</v>
      </c>
      <c r="AB515" s="9">
        <f t="shared" si="167"/>
        <v>13.56310514321529</v>
      </c>
      <c r="AC515" s="9">
        <f t="shared" si="168"/>
        <v>11.914400170801468</v>
      </c>
      <c r="AD515" s="9">
        <f t="shared" si="163"/>
        <v>13.355620527992466</v>
      </c>
      <c r="AE515" s="9">
        <f t="shared" si="150"/>
        <v>14.788639716523603</v>
      </c>
      <c r="AF515" s="9">
        <f t="shared" si="151"/>
        <v>13.104666666666667</v>
      </c>
      <c r="AG515" s="9">
        <f t="shared" si="164"/>
        <v>12.462761684938773</v>
      </c>
      <c r="AH515" s="9">
        <f t="shared" si="152"/>
        <v>11.328749999999999</v>
      </c>
      <c r="AI515" s="9">
        <f t="shared" si="165"/>
        <v>10.774826111214432</v>
      </c>
    </row>
    <row r="516" spans="1:35">
      <c r="A516" s="11">
        <v>591</v>
      </c>
      <c r="B516" s="3">
        <f>50000/(A516*'50km Calc.'!$H$31+'50km Calc.'!$H$32)/86400</f>
        <v>0.14098892927137735</v>
      </c>
      <c r="C516" s="9">
        <v>78.575000000000003</v>
      </c>
      <c r="D516" s="3">
        <f t="shared" si="153"/>
        <v>0.33461168618162146</v>
      </c>
      <c r="E516" s="9">
        <v>135.85400000000001</v>
      </c>
      <c r="F516" s="3">
        <v>0.62288194444444445</v>
      </c>
      <c r="G516" s="9">
        <v>230.642</v>
      </c>
      <c r="H516" s="9">
        <v>382.923</v>
      </c>
      <c r="I516" s="9">
        <v>803.66300000000001</v>
      </c>
      <c r="K516" s="3">
        <f t="shared" si="154"/>
        <v>0.14536570091860043</v>
      </c>
      <c r="L516" s="3">
        <f t="shared" si="155"/>
        <v>0.16992304833510496</v>
      </c>
      <c r="M516" s="3">
        <f t="shared" si="156"/>
        <v>0.43469346363193978</v>
      </c>
      <c r="N516" s="3">
        <f t="shared" si="157"/>
        <v>0.3747890750242176</v>
      </c>
      <c r="O516" s="3">
        <f t="shared" si="158"/>
        <v>0.16403231507129709</v>
      </c>
      <c r="P516" s="3">
        <f t="shared" si="159"/>
        <v>0.24695804431826027</v>
      </c>
      <c r="Q516" s="3">
        <f t="shared" si="160"/>
        <v>0.23059260291023745</v>
      </c>
      <c r="R516" s="3">
        <f t="shared" si="161"/>
        <v>0.25550892354872773</v>
      </c>
      <c r="S516" s="3">
        <f t="shared" si="162"/>
        <v>0.15611663079545718</v>
      </c>
      <c r="U516" s="11">
        <v>591</v>
      </c>
      <c r="V516" s="9">
        <f t="shared" si="148"/>
        <v>13.1851368964948</v>
      </c>
      <c r="W516" s="9">
        <f t="shared" si="149"/>
        <v>13.241287877338326</v>
      </c>
      <c r="X516" s="9">
        <f t="shared" si="166"/>
        <v>8.147503845757015</v>
      </c>
      <c r="Y516" s="9">
        <f t="shared" si="166"/>
        <v>11.117364257209019</v>
      </c>
      <c r="Z516" s="9">
        <f t="shared" si="166"/>
        <v>13.208779414744704</v>
      </c>
      <c r="AA516" s="9">
        <f t="shared" si="166"/>
        <v>12.653971279318782</v>
      </c>
      <c r="AB516" s="9">
        <f t="shared" si="167"/>
        <v>13.552039226585535</v>
      </c>
      <c r="AC516" s="9">
        <f t="shared" si="168"/>
        <v>11.904346135631522</v>
      </c>
      <c r="AD516" s="9">
        <f t="shared" si="163"/>
        <v>13.344723894681668</v>
      </c>
      <c r="AE516" s="9">
        <f t="shared" si="150"/>
        <v>14.77657390619164</v>
      </c>
      <c r="AF516" s="9">
        <f t="shared" si="151"/>
        <v>13.095833333333333</v>
      </c>
      <c r="AG516" s="9">
        <f t="shared" si="164"/>
        <v>12.452244911748457</v>
      </c>
      <c r="AH516" s="9">
        <f t="shared" si="152"/>
        <v>11.321166666666668</v>
      </c>
      <c r="AI516" s="9">
        <f t="shared" si="165"/>
        <v>10.765416132448854</v>
      </c>
    </row>
    <row r="517" spans="1:35">
      <c r="A517" s="11">
        <v>590</v>
      </c>
      <c r="B517" s="3">
        <f>50000/(A517*'50km Calc.'!$H$31+'50km Calc.'!$H$32)/86400</f>
        <v>0.14110414785288719</v>
      </c>
      <c r="C517" s="9">
        <v>78.521000000000001</v>
      </c>
      <c r="D517" s="3">
        <f t="shared" si="153"/>
        <v>0.33489452753382043</v>
      </c>
      <c r="E517" s="9">
        <v>135.762</v>
      </c>
      <c r="F517" s="3">
        <v>0.62342592592592594</v>
      </c>
      <c r="G517" s="9">
        <v>230.489</v>
      </c>
      <c r="H517" s="9">
        <v>382.67200000000003</v>
      </c>
      <c r="I517" s="9">
        <v>803.15200000000004</v>
      </c>
      <c r="K517" s="3">
        <f t="shared" si="154"/>
        <v>0.14548449627328949</v>
      </c>
      <c r="L517" s="3">
        <f t="shared" si="155"/>
        <v>0.17006191237709878</v>
      </c>
      <c r="M517" s="3">
        <f t="shared" si="156"/>
        <v>0.43506090234410416</v>
      </c>
      <c r="N517" s="3">
        <f t="shared" si="157"/>
        <v>0.37510587761404629</v>
      </c>
      <c r="O517" s="3">
        <f t="shared" si="158"/>
        <v>0.16416636510460084</v>
      </c>
      <c r="P517" s="3">
        <f t="shared" si="159"/>
        <v>0.24716679359414026</v>
      </c>
      <c r="Q517" s="3">
        <f t="shared" si="160"/>
        <v>0.23078104715725234</v>
      </c>
      <c r="R517" s="3">
        <f t="shared" si="161"/>
        <v>0.25572490073189225</v>
      </c>
      <c r="S517" s="3">
        <f t="shared" si="162"/>
        <v>0.15624421199522445</v>
      </c>
      <c r="U517" s="11">
        <v>590</v>
      </c>
      <c r="V517" s="9">
        <f t="shared" si="148"/>
        <v>13.174370573935587</v>
      </c>
      <c r="W517" s="9">
        <f t="shared" si="149"/>
        <v>13.230475704699851</v>
      </c>
      <c r="X517" s="9">
        <f t="shared" si="166"/>
        <v>8.1406227210585893</v>
      </c>
      <c r="Y517" s="9">
        <f t="shared" si="166"/>
        <v>11.107974882104703</v>
      </c>
      <c r="Z517" s="9">
        <f t="shared" si="166"/>
        <v>13.197993786888961</v>
      </c>
      <c r="AA517" s="9">
        <f t="shared" si="166"/>
        <v>12.64328413440278</v>
      </c>
      <c r="AB517" s="9">
        <f t="shared" si="167"/>
        <v>13.540973309955779</v>
      </c>
      <c r="AC517" s="9">
        <f t="shared" si="168"/>
        <v>11.894292100461577</v>
      </c>
      <c r="AD517" s="9">
        <f t="shared" si="163"/>
        <v>13.333827261370871</v>
      </c>
      <c r="AE517" s="9">
        <f t="shared" si="150"/>
        <v>14.764508095859673</v>
      </c>
      <c r="AF517" s="9">
        <f t="shared" si="151"/>
        <v>13.086833333333333</v>
      </c>
      <c r="AG517" s="9">
        <f t="shared" si="164"/>
        <v>12.441728138558139</v>
      </c>
      <c r="AH517" s="9">
        <f t="shared" si="152"/>
        <v>11.313499999999999</v>
      </c>
      <c r="AI517" s="9">
        <f t="shared" si="165"/>
        <v>10.756022575375017</v>
      </c>
    </row>
    <row r="518" spans="1:35">
      <c r="A518" s="11">
        <v>589</v>
      </c>
      <c r="B518" s="3">
        <f>50000/(A518*'50km Calc.'!$H$31+'50km Calc.'!$H$32)/86400</f>
        <v>0.14121955490563784</v>
      </c>
      <c r="C518" s="9">
        <v>78.468000000000004</v>
      </c>
      <c r="D518" s="3">
        <f t="shared" si="153"/>
        <v>0.33517784745214829</v>
      </c>
      <c r="E518" s="9">
        <v>135.67099999999999</v>
      </c>
      <c r="F518" s="3">
        <v>0.62420138888888888</v>
      </c>
      <c r="G518" s="9">
        <v>230.33500000000001</v>
      </c>
      <c r="H518" s="9">
        <v>382.42</v>
      </c>
      <c r="I518" s="9">
        <v>802.64099999999996</v>
      </c>
      <c r="K518" s="3">
        <f t="shared" si="154"/>
        <v>0.14560348595000203</v>
      </c>
      <c r="L518" s="3">
        <f t="shared" si="155"/>
        <v>0.17020100356889734</v>
      </c>
      <c r="M518" s="3">
        <f t="shared" si="156"/>
        <v>0.43542896276070003</v>
      </c>
      <c r="N518" s="3">
        <f t="shared" si="157"/>
        <v>0.37542321623224501</v>
      </c>
      <c r="O518" s="3">
        <f t="shared" si="158"/>
        <v>0.16430063441309248</v>
      </c>
      <c r="P518" s="3">
        <f t="shared" si="159"/>
        <v>0.24737589607273294</v>
      </c>
      <c r="Q518" s="3">
        <f t="shared" si="160"/>
        <v>0.23096979965594497</v>
      </c>
      <c r="R518" s="3">
        <f t="shared" si="161"/>
        <v>0.25594124334735174</v>
      </c>
      <c r="S518" s="3">
        <f t="shared" si="162"/>
        <v>0.15637200188864783</v>
      </c>
      <c r="U518" s="11">
        <v>589</v>
      </c>
      <c r="V518" s="9">
        <f t="shared" si="148"/>
        <v>13.163604251376373</v>
      </c>
      <c r="W518" s="9">
        <f t="shared" si="149"/>
        <v>13.219663532061375</v>
      </c>
      <c r="X518" s="9">
        <f t="shared" si="166"/>
        <v>8.1337415963601636</v>
      </c>
      <c r="Y518" s="9">
        <f t="shared" si="166"/>
        <v>11.098585507000386</v>
      </c>
      <c r="Z518" s="9">
        <f t="shared" si="166"/>
        <v>13.187208159033217</v>
      </c>
      <c r="AA518" s="9">
        <f t="shared" si="166"/>
        <v>12.632596989486776</v>
      </c>
      <c r="AB518" s="9">
        <f t="shared" si="167"/>
        <v>13.529907393326024</v>
      </c>
      <c r="AC518" s="9">
        <f t="shared" si="168"/>
        <v>11.884238065291633</v>
      </c>
      <c r="AD518" s="9">
        <f t="shared" si="163"/>
        <v>13.322930628060071</v>
      </c>
      <c r="AE518" s="9">
        <f t="shared" si="150"/>
        <v>14.752442285527707</v>
      </c>
      <c r="AF518" s="9">
        <f t="shared" si="151"/>
        <v>13.078000000000001</v>
      </c>
      <c r="AG518" s="9">
        <f t="shared" si="164"/>
        <v>12.431211365367819</v>
      </c>
      <c r="AH518" s="9">
        <f t="shared" si="152"/>
        <v>11.305916666666667</v>
      </c>
      <c r="AI518" s="9">
        <f t="shared" si="165"/>
        <v>10.742660065639429</v>
      </c>
    </row>
    <row r="519" spans="1:35">
      <c r="A519" s="11">
        <v>588</v>
      </c>
      <c r="B519" s="3">
        <f>50000/(A519*'50km Calc.'!$H$31+'50km Calc.'!$H$32)/86400</f>
        <v>0.14133515089245155</v>
      </c>
      <c r="C519" s="9">
        <v>78.414000000000001</v>
      </c>
      <c r="D519" s="3">
        <f t="shared" si="153"/>
        <v>0.33546164715223065</v>
      </c>
      <c r="E519" s="9">
        <v>135.57900000000001</v>
      </c>
      <c r="F519" s="3">
        <v>0.62451388888888892</v>
      </c>
      <c r="G519" s="9">
        <v>230.18100000000001</v>
      </c>
      <c r="H519" s="9">
        <v>382.16800000000001</v>
      </c>
      <c r="I519" s="9">
        <v>802.13099999999997</v>
      </c>
      <c r="K519" s="3">
        <f t="shared" si="154"/>
        <v>0.14572267042592787</v>
      </c>
      <c r="L519" s="3">
        <f t="shared" si="155"/>
        <v>0.17034032246830455</v>
      </c>
      <c r="M519" s="3">
        <f t="shared" si="156"/>
        <v>0.43579764646094438</v>
      </c>
      <c r="N519" s="3">
        <f t="shared" si="157"/>
        <v>0.37574109224040164</v>
      </c>
      <c r="O519" s="3">
        <f t="shared" si="158"/>
        <v>0.16443512353523843</v>
      </c>
      <c r="P519" s="3">
        <f t="shared" si="159"/>
        <v>0.24758535265122314</v>
      </c>
      <c r="Q519" s="3">
        <f t="shared" si="160"/>
        <v>0.23115886116327825</v>
      </c>
      <c r="R519" s="3">
        <f t="shared" si="161"/>
        <v>0.25615795232335598</v>
      </c>
      <c r="S519" s="3">
        <f t="shared" si="162"/>
        <v>0.15650000098820901</v>
      </c>
      <c r="U519" s="11">
        <v>588</v>
      </c>
      <c r="V519" s="9">
        <f t="shared" ref="V519:V582" si="169">$V$3*U519+$V$4</f>
        <v>13.15283792881716</v>
      </c>
      <c r="W519" s="9">
        <f t="shared" ref="W519:W582" si="170">$W$3*U519+$W$4</f>
        <v>13.208851359422901</v>
      </c>
      <c r="X519" s="9">
        <f t="shared" si="166"/>
        <v>8.1268604716617396</v>
      </c>
      <c r="Y519" s="9">
        <f t="shared" si="166"/>
        <v>11.08919613189607</v>
      </c>
      <c r="Z519" s="9">
        <f t="shared" si="166"/>
        <v>13.176422531177472</v>
      </c>
      <c r="AA519" s="9">
        <f t="shared" si="166"/>
        <v>12.621909844570775</v>
      </c>
      <c r="AB519" s="9">
        <f t="shared" si="167"/>
        <v>13.518841476696267</v>
      </c>
      <c r="AC519" s="9">
        <f t="shared" si="168"/>
        <v>11.874184030121688</v>
      </c>
      <c r="AD519" s="9">
        <f t="shared" si="163"/>
        <v>13.312033994749275</v>
      </c>
      <c r="AE519" s="9">
        <f t="shared" ref="AE519:AE582" si="171">50/(B519*24)</f>
        <v>14.740376475195742</v>
      </c>
      <c r="AF519" s="9">
        <f t="shared" ref="AF519:AF582" si="172">C519/6</f>
        <v>13.069000000000001</v>
      </c>
      <c r="AG519" s="9">
        <f t="shared" si="164"/>
        <v>12.420694592177497</v>
      </c>
      <c r="AH519" s="9">
        <f t="shared" ref="AH519:AH582" si="173">E519/12</f>
        <v>11.298250000000001</v>
      </c>
      <c r="AI519" s="9">
        <f t="shared" si="165"/>
        <v>10.73728455465362</v>
      </c>
    </row>
    <row r="520" spans="1:35">
      <c r="A520" s="11">
        <v>587</v>
      </c>
      <c r="B520" s="3">
        <f>50000/(A520*'50km Calc.'!$H$31+'50km Calc.'!$H$32)/86400</f>
        <v>0.14145093627766728</v>
      </c>
      <c r="C520" s="9">
        <v>78.361000000000004</v>
      </c>
      <c r="D520" s="3">
        <f t="shared" ref="D520:D583" si="174">100/(A520*$AG$3+$AG$4)/24</f>
        <v>0.33574592785381352</v>
      </c>
      <c r="E520" s="9">
        <v>135.488</v>
      </c>
      <c r="F520" s="3">
        <v>0.62505787037037031</v>
      </c>
      <c r="G520" s="9">
        <v>230.02799999999999</v>
      </c>
      <c r="H520" s="9">
        <v>381.916</v>
      </c>
      <c r="I520" s="9">
        <v>801.62</v>
      </c>
      <c r="K520" s="3">
        <f t="shared" ref="K520:K583" si="175">K$4/V520/24</f>
        <v>0.14584205017982058</v>
      </c>
      <c r="L520" s="3">
        <f t="shared" ref="L520:L583" si="176">L$4/W520/24</f>
        <v>0.17047986963495221</v>
      </c>
      <c r="M520" s="3">
        <f t="shared" ref="M520:M583" si="177">M$4/X520/24</f>
        <v>0.43616695502940778</v>
      </c>
      <c r="N520" s="3">
        <f t="shared" ref="N520:N583" si="178">N$4/Y520/24</f>
        <v>0.37605950700471946</v>
      </c>
      <c r="O520" s="3">
        <f t="shared" ref="O520:O583" si="179">O$4/Z520/24</f>
        <v>0.16456983301126968</v>
      </c>
      <c r="P520" s="3">
        <f t="shared" ref="P520:P583" si="180">P$4/AA520/24</f>
        <v>0.2477951642298368</v>
      </c>
      <c r="Q520" s="3">
        <f t="shared" ref="Q520:Q583" si="181">Q$4/AB520/24</f>
        <v>0.23134823243869565</v>
      </c>
      <c r="R520" s="3">
        <f t="shared" ref="R520:R583" si="182">R$4/AC520/24</f>
        <v>0.25637502859130118</v>
      </c>
      <c r="S520" s="3">
        <f t="shared" ref="S520:S583" si="183">S$4/AD520/24</f>
        <v>0.15662820980806921</v>
      </c>
      <c r="U520" s="11">
        <v>587</v>
      </c>
      <c r="V520" s="9">
        <f t="shared" si="169"/>
        <v>13.142071606257947</v>
      </c>
      <c r="W520" s="9">
        <f t="shared" si="170"/>
        <v>13.198039186784428</v>
      </c>
      <c r="X520" s="9">
        <f t="shared" si="166"/>
        <v>8.1199793469633121</v>
      </c>
      <c r="Y520" s="9">
        <f t="shared" si="166"/>
        <v>11.079806756791754</v>
      </c>
      <c r="Z520" s="9">
        <f t="shared" si="166"/>
        <v>13.16563690332173</v>
      </c>
      <c r="AA520" s="9">
        <f t="shared" si="166"/>
        <v>12.611222699654773</v>
      </c>
      <c r="AB520" s="9">
        <f t="shared" si="167"/>
        <v>13.507775560066513</v>
      </c>
      <c r="AC520" s="9">
        <f t="shared" si="168"/>
        <v>11.864129994951742</v>
      </c>
      <c r="AD520" s="9">
        <f t="shared" ref="AD520:AD583" si="184">AD$3*$U520+AD$4</f>
        <v>13.301137361438474</v>
      </c>
      <c r="AE520" s="9">
        <f t="shared" si="171"/>
        <v>14.728310664863775</v>
      </c>
      <c r="AF520" s="9">
        <f t="shared" si="172"/>
        <v>13.060166666666667</v>
      </c>
      <c r="AG520" s="9">
        <f t="shared" ref="AG520:AG583" si="185">100/(D520*24)</f>
        <v>12.410177818987181</v>
      </c>
      <c r="AH520" s="9">
        <f t="shared" si="173"/>
        <v>11.290666666666667</v>
      </c>
      <c r="AI520" s="9">
        <f t="shared" ref="AI520:AI583" si="186">160.934/(F520*24)</f>
        <v>10.727940005555043</v>
      </c>
    </row>
    <row r="521" spans="1:35">
      <c r="A521" s="11">
        <v>586</v>
      </c>
      <c r="B521" s="3">
        <f>50000/(A521*'50km Calc.'!$H$31+'50km Calc.'!$H$32)/86400</f>
        <v>0.14156691152714673</v>
      </c>
      <c r="C521" s="9">
        <v>78.307000000000002</v>
      </c>
      <c r="D521" s="3">
        <f t="shared" si="174"/>
        <v>0.33603069078078152</v>
      </c>
      <c r="E521" s="9">
        <v>135.39599999999999</v>
      </c>
      <c r="F521" s="3">
        <v>0.62561342592592595</v>
      </c>
      <c r="G521" s="9">
        <v>229.874</v>
      </c>
      <c r="H521" s="9">
        <v>381.66399999999999</v>
      </c>
      <c r="I521" s="9">
        <v>801.11</v>
      </c>
      <c r="K521" s="3">
        <f t="shared" si="175"/>
        <v>0.1459616256920038</v>
      </c>
      <c r="L521" s="3">
        <f t="shared" si="176"/>
        <v>0.17061964563030743</v>
      </c>
      <c r="M521" s="3">
        <f t="shared" si="177"/>
        <v>0.43653689005603574</v>
      </c>
      <c r="N521" s="3">
        <f t="shared" si="178"/>
        <v>0.37637846189603663</v>
      </c>
      <c r="O521" s="3">
        <f t="shared" si="179"/>
        <v>0.16470476338318898</v>
      </c>
      <c r="P521" s="3">
        <f t="shared" si="180"/>
        <v>0.24800533171185404</v>
      </c>
      <c r="Q521" s="3">
        <f t="shared" si="181"/>
        <v>0.23153791424413137</v>
      </c>
      <c r="R521" s="3">
        <f t="shared" si="182"/>
        <v>0.25659247308574318</v>
      </c>
      <c r="S521" s="3">
        <f t="shared" si="183"/>
        <v>0.15675662886407568</v>
      </c>
      <c r="U521" s="11">
        <v>586</v>
      </c>
      <c r="V521" s="9">
        <f t="shared" si="169"/>
        <v>13.131305283698735</v>
      </c>
      <c r="W521" s="9">
        <f t="shared" si="170"/>
        <v>13.187227014145954</v>
      </c>
      <c r="X521" s="9">
        <f t="shared" si="166"/>
        <v>8.1130982222648882</v>
      </c>
      <c r="Y521" s="9">
        <f t="shared" si="166"/>
        <v>11.070417381687436</v>
      </c>
      <c r="Z521" s="9">
        <f t="shared" si="166"/>
        <v>13.154851275465985</v>
      </c>
      <c r="AA521" s="9">
        <f t="shared" si="166"/>
        <v>12.600535554738771</v>
      </c>
      <c r="AB521" s="9">
        <f t="shared" si="167"/>
        <v>13.496709643436755</v>
      </c>
      <c r="AC521" s="9">
        <f t="shared" si="168"/>
        <v>11.854075959781799</v>
      </c>
      <c r="AD521" s="9">
        <f t="shared" si="184"/>
        <v>13.290240728127678</v>
      </c>
      <c r="AE521" s="9">
        <f t="shared" si="171"/>
        <v>14.716244854531812</v>
      </c>
      <c r="AF521" s="9">
        <f t="shared" si="172"/>
        <v>13.051166666666667</v>
      </c>
      <c r="AG521" s="9">
        <f t="shared" si="185"/>
        <v>12.39966104579686</v>
      </c>
      <c r="AH521" s="9">
        <f t="shared" si="173"/>
        <v>11.282999999999999</v>
      </c>
      <c r="AI521" s="9">
        <f t="shared" si="186"/>
        <v>10.718413409061476</v>
      </c>
    </row>
    <row r="522" spans="1:35">
      <c r="A522" s="11">
        <v>585</v>
      </c>
      <c r="B522" s="3">
        <f>50000/(A522*'50km Calc.'!$H$31+'50km Calc.'!$H$32)/86400</f>
        <v>0.14168307710828079</v>
      </c>
      <c r="C522" s="9">
        <v>78.254000000000005</v>
      </c>
      <c r="D522" s="3">
        <f t="shared" si="174"/>
        <v>0.33631593716117453</v>
      </c>
      <c r="E522" s="9">
        <v>135.304</v>
      </c>
      <c r="F522" s="3">
        <v>0.62615740740740744</v>
      </c>
      <c r="G522" s="9">
        <v>229.721</v>
      </c>
      <c r="H522" s="9">
        <v>381.41300000000001</v>
      </c>
      <c r="I522" s="9">
        <v>800.59900000000005</v>
      </c>
      <c r="K522" s="3">
        <f t="shared" si="175"/>
        <v>0.14608139744437781</v>
      </c>
      <c r="L522" s="3">
        <f t="shared" si="176"/>
        <v>0.17075965101768023</v>
      </c>
      <c r="M522" s="3">
        <f t="shared" si="177"/>
        <v>0.43690745313617346</v>
      </c>
      <c r="N522" s="3">
        <f t="shared" si="178"/>
        <v>0.37669795828984604</v>
      </c>
      <c r="O522" s="3">
        <f t="shared" si="179"/>
        <v>0.164839915194778</v>
      </c>
      <c r="P522" s="3">
        <f t="shared" si="180"/>
        <v>0.2482158560036222</v>
      </c>
      <c r="Q522" s="3">
        <f t="shared" si="181"/>
        <v>0.23172790734402018</v>
      </c>
      <c r="R522" s="3">
        <f t="shared" si="182"/>
        <v>0.25681028674441148</v>
      </c>
      <c r="S522" s="3">
        <f t="shared" si="183"/>
        <v>0.15688525867376904</v>
      </c>
      <c r="U522" s="11">
        <v>585</v>
      </c>
      <c r="V522" s="9">
        <f t="shared" si="169"/>
        <v>13.120538961139523</v>
      </c>
      <c r="W522" s="9">
        <f t="shared" si="170"/>
        <v>13.17641484150748</v>
      </c>
      <c r="X522" s="9">
        <f t="shared" si="166"/>
        <v>8.1062170975664607</v>
      </c>
      <c r="Y522" s="9">
        <f t="shared" si="166"/>
        <v>11.061028006583118</v>
      </c>
      <c r="Z522" s="9">
        <f t="shared" si="166"/>
        <v>13.14406564761024</v>
      </c>
      <c r="AA522" s="9">
        <f t="shared" si="166"/>
        <v>12.589848409822768</v>
      </c>
      <c r="AB522" s="9">
        <f t="shared" si="167"/>
        <v>13.485643726807002</v>
      </c>
      <c r="AC522" s="9">
        <f t="shared" si="168"/>
        <v>11.844021924611853</v>
      </c>
      <c r="AD522" s="9">
        <f t="shared" si="184"/>
        <v>13.27934409481688</v>
      </c>
      <c r="AE522" s="9">
        <f t="shared" si="171"/>
        <v>14.704179044199845</v>
      </c>
      <c r="AF522" s="9">
        <f t="shared" si="172"/>
        <v>13.042333333333334</v>
      </c>
      <c r="AG522" s="9">
        <f t="shared" si="185"/>
        <v>12.389144272606542</v>
      </c>
      <c r="AH522" s="9">
        <f t="shared" si="173"/>
        <v>11.275333333333334</v>
      </c>
      <c r="AI522" s="9">
        <f t="shared" si="186"/>
        <v>10.709101663585951</v>
      </c>
    </row>
    <row r="523" spans="1:35">
      <c r="A523" s="11">
        <v>584</v>
      </c>
      <c r="B523" s="3">
        <f>50000/(A523*'50km Calc.'!$H$31+'50km Calc.'!$H$32)/86400</f>
        <v>0.14179943348999566</v>
      </c>
      <c r="C523" s="9">
        <v>78.2</v>
      </c>
      <c r="D523" s="3">
        <f t="shared" si="174"/>
        <v>0.33660166822720594</v>
      </c>
      <c r="E523" s="9">
        <v>135.21299999999999</v>
      </c>
      <c r="F523" s="3">
        <v>0.62671296296296297</v>
      </c>
      <c r="G523" s="9">
        <v>229.56700000000001</v>
      </c>
      <c r="H523" s="9">
        <v>381.161</v>
      </c>
      <c r="I523" s="9">
        <v>800.08799999999997</v>
      </c>
      <c r="K523" s="3">
        <f t="shared" si="175"/>
        <v>0.14620136592042585</v>
      </c>
      <c r="L523" s="3">
        <f t="shared" si="176"/>
        <v>0.17089988636223116</v>
      </c>
      <c r="M523" s="3">
        <f t="shared" si="177"/>
        <v>0.43727864587058679</v>
      </c>
      <c r="N523" s="3">
        <f t="shared" si="178"/>
        <v>0.37701799756631488</v>
      </c>
      <c r="O523" s="3">
        <f t="shared" si="179"/>
        <v>0.16497528899160474</v>
      </c>
      <c r="P523" s="3">
        <f t="shared" si="180"/>
        <v>0.24842673801456841</v>
      </c>
      <c r="Q523" s="3">
        <f t="shared" si="181"/>
        <v>0.23191821250530845</v>
      </c>
      <c r="R523" s="3">
        <f t="shared" si="182"/>
        <v>0.25702847050822208</v>
      </c>
      <c r="S523" s="3">
        <f t="shared" si="183"/>
        <v>0.15701409975638983</v>
      </c>
      <c r="U523" s="11">
        <v>584</v>
      </c>
      <c r="V523" s="9">
        <f t="shared" si="169"/>
        <v>13.10977263858031</v>
      </c>
      <c r="W523" s="9">
        <f t="shared" si="170"/>
        <v>13.165602668869004</v>
      </c>
      <c r="X523" s="9">
        <f t="shared" si="166"/>
        <v>8.0993359728680367</v>
      </c>
      <c r="Y523" s="9">
        <f t="shared" si="166"/>
        <v>11.051638631478802</v>
      </c>
      <c r="Z523" s="9">
        <f t="shared" si="166"/>
        <v>13.133280019754498</v>
      </c>
      <c r="AA523" s="9">
        <f t="shared" si="166"/>
        <v>12.579161264906766</v>
      </c>
      <c r="AB523" s="9">
        <f t="shared" si="167"/>
        <v>13.474577810177244</v>
      </c>
      <c r="AC523" s="9">
        <f t="shared" si="168"/>
        <v>11.833967889441908</v>
      </c>
      <c r="AD523" s="9">
        <f t="shared" si="184"/>
        <v>13.268447461506081</v>
      </c>
      <c r="AE523" s="9">
        <f t="shared" si="171"/>
        <v>14.692113233867881</v>
      </c>
      <c r="AF523" s="9">
        <f t="shared" si="172"/>
        <v>13.033333333333333</v>
      </c>
      <c r="AG523" s="9">
        <f t="shared" si="185"/>
        <v>12.37862749941622</v>
      </c>
      <c r="AH523" s="9">
        <f t="shared" si="173"/>
        <v>11.267749999999999</v>
      </c>
      <c r="AI523" s="9">
        <f t="shared" si="186"/>
        <v>10.699608480460959</v>
      </c>
    </row>
    <row r="524" spans="1:35">
      <c r="A524" s="11">
        <v>583</v>
      </c>
      <c r="B524" s="3">
        <f>50000/(A524*'50km Calc.'!$H$31+'50km Calc.'!$H$32)/86400</f>
        <v>0.14191598114275919</v>
      </c>
      <c r="C524" s="9">
        <v>78.147000000000006</v>
      </c>
      <c r="D524" s="3">
        <f t="shared" si="174"/>
        <v>0.33688788521528007</v>
      </c>
      <c r="E524" s="9">
        <v>135.12100000000001</v>
      </c>
      <c r="F524" s="3">
        <v>0.62725694444444446</v>
      </c>
      <c r="G524" s="9">
        <v>229.41300000000001</v>
      </c>
      <c r="H524" s="9">
        <v>380.90899999999999</v>
      </c>
      <c r="I524" s="9">
        <v>799.57799999999997</v>
      </c>
      <c r="K524" s="3">
        <f t="shared" si="175"/>
        <v>0.14632153160522071</v>
      </c>
      <c r="L524" s="3">
        <f t="shared" si="176"/>
        <v>0.1710403522309786</v>
      </c>
      <c r="M524" s="3">
        <f t="shared" si="177"/>
        <v>0.43765046986548684</v>
      </c>
      <c r="N524" s="3">
        <f t="shared" si="178"/>
        <v>0.37733858111030477</v>
      </c>
      <c r="O524" s="3">
        <f t="shared" si="179"/>
        <v>0.16511088532103094</v>
      </c>
      <c r="P524" s="3">
        <f t="shared" si="180"/>
        <v>0.24863797865721318</v>
      </c>
      <c r="Q524" s="3">
        <f t="shared" si="181"/>
        <v>0.23210883049746364</v>
      </c>
      <c r="R524" s="3">
        <f t="shared" si="182"/>
        <v>0.25724702532129123</v>
      </c>
      <c r="S524" s="3">
        <f t="shared" si="183"/>
        <v>0.15714315263288584</v>
      </c>
      <c r="U524" s="11">
        <v>583</v>
      </c>
      <c r="V524" s="9">
        <f t="shared" si="169"/>
        <v>13.099006316021097</v>
      </c>
      <c r="W524" s="9">
        <f t="shared" si="170"/>
        <v>13.154790496230531</v>
      </c>
      <c r="X524" s="9">
        <f t="shared" si="166"/>
        <v>8.0924548481696092</v>
      </c>
      <c r="Y524" s="9">
        <f t="shared" si="166"/>
        <v>11.042249256374486</v>
      </c>
      <c r="Z524" s="9">
        <f t="shared" si="166"/>
        <v>13.122494391898753</v>
      </c>
      <c r="AA524" s="9">
        <f t="shared" si="166"/>
        <v>12.568474119990764</v>
      </c>
      <c r="AB524" s="9">
        <f t="shared" si="167"/>
        <v>13.463511893547491</v>
      </c>
      <c r="AC524" s="9">
        <f t="shared" si="168"/>
        <v>11.823913854271964</v>
      </c>
      <c r="AD524" s="9">
        <f t="shared" si="184"/>
        <v>13.257550828195283</v>
      </c>
      <c r="AE524" s="9">
        <f t="shared" si="171"/>
        <v>14.680047423535912</v>
      </c>
      <c r="AF524" s="9">
        <f t="shared" si="172"/>
        <v>13.024500000000002</v>
      </c>
      <c r="AG524" s="9">
        <f t="shared" si="185"/>
        <v>12.368110726225906</v>
      </c>
      <c r="AH524" s="9">
        <f t="shared" si="173"/>
        <v>11.260083333333334</v>
      </c>
      <c r="AI524" s="9">
        <f t="shared" si="186"/>
        <v>10.690329366177691</v>
      </c>
    </row>
    <row r="525" spans="1:35">
      <c r="A525" s="11">
        <v>582</v>
      </c>
      <c r="B525" s="3">
        <f>50000/(A525*'50km Calc.'!$H$31+'50km Calc.'!$H$32)/86400</f>
        <v>0.14203272053858729</v>
      </c>
      <c r="C525" s="9">
        <v>78.093999999999994</v>
      </c>
      <c r="D525" s="3">
        <f t="shared" si="174"/>
        <v>0.33717458936601036</v>
      </c>
      <c r="E525" s="9">
        <v>135.03</v>
      </c>
      <c r="F525" s="3">
        <v>0.6278125</v>
      </c>
      <c r="G525" s="9">
        <v>229.26</v>
      </c>
      <c r="H525" s="9">
        <v>380.65699999999998</v>
      </c>
      <c r="I525" s="9">
        <v>799.06700000000001</v>
      </c>
      <c r="K525" s="3">
        <f t="shared" si="175"/>
        <v>0.14644189498543128</v>
      </c>
      <c r="L525" s="3">
        <f t="shared" si="176"/>
        <v>0.17118104919280697</v>
      </c>
      <c r="M525" s="3">
        <f t="shared" si="177"/>
        <v>0.438022926732552</v>
      </c>
      <c r="N525" s="3">
        <f t="shared" si="178"/>
        <v>0.37765971031139162</v>
      </c>
      <c r="O525" s="3">
        <f t="shared" si="179"/>
        <v>0.16524670473221928</v>
      </c>
      <c r="P525" s="3">
        <f t="shared" si="180"/>
        <v>0.24884957884718342</v>
      </c>
      <c r="Q525" s="3">
        <f t="shared" si="181"/>
        <v>0.23229976209248526</v>
      </c>
      <c r="R525" s="3">
        <f t="shared" si="182"/>
        <v>0.25746595213094936</v>
      </c>
      <c r="S525" s="3">
        <f t="shared" si="183"/>
        <v>0.15727241782591886</v>
      </c>
      <c r="U525" s="11">
        <v>582</v>
      </c>
      <c r="V525" s="9">
        <f t="shared" si="169"/>
        <v>13.088239993461883</v>
      </c>
      <c r="W525" s="9">
        <f t="shared" si="170"/>
        <v>13.143978323592055</v>
      </c>
      <c r="X525" s="9">
        <f t="shared" si="166"/>
        <v>8.0855737234711853</v>
      </c>
      <c r="Y525" s="9">
        <f t="shared" si="166"/>
        <v>11.03285988127017</v>
      </c>
      <c r="Z525" s="9">
        <f t="shared" si="166"/>
        <v>13.111708764043009</v>
      </c>
      <c r="AA525" s="9">
        <f t="shared" si="166"/>
        <v>12.557786975074762</v>
      </c>
      <c r="AB525" s="9">
        <f t="shared" si="167"/>
        <v>13.452445976917733</v>
      </c>
      <c r="AC525" s="9">
        <f t="shared" si="168"/>
        <v>11.813859819102019</v>
      </c>
      <c r="AD525" s="9">
        <f t="shared" si="184"/>
        <v>13.246654194884485</v>
      </c>
      <c r="AE525" s="9">
        <f t="shared" si="171"/>
        <v>14.667981613203949</v>
      </c>
      <c r="AF525" s="9">
        <f t="shared" si="172"/>
        <v>13.015666666666666</v>
      </c>
      <c r="AG525" s="9">
        <f t="shared" si="185"/>
        <v>12.357593953035586</v>
      </c>
      <c r="AH525" s="9">
        <f t="shared" si="173"/>
        <v>11.2525</v>
      </c>
      <c r="AI525" s="9">
        <f t="shared" si="186"/>
        <v>10.680869420939107</v>
      </c>
    </row>
    <row r="526" spans="1:35">
      <c r="A526" s="11">
        <v>581</v>
      </c>
      <c r="B526" s="3">
        <f>50000/(A526*'50km Calc.'!$H$31+'50km Calc.'!$H$32)/86400</f>
        <v>0.14214965215105027</v>
      </c>
      <c r="C526" s="9">
        <v>78.040000000000006</v>
      </c>
      <c r="D526" s="3">
        <f t="shared" si="174"/>
        <v>0.33746178192423698</v>
      </c>
      <c r="E526" s="9">
        <v>134.93799999999999</v>
      </c>
      <c r="F526" s="3">
        <v>0.62836805555555553</v>
      </c>
      <c r="G526" s="9">
        <v>229.10599999999999</v>
      </c>
      <c r="H526" s="9">
        <v>380.40600000000001</v>
      </c>
      <c r="I526" s="9">
        <v>798.55600000000004</v>
      </c>
      <c r="K526" s="3">
        <f t="shared" si="175"/>
        <v>0.14656245654932901</v>
      </c>
      <c r="L526" s="3">
        <f t="shared" si="176"/>
        <v>0.17132197781847378</v>
      </c>
      <c r="M526" s="3">
        <f t="shared" si="177"/>
        <v>0.43839601808895218</v>
      </c>
      <c r="N526" s="3">
        <f t="shared" si="178"/>
        <v>0.37798138656388552</v>
      </c>
      <c r="O526" s="3">
        <f t="shared" si="179"/>
        <v>0.16538274777614084</v>
      </c>
      <c r="P526" s="3">
        <f t="shared" si="180"/>
        <v>0.24906153950322549</v>
      </c>
      <c r="Q526" s="3">
        <f t="shared" si="181"/>
        <v>0.23249100806491496</v>
      </c>
      <c r="R526" s="3">
        <f t="shared" si="182"/>
        <v>0.25768525188775421</v>
      </c>
      <c r="S526" s="3">
        <f t="shared" si="183"/>
        <v>0.15740189585987188</v>
      </c>
      <c r="U526" s="11">
        <v>581</v>
      </c>
      <c r="V526" s="9">
        <f t="shared" si="169"/>
        <v>13.07747367090267</v>
      </c>
      <c r="W526" s="9">
        <f t="shared" si="170"/>
        <v>13.133166150953581</v>
      </c>
      <c r="X526" s="9">
        <f t="shared" si="166"/>
        <v>8.0786925987727596</v>
      </c>
      <c r="Y526" s="9">
        <f t="shared" si="166"/>
        <v>11.023470506165854</v>
      </c>
      <c r="Z526" s="9">
        <f t="shared" si="166"/>
        <v>13.100923136187266</v>
      </c>
      <c r="AA526" s="9">
        <f t="shared" si="166"/>
        <v>12.547099830158761</v>
      </c>
      <c r="AB526" s="9">
        <f t="shared" si="167"/>
        <v>13.44138006028798</v>
      </c>
      <c r="AC526" s="9">
        <f t="shared" si="168"/>
        <v>11.803805783932074</v>
      </c>
      <c r="AD526" s="9">
        <f t="shared" si="184"/>
        <v>13.235757561573687</v>
      </c>
      <c r="AE526" s="9">
        <f t="shared" si="171"/>
        <v>14.655915802871984</v>
      </c>
      <c r="AF526" s="9">
        <f t="shared" si="172"/>
        <v>13.006666666666668</v>
      </c>
      <c r="AG526" s="9">
        <f t="shared" si="185"/>
        <v>12.347077179845266</v>
      </c>
      <c r="AH526" s="9">
        <f t="shared" si="173"/>
        <v>11.244833333333332</v>
      </c>
      <c r="AI526" s="9">
        <f t="shared" si="186"/>
        <v>10.671426203238106</v>
      </c>
    </row>
    <row r="527" spans="1:35">
      <c r="A527" s="11">
        <v>580</v>
      </c>
      <c r="B527" s="3">
        <f>50000/(A527*'50km Calc.'!$H$31+'50km Calc.'!$H$32)/86400</f>
        <v>0.14226677645527924</v>
      </c>
      <c r="C527" s="9">
        <v>77.986999999999995</v>
      </c>
      <c r="D527" s="3">
        <f t="shared" si="174"/>
        <v>0.337749464139045</v>
      </c>
      <c r="E527" s="9">
        <v>134.84700000000001</v>
      </c>
      <c r="F527" s="3">
        <v>0.62892361111111106</v>
      </c>
      <c r="G527" s="9">
        <v>228.952</v>
      </c>
      <c r="H527" s="9">
        <v>380.154</v>
      </c>
      <c r="I527" s="9">
        <v>798.04600000000005</v>
      </c>
      <c r="K527" s="3">
        <f t="shared" si="175"/>
        <v>0.14668321678679469</v>
      </c>
      <c r="L527" s="3">
        <f t="shared" si="176"/>
        <v>0.1714631386806178</v>
      </c>
      <c r="M527" s="3">
        <f t="shared" si="177"/>
        <v>0.43876974555737142</v>
      </c>
      <c r="N527" s="3">
        <f t="shared" si="178"/>
        <v>0.37830361126685141</v>
      </c>
      <c r="O527" s="3">
        <f t="shared" si="179"/>
        <v>0.16551901500558275</v>
      </c>
      <c r="P527" s="3">
        <f t="shared" si="180"/>
        <v>0.24927386154721873</v>
      </c>
      <c r="Q527" s="3">
        <f t="shared" si="181"/>
        <v>0.23268256919184729</v>
      </c>
      <c r="R527" s="3">
        <f t="shared" si="182"/>
        <v>0.25790492554550498</v>
      </c>
      <c r="S527" s="3">
        <f t="shared" si="183"/>
        <v>0.15753158726085623</v>
      </c>
      <c r="U527" s="11">
        <v>580</v>
      </c>
      <c r="V527" s="9">
        <f t="shared" si="169"/>
        <v>13.066707348343458</v>
      </c>
      <c r="W527" s="9">
        <f t="shared" si="170"/>
        <v>13.122353978315108</v>
      </c>
      <c r="X527" s="9">
        <f t="shared" si="166"/>
        <v>8.0718114740743339</v>
      </c>
      <c r="Y527" s="9">
        <f t="shared" si="166"/>
        <v>11.014081131061538</v>
      </c>
      <c r="Z527" s="9">
        <f t="shared" si="166"/>
        <v>13.090137508331521</v>
      </c>
      <c r="AA527" s="9">
        <f t="shared" si="166"/>
        <v>12.536412685242759</v>
      </c>
      <c r="AB527" s="9">
        <f t="shared" si="167"/>
        <v>13.430314143658222</v>
      </c>
      <c r="AC527" s="9">
        <f t="shared" si="168"/>
        <v>11.79375174876213</v>
      </c>
      <c r="AD527" s="9">
        <f t="shared" si="184"/>
        <v>13.224860928262888</v>
      </c>
      <c r="AE527" s="9">
        <f t="shared" si="171"/>
        <v>14.643849992540018</v>
      </c>
      <c r="AF527" s="9">
        <f t="shared" si="172"/>
        <v>12.997833333333332</v>
      </c>
      <c r="AG527" s="9">
        <f t="shared" si="185"/>
        <v>12.336560406654945</v>
      </c>
      <c r="AH527" s="9">
        <f t="shared" si="173"/>
        <v>11.237250000000001</v>
      </c>
      <c r="AI527" s="9">
        <f t="shared" si="186"/>
        <v>10.661999668746205</v>
      </c>
    </row>
    <row r="528" spans="1:35">
      <c r="A528" s="11">
        <v>579</v>
      </c>
      <c r="B528" s="3">
        <f>50000/(A528*'50km Calc.'!$H$31+'50km Calc.'!$H$32)/86400</f>
        <v>0.14238409392797249</v>
      </c>
      <c r="C528" s="9">
        <v>77.933000000000007</v>
      </c>
      <c r="D528" s="3">
        <f t="shared" si="174"/>
        <v>0.33803763726378211</v>
      </c>
      <c r="E528" s="9">
        <v>134.755</v>
      </c>
      <c r="F528" s="3">
        <v>0.62946759259259266</v>
      </c>
      <c r="G528" s="9">
        <v>228.79900000000001</v>
      </c>
      <c r="H528" s="9">
        <v>379.90199999999999</v>
      </c>
      <c r="I528" s="9">
        <v>797.53499999999997</v>
      </c>
      <c r="K528" s="3">
        <f t="shared" si="175"/>
        <v>0.14680417618932498</v>
      </c>
      <c r="L528" s="3">
        <f t="shared" si="176"/>
        <v>0.17160453235376663</v>
      </c>
      <c r="M528" s="3">
        <f t="shared" si="177"/>
        <v>0.43914411076603194</v>
      </c>
      <c r="N528" s="3">
        <f t="shared" si="178"/>
        <v>0.37862638582412872</v>
      </c>
      <c r="O528" s="3">
        <f t="shared" si="179"/>
        <v>0.16565550697515538</v>
      </c>
      <c r="P528" s="3">
        <f t="shared" si="180"/>
        <v>0.2494865459041887</v>
      </c>
      <c r="Q528" s="3">
        <f t="shared" si="181"/>
        <v>0.23287444625293988</v>
      </c>
      <c r="R528" s="3">
        <f t="shared" si="182"/>
        <v>0.25812497406125617</v>
      </c>
      <c r="S528" s="3">
        <f t="shared" si="183"/>
        <v>0.15766149255671849</v>
      </c>
      <c r="U528" s="11">
        <v>579</v>
      </c>
      <c r="V528" s="9">
        <f t="shared" si="169"/>
        <v>13.055941025784245</v>
      </c>
      <c r="W528" s="9">
        <f t="shared" si="170"/>
        <v>13.111541805676634</v>
      </c>
      <c r="X528" s="9">
        <f t="shared" si="166"/>
        <v>8.0649303493759081</v>
      </c>
      <c r="Y528" s="9">
        <f t="shared" si="166"/>
        <v>11.00469175595722</v>
      </c>
      <c r="Z528" s="9">
        <f t="shared" si="166"/>
        <v>13.079351880475777</v>
      </c>
      <c r="AA528" s="9">
        <f t="shared" si="166"/>
        <v>12.525725540326757</v>
      </c>
      <c r="AB528" s="9">
        <f t="shared" si="167"/>
        <v>13.419248227028469</v>
      </c>
      <c r="AC528" s="9">
        <f t="shared" si="168"/>
        <v>11.783697713592185</v>
      </c>
      <c r="AD528" s="9">
        <f t="shared" si="184"/>
        <v>13.213964294952092</v>
      </c>
      <c r="AE528" s="9">
        <f t="shared" si="171"/>
        <v>14.631784182208049</v>
      </c>
      <c r="AF528" s="9">
        <f t="shared" si="172"/>
        <v>12.988833333333334</v>
      </c>
      <c r="AG528" s="9">
        <f t="shared" si="185"/>
        <v>12.326043633464629</v>
      </c>
      <c r="AH528" s="9">
        <f t="shared" si="173"/>
        <v>11.229583333333332</v>
      </c>
      <c r="AI528" s="9">
        <f t="shared" si="186"/>
        <v>10.652785643364099</v>
      </c>
    </row>
    <row r="529" spans="1:35">
      <c r="A529" s="11">
        <v>578</v>
      </c>
      <c r="B529" s="3">
        <f>50000/(A529*'50km Calc.'!$H$31+'50km Calc.'!$H$32)/86400</f>
        <v>0.142501605047402</v>
      </c>
      <c r="C529" s="9">
        <v>77.88</v>
      </c>
      <c r="D529" s="3">
        <f t="shared" si="174"/>
        <v>0.3383263025560776</v>
      </c>
      <c r="E529" s="9">
        <v>134.66399999999999</v>
      </c>
      <c r="F529" s="3">
        <v>0.63002314814814808</v>
      </c>
      <c r="G529" s="9">
        <v>228.64500000000001</v>
      </c>
      <c r="H529" s="9">
        <v>379.65</v>
      </c>
      <c r="I529" s="9">
        <v>797.02499999999998</v>
      </c>
      <c r="K529" s="3">
        <f t="shared" si="175"/>
        <v>0.14692533525003906</v>
      </c>
      <c r="L529" s="3">
        <f t="shared" si="176"/>
        <v>0.1717461594143446</v>
      </c>
      <c r="M529" s="3">
        <f t="shared" si="177"/>
        <v>0.43951911534871763</v>
      </c>
      <c r="N529" s="3">
        <f t="shared" si="178"/>
        <v>0.37894971164435215</v>
      </c>
      <c r="O529" s="3">
        <f t="shared" si="179"/>
        <v>0.16579222424130002</v>
      </c>
      <c r="P529" s="3">
        <f t="shared" si="180"/>
        <v>0.2496995935023206</v>
      </c>
      <c r="Q529" s="3">
        <f t="shared" si="181"/>
        <v>0.23306664003042435</v>
      </c>
      <c r="R529" s="3">
        <f t="shared" si="182"/>
        <v>0.25834539839533127</v>
      </c>
      <c r="S529" s="3">
        <f t="shared" si="183"/>
        <v>0.15779161227704799</v>
      </c>
      <c r="U529" s="11">
        <v>578</v>
      </c>
      <c r="V529" s="9">
        <f t="shared" si="169"/>
        <v>13.045174703225033</v>
      </c>
      <c r="W529" s="9">
        <f t="shared" si="170"/>
        <v>13.10072963303816</v>
      </c>
      <c r="X529" s="9">
        <f t="shared" si="166"/>
        <v>8.0580492246774824</v>
      </c>
      <c r="Y529" s="9">
        <f t="shared" si="166"/>
        <v>10.995302380852904</v>
      </c>
      <c r="Z529" s="9">
        <f t="shared" si="166"/>
        <v>13.068566252620034</v>
      </c>
      <c r="AA529" s="9">
        <f t="shared" si="166"/>
        <v>12.515038395410755</v>
      </c>
      <c r="AB529" s="9">
        <f t="shared" si="167"/>
        <v>13.408182310398711</v>
      </c>
      <c r="AC529" s="9">
        <f t="shared" si="168"/>
        <v>11.773643678422239</v>
      </c>
      <c r="AD529" s="9">
        <f t="shared" si="184"/>
        <v>13.203067661641292</v>
      </c>
      <c r="AE529" s="9">
        <f t="shared" si="171"/>
        <v>14.619718371876088</v>
      </c>
      <c r="AF529" s="9">
        <f t="shared" si="172"/>
        <v>12.979999999999999</v>
      </c>
      <c r="AG529" s="9">
        <f t="shared" si="185"/>
        <v>12.315526860274311</v>
      </c>
      <c r="AH529" s="9">
        <f t="shared" si="173"/>
        <v>11.222</v>
      </c>
      <c r="AI529" s="9">
        <f t="shared" si="186"/>
        <v>10.643391997648529</v>
      </c>
    </row>
    <row r="530" spans="1:35">
      <c r="A530" s="11">
        <v>577</v>
      </c>
      <c r="B530" s="3">
        <f>50000/(A530*'50km Calc.'!$H$31+'50km Calc.'!$H$32)/86400</f>
        <v>0.14261931029342007</v>
      </c>
      <c r="C530" s="9">
        <v>77.825999999999993</v>
      </c>
      <c r="D530" s="3">
        <f t="shared" si="174"/>
        <v>0.33861546127786007</v>
      </c>
      <c r="E530" s="9">
        <v>134.572</v>
      </c>
      <c r="F530" s="3">
        <v>0.63057870370370372</v>
      </c>
      <c r="G530" s="9">
        <v>228.49199999999999</v>
      </c>
      <c r="H530" s="9">
        <v>379.39800000000002</v>
      </c>
      <c r="I530" s="9">
        <v>796.51400000000001</v>
      </c>
      <c r="K530" s="3">
        <f t="shared" si="175"/>
        <v>0.14704669446368537</v>
      </c>
      <c r="L530" s="3">
        <f t="shared" si="176"/>
        <v>0.17188802044068038</v>
      </c>
      <c r="M530" s="3">
        <f t="shared" si="177"/>
        <v>0.43989476094479746</v>
      </c>
      <c r="N530" s="3">
        <f t="shared" si="178"/>
        <v>0.37927359014097234</v>
      </c>
      <c r="O530" s="3">
        <f t="shared" si="179"/>
        <v>0.16592916736229654</v>
      </c>
      <c r="P530" s="3">
        <f t="shared" si="180"/>
        <v>0.24991300527297286</v>
      </c>
      <c r="Q530" s="3">
        <f t="shared" si="181"/>
        <v>0.23325915130911659</v>
      </c>
      <c r="R530" s="3">
        <f t="shared" si="182"/>
        <v>0.25856619951133669</v>
      </c>
      <c r="S530" s="3">
        <f t="shared" si="183"/>
        <v>0.15792194695318354</v>
      </c>
      <c r="U530" s="11">
        <v>577</v>
      </c>
      <c r="V530" s="9">
        <f t="shared" si="169"/>
        <v>13.03440838066582</v>
      </c>
      <c r="W530" s="9">
        <f t="shared" si="170"/>
        <v>13.089917460399684</v>
      </c>
      <c r="X530" s="9">
        <f t="shared" si="166"/>
        <v>8.0511680999790567</v>
      </c>
      <c r="Y530" s="9">
        <f t="shared" si="166"/>
        <v>10.985913005748586</v>
      </c>
      <c r="Z530" s="9">
        <f t="shared" si="166"/>
        <v>13.057780624764288</v>
      </c>
      <c r="AA530" s="9">
        <f t="shared" si="166"/>
        <v>12.504351250494754</v>
      </c>
      <c r="AB530" s="9">
        <f t="shared" si="167"/>
        <v>13.397116393768957</v>
      </c>
      <c r="AC530" s="9">
        <f t="shared" si="168"/>
        <v>11.763589643252296</v>
      </c>
      <c r="AD530" s="9">
        <f t="shared" si="184"/>
        <v>13.192171028330495</v>
      </c>
      <c r="AE530" s="9">
        <f t="shared" si="171"/>
        <v>14.60765256154412</v>
      </c>
      <c r="AF530" s="9">
        <f t="shared" si="172"/>
        <v>12.970999999999998</v>
      </c>
      <c r="AG530" s="9">
        <f t="shared" si="185"/>
        <v>12.305010087083989</v>
      </c>
      <c r="AH530" s="9">
        <f t="shared" si="173"/>
        <v>11.214333333333334</v>
      </c>
      <c r="AI530" s="9">
        <f t="shared" si="186"/>
        <v>10.63401490400499</v>
      </c>
    </row>
    <row r="531" spans="1:35">
      <c r="A531" s="11">
        <v>576</v>
      </c>
      <c r="B531" s="3">
        <f>50000/(A531*'50km Calc.'!$H$31+'50km Calc.'!$H$32)/86400</f>
        <v>0.14273721014746554</v>
      </c>
      <c r="C531" s="9">
        <v>77.772999999999996</v>
      </c>
      <c r="D531" s="3">
        <f t="shared" si="174"/>
        <v>0.33890511469537588</v>
      </c>
      <c r="E531" s="9">
        <v>134.47999999999999</v>
      </c>
      <c r="F531" s="3">
        <v>0.63114583333333341</v>
      </c>
      <c r="G531" s="9">
        <v>228.33799999999999</v>
      </c>
      <c r="H531" s="9">
        <v>379.14699999999999</v>
      </c>
      <c r="I531" s="9">
        <v>796.00300000000004</v>
      </c>
      <c r="K531" s="3">
        <f t="shared" si="175"/>
        <v>0.14716825432664832</v>
      </c>
      <c r="L531" s="3">
        <f t="shared" si="176"/>
        <v>0.1720301160130151</v>
      </c>
      <c r="M531" s="3">
        <f t="shared" si="177"/>
        <v>0.44027104919925025</v>
      </c>
      <c r="N531" s="3">
        <f t="shared" si="178"/>
        <v>0.37959802273227589</v>
      </c>
      <c r="O531" s="3">
        <f t="shared" si="179"/>
        <v>0.16606633689827069</v>
      </c>
      <c r="P531" s="3">
        <f t="shared" si="180"/>
        <v>0.25012678215069067</v>
      </c>
      <c r="Q531" s="3">
        <f t="shared" si="181"/>
        <v>0.23345198087642796</v>
      </c>
      <c r="R531" s="3">
        <f t="shared" si="182"/>
        <v>0.25878737837617616</v>
      </c>
      <c r="S531" s="3">
        <f t="shared" si="183"/>
        <v>0.1580524971182212</v>
      </c>
      <c r="U531" s="11">
        <v>576</v>
      </c>
      <c r="V531" s="9">
        <f t="shared" si="169"/>
        <v>13.023642058106606</v>
      </c>
      <c r="W531" s="9">
        <f t="shared" si="170"/>
        <v>13.079105287761209</v>
      </c>
      <c r="X531" s="9">
        <f t="shared" si="166"/>
        <v>8.044286975280631</v>
      </c>
      <c r="Y531" s="9">
        <f t="shared" si="166"/>
        <v>10.97652363064427</v>
      </c>
      <c r="Z531" s="9">
        <f t="shared" si="166"/>
        <v>13.046994996908545</v>
      </c>
      <c r="AA531" s="9">
        <f t="shared" si="166"/>
        <v>12.493664105578752</v>
      </c>
      <c r="AB531" s="9">
        <f t="shared" si="167"/>
        <v>13.3860504771392</v>
      </c>
      <c r="AC531" s="9">
        <f t="shared" si="168"/>
        <v>11.75353560808235</v>
      </c>
      <c r="AD531" s="9">
        <f t="shared" si="184"/>
        <v>13.181274395019695</v>
      </c>
      <c r="AE531" s="9">
        <f t="shared" si="171"/>
        <v>14.595586751212156</v>
      </c>
      <c r="AF531" s="9">
        <f t="shared" si="172"/>
        <v>12.962166666666667</v>
      </c>
      <c r="AG531" s="9">
        <f t="shared" si="185"/>
        <v>12.294493313893671</v>
      </c>
      <c r="AH531" s="9">
        <f t="shared" si="173"/>
        <v>11.206666666666665</v>
      </c>
      <c r="AI531" s="9">
        <f t="shared" si="186"/>
        <v>10.624459481762667</v>
      </c>
    </row>
    <row r="532" spans="1:35">
      <c r="A532" s="11">
        <v>575</v>
      </c>
      <c r="B532" s="3">
        <f>50000/(A532*'50km Calc.'!$H$31+'50km Calc.'!$H$32)/86400</f>
        <v>0.14285530509257069</v>
      </c>
      <c r="C532" s="9">
        <v>77.718999999999994</v>
      </c>
      <c r="D532" s="3">
        <f t="shared" si="174"/>
        <v>0.33919526407920775</v>
      </c>
      <c r="E532" s="9">
        <v>134.38900000000001</v>
      </c>
      <c r="F532" s="3">
        <v>0.63170138888888883</v>
      </c>
      <c r="G532" s="9">
        <v>228.184</v>
      </c>
      <c r="H532" s="9">
        <v>378.89499999999998</v>
      </c>
      <c r="I532" s="9">
        <v>795.49300000000005</v>
      </c>
      <c r="K532" s="3">
        <f t="shared" si="175"/>
        <v>0.14729001533695513</v>
      </c>
      <c r="L532" s="3">
        <f t="shared" si="176"/>
        <v>0.17217244671351009</v>
      </c>
      <c r="M532" s="3">
        <f t="shared" si="177"/>
        <v>0.44064798176268766</v>
      </c>
      <c r="N532" s="3">
        <f t="shared" si="178"/>
        <v>0.37992301084140651</v>
      </c>
      <c r="O532" s="3">
        <f t="shared" si="179"/>
        <v>0.16620373341120206</v>
      </c>
      <c r="P532" s="3">
        <f t="shared" si="180"/>
        <v>0.25034092507321959</v>
      </c>
      <c r="Q532" s="3">
        <f t="shared" si="181"/>
        <v>0.23364512952237534</v>
      </c>
      <c r="R532" s="3">
        <f t="shared" si="182"/>
        <v>0.25900893596006452</v>
      </c>
      <c r="S532" s="3">
        <f t="shared" si="183"/>
        <v>0.15818326330702107</v>
      </c>
      <c r="U532" s="11">
        <v>575</v>
      </c>
      <c r="V532" s="9">
        <f t="shared" si="169"/>
        <v>13.012875735547393</v>
      </c>
      <c r="W532" s="9">
        <f t="shared" si="170"/>
        <v>13.068293115122735</v>
      </c>
      <c r="X532" s="9">
        <f t="shared" si="166"/>
        <v>8.0374058505822052</v>
      </c>
      <c r="Y532" s="9">
        <f t="shared" si="166"/>
        <v>10.967134255539953</v>
      </c>
      <c r="Z532" s="9">
        <f t="shared" si="166"/>
        <v>13.036209369052802</v>
      </c>
      <c r="AA532" s="9">
        <f t="shared" si="166"/>
        <v>12.48297696066275</v>
      </c>
      <c r="AB532" s="9">
        <f t="shared" si="167"/>
        <v>13.374984560509446</v>
      </c>
      <c r="AC532" s="9">
        <f t="shared" si="168"/>
        <v>11.743481572912405</v>
      </c>
      <c r="AD532" s="9">
        <f t="shared" si="184"/>
        <v>13.170377761708899</v>
      </c>
      <c r="AE532" s="9">
        <f t="shared" si="171"/>
        <v>14.583520940880193</v>
      </c>
      <c r="AF532" s="9">
        <f t="shared" si="172"/>
        <v>12.953166666666666</v>
      </c>
      <c r="AG532" s="9">
        <f t="shared" si="185"/>
        <v>12.283976540703353</v>
      </c>
      <c r="AH532" s="9">
        <f t="shared" si="173"/>
        <v>11.199083333333334</v>
      </c>
      <c r="AI532" s="9">
        <f t="shared" si="186"/>
        <v>10.615115703842138</v>
      </c>
    </row>
    <row r="533" spans="1:35">
      <c r="A533" s="11">
        <v>574</v>
      </c>
      <c r="B533" s="3">
        <f>50000/(A533*'50km Calc.'!$H$31+'50km Calc.'!$H$32)/86400</f>
        <v>0.14297359561336767</v>
      </c>
      <c r="C533" s="9">
        <v>77.665999999999997</v>
      </c>
      <c r="D533" s="3">
        <f t="shared" si="174"/>
        <v>0.33948591070429329</v>
      </c>
      <c r="E533" s="9">
        <v>134.297</v>
      </c>
      <c r="F533" s="3">
        <v>0.63225694444444447</v>
      </c>
      <c r="G533" s="9">
        <v>228.03100000000001</v>
      </c>
      <c r="H533" s="9">
        <v>378.64299999999997</v>
      </c>
      <c r="I533" s="9">
        <v>794.98199999999997</v>
      </c>
      <c r="K533" s="3">
        <f t="shared" si="175"/>
        <v>0.14741197799428249</v>
      </c>
      <c r="L533" s="3">
        <f t="shared" si="176"/>
        <v>0.172315013126255</v>
      </c>
      <c r="M533" s="3">
        <f t="shared" si="177"/>
        <v>0.44102556029137902</v>
      </c>
      <c r="N533" s="3">
        <f t="shared" si="178"/>
        <v>0.3802485558963859</v>
      </c>
      <c r="O533" s="3">
        <f t="shared" si="179"/>
        <v>0.16634135746493164</v>
      </c>
      <c r="P533" s="3">
        <f t="shared" si="180"/>
        <v>0.25055543498151933</v>
      </c>
      <c r="Q533" s="3">
        <f t="shared" si="181"/>
        <v>0.23383859803959259</v>
      </c>
      <c r="R533" s="3">
        <f t="shared" si="182"/>
        <v>0.25923087323654198</v>
      </c>
      <c r="S533" s="3">
        <f t="shared" si="183"/>
        <v>0.15831424605621489</v>
      </c>
      <c r="U533" s="11">
        <v>574</v>
      </c>
      <c r="V533" s="9">
        <f t="shared" si="169"/>
        <v>13.00210941298818</v>
      </c>
      <c r="W533" s="9">
        <f t="shared" si="170"/>
        <v>13.057480942484261</v>
      </c>
      <c r="X533" s="9">
        <f t="shared" si="166"/>
        <v>8.0305247258837795</v>
      </c>
      <c r="Y533" s="9">
        <f t="shared" si="166"/>
        <v>10.957744880435637</v>
      </c>
      <c r="Z533" s="9">
        <f t="shared" si="166"/>
        <v>13.025423741197056</v>
      </c>
      <c r="AA533" s="9">
        <f t="shared" si="166"/>
        <v>12.472289815746748</v>
      </c>
      <c r="AB533" s="9">
        <f t="shared" si="167"/>
        <v>13.363918643879689</v>
      </c>
      <c r="AC533" s="9">
        <f t="shared" si="168"/>
        <v>11.733427537742461</v>
      </c>
      <c r="AD533" s="9">
        <f t="shared" si="184"/>
        <v>13.159481128398101</v>
      </c>
      <c r="AE533" s="9">
        <f t="shared" si="171"/>
        <v>14.571455130548223</v>
      </c>
      <c r="AF533" s="9">
        <f t="shared" si="172"/>
        <v>12.944333333333333</v>
      </c>
      <c r="AG533" s="9">
        <f t="shared" si="185"/>
        <v>12.273459767513035</v>
      </c>
      <c r="AH533" s="9">
        <f t="shared" si="173"/>
        <v>11.191416666666667</v>
      </c>
      <c r="AI533" s="9">
        <f t="shared" si="186"/>
        <v>10.605788346422099</v>
      </c>
    </row>
    <row r="534" spans="1:35">
      <c r="A534" s="11">
        <v>573</v>
      </c>
      <c r="B534" s="3">
        <f>50000/(A534*'50km Calc.'!$H$31+'50km Calc.'!$H$32)/86400</f>
        <v>0.14309208219609504</v>
      </c>
      <c r="C534" s="9">
        <v>77.611999999999995</v>
      </c>
      <c r="D534" s="3">
        <f t="shared" si="174"/>
        <v>0.33977705584994383</v>
      </c>
      <c r="E534" s="9">
        <v>134.20599999999999</v>
      </c>
      <c r="F534" s="3">
        <v>0.6328125</v>
      </c>
      <c r="G534" s="9">
        <v>227.87700000000001</v>
      </c>
      <c r="H534" s="9">
        <v>378.39100000000002</v>
      </c>
      <c r="I534" s="9">
        <v>794.471</v>
      </c>
      <c r="K534" s="3">
        <f t="shared" si="175"/>
        <v>0.14753414279996352</v>
      </c>
      <c r="L534" s="3">
        <f t="shared" si="176"/>
        <v>0.1724578158372756</v>
      </c>
      <c r="M534" s="3">
        <f t="shared" si="177"/>
        <v>0.44140378644727529</v>
      </c>
      <c r="N534" s="3">
        <f t="shared" si="178"/>
        <v>0.38057465933013418</v>
      </c>
      <c r="O534" s="3">
        <f t="shared" si="179"/>
        <v>0.16647920962516932</v>
      </c>
      <c r="P534" s="3">
        <f t="shared" si="180"/>
        <v>0.25077031281977746</v>
      </c>
      <c r="Q534" s="3">
        <f t="shared" si="181"/>
        <v>0.23403238722334085</v>
      </c>
      <c r="R534" s="3">
        <f t="shared" si="182"/>
        <v>0.2594531911824885</v>
      </c>
      <c r="S534" s="3">
        <f t="shared" si="183"/>
        <v>0.15844544590421333</v>
      </c>
      <c r="U534" s="11">
        <v>573</v>
      </c>
      <c r="V534" s="9">
        <f t="shared" si="169"/>
        <v>12.991343090428968</v>
      </c>
      <c r="W534" s="9">
        <f t="shared" si="170"/>
        <v>13.046668769845787</v>
      </c>
      <c r="X534" s="9">
        <f t="shared" si="166"/>
        <v>8.0236436011853538</v>
      </c>
      <c r="Y534" s="9">
        <f t="shared" si="166"/>
        <v>10.948355505331321</v>
      </c>
      <c r="Z534" s="9">
        <f t="shared" si="166"/>
        <v>13.014638113341313</v>
      </c>
      <c r="AA534" s="9">
        <f t="shared" si="166"/>
        <v>12.461602670830745</v>
      </c>
      <c r="AB534" s="9">
        <f t="shared" si="167"/>
        <v>13.352852727249935</v>
      </c>
      <c r="AC534" s="9">
        <f t="shared" si="168"/>
        <v>11.723373502572516</v>
      </c>
      <c r="AD534" s="9">
        <f t="shared" si="184"/>
        <v>13.148584495087302</v>
      </c>
      <c r="AE534" s="9">
        <f t="shared" si="171"/>
        <v>14.55938932021626</v>
      </c>
      <c r="AF534" s="9">
        <f t="shared" si="172"/>
        <v>12.935333333333332</v>
      </c>
      <c r="AG534" s="9">
        <f t="shared" si="185"/>
        <v>12.262942994322714</v>
      </c>
      <c r="AH534" s="9">
        <f t="shared" si="173"/>
        <v>11.183833333333332</v>
      </c>
      <c r="AI534" s="9">
        <f t="shared" si="186"/>
        <v>10.596477366255144</v>
      </c>
    </row>
    <row r="535" spans="1:35">
      <c r="A535" s="11">
        <v>572</v>
      </c>
      <c r="B535" s="3">
        <f>50000/(A535*'50km Calc.'!$H$31+'50km Calc.'!$H$32)/86400</f>
        <v>0.14321076532860469</v>
      </c>
      <c r="C535" s="9">
        <v>77.558999999999997</v>
      </c>
      <c r="D535" s="3">
        <f t="shared" si="174"/>
        <v>0.34006870079986279</v>
      </c>
      <c r="E535" s="9">
        <v>134.114</v>
      </c>
      <c r="F535" s="3">
        <v>0.63337962962962957</v>
      </c>
      <c r="G535" s="9">
        <v>227.72399999999999</v>
      </c>
      <c r="H535" s="9">
        <v>378.13900000000001</v>
      </c>
      <c r="I535" s="9">
        <v>793.96100000000001</v>
      </c>
      <c r="K535" s="3">
        <f t="shared" si="175"/>
        <v>0.14765651025699464</v>
      </c>
      <c r="L535" s="3">
        <f t="shared" si="176"/>
        <v>0.17260085543454198</v>
      </c>
      <c r="M535" s="3">
        <f t="shared" si="177"/>
        <v>0.44178266189803356</v>
      </c>
      <c r="N535" s="3">
        <f t="shared" si="178"/>
        <v>0.38090132258049153</v>
      </c>
      <c r="O535" s="3">
        <f t="shared" si="179"/>
        <v>0.16661729045950205</v>
      </c>
      <c r="P535" s="3">
        <f t="shared" si="180"/>
        <v>0.25098555953542323</v>
      </c>
      <c r="Q535" s="3">
        <f t="shared" si="181"/>
        <v>0.23422649787151995</v>
      </c>
      <c r="R535" s="3">
        <f t="shared" si="182"/>
        <v>0.25967589077813796</v>
      </c>
      <c r="S535" s="3">
        <f t="shared" si="183"/>
        <v>0.15857686339121327</v>
      </c>
      <c r="U535" s="11">
        <v>572</v>
      </c>
      <c r="V535" s="9">
        <f t="shared" si="169"/>
        <v>12.980576767869755</v>
      </c>
      <c r="W535" s="9">
        <f t="shared" si="170"/>
        <v>13.035856597207314</v>
      </c>
      <c r="X535" s="9">
        <f t="shared" si="166"/>
        <v>8.0167624764869281</v>
      </c>
      <c r="Y535" s="9">
        <f t="shared" si="166"/>
        <v>10.938966130227003</v>
      </c>
      <c r="Z535" s="9">
        <f t="shared" si="166"/>
        <v>13.003852485485568</v>
      </c>
      <c r="AA535" s="9">
        <f t="shared" ref="AA535:AC598" si="187">AA$3*$U535+AA$4</f>
        <v>12.450915525914743</v>
      </c>
      <c r="AB535" s="9">
        <f t="shared" si="167"/>
        <v>13.341786810620178</v>
      </c>
      <c r="AC535" s="9">
        <f t="shared" si="168"/>
        <v>11.71331946740257</v>
      </c>
      <c r="AD535" s="9">
        <f t="shared" si="184"/>
        <v>13.137687861776504</v>
      </c>
      <c r="AE535" s="9">
        <f t="shared" si="171"/>
        <v>14.547323509884292</v>
      </c>
      <c r="AF535" s="9">
        <f t="shared" si="172"/>
        <v>12.926499999999999</v>
      </c>
      <c r="AG535" s="9">
        <f t="shared" si="185"/>
        <v>12.252426221132398</v>
      </c>
      <c r="AH535" s="9">
        <f t="shared" si="173"/>
        <v>11.176166666666667</v>
      </c>
      <c r="AI535" s="9">
        <f t="shared" si="186"/>
        <v>10.586989255171407</v>
      </c>
    </row>
    <row r="536" spans="1:35">
      <c r="A536" s="11">
        <v>571</v>
      </c>
      <c r="B536" s="3">
        <f>50000/(A536*'50km Calc.'!$H$31+'50km Calc.'!$H$32)/86400</f>
        <v>0.14332964550036825</v>
      </c>
      <c r="C536" s="9">
        <v>77.504999999999995</v>
      </c>
      <c r="D536" s="3">
        <f t="shared" si="174"/>
        <v>0.34036084684216505</v>
      </c>
      <c r="E536" s="9">
        <v>134.023</v>
      </c>
      <c r="F536" s="3">
        <v>0.63393518518518521</v>
      </c>
      <c r="G536" s="9">
        <v>227.57</v>
      </c>
      <c r="H536" s="9">
        <v>377.88799999999998</v>
      </c>
      <c r="I536" s="9">
        <v>793.45</v>
      </c>
      <c r="K536" s="3">
        <f t="shared" si="175"/>
        <v>0.14777908087004235</v>
      </c>
      <c r="L536" s="3">
        <f t="shared" si="176"/>
        <v>0.17274413250797652</v>
      </c>
      <c r="M536" s="3">
        <f t="shared" si="177"/>
        <v>0.4421621883170414</v>
      </c>
      <c r="N536" s="3">
        <f t="shared" si="178"/>
        <v>0.38122854709023862</v>
      </c>
      <c r="O536" s="3">
        <f t="shared" si="179"/>
        <v>0.16675560053740127</v>
      </c>
      <c r="P536" s="3">
        <f t="shared" si="180"/>
        <v>0.25120117607914166</v>
      </c>
      <c r="Q536" s="3">
        <f t="shared" si="181"/>
        <v>0.23442093078467874</v>
      </c>
      <c r="R536" s="3">
        <f t="shared" si="182"/>
        <v>0.25989897300709253</v>
      </c>
      <c r="S536" s="3">
        <f t="shared" si="183"/>
        <v>0.15870849905920525</v>
      </c>
      <c r="U536" s="11">
        <v>571</v>
      </c>
      <c r="V536" s="9">
        <f t="shared" si="169"/>
        <v>12.969810445310543</v>
      </c>
      <c r="W536" s="9">
        <f t="shared" si="170"/>
        <v>13.025044424568838</v>
      </c>
      <c r="X536" s="9">
        <f t="shared" ref="X536:AC599" si="188">X$3*$U536+X$4</f>
        <v>8.0098813517885041</v>
      </c>
      <c r="Y536" s="9">
        <f t="shared" si="188"/>
        <v>10.929576755122687</v>
      </c>
      <c r="Z536" s="9">
        <f t="shared" si="188"/>
        <v>12.993066857629824</v>
      </c>
      <c r="AA536" s="9">
        <f t="shared" si="187"/>
        <v>12.440228380998741</v>
      </c>
      <c r="AB536" s="9">
        <f t="shared" si="187"/>
        <v>13.330720893990424</v>
      </c>
      <c r="AC536" s="9">
        <f t="shared" si="187"/>
        <v>11.703265432232627</v>
      </c>
      <c r="AD536" s="9">
        <f t="shared" si="184"/>
        <v>13.126791228465706</v>
      </c>
      <c r="AE536" s="9">
        <f t="shared" si="171"/>
        <v>14.535257699552329</v>
      </c>
      <c r="AF536" s="9">
        <f t="shared" si="172"/>
        <v>12.917499999999999</v>
      </c>
      <c r="AG536" s="9">
        <f t="shared" si="185"/>
        <v>12.241909447942078</v>
      </c>
      <c r="AH536" s="9">
        <f t="shared" si="173"/>
        <v>11.168583333333332</v>
      </c>
      <c r="AI536" s="9">
        <f t="shared" si="186"/>
        <v>10.57771123931936</v>
      </c>
    </row>
    <row r="537" spans="1:35">
      <c r="A537" s="11">
        <v>570</v>
      </c>
      <c r="B537" s="3">
        <f>50000/(A537*'50km Calc.'!$H$31+'50km Calc.'!$H$32)/86400</f>
        <v>0.14344872320248406</v>
      </c>
      <c r="C537" s="9">
        <v>77.451999999999998</v>
      </c>
      <c r="D537" s="3">
        <f t="shared" si="174"/>
        <v>0.34065349526939542</v>
      </c>
      <c r="E537" s="9">
        <v>133.93100000000001</v>
      </c>
      <c r="F537" s="3">
        <v>0.63450231481481478</v>
      </c>
      <c r="G537" s="9">
        <v>227.416</v>
      </c>
      <c r="H537" s="9">
        <v>377.63600000000002</v>
      </c>
      <c r="I537" s="9">
        <v>792.94</v>
      </c>
      <c r="K537" s="3">
        <f t="shared" si="175"/>
        <v>0.14790185514545034</v>
      </c>
      <c r="L537" s="3">
        <f t="shared" si="176"/>
        <v>0.17288764764946193</v>
      </c>
      <c r="M537" s="3">
        <f t="shared" si="177"/>
        <v>0.44254236738344205</v>
      </c>
      <c r="N537" s="3">
        <f t="shared" si="178"/>
        <v>0.38155633430711861</v>
      </c>
      <c r="O537" s="3">
        <f t="shared" si="179"/>
        <v>0.16689414043023096</v>
      </c>
      <c r="P537" s="3">
        <f t="shared" si="180"/>
        <v>0.25141716340488734</v>
      </c>
      <c r="Q537" s="3">
        <f t="shared" si="181"/>
        <v>0.23461568676602682</v>
      </c>
      <c r="R537" s="3">
        <f t="shared" si="182"/>
        <v>0.26012243885633757</v>
      </c>
      <c r="S537" s="3">
        <f t="shared" si="183"/>
        <v>0.15884035345198103</v>
      </c>
      <c r="U537" s="11">
        <v>570</v>
      </c>
      <c r="V537" s="9">
        <f t="shared" si="169"/>
        <v>12.95904412275133</v>
      </c>
      <c r="W537" s="9">
        <f t="shared" si="170"/>
        <v>13.014232251930364</v>
      </c>
      <c r="X537" s="9">
        <f t="shared" si="188"/>
        <v>8.0030002270900766</v>
      </c>
      <c r="Y537" s="9">
        <f t="shared" si="188"/>
        <v>10.920187380018369</v>
      </c>
      <c r="Z537" s="9">
        <f t="shared" si="188"/>
        <v>12.982281229774081</v>
      </c>
      <c r="AA537" s="9">
        <f t="shared" si="187"/>
        <v>12.42954123608274</v>
      </c>
      <c r="AB537" s="9">
        <f t="shared" si="187"/>
        <v>13.319654977360667</v>
      </c>
      <c r="AC537" s="9">
        <f t="shared" si="187"/>
        <v>11.693211397062681</v>
      </c>
      <c r="AD537" s="9">
        <f t="shared" si="184"/>
        <v>13.115894595154909</v>
      </c>
      <c r="AE537" s="9">
        <f t="shared" si="171"/>
        <v>14.523191889220362</v>
      </c>
      <c r="AF537" s="9">
        <f t="shared" si="172"/>
        <v>12.908666666666667</v>
      </c>
      <c r="AG537" s="9">
        <f t="shared" si="185"/>
        <v>12.23139267475176</v>
      </c>
      <c r="AH537" s="9">
        <f t="shared" si="173"/>
        <v>11.160916666666667</v>
      </c>
      <c r="AI537" s="9">
        <f t="shared" si="186"/>
        <v>10.56825668995458</v>
      </c>
    </row>
    <row r="538" spans="1:35">
      <c r="A538" s="11">
        <v>569</v>
      </c>
      <c r="B538" s="3">
        <f>50000/(A538*'50km Calc.'!$H$31+'50km Calc.'!$H$32)/86400</f>
        <v>0.14356799892768377</v>
      </c>
      <c r="C538" s="9">
        <v>77.397999999999996</v>
      </c>
      <c r="D538" s="3">
        <f t="shared" si="174"/>
        <v>0.34094664737854824</v>
      </c>
      <c r="E538" s="9">
        <v>133.84</v>
      </c>
      <c r="F538" s="3">
        <v>0.63505787037037031</v>
      </c>
      <c r="G538" s="9">
        <v>227.26300000000001</v>
      </c>
      <c r="H538" s="9">
        <v>377.38400000000001</v>
      </c>
      <c r="I538" s="9">
        <v>792.42899999999997</v>
      </c>
      <c r="K538" s="3">
        <f t="shared" si="175"/>
        <v>0.1480248335912463</v>
      </c>
      <c r="L538" s="3">
        <f t="shared" si="176"/>
        <v>0.17303140145284959</v>
      </c>
      <c r="M538" s="3">
        <f t="shared" si="177"/>
        <v>0.44292320078215802</v>
      </c>
      <c r="N538" s="3">
        <f t="shared" si="178"/>
        <v>0.38188468568385786</v>
      </c>
      <c r="O538" s="3">
        <f t="shared" si="179"/>
        <v>0.16703291071125534</v>
      </c>
      <c r="P538" s="3">
        <f t="shared" si="180"/>
        <v>0.25163352246989884</v>
      </c>
      <c r="Q538" s="3">
        <f t="shared" si="181"/>
        <v>0.23481076662144482</v>
      </c>
      <c r="R538" s="3">
        <f t="shared" si="182"/>
        <v>0.26034628931625553</v>
      </c>
      <c r="S538" s="3">
        <f t="shared" si="183"/>
        <v>0.15897242711514095</v>
      </c>
      <c r="U538" s="11">
        <v>569</v>
      </c>
      <c r="V538" s="9">
        <f t="shared" si="169"/>
        <v>12.948277800192116</v>
      </c>
      <c r="W538" s="9">
        <f t="shared" si="170"/>
        <v>13.003420079291889</v>
      </c>
      <c r="X538" s="9">
        <f t="shared" si="188"/>
        <v>7.9961191023916518</v>
      </c>
      <c r="Y538" s="9">
        <f t="shared" si="188"/>
        <v>10.910798004914053</v>
      </c>
      <c r="Z538" s="9">
        <f t="shared" si="188"/>
        <v>12.971495601918337</v>
      </c>
      <c r="AA538" s="9">
        <f t="shared" si="187"/>
        <v>12.418854091166736</v>
      </c>
      <c r="AB538" s="9">
        <f t="shared" si="187"/>
        <v>13.308589060730913</v>
      </c>
      <c r="AC538" s="9">
        <f t="shared" si="187"/>
        <v>11.683157361892736</v>
      </c>
      <c r="AD538" s="9">
        <f t="shared" si="184"/>
        <v>13.104997961844109</v>
      </c>
      <c r="AE538" s="9">
        <f t="shared" si="171"/>
        <v>14.511126078888399</v>
      </c>
      <c r="AF538" s="9">
        <f t="shared" si="172"/>
        <v>12.899666666666667</v>
      </c>
      <c r="AG538" s="9">
        <f t="shared" si="185"/>
        <v>12.220875901561442</v>
      </c>
      <c r="AH538" s="9">
        <f t="shared" si="173"/>
        <v>11.153333333333334</v>
      </c>
      <c r="AI538" s="9">
        <f t="shared" si="186"/>
        <v>10.559011463668009</v>
      </c>
    </row>
    <row r="539" spans="1:35">
      <c r="A539" s="11">
        <v>568</v>
      </c>
      <c r="B539" s="3">
        <f>50000/(A539*'50km Calc.'!$H$31+'50km Calc.'!$H$32)/86400</f>
        <v>0.14368747317033922</v>
      </c>
      <c r="C539" s="9">
        <v>77.344999999999999</v>
      </c>
      <c r="D539" s="3">
        <f t="shared" si="174"/>
        <v>0.34124030447108605</v>
      </c>
      <c r="E539" s="9">
        <v>133.74799999999999</v>
      </c>
      <c r="F539" s="3">
        <v>0.635625</v>
      </c>
      <c r="G539" s="9">
        <v>227.10900000000001</v>
      </c>
      <c r="H539" s="9">
        <v>377.13200000000001</v>
      </c>
      <c r="I539" s="9">
        <v>791.91800000000001</v>
      </c>
      <c r="K539" s="3">
        <f t="shared" si="175"/>
        <v>0.14814801671714903</v>
      </c>
      <c r="L539" s="3">
        <f t="shared" si="176"/>
        <v>0.1731753945139676</v>
      </c>
      <c r="M539" s="3">
        <f t="shared" si="177"/>
        <v>0.44330469020391727</v>
      </c>
      <c r="N539" s="3">
        <f t="shared" si="178"/>
        <v>0.38221360267818777</v>
      </c>
      <c r="O539" s="3">
        <f t="shared" si="179"/>
        <v>0.16717191195564693</v>
      </c>
      <c r="P539" s="3">
        <f t="shared" si="180"/>
        <v>0.25185025423471219</v>
      </c>
      <c r="Q539" s="3">
        <f t="shared" si="181"/>
        <v>0.23500617115949632</v>
      </c>
      <c r="R539" s="3">
        <f t="shared" si="182"/>
        <v>0.26057052538064102</v>
      </c>
      <c r="S539" s="3">
        <f t="shared" si="183"/>
        <v>0.15910472059610145</v>
      </c>
      <c r="U539" s="11">
        <v>568</v>
      </c>
      <c r="V539" s="9">
        <f t="shared" si="169"/>
        <v>12.937511477632903</v>
      </c>
      <c r="W539" s="9">
        <f t="shared" si="170"/>
        <v>12.992607906653415</v>
      </c>
      <c r="X539" s="9">
        <f t="shared" si="188"/>
        <v>7.989237977693227</v>
      </c>
      <c r="Y539" s="9">
        <f t="shared" si="188"/>
        <v>10.901408629809737</v>
      </c>
      <c r="Z539" s="9">
        <f t="shared" si="188"/>
        <v>12.960709974062592</v>
      </c>
      <c r="AA539" s="9">
        <f t="shared" si="187"/>
        <v>12.408166946250734</v>
      </c>
      <c r="AB539" s="9">
        <f t="shared" si="187"/>
        <v>13.297523144101156</v>
      </c>
      <c r="AC539" s="9">
        <f t="shared" si="187"/>
        <v>11.673103326722792</v>
      </c>
      <c r="AD539" s="9">
        <f t="shared" si="184"/>
        <v>13.094101328533313</v>
      </c>
      <c r="AE539" s="9">
        <f t="shared" si="171"/>
        <v>14.49906026855643</v>
      </c>
      <c r="AF539" s="9">
        <f t="shared" si="172"/>
        <v>12.890833333333333</v>
      </c>
      <c r="AG539" s="9">
        <f t="shared" si="185"/>
        <v>12.210359128371122</v>
      </c>
      <c r="AH539" s="9">
        <f t="shared" si="173"/>
        <v>11.145666666666665</v>
      </c>
      <c r="AI539" s="9">
        <f t="shared" si="186"/>
        <v>10.549590298262865</v>
      </c>
    </row>
    <row r="540" spans="1:35">
      <c r="A540" s="11">
        <v>567</v>
      </c>
      <c r="B540" s="3">
        <f>50000/(A540*'50km Calc.'!$H$31+'50km Calc.'!$H$32)/86400</f>
        <v>0.14380714642646916</v>
      </c>
      <c r="C540" s="9">
        <v>77.290999999999997</v>
      </c>
      <c r="D540" s="3">
        <f t="shared" si="174"/>
        <v>0.3415344678529591</v>
      </c>
      <c r="E540" s="9">
        <v>133.65700000000001</v>
      </c>
      <c r="F540" s="3">
        <v>0.63619212962962968</v>
      </c>
      <c r="G540" s="9">
        <v>226.95500000000001</v>
      </c>
      <c r="H540" s="9">
        <v>376.88099999999997</v>
      </c>
      <c r="I540" s="9">
        <v>791.40800000000002</v>
      </c>
      <c r="K540" s="3">
        <f t="shared" si="175"/>
        <v>0.14827140503457545</v>
      </c>
      <c r="L540" s="3">
        <f t="shared" si="176"/>
        <v>0.17331962743062912</v>
      </c>
      <c r="M540" s="3">
        <f t="shared" si="177"/>
        <v>0.44368683734527764</v>
      </c>
      <c r="N540" s="3">
        <f t="shared" si="178"/>
        <v>0.38254308675286636</v>
      </c>
      <c r="O540" s="3">
        <f t="shared" si="179"/>
        <v>0.16731114474049444</v>
      </c>
      <c r="P540" s="3">
        <f t="shared" si="180"/>
        <v>0.25206735966317589</v>
      </c>
      <c r="Q540" s="3">
        <f t="shared" si="181"/>
        <v>0.23520190119143833</v>
      </c>
      <c r="R540" s="3">
        <f t="shared" si="182"/>
        <v>0.26079514804671561</v>
      </c>
      <c r="S540" s="3">
        <f t="shared" si="183"/>
        <v>0.15923723444410276</v>
      </c>
      <c r="U540" s="11">
        <v>567</v>
      </c>
      <c r="V540" s="9">
        <f t="shared" si="169"/>
        <v>12.926745155073689</v>
      </c>
      <c r="W540" s="9">
        <f t="shared" si="170"/>
        <v>12.981795734014941</v>
      </c>
      <c r="X540" s="9">
        <f t="shared" si="188"/>
        <v>7.9823568529948012</v>
      </c>
      <c r="Y540" s="9">
        <f t="shared" si="188"/>
        <v>10.892019254705421</v>
      </c>
      <c r="Z540" s="9">
        <f t="shared" si="188"/>
        <v>12.949924346206849</v>
      </c>
      <c r="AA540" s="9">
        <f t="shared" si="187"/>
        <v>12.397479801334732</v>
      </c>
      <c r="AB540" s="9">
        <f t="shared" si="187"/>
        <v>13.286457227471402</v>
      </c>
      <c r="AC540" s="9">
        <f t="shared" si="187"/>
        <v>11.663049291552849</v>
      </c>
      <c r="AD540" s="9">
        <f t="shared" si="184"/>
        <v>13.083204695222513</v>
      </c>
      <c r="AE540" s="9">
        <f t="shared" si="171"/>
        <v>14.486994458224469</v>
      </c>
      <c r="AF540" s="9">
        <f t="shared" si="172"/>
        <v>12.881833333333333</v>
      </c>
      <c r="AG540" s="9">
        <f t="shared" si="185"/>
        <v>12.199842355180802</v>
      </c>
      <c r="AH540" s="9">
        <f t="shared" si="173"/>
        <v>11.138083333333334</v>
      </c>
      <c r="AI540" s="9">
        <f t="shared" si="186"/>
        <v>10.540185929739661</v>
      </c>
    </row>
    <row r="541" spans="1:35">
      <c r="A541" s="11">
        <v>566</v>
      </c>
      <c r="B541" s="3">
        <f>50000/(A541*'50km Calc.'!$H$31+'50km Calc.'!$H$32)/86400</f>
        <v>0.14392701919374637</v>
      </c>
      <c r="C541" s="9">
        <v>77.238</v>
      </c>
      <c r="D541" s="3">
        <f t="shared" si="174"/>
        <v>0.34182913883462462</v>
      </c>
      <c r="E541" s="9">
        <v>133.565</v>
      </c>
      <c r="F541" s="3">
        <v>0.63675925925925925</v>
      </c>
      <c r="G541" s="9">
        <v>226.80199999999999</v>
      </c>
      <c r="H541" s="9">
        <v>376.62900000000002</v>
      </c>
      <c r="I541" s="9">
        <v>790.89700000000005</v>
      </c>
      <c r="K541" s="3">
        <f t="shared" si="175"/>
        <v>0.14839499905664763</v>
      </c>
      <c r="L541" s="3">
        <f t="shared" si="176"/>
        <v>0.17346410080264049</v>
      </c>
      <c r="M541" s="3">
        <f t="shared" si="177"/>
        <v>0.44406964390865178</v>
      </c>
      <c r="N541" s="3">
        <f t="shared" si="178"/>
        <v>0.38287313937569961</v>
      </c>
      <c r="O541" s="3">
        <f t="shared" si="179"/>
        <v>0.16745060964481065</v>
      </c>
      <c r="P541" s="3">
        <f t="shared" si="180"/>
        <v>0.25228483972246452</v>
      </c>
      <c r="Q541" s="3">
        <f t="shared" si="181"/>
        <v>0.23539795753123291</v>
      </c>
      <c r="R541" s="3">
        <f t="shared" si="182"/>
        <v>0.26102015831514225</v>
      </c>
      <c r="S541" s="3">
        <f t="shared" si="183"/>
        <v>0.15936996921021637</v>
      </c>
      <c r="U541" s="11">
        <v>566</v>
      </c>
      <c r="V541" s="9">
        <f t="shared" si="169"/>
        <v>12.915978832514478</v>
      </c>
      <c r="W541" s="9">
        <f t="shared" si="170"/>
        <v>12.970983561376467</v>
      </c>
      <c r="X541" s="9">
        <f t="shared" si="188"/>
        <v>7.9754757282963755</v>
      </c>
      <c r="Y541" s="9">
        <f t="shared" si="188"/>
        <v>10.882629879601105</v>
      </c>
      <c r="Z541" s="9">
        <f t="shared" si="188"/>
        <v>12.939138718351105</v>
      </c>
      <c r="AA541" s="9">
        <f t="shared" si="187"/>
        <v>12.386792656418731</v>
      </c>
      <c r="AB541" s="9">
        <f t="shared" si="187"/>
        <v>13.275391310841645</v>
      </c>
      <c r="AC541" s="9">
        <f t="shared" si="187"/>
        <v>11.652995256382901</v>
      </c>
      <c r="AD541" s="9">
        <f t="shared" si="184"/>
        <v>13.072308061911716</v>
      </c>
      <c r="AE541" s="9">
        <f t="shared" si="171"/>
        <v>14.474928647892503</v>
      </c>
      <c r="AF541" s="9">
        <f t="shared" si="172"/>
        <v>12.872999999999999</v>
      </c>
      <c r="AG541" s="9">
        <f t="shared" si="185"/>
        <v>12.189325581990484</v>
      </c>
      <c r="AH541" s="9">
        <f t="shared" si="173"/>
        <v>11.130416666666667</v>
      </c>
      <c r="AI541" s="9">
        <f t="shared" si="186"/>
        <v>10.530798313217973</v>
      </c>
    </row>
    <row r="542" spans="1:35">
      <c r="A542" s="11">
        <v>565</v>
      </c>
      <c r="B542" s="3">
        <f>50000/(A542*'50km Calc.'!$H$31+'50km Calc.'!$H$32)/86400</f>
        <v>0.14404709197150428</v>
      </c>
      <c r="C542" s="9">
        <v>77.183999999999997</v>
      </c>
      <c r="D542" s="3">
        <f t="shared" si="174"/>
        <v>0.34212431873106636</v>
      </c>
      <c r="E542" s="9">
        <v>133.47300000000001</v>
      </c>
      <c r="F542" s="3">
        <v>0.63732638888888882</v>
      </c>
      <c r="G542" s="9">
        <v>226.648</v>
      </c>
      <c r="H542" s="9">
        <v>376.37700000000001</v>
      </c>
      <c r="I542" s="9">
        <v>790.38599999999997</v>
      </c>
      <c r="K542" s="3">
        <f t="shared" si="175"/>
        <v>0.14851879929820005</v>
      </c>
      <c r="L542" s="3">
        <f t="shared" si="176"/>
        <v>0.17360881523180963</v>
      </c>
      <c r="M542" s="3">
        <f t="shared" si="177"/>
        <v>0.44445311160233286</v>
      </c>
      <c r="N542" s="3">
        <f t="shared" si="178"/>
        <v>0.38320376201956363</v>
      </c>
      <c r="O542" s="3">
        <f t="shared" si="179"/>
        <v>0.16759030724954072</v>
      </c>
      <c r="P542" s="3">
        <f t="shared" si="180"/>
        <v>0.25250269538309367</v>
      </c>
      <c r="Q542" s="3">
        <f t="shared" si="181"/>
        <v>0.23559434099555834</v>
      </c>
      <c r="R542" s="3">
        <f t="shared" si="182"/>
        <v>0.26124555719004022</v>
      </c>
      <c r="S542" s="3">
        <f t="shared" si="183"/>
        <v>0.15950292544735276</v>
      </c>
      <c r="U542" s="11">
        <v>565</v>
      </c>
      <c r="V542" s="9">
        <f t="shared" si="169"/>
        <v>12.905212509955266</v>
      </c>
      <c r="W542" s="9">
        <f t="shared" si="170"/>
        <v>12.960171388737994</v>
      </c>
      <c r="X542" s="9">
        <f t="shared" si="188"/>
        <v>7.9685946035979498</v>
      </c>
      <c r="Y542" s="9">
        <f t="shared" si="188"/>
        <v>10.873240504496787</v>
      </c>
      <c r="Z542" s="9">
        <f t="shared" si="188"/>
        <v>12.92835309049536</v>
      </c>
      <c r="AA542" s="9">
        <f t="shared" si="187"/>
        <v>12.376105511502729</v>
      </c>
      <c r="AB542" s="9">
        <f t="shared" si="187"/>
        <v>13.264325394211891</v>
      </c>
      <c r="AC542" s="9">
        <f t="shared" si="187"/>
        <v>11.642941221212958</v>
      </c>
      <c r="AD542" s="9">
        <f t="shared" si="184"/>
        <v>13.061411428600918</v>
      </c>
      <c r="AE542" s="9">
        <f t="shared" si="171"/>
        <v>14.462862837560532</v>
      </c>
      <c r="AF542" s="9">
        <f t="shared" si="172"/>
        <v>12.863999999999999</v>
      </c>
      <c r="AG542" s="9">
        <f t="shared" si="185"/>
        <v>12.178808808800166</v>
      </c>
      <c r="AH542" s="9">
        <f t="shared" si="173"/>
        <v>11.122750000000002</v>
      </c>
      <c r="AI542" s="9">
        <f t="shared" si="186"/>
        <v>10.521427403977119</v>
      </c>
    </row>
    <row r="543" spans="1:35">
      <c r="A543" s="11">
        <v>564</v>
      </c>
      <c r="B543" s="3">
        <f>50000/(A543*'50km Calc.'!$H$31+'50km Calc.'!$H$32)/86400</f>
        <v>0.14416736526074392</v>
      </c>
      <c r="C543" s="9">
        <v>77.131</v>
      </c>
      <c r="D543" s="3">
        <f t="shared" si="174"/>
        <v>0.34242000886181417</v>
      </c>
      <c r="E543" s="9">
        <v>133.38200000000001</v>
      </c>
      <c r="F543" s="3">
        <v>0.6378935185185185</v>
      </c>
      <c r="G543" s="9">
        <v>226.495</v>
      </c>
      <c r="H543" s="9">
        <v>376.125</v>
      </c>
      <c r="I543" s="9">
        <v>789.87599999999998</v>
      </c>
      <c r="K543" s="3">
        <f t="shared" si="175"/>
        <v>0.1486428062757866</v>
      </c>
      <c r="L543" s="3">
        <f t="shared" si="176"/>
        <v>0.17375377132195455</v>
      </c>
      <c r="M543" s="3">
        <f t="shared" si="177"/>
        <v>0.44483724214051962</v>
      </c>
      <c r="N543" s="3">
        <f t="shared" si="178"/>
        <v>0.38353495616242633</v>
      </c>
      <c r="O543" s="3">
        <f t="shared" si="179"/>
        <v>0.16773023813756982</v>
      </c>
      <c r="P543" s="3">
        <f t="shared" si="180"/>
        <v>0.25272092761893389</v>
      </c>
      <c r="Q543" s="3">
        <f t="shared" si="181"/>
        <v>0.23579105240382051</v>
      </c>
      <c r="R543" s="3">
        <f t="shared" si="182"/>
        <v>0.26147134567900038</v>
      </c>
      <c r="S543" s="3">
        <f t="shared" si="183"/>
        <v>0.15963610371026898</v>
      </c>
      <c r="U543" s="11">
        <v>564</v>
      </c>
      <c r="V543" s="9">
        <f t="shared" si="169"/>
        <v>12.894446187396053</v>
      </c>
      <c r="W543" s="9">
        <f t="shared" si="170"/>
        <v>12.949359216099518</v>
      </c>
      <c r="X543" s="9">
        <f t="shared" si="188"/>
        <v>7.9617134788995241</v>
      </c>
      <c r="Y543" s="9">
        <f t="shared" si="188"/>
        <v>10.86385112939247</v>
      </c>
      <c r="Z543" s="9">
        <f t="shared" si="188"/>
        <v>12.917567462639617</v>
      </c>
      <c r="AA543" s="9">
        <f t="shared" si="187"/>
        <v>12.365418366586727</v>
      </c>
      <c r="AB543" s="9">
        <f t="shared" si="187"/>
        <v>13.253259477582134</v>
      </c>
      <c r="AC543" s="9">
        <f t="shared" si="187"/>
        <v>11.632887186043014</v>
      </c>
      <c r="AD543" s="9">
        <f t="shared" si="184"/>
        <v>13.05051479529012</v>
      </c>
      <c r="AE543" s="9">
        <f t="shared" si="171"/>
        <v>14.450797027228568</v>
      </c>
      <c r="AF543" s="9">
        <f t="shared" si="172"/>
        <v>12.855166666666667</v>
      </c>
      <c r="AG543" s="9">
        <f t="shared" si="185"/>
        <v>12.168292035609847</v>
      </c>
      <c r="AH543" s="9">
        <f t="shared" si="173"/>
        <v>11.115166666666667</v>
      </c>
      <c r="AI543" s="9">
        <f t="shared" si="186"/>
        <v>10.512073157455456</v>
      </c>
    </row>
    <row r="544" spans="1:35">
      <c r="A544" s="11">
        <v>563</v>
      </c>
      <c r="B544" s="3">
        <f>50000/(A544*'50km Calc.'!$H$31+'50km Calc.'!$H$32)/86400</f>
        <v>0.14428783956414115</v>
      </c>
      <c r="C544" s="9">
        <v>77.076999999999998</v>
      </c>
      <c r="D544" s="3">
        <f t="shared" si="174"/>
        <v>0.34271621055096357</v>
      </c>
      <c r="E544" s="9">
        <v>133.29</v>
      </c>
      <c r="F544" s="3">
        <v>0.63846064814814818</v>
      </c>
      <c r="G544" s="9">
        <v>226.34100000000001</v>
      </c>
      <c r="H544" s="9">
        <v>375.87299999999999</v>
      </c>
      <c r="I544" s="9">
        <v>789.36500000000001</v>
      </c>
      <c r="K544" s="3">
        <f t="shared" si="175"/>
        <v>0.14876702050768781</v>
      </c>
      <c r="L544" s="3">
        <f t="shared" si="176"/>
        <v>0.17389896967891136</v>
      </c>
      <c r="M544" s="3">
        <f t="shared" si="177"/>
        <v>0.44522203724334242</v>
      </c>
      <c r="N544" s="3">
        <f t="shared" si="178"/>
        <v>0.38386672328736959</v>
      </c>
      <c r="O544" s="3">
        <f t="shared" si="179"/>
        <v>0.1678704028937317</v>
      </c>
      <c r="P544" s="3">
        <f t="shared" si="180"/>
        <v>0.25293953740722558</v>
      </c>
      <c r="Q544" s="3">
        <f t="shared" si="181"/>
        <v>0.23598809257816419</v>
      </c>
      <c r="R544" s="3">
        <f t="shared" si="182"/>
        <v>0.26169752479309977</v>
      </c>
      <c r="S544" s="3">
        <f t="shared" si="183"/>
        <v>0.15976950455557651</v>
      </c>
      <c r="U544" s="11">
        <v>563</v>
      </c>
      <c r="V544" s="9">
        <f t="shared" si="169"/>
        <v>12.883679864836839</v>
      </c>
      <c r="W544" s="9">
        <f t="shared" si="170"/>
        <v>12.938547043461044</v>
      </c>
      <c r="X544" s="9">
        <f t="shared" si="188"/>
        <v>7.9548323542010984</v>
      </c>
      <c r="Y544" s="9">
        <f t="shared" si="188"/>
        <v>10.854461754288153</v>
      </c>
      <c r="Z544" s="9">
        <f t="shared" si="188"/>
        <v>12.906781834783873</v>
      </c>
      <c r="AA544" s="9">
        <f t="shared" si="187"/>
        <v>12.354731221670725</v>
      </c>
      <c r="AB544" s="9">
        <f t="shared" si="187"/>
        <v>13.24219356095238</v>
      </c>
      <c r="AC544" s="9">
        <f t="shared" si="187"/>
        <v>11.622833150873067</v>
      </c>
      <c r="AD544" s="9">
        <f t="shared" si="184"/>
        <v>13.039618161979321</v>
      </c>
      <c r="AE544" s="9">
        <f t="shared" si="171"/>
        <v>14.438731216896601</v>
      </c>
      <c r="AF544" s="9">
        <f t="shared" si="172"/>
        <v>12.846166666666667</v>
      </c>
      <c r="AG544" s="9">
        <f t="shared" si="185"/>
        <v>12.157775262419525</v>
      </c>
      <c r="AH544" s="9">
        <f t="shared" si="173"/>
        <v>11.1075</v>
      </c>
      <c r="AI544" s="9">
        <f t="shared" si="186"/>
        <v>10.502735529249678</v>
      </c>
    </row>
    <row r="545" spans="1:35">
      <c r="A545" s="11">
        <v>562</v>
      </c>
      <c r="B545" s="3">
        <f>50000/(A545*'50km Calc.'!$H$31+'50km Calc.'!$H$32)/86400</f>
        <v>0.14440851538605337</v>
      </c>
      <c r="C545" s="9">
        <v>77.024000000000001</v>
      </c>
      <c r="D545" s="3">
        <f t="shared" si="174"/>
        <v>0.34301292512719533</v>
      </c>
      <c r="E545" s="9">
        <v>133.19900000000001</v>
      </c>
      <c r="F545" s="3">
        <v>0.63902777777777775</v>
      </c>
      <c r="G545" s="9">
        <v>226.18700000000001</v>
      </c>
      <c r="H545" s="9">
        <v>375.62200000000001</v>
      </c>
      <c r="I545" s="9">
        <v>788.85500000000002</v>
      </c>
      <c r="K545" s="3">
        <f t="shared" si="175"/>
        <v>0.14889144251391809</v>
      </c>
      <c r="L545" s="3">
        <f t="shared" si="176"/>
        <v>0.1740444109105431</v>
      </c>
      <c r="M545" s="3">
        <f t="shared" si="177"/>
        <v>0.44560749863688826</v>
      </c>
      <c r="N545" s="3">
        <f t="shared" si="178"/>
        <v>0.3841990648826113</v>
      </c>
      <c r="O545" s="3">
        <f t="shared" si="179"/>
        <v>0.16801080210481656</v>
      </c>
      <c r="P545" s="3">
        <f t="shared" si="180"/>
        <v>0.25315852572859326</v>
      </c>
      <c r="Q545" s="3">
        <f t="shared" si="181"/>
        <v>0.2361854623434847</v>
      </c>
      <c r="R545" s="3">
        <f t="shared" si="182"/>
        <v>0.26192409554691692</v>
      </c>
      <c r="S545" s="3">
        <f t="shared" si="183"/>
        <v>0.15990312854174885</v>
      </c>
      <c r="U545" s="11">
        <v>562</v>
      </c>
      <c r="V545" s="9">
        <f t="shared" si="169"/>
        <v>12.872913542277626</v>
      </c>
      <c r="W545" s="9">
        <f t="shared" si="170"/>
        <v>12.927734870822569</v>
      </c>
      <c r="X545" s="9">
        <f t="shared" si="188"/>
        <v>7.9479512295026726</v>
      </c>
      <c r="Y545" s="9">
        <f t="shared" si="188"/>
        <v>10.845072379183836</v>
      </c>
      <c r="Z545" s="9">
        <f t="shared" si="188"/>
        <v>12.895996206928128</v>
      </c>
      <c r="AA545" s="9">
        <f t="shared" si="187"/>
        <v>12.344044076754724</v>
      </c>
      <c r="AB545" s="9">
        <f t="shared" si="187"/>
        <v>13.231127644322623</v>
      </c>
      <c r="AC545" s="9">
        <f t="shared" si="187"/>
        <v>11.612779115703123</v>
      </c>
      <c r="AD545" s="9">
        <f t="shared" si="184"/>
        <v>13.028721528668523</v>
      </c>
      <c r="AE545" s="9">
        <f t="shared" si="171"/>
        <v>14.426665406564638</v>
      </c>
      <c r="AF545" s="9">
        <f t="shared" si="172"/>
        <v>12.837333333333333</v>
      </c>
      <c r="AG545" s="9">
        <f t="shared" si="185"/>
        <v>12.147258489229211</v>
      </c>
      <c r="AH545" s="9">
        <f t="shared" si="173"/>
        <v>11.099916666666667</v>
      </c>
      <c r="AI545" s="9">
        <f t="shared" si="186"/>
        <v>10.493414475114106</v>
      </c>
    </row>
    <row r="546" spans="1:35">
      <c r="A546" s="11">
        <v>561</v>
      </c>
      <c r="B546" s="3">
        <f>50000/(A546*'50km Calc.'!$H$31+'50km Calc.'!$H$32)/86400</f>
        <v>0.14452939323252675</v>
      </c>
      <c r="C546" s="9">
        <v>76.971000000000004</v>
      </c>
      <c r="D546" s="3">
        <f t="shared" si="174"/>
        <v>0.34331015392379594</v>
      </c>
      <c r="E546" s="9">
        <v>133.107</v>
      </c>
      <c r="F546" s="3">
        <v>0.63959490740740743</v>
      </c>
      <c r="G546" s="9">
        <v>226.03399999999999</v>
      </c>
      <c r="H546" s="9">
        <v>375.37</v>
      </c>
      <c r="I546" s="9">
        <v>788.34400000000005</v>
      </c>
      <c r="K546" s="3">
        <f t="shared" si="175"/>
        <v>0.14901607281623291</v>
      </c>
      <c r="L546" s="3">
        <f t="shared" si="176"/>
        <v>0.17419009562674806</v>
      </c>
      <c r="M546" s="3">
        <f t="shared" si="177"/>
        <v>0.44599362805322712</v>
      </c>
      <c r="N546" s="3">
        <f t="shared" si="178"/>
        <v>0.3845319824415277</v>
      </c>
      <c r="O546" s="3">
        <f t="shared" si="179"/>
        <v>0.16815143635957919</v>
      </c>
      <c r="P546" s="3">
        <f t="shared" si="180"/>
        <v>0.25337789356706053</v>
      </c>
      <c r="Q546" s="3">
        <f t="shared" si="181"/>
        <v>0.23638316252743904</v>
      </c>
      <c r="R546" s="3">
        <f t="shared" si="182"/>
        <v>0.26215105895854712</v>
      </c>
      <c r="S546" s="3">
        <f t="shared" si="183"/>
        <v>0.16003697622912941</v>
      </c>
      <c r="U546" s="11">
        <v>561</v>
      </c>
      <c r="V546" s="9">
        <f t="shared" si="169"/>
        <v>12.862147219718413</v>
      </c>
      <c r="W546" s="9">
        <f t="shared" si="170"/>
        <v>12.916922698184095</v>
      </c>
      <c r="X546" s="9">
        <f t="shared" si="188"/>
        <v>7.9410701048042469</v>
      </c>
      <c r="Y546" s="9">
        <f t="shared" si="188"/>
        <v>10.83568300407952</v>
      </c>
      <c r="Z546" s="9">
        <f t="shared" si="188"/>
        <v>12.885210579072385</v>
      </c>
      <c r="AA546" s="9">
        <f t="shared" si="187"/>
        <v>12.333356931838722</v>
      </c>
      <c r="AB546" s="9">
        <f t="shared" si="187"/>
        <v>13.220061727692869</v>
      </c>
      <c r="AC546" s="9">
        <f t="shared" si="187"/>
        <v>11.60272508053318</v>
      </c>
      <c r="AD546" s="9">
        <f t="shared" si="184"/>
        <v>13.017824895357727</v>
      </c>
      <c r="AE546" s="9">
        <f t="shared" si="171"/>
        <v>14.414599596232673</v>
      </c>
      <c r="AF546" s="9">
        <f t="shared" si="172"/>
        <v>12.8285</v>
      </c>
      <c r="AG546" s="9">
        <f t="shared" si="185"/>
        <v>12.136741716038891</v>
      </c>
      <c r="AH546" s="9">
        <f t="shared" si="173"/>
        <v>11.09225</v>
      </c>
      <c r="AI546" s="9">
        <f t="shared" si="186"/>
        <v>10.48410995095999</v>
      </c>
    </row>
    <row r="547" spans="1:35">
      <c r="A547" s="11">
        <v>560</v>
      </c>
      <c r="B547" s="3">
        <f>50000/(A547*'50km Calc.'!$H$31+'50km Calc.'!$H$32)/86400</f>
        <v>0.14465047361130323</v>
      </c>
      <c r="C547" s="9">
        <v>76.917000000000002</v>
      </c>
      <c r="D547" s="3">
        <f t="shared" si="174"/>
        <v>0.34360789827867694</v>
      </c>
      <c r="E547" s="9">
        <v>133.01599999999999</v>
      </c>
      <c r="F547" s="3">
        <v>0.64017361111111104</v>
      </c>
      <c r="G547" s="9">
        <v>225.88</v>
      </c>
      <c r="H547" s="9">
        <v>375.11799999999999</v>
      </c>
      <c r="I547" s="9">
        <v>787.83299999999997</v>
      </c>
      <c r="K547" s="3">
        <f t="shared" si="175"/>
        <v>0.14914091193813625</v>
      </c>
      <c r="L547" s="3">
        <f t="shared" si="176"/>
        <v>0.17433602443946827</v>
      </c>
      <c r="M547" s="3">
        <f t="shared" si="177"/>
        <v>0.44638042723043764</v>
      </c>
      <c r="N547" s="3">
        <f t="shared" si="178"/>
        <v>0.3848654774626758</v>
      </c>
      <c r="O547" s="3">
        <f t="shared" si="179"/>
        <v>0.16829230624874747</v>
      </c>
      <c r="P547" s="3">
        <f t="shared" si="180"/>
        <v>0.25359764191006456</v>
      </c>
      <c r="Q547" s="3">
        <f t="shared" si="181"/>
        <v>0.23658119396045807</v>
      </c>
      <c r="R547" s="3">
        <f t="shared" si="182"/>
        <v>0.26237841604961737</v>
      </c>
      <c r="S547" s="3">
        <f t="shared" si="183"/>
        <v>0.16017104817993935</v>
      </c>
      <c r="U547" s="11">
        <v>560</v>
      </c>
      <c r="V547" s="9">
        <f t="shared" si="169"/>
        <v>12.851380897159201</v>
      </c>
      <c r="W547" s="9">
        <f t="shared" si="170"/>
        <v>12.906110525545621</v>
      </c>
      <c r="X547" s="9">
        <f t="shared" si="188"/>
        <v>7.9341889801058212</v>
      </c>
      <c r="Y547" s="9">
        <f t="shared" si="188"/>
        <v>10.826293628975204</v>
      </c>
      <c r="Z547" s="9">
        <f t="shared" si="188"/>
        <v>12.874424951216641</v>
      </c>
      <c r="AA547" s="9">
        <f t="shared" si="187"/>
        <v>12.32266978692272</v>
      </c>
      <c r="AB547" s="9">
        <f t="shared" si="187"/>
        <v>13.208995811063112</v>
      </c>
      <c r="AC547" s="9">
        <f t="shared" si="187"/>
        <v>11.592671045363232</v>
      </c>
      <c r="AD547" s="9">
        <f t="shared" si="184"/>
        <v>13.006928262046927</v>
      </c>
      <c r="AE547" s="9">
        <f t="shared" si="171"/>
        <v>14.402533785900706</v>
      </c>
      <c r="AF547" s="9">
        <f t="shared" si="172"/>
        <v>12.8195</v>
      </c>
      <c r="AG547" s="9">
        <f t="shared" si="185"/>
        <v>12.126224942848571</v>
      </c>
      <c r="AH547" s="9">
        <f t="shared" si="173"/>
        <v>11.084666666666665</v>
      </c>
      <c r="AI547" s="9">
        <f t="shared" si="186"/>
        <v>10.474632532407659</v>
      </c>
    </row>
    <row r="548" spans="1:35">
      <c r="A548" s="11">
        <v>559</v>
      </c>
      <c r="B548" s="3">
        <f>50000/(A548*'50km Calc.'!$H$31+'50km Calc.'!$H$32)/86400</f>
        <v>0.14477175703182757</v>
      </c>
      <c r="C548" s="9">
        <v>76.864000000000004</v>
      </c>
      <c r="D548" s="3">
        <f t="shared" si="174"/>
        <v>0.34390615953439529</v>
      </c>
      <c r="E548" s="9">
        <v>132.92400000000001</v>
      </c>
      <c r="F548" s="3">
        <v>0.64074074074074072</v>
      </c>
      <c r="G548" s="9">
        <v>225.726</v>
      </c>
      <c r="H548" s="9">
        <v>374.86599999999999</v>
      </c>
      <c r="I548" s="9">
        <v>787.32299999999998</v>
      </c>
      <c r="K548" s="3">
        <f t="shared" si="175"/>
        <v>0.14926596040488779</v>
      </c>
      <c r="L548" s="3">
        <f t="shared" si="176"/>
        <v>0.17448219796269812</v>
      </c>
      <c r="M548" s="3">
        <f t="shared" si="177"/>
        <v>0.44676789791263322</v>
      </c>
      <c r="N548" s="3">
        <f t="shared" si="178"/>
        <v>0.38519955144981544</v>
      </c>
      <c r="O548" s="3">
        <f t="shared" si="179"/>
        <v>0.1684334123650304</v>
      </c>
      <c r="P548" s="3">
        <f t="shared" si="180"/>
        <v>0.25381777174847114</v>
      </c>
      <c r="Q548" s="3">
        <f t="shared" si="181"/>
        <v>0.23677955747575741</v>
      </c>
      <c r="R548" s="3">
        <f t="shared" si="182"/>
        <v>0.26260616784530183</v>
      </c>
      <c r="S548" s="3">
        <f t="shared" si="183"/>
        <v>0.16030534495828544</v>
      </c>
      <c r="U548" s="11">
        <v>559</v>
      </c>
      <c r="V548" s="9">
        <f t="shared" si="169"/>
        <v>12.840614574599988</v>
      </c>
      <c r="W548" s="9">
        <f t="shared" si="170"/>
        <v>12.895298352907147</v>
      </c>
      <c r="X548" s="9">
        <f t="shared" si="188"/>
        <v>7.9273078554073955</v>
      </c>
      <c r="Y548" s="9">
        <f t="shared" si="188"/>
        <v>10.816904253870888</v>
      </c>
      <c r="Z548" s="9">
        <f t="shared" si="188"/>
        <v>12.863639323360896</v>
      </c>
      <c r="AA548" s="9">
        <f t="shared" si="187"/>
        <v>12.311982642006718</v>
      </c>
      <c r="AB548" s="9">
        <f t="shared" si="187"/>
        <v>13.197929894433358</v>
      </c>
      <c r="AC548" s="9">
        <f t="shared" si="187"/>
        <v>11.582617010193289</v>
      </c>
      <c r="AD548" s="9">
        <f t="shared" si="184"/>
        <v>12.99603162873613</v>
      </c>
      <c r="AE548" s="9">
        <f t="shared" si="171"/>
        <v>14.39046797556874</v>
      </c>
      <c r="AF548" s="9">
        <f t="shared" si="172"/>
        <v>12.810666666666668</v>
      </c>
      <c r="AG548" s="9">
        <f t="shared" si="185"/>
        <v>12.11570816965825</v>
      </c>
      <c r="AH548" s="9">
        <f t="shared" si="173"/>
        <v>11.077</v>
      </c>
      <c r="AI548" s="9">
        <f t="shared" si="186"/>
        <v>10.465361271676301</v>
      </c>
    </row>
    <row r="549" spans="1:35">
      <c r="A549" s="11">
        <v>558</v>
      </c>
      <c r="B549" s="3">
        <f>50000/(A549*'50km Calc.'!$H$31+'50km Calc.'!$H$32)/86400</f>
        <v>0.14489324400525461</v>
      </c>
      <c r="C549" s="9">
        <v>76.81</v>
      </c>
      <c r="D549" s="3">
        <f t="shared" si="174"/>
        <v>0.34420493903817345</v>
      </c>
      <c r="E549" s="9">
        <v>132.833</v>
      </c>
      <c r="F549" s="3">
        <v>0.64131944444444444</v>
      </c>
      <c r="G549" s="9">
        <v>225.57300000000001</v>
      </c>
      <c r="H549" s="9">
        <v>374.61399999999998</v>
      </c>
      <c r="I549" s="9">
        <v>786.81200000000001</v>
      </c>
      <c r="K549" s="3">
        <f t="shared" si="175"/>
        <v>0.14939121874351027</v>
      </c>
      <c r="L549" s="3">
        <f t="shared" si="176"/>
        <v>0.174628616812493</v>
      </c>
      <c r="M549" s="3">
        <f t="shared" si="177"/>
        <v>0.44715604184998842</v>
      </c>
      <c r="N549" s="3">
        <f t="shared" si="178"/>
        <v>0.3855342059119326</v>
      </c>
      <c r="O549" s="3">
        <f t="shared" si="179"/>
        <v>0.16857475530312652</v>
      </c>
      <c r="P549" s="3">
        <f t="shared" si="180"/>
        <v>0.25403828407658929</v>
      </c>
      <c r="Q549" s="3">
        <f t="shared" si="181"/>
        <v>0.23697825390934979</v>
      </c>
      <c r="R549" s="3">
        <f t="shared" si="182"/>
        <v>0.26283431537433743</v>
      </c>
      <c r="S549" s="3">
        <f t="shared" si="183"/>
        <v>0.16043986713016792</v>
      </c>
      <c r="U549" s="11">
        <v>558</v>
      </c>
      <c r="V549" s="9">
        <f t="shared" si="169"/>
        <v>12.829848252040776</v>
      </c>
      <c r="W549" s="9">
        <f t="shared" si="170"/>
        <v>12.884486180268674</v>
      </c>
      <c r="X549" s="9">
        <f t="shared" si="188"/>
        <v>7.9204267307089697</v>
      </c>
      <c r="Y549" s="9">
        <f t="shared" si="188"/>
        <v>10.807514878766572</v>
      </c>
      <c r="Z549" s="9">
        <f t="shared" si="188"/>
        <v>12.852853695505154</v>
      </c>
      <c r="AA549" s="9">
        <f t="shared" si="187"/>
        <v>12.301295497090717</v>
      </c>
      <c r="AB549" s="9">
        <f t="shared" si="187"/>
        <v>13.186863977803601</v>
      </c>
      <c r="AC549" s="9">
        <f t="shared" si="187"/>
        <v>11.572562975023345</v>
      </c>
      <c r="AD549" s="9">
        <f t="shared" si="184"/>
        <v>12.98513499542533</v>
      </c>
      <c r="AE549" s="9">
        <f t="shared" si="171"/>
        <v>14.378402165236777</v>
      </c>
      <c r="AF549" s="9">
        <f t="shared" si="172"/>
        <v>12.801666666666668</v>
      </c>
      <c r="AG549" s="9">
        <f t="shared" si="185"/>
        <v>12.105191396467932</v>
      </c>
      <c r="AH549" s="9">
        <f t="shared" si="173"/>
        <v>11.069416666666667</v>
      </c>
      <c r="AI549" s="9">
        <f t="shared" si="186"/>
        <v>10.45591770438549</v>
      </c>
    </row>
    <row r="550" spans="1:35">
      <c r="A550" s="11">
        <v>557</v>
      </c>
      <c r="B550" s="3">
        <f>50000/(A550*'50km Calc.'!$H$31+'50km Calc.'!$H$32)/86400</f>
        <v>0.14501493504445639</v>
      </c>
      <c r="C550" s="9">
        <v>76.757000000000005</v>
      </c>
      <c r="D550" s="3">
        <f t="shared" si="174"/>
        <v>0.34450423814191988</v>
      </c>
      <c r="E550" s="9">
        <v>132.74100000000001</v>
      </c>
      <c r="F550" s="3">
        <v>0.64188657407407412</v>
      </c>
      <c r="G550" s="9">
        <v>225.41900000000001</v>
      </c>
      <c r="H550" s="9">
        <v>374.363</v>
      </c>
      <c r="I550" s="9">
        <v>786.30100000000004</v>
      </c>
      <c r="K550" s="3">
        <f t="shared" si="175"/>
        <v>0.14951668748279712</v>
      </c>
      <c r="L550" s="3">
        <f t="shared" si="176"/>
        <v>0.17477528160697794</v>
      </c>
      <c r="M550" s="3">
        <f t="shared" si="177"/>
        <v>0.44754486079876488</v>
      </c>
      <c r="N550" s="3">
        <f t="shared" si="178"/>
        <v>0.38586944236326154</v>
      </c>
      <c r="O550" s="3">
        <f t="shared" si="179"/>
        <v>0.16871633565973224</v>
      </c>
      <c r="P550" s="3">
        <f t="shared" si="180"/>
        <v>0.25425917989218649</v>
      </c>
      <c r="Q550" s="3">
        <f t="shared" si="181"/>
        <v>0.23717728410005626</v>
      </c>
      <c r="R550" s="3">
        <f t="shared" si="182"/>
        <v>0.26306285966903925</v>
      </c>
      <c r="S550" s="3">
        <f t="shared" si="183"/>
        <v>0.1605746152634884</v>
      </c>
      <c r="U550" s="11">
        <v>557</v>
      </c>
      <c r="V550" s="9">
        <f t="shared" si="169"/>
        <v>12.819081929481563</v>
      </c>
      <c r="W550" s="9">
        <f t="shared" si="170"/>
        <v>12.873674007630198</v>
      </c>
      <c r="X550" s="9">
        <f t="shared" si="188"/>
        <v>7.9135456060105449</v>
      </c>
      <c r="Y550" s="9">
        <f t="shared" si="188"/>
        <v>10.798125503662254</v>
      </c>
      <c r="Z550" s="9">
        <f t="shared" si="188"/>
        <v>12.842068067649409</v>
      </c>
      <c r="AA550" s="9">
        <f t="shared" si="187"/>
        <v>12.290608352174713</v>
      </c>
      <c r="AB550" s="9">
        <f t="shared" si="187"/>
        <v>13.175798061173847</v>
      </c>
      <c r="AC550" s="9">
        <f t="shared" si="187"/>
        <v>11.5625089398534</v>
      </c>
      <c r="AD550" s="9">
        <f t="shared" si="184"/>
        <v>12.974238362114534</v>
      </c>
      <c r="AE550" s="9">
        <f t="shared" si="171"/>
        <v>14.366336354904808</v>
      </c>
      <c r="AF550" s="9">
        <f t="shared" si="172"/>
        <v>12.792833333333334</v>
      </c>
      <c r="AG550" s="9">
        <f t="shared" si="185"/>
        <v>12.094674623277616</v>
      </c>
      <c r="AH550" s="9">
        <f t="shared" si="173"/>
        <v>11.061750000000002</v>
      </c>
      <c r="AI550" s="9">
        <f t="shared" si="186"/>
        <v>10.446679529021438</v>
      </c>
    </row>
    <row r="551" spans="1:35">
      <c r="A551" s="11">
        <v>556</v>
      </c>
      <c r="B551" s="3">
        <f>50000/(A551*'50km Calc.'!$H$31+'50km Calc.'!$H$32)/86400</f>
        <v>0.14513683066402935</v>
      </c>
      <c r="C551" s="9">
        <v>76.703000000000003</v>
      </c>
      <c r="D551" s="3">
        <f t="shared" si="174"/>
        <v>0.34480405820224919</v>
      </c>
      <c r="E551" s="9">
        <v>132.649</v>
      </c>
      <c r="F551" s="3">
        <v>0.64246527777777784</v>
      </c>
      <c r="G551" s="9">
        <v>225.26599999999999</v>
      </c>
      <c r="H551" s="9">
        <v>374.11099999999999</v>
      </c>
      <c r="I551" s="9">
        <v>785.79100000000005</v>
      </c>
      <c r="K551" s="3">
        <f t="shared" si="175"/>
        <v>0.14964236715331952</v>
      </c>
      <c r="L551" s="3">
        <f t="shared" si="176"/>
        <v>0.17492219296635614</v>
      </c>
      <c r="M551" s="3">
        <f t="shared" si="177"/>
        <v>0.44793435652133851</v>
      </c>
      <c r="N551" s="3">
        <f t="shared" si="178"/>
        <v>0.38620526232330787</v>
      </c>
      <c r="O551" s="3">
        <f t="shared" si="179"/>
        <v>0.16885815403355023</v>
      </c>
      <c r="P551" s="3">
        <f t="shared" si="180"/>
        <v>0.25448046019650356</v>
      </c>
      <c r="Q551" s="3">
        <f t="shared" si="181"/>
        <v>0.23737664888951848</v>
      </c>
      <c r="R551" s="3">
        <f t="shared" si="182"/>
        <v>0.2632918017653158</v>
      </c>
      <c r="S551" s="3">
        <f t="shared" si="183"/>
        <v>0.1607095899280582</v>
      </c>
      <c r="U551" s="11">
        <v>556</v>
      </c>
      <c r="V551" s="9">
        <f t="shared" si="169"/>
        <v>12.808315606922349</v>
      </c>
      <c r="W551" s="9">
        <f t="shared" si="170"/>
        <v>12.862861834991723</v>
      </c>
      <c r="X551" s="9">
        <f t="shared" si="188"/>
        <v>7.9066644813121192</v>
      </c>
      <c r="Y551" s="9">
        <f t="shared" si="188"/>
        <v>10.788736128557936</v>
      </c>
      <c r="Z551" s="9">
        <f t="shared" si="188"/>
        <v>12.831282439793664</v>
      </c>
      <c r="AA551" s="9">
        <f t="shared" si="187"/>
        <v>12.279921207258711</v>
      </c>
      <c r="AB551" s="9">
        <f t="shared" si="187"/>
        <v>13.164732144544089</v>
      </c>
      <c r="AC551" s="9">
        <f t="shared" si="187"/>
        <v>11.552454904683454</v>
      </c>
      <c r="AD551" s="9">
        <f t="shared" si="184"/>
        <v>12.963341728803735</v>
      </c>
      <c r="AE551" s="9">
        <f t="shared" si="171"/>
        <v>14.354270544572845</v>
      </c>
      <c r="AF551" s="9">
        <f t="shared" si="172"/>
        <v>12.783833333333334</v>
      </c>
      <c r="AG551" s="9">
        <f t="shared" si="185"/>
        <v>12.084157850087296</v>
      </c>
      <c r="AH551" s="9">
        <f t="shared" si="173"/>
        <v>11.054083333333333</v>
      </c>
      <c r="AI551" s="9">
        <f t="shared" si="186"/>
        <v>10.437269631951574</v>
      </c>
    </row>
    <row r="552" spans="1:35">
      <c r="A552" s="11">
        <v>555</v>
      </c>
      <c r="B552" s="3">
        <f>50000/(A552*'50km Calc.'!$H$31+'50km Calc.'!$H$32)/86400</f>
        <v>0.14525893138030166</v>
      </c>
      <c r="C552" s="9">
        <v>76.650000000000006</v>
      </c>
      <c r="D552" s="3">
        <f t="shared" si="174"/>
        <v>0.34510440058050279</v>
      </c>
      <c r="E552" s="9">
        <v>132.55799999999999</v>
      </c>
      <c r="F552" s="3">
        <v>0.64303240740740741</v>
      </c>
      <c r="G552" s="9">
        <v>225.11199999999999</v>
      </c>
      <c r="H552" s="9">
        <v>373.85899999999998</v>
      </c>
      <c r="I552" s="9">
        <v>785.28</v>
      </c>
      <c r="K552" s="3">
        <f t="shared" si="175"/>
        <v>0.1497682582874342</v>
      </c>
      <c r="L552" s="3">
        <f t="shared" si="176"/>
        <v>0.175069351512918</v>
      </c>
      <c r="M552" s="3">
        <f t="shared" si="177"/>
        <v>0.44832453078622536</v>
      </c>
      <c r="N552" s="3">
        <f t="shared" si="178"/>
        <v>0.3865416673168714</v>
      </c>
      <c r="O552" s="3">
        <f t="shared" si="179"/>
        <v>0.16900021102529783</v>
      </c>
      <c r="P552" s="3">
        <f t="shared" si="180"/>
        <v>0.25470212599426983</v>
      </c>
      <c r="Q552" s="3">
        <f t="shared" si="181"/>
        <v>0.23757634912221004</v>
      </c>
      <c r="R552" s="3">
        <f t="shared" si="182"/>
        <v>0.26352114270268512</v>
      </c>
      <c r="S552" s="3">
        <f t="shared" si="183"/>
        <v>0.16084479169560587</v>
      </c>
      <c r="U552" s="11">
        <v>555</v>
      </c>
      <c r="V552" s="9">
        <f t="shared" si="169"/>
        <v>12.797549284363136</v>
      </c>
      <c r="W552" s="9">
        <f t="shared" si="170"/>
        <v>12.852049662353249</v>
      </c>
      <c r="X552" s="9">
        <f t="shared" si="188"/>
        <v>7.8997833566136935</v>
      </c>
      <c r="Y552" s="9">
        <f t="shared" si="188"/>
        <v>10.77934675345362</v>
      </c>
      <c r="Z552" s="9">
        <f t="shared" si="188"/>
        <v>12.820496811937922</v>
      </c>
      <c r="AA552" s="9">
        <f t="shared" si="187"/>
        <v>12.26923406234271</v>
      </c>
      <c r="AB552" s="9">
        <f t="shared" si="187"/>
        <v>13.153666227914336</v>
      </c>
      <c r="AC552" s="9">
        <f t="shared" si="187"/>
        <v>11.542400869513511</v>
      </c>
      <c r="AD552" s="9">
        <f t="shared" si="184"/>
        <v>12.952445095492937</v>
      </c>
      <c r="AE552" s="9">
        <f t="shared" si="171"/>
        <v>14.342204734240878</v>
      </c>
      <c r="AF552" s="9">
        <f t="shared" si="172"/>
        <v>12.775</v>
      </c>
      <c r="AG552" s="9">
        <f t="shared" si="185"/>
        <v>12.073641076896976</v>
      </c>
      <c r="AH552" s="9">
        <f t="shared" si="173"/>
        <v>11.0465</v>
      </c>
      <c r="AI552" s="9">
        <f t="shared" si="186"/>
        <v>10.428064365167932</v>
      </c>
    </row>
    <row r="553" spans="1:35">
      <c r="A553" s="11">
        <v>554</v>
      </c>
      <c r="B553" s="3">
        <f>50000/(A553*'50km Calc.'!$H$31+'50km Calc.'!$H$32)/86400</f>
        <v>0.1453812377113404</v>
      </c>
      <c r="C553" s="9">
        <v>76.596000000000004</v>
      </c>
      <c r="D553" s="3">
        <f t="shared" si="174"/>
        <v>0.3454052666427691</v>
      </c>
      <c r="E553" s="9">
        <v>132.46600000000001</v>
      </c>
      <c r="F553" s="3">
        <v>0.64361111111111113</v>
      </c>
      <c r="G553" s="9">
        <v>224.958</v>
      </c>
      <c r="H553" s="9">
        <v>373.60700000000003</v>
      </c>
      <c r="I553" s="9">
        <v>784.76900000000001</v>
      </c>
      <c r="K553" s="3">
        <f t="shared" si="175"/>
        <v>0.14989436141929077</v>
      </c>
      <c r="L553" s="3">
        <f t="shared" si="176"/>
        <v>0.17521675787104973</v>
      </c>
      <c r="M553" s="3">
        <f t="shared" si="177"/>
        <v>0.4487153853681089</v>
      </c>
      <c r="N553" s="3">
        <f t="shared" si="178"/>
        <v>0.38687865887406936</v>
      </c>
      <c r="O553" s="3">
        <f t="shared" si="179"/>
        <v>0.16914250723771565</v>
      </c>
      <c r="P553" s="3">
        <f t="shared" si="180"/>
        <v>0.25492417829371855</v>
      </c>
      <c r="Q553" s="3">
        <f t="shared" si="181"/>
        <v>0.23777638564544901</v>
      </c>
      <c r="R553" s="3">
        <f t="shared" si="182"/>
        <v>0.26375088352429021</v>
      </c>
      <c r="S553" s="3">
        <f t="shared" si="183"/>
        <v>0.16098022113978563</v>
      </c>
      <c r="U553" s="11">
        <v>554</v>
      </c>
      <c r="V553" s="9">
        <f t="shared" si="169"/>
        <v>12.786782961803922</v>
      </c>
      <c r="W553" s="9">
        <f t="shared" si="170"/>
        <v>12.841237489714775</v>
      </c>
      <c r="X553" s="9">
        <f t="shared" si="188"/>
        <v>7.8929022319152686</v>
      </c>
      <c r="Y553" s="9">
        <f t="shared" si="188"/>
        <v>10.769957378349304</v>
      </c>
      <c r="Z553" s="9">
        <f t="shared" si="188"/>
        <v>12.809711184082177</v>
      </c>
      <c r="AA553" s="9">
        <f t="shared" si="187"/>
        <v>12.258546917426708</v>
      </c>
      <c r="AB553" s="9">
        <f t="shared" si="187"/>
        <v>13.142600311284578</v>
      </c>
      <c r="AC553" s="9">
        <f t="shared" si="187"/>
        <v>11.532346834343565</v>
      </c>
      <c r="AD553" s="9">
        <f t="shared" si="184"/>
        <v>12.941548462182139</v>
      </c>
      <c r="AE553" s="9">
        <f t="shared" si="171"/>
        <v>14.330138923908912</v>
      </c>
      <c r="AF553" s="9">
        <f t="shared" si="172"/>
        <v>12.766</v>
      </c>
      <c r="AG553" s="9">
        <f t="shared" si="185"/>
        <v>12.063124303706658</v>
      </c>
      <c r="AH553" s="9">
        <f t="shared" si="173"/>
        <v>11.038833333333335</v>
      </c>
      <c r="AI553" s="9">
        <f t="shared" si="186"/>
        <v>10.418687958567112</v>
      </c>
    </row>
    <row r="554" spans="1:35">
      <c r="A554" s="11">
        <v>553</v>
      </c>
      <c r="B554" s="3">
        <f>50000/(A554*'50km Calc.'!$H$31+'50km Calc.'!$H$32)/86400</f>
        <v>0.14550375017695896</v>
      </c>
      <c r="C554" s="9">
        <v>76.543000000000006</v>
      </c>
      <c r="D554" s="3">
        <f t="shared" si="174"/>
        <v>0.34570665775990506</v>
      </c>
      <c r="E554" s="9">
        <v>132.375</v>
      </c>
      <c r="F554" s="3">
        <v>0.64418981481481474</v>
      </c>
      <c r="G554" s="9">
        <v>224.80500000000001</v>
      </c>
      <c r="H554" s="9">
        <v>373.35500000000002</v>
      </c>
      <c r="I554" s="9">
        <v>784.25900000000001</v>
      </c>
      <c r="K554" s="3">
        <f t="shared" si="175"/>
        <v>0.15002067708483946</v>
      </c>
      <c r="L554" s="3">
        <f t="shared" si="176"/>
        <v>0.17536441266724215</v>
      </c>
      <c r="M554" s="3">
        <f t="shared" si="177"/>
        <v>0.44910692204786679</v>
      </c>
      <c r="N554" s="3">
        <f t="shared" si="178"/>
        <v>0.38721623853035964</v>
      </c>
      <c r="O554" s="3">
        <f t="shared" si="179"/>
        <v>0.16928504327557595</v>
      </c>
      <c r="P554" s="3">
        <f t="shared" si="180"/>
        <v>0.25514661810660183</v>
      </c>
      <c r="Q554" s="3">
        <f t="shared" si="181"/>
        <v>0.23797675930940923</v>
      </c>
      <c r="R554" s="3">
        <f t="shared" si="182"/>
        <v>0.26398102527691497</v>
      </c>
      <c r="S554" s="3">
        <f t="shared" si="183"/>
        <v>0.16111587883618536</v>
      </c>
      <c r="U554" s="11">
        <v>553</v>
      </c>
      <c r="V554" s="9">
        <f t="shared" si="169"/>
        <v>12.776016639244711</v>
      </c>
      <c r="W554" s="9">
        <f t="shared" si="170"/>
        <v>12.830425317076301</v>
      </c>
      <c r="X554" s="9">
        <f t="shared" si="188"/>
        <v>7.8860211072168429</v>
      </c>
      <c r="Y554" s="9">
        <f t="shared" si="188"/>
        <v>10.760568003244988</v>
      </c>
      <c r="Z554" s="9">
        <f t="shared" si="188"/>
        <v>12.798925556226433</v>
      </c>
      <c r="AA554" s="9">
        <f t="shared" si="187"/>
        <v>12.247859772510704</v>
      </c>
      <c r="AB554" s="9">
        <f t="shared" si="187"/>
        <v>13.131534394654825</v>
      </c>
      <c r="AC554" s="9">
        <f t="shared" si="187"/>
        <v>11.52229279917362</v>
      </c>
      <c r="AD554" s="9">
        <f t="shared" si="184"/>
        <v>12.930651828871341</v>
      </c>
      <c r="AE554" s="9">
        <f t="shared" si="171"/>
        <v>14.318073113576949</v>
      </c>
      <c r="AF554" s="9">
        <f t="shared" si="172"/>
        <v>12.757166666666668</v>
      </c>
      <c r="AG554" s="9">
        <f t="shared" si="185"/>
        <v>12.05260753051634</v>
      </c>
      <c r="AH554" s="9">
        <f t="shared" si="173"/>
        <v>11.03125</v>
      </c>
      <c r="AI554" s="9">
        <f t="shared" si="186"/>
        <v>10.40932839843329</v>
      </c>
    </row>
    <row r="555" spans="1:35">
      <c r="A555" s="11">
        <v>552</v>
      </c>
      <c r="B555" s="3">
        <f>50000/(A555*'50km Calc.'!$H$31+'50km Calc.'!$H$32)/86400</f>
        <v>0.14562646929872447</v>
      </c>
      <c r="C555" s="9">
        <v>76.489000000000004</v>
      </c>
      <c r="D555" s="3">
        <f t="shared" si="174"/>
        <v>0.34600857530755619</v>
      </c>
      <c r="E555" s="9">
        <v>132.28299999999999</v>
      </c>
      <c r="F555" s="3">
        <v>0.64476851851851846</v>
      </c>
      <c r="G555" s="9">
        <v>224.65100000000001</v>
      </c>
      <c r="H555" s="9">
        <v>373.10399999999998</v>
      </c>
      <c r="I555" s="9">
        <v>783.74800000000005</v>
      </c>
      <c r="K555" s="3">
        <f t="shared" si="175"/>
        <v>0.15014720582183849</v>
      </c>
      <c r="L555" s="3">
        <f t="shared" si="176"/>
        <v>0.1755123165300998</v>
      </c>
      <c r="M555" s="3">
        <f t="shared" si="177"/>
        <v>0.44949914261259777</v>
      </c>
      <c r="N555" s="3">
        <f t="shared" si="178"/>
        <v>0.38755440782656381</v>
      </c>
      <c r="O555" s="3">
        <f t="shared" si="179"/>
        <v>0.16942781974569129</v>
      </c>
      <c r="P555" s="3">
        <f t="shared" si="180"/>
        <v>0.25536944644820619</v>
      </c>
      <c r="Q555" s="3">
        <f t="shared" si="181"/>
        <v>0.23817747096713307</v>
      </c>
      <c r="R555" s="3">
        <f t="shared" si="182"/>
        <v>0.26421156901100001</v>
      </c>
      <c r="S555" s="3">
        <f t="shared" si="183"/>
        <v>0.16125176536233468</v>
      </c>
      <c r="U555" s="11">
        <v>552</v>
      </c>
      <c r="V555" s="9">
        <f t="shared" si="169"/>
        <v>12.765250316685499</v>
      </c>
      <c r="W555" s="9">
        <f t="shared" si="170"/>
        <v>12.819613144437827</v>
      </c>
      <c r="X555" s="9">
        <f t="shared" si="188"/>
        <v>7.8791399825184172</v>
      </c>
      <c r="Y555" s="9">
        <f t="shared" si="188"/>
        <v>10.751178628140671</v>
      </c>
      <c r="Z555" s="9">
        <f t="shared" si="188"/>
        <v>12.78813992837069</v>
      </c>
      <c r="AA555" s="9">
        <f t="shared" si="187"/>
        <v>12.237172627594703</v>
      </c>
      <c r="AB555" s="9">
        <f t="shared" si="187"/>
        <v>13.120468478025067</v>
      </c>
      <c r="AC555" s="9">
        <f t="shared" si="187"/>
        <v>11.512238764003676</v>
      </c>
      <c r="AD555" s="9">
        <f t="shared" si="184"/>
        <v>12.919755195560544</v>
      </c>
      <c r="AE555" s="9">
        <f t="shared" si="171"/>
        <v>14.306007303244982</v>
      </c>
      <c r="AF555" s="9">
        <f t="shared" si="172"/>
        <v>12.748166666666668</v>
      </c>
      <c r="AG555" s="9">
        <f t="shared" si="185"/>
        <v>12.042090757326021</v>
      </c>
      <c r="AH555" s="9">
        <f t="shared" si="173"/>
        <v>11.023583333333333</v>
      </c>
      <c r="AI555" s="9">
        <f t="shared" si="186"/>
        <v>10.399985639405472</v>
      </c>
    </row>
    <row r="556" spans="1:35">
      <c r="A556" s="11">
        <v>551</v>
      </c>
      <c r="B556" s="3">
        <f>50000/(A556*'50km Calc.'!$H$31+'50km Calc.'!$H$32)/86400</f>
        <v>0.14574939559996497</v>
      </c>
      <c r="C556" s="9">
        <v>76.436000000000007</v>
      </c>
      <c r="D556" s="3">
        <f t="shared" si="174"/>
        <v>0.34631102066617786</v>
      </c>
      <c r="E556" s="9">
        <v>132.19200000000001</v>
      </c>
      <c r="F556" s="3">
        <v>0.64534722222222218</v>
      </c>
      <c r="G556" s="9">
        <v>224.49700000000001</v>
      </c>
      <c r="H556" s="9">
        <v>372.85199999999998</v>
      </c>
      <c r="I556" s="9">
        <v>783.23800000000006</v>
      </c>
      <c r="K556" s="3">
        <f t="shared" si="175"/>
        <v>0.15027394816986189</v>
      </c>
      <c r="L556" s="3">
        <f t="shared" si="176"/>
        <v>0.17566047009034955</v>
      </c>
      <c r="M556" s="3">
        <f t="shared" si="177"/>
        <v>0.44989204885564898</v>
      </c>
      <c r="N556" s="3">
        <f t="shared" si="178"/>
        <v>0.38789316830889092</v>
      </c>
      <c r="O556" s="3">
        <f t="shared" si="179"/>
        <v>0.16957083725692312</v>
      </c>
      <c r="P556" s="3">
        <f t="shared" si="180"/>
        <v>0.25559266433736799</v>
      </c>
      <c r="Q556" s="3">
        <f t="shared" si="181"/>
        <v>0.23837852147454286</v>
      </c>
      <c r="R556" s="3">
        <f t="shared" si="182"/>
        <v>0.2644425157806588</v>
      </c>
      <c r="S556" s="3">
        <f t="shared" si="183"/>
        <v>0.16138788129771342</v>
      </c>
      <c r="U556" s="11">
        <v>551</v>
      </c>
      <c r="V556" s="9">
        <f t="shared" si="169"/>
        <v>12.754483994126286</v>
      </c>
      <c r="W556" s="9">
        <f t="shared" si="170"/>
        <v>12.808800971799352</v>
      </c>
      <c r="X556" s="9">
        <f t="shared" si="188"/>
        <v>7.8722588578199915</v>
      </c>
      <c r="Y556" s="9">
        <f t="shared" si="188"/>
        <v>10.741789253036355</v>
      </c>
      <c r="Z556" s="9">
        <f t="shared" si="188"/>
        <v>12.777354300514945</v>
      </c>
      <c r="AA556" s="9">
        <f t="shared" si="187"/>
        <v>12.226485482678701</v>
      </c>
      <c r="AB556" s="9">
        <f t="shared" si="187"/>
        <v>13.109402561395314</v>
      </c>
      <c r="AC556" s="9">
        <f t="shared" si="187"/>
        <v>11.502184728833731</v>
      </c>
      <c r="AD556" s="9">
        <f t="shared" si="184"/>
        <v>12.908858562249744</v>
      </c>
      <c r="AE556" s="9">
        <f t="shared" si="171"/>
        <v>14.293941492913017</v>
      </c>
      <c r="AF556" s="9">
        <f t="shared" si="172"/>
        <v>12.739333333333335</v>
      </c>
      <c r="AG556" s="9">
        <f t="shared" si="185"/>
        <v>12.031573984135703</v>
      </c>
      <c r="AH556" s="9">
        <f t="shared" si="173"/>
        <v>11.016</v>
      </c>
      <c r="AI556" s="9">
        <f t="shared" si="186"/>
        <v>10.390659636285376</v>
      </c>
    </row>
    <row r="557" spans="1:35">
      <c r="A557" s="11">
        <v>550</v>
      </c>
      <c r="B557" s="3">
        <f>50000/(A557*'50km Calc.'!$H$31+'50km Calc.'!$H$32)/86400</f>
        <v>0.14587252960577718</v>
      </c>
      <c r="C557" s="9">
        <v>76.382000000000005</v>
      </c>
      <c r="D557" s="3">
        <f t="shared" si="174"/>
        <v>0.34661399522105624</v>
      </c>
      <c r="E557" s="9">
        <v>132.1</v>
      </c>
      <c r="F557" s="3">
        <v>0.6459259259259259</v>
      </c>
      <c r="G557" s="9">
        <v>224.34399999999999</v>
      </c>
      <c r="H557" s="9">
        <v>372.6</v>
      </c>
      <c r="I557" s="9">
        <v>782.72699999999998</v>
      </c>
      <c r="K557" s="3">
        <f t="shared" si="175"/>
        <v>0.15040090467030706</v>
      </c>
      <c r="L557" s="3">
        <f t="shared" si="176"/>
        <v>0.17580887398084966</v>
      </c>
      <c r="M557" s="3">
        <f t="shared" si="177"/>
        <v>0.45028564257664333</v>
      </c>
      <c r="N557" s="3">
        <f t="shared" si="178"/>
        <v>0.38823252152896087</v>
      </c>
      <c r="O557" s="3">
        <f t="shared" si="179"/>
        <v>0.16971409642019045</v>
      </c>
      <c r="P557" s="3">
        <f t="shared" si="180"/>
        <v>0.25581627279648905</v>
      </c>
      <c r="Q557" s="3">
        <f t="shared" si="181"/>
        <v>0.2385799116904537</v>
      </c>
      <c r="R557" s="3">
        <f t="shared" si="182"/>
        <v>0.26467386664369358</v>
      </c>
      <c r="S557" s="3">
        <f t="shared" si="183"/>
        <v>0.16152422722375945</v>
      </c>
      <c r="U557" s="11">
        <v>550</v>
      </c>
      <c r="V557" s="9">
        <f t="shared" si="169"/>
        <v>12.743717671567072</v>
      </c>
      <c r="W557" s="9">
        <f t="shared" si="170"/>
        <v>12.797988799160878</v>
      </c>
      <c r="X557" s="9">
        <f t="shared" si="188"/>
        <v>7.8653777331215657</v>
      </c>
      <c r="Y557" s="9">
        <f t="shared" si="188"/>
        <v>10.732399877932037</v>
      </c>
      <c r="Z557" s="9">
        <f t="shared" si="188"/>
        <v>12.766568672659201</v>
      </c>
      <c r="AA557" s="9">
        <f t="shared" si="187"/>
        <v>12.215798337762699</v>
      </c>
      <c r="AB557" s="9">
        <f t="shared" si="187"/>
        <v>13.098336644765556</v>
      </c>
      <c r="AC557" s="9">
        <f t="shared" si="187"/>
        <v>11.492130693663785</v>
      </c>
      <c r="AD557" s="9">
        <f t="shared" si="184"/>
        <v>12.897961928938948</v>
      </c>
      <c r="AE557" s="9">
        <f t="shared" si="171"/>
        <v>14.281875682581049</v>
      </c>
      <c r="AF557" s="9">
        <f t="shared" si="172"/>
        <v>12.730333333333334</v>
      </c>
      <c r="AG557" s="9">
        <f t="shared" si="185"/>
        <v>12.021057210945385</v>
      </c>
      <c r="AH557" s="9">
        <f t="shared" si="173"/>
        <v>11.008333333333333</v>
      </c>
      <c r="AI557" s="9">
        <f t="shared" si="186"/>
        <v>10.381350344036697</v>
      </c>
    </row>
    <row r="558" spans="1:35">
      <c r="A558" s="11">
        <v>549</v>
      </c>
      <c r="B558" s="3">
        <f>50000/(A558*'50km Calc.'!$H$31+'50km Calc.'!$H$32)/86400</f>
        <v>0.14599587184303361</v>
      </c>
      <c r="C558" s="9">
        <v>76.328999999999994</v>
      </c>
      <c r="D558" s="3">
        <f t="shared" si="174"/>
        <v>0.34691750036232955</v>
      </c>
      <c r="E558" s="9">
        <v>132.00899999999999</v>
      </c>
      <c r="F558" s="3">
        <v>0.64650462962962962</v>
      </c>
      <c r="G558" s="9">
        <v>224.19</v>
      </c>
      <c r="H558" s="9">
        <v>372.34800000000001</v>
      </c>
      <c r="I558" s="9">
        <v>782.21600000000001</v>
      </c>
      <c r="K558" s="3">
        <f t="shared" si="175"/>
        <v>0.15052807586640246</v>
      </c>
      <c r="L558" s="3">
        <f t="shared" si="176"/>
        <v>0.17595752883659899</v>
      </c>
      <c r="M558" s="3">
        <f t="shared" si="177"/>
        <v>0.4506799255815071</v>
      </c>
      <c r="N558" s="3">
        <f t="shared" si="178"/>
        <v>0.38857246904382792</v>
      </c>
      <c r="O558" s="3">
        <f t="shared" si="179"/>
        <v>0.16985759784847854</v>
      </c>
      <c r="P558" s="3">
        <f t="shared" si="180"/>
        <v>0.25604027285155201</v>
      </c>
      <c r="Q558" s="3">
        <f t="shared" si="181"/>
        <v>0.23878164247658504</v>
      </c>
      <c r="R558" s="3">
        <f t="shared" si="182"/>
        <v>0.2649056226616115</v>
      </c>
      <c r="S558" s="3">
        <f t="shared" si="183"/>
        <v>0.16166080372387734</v>
      </c>
      <c r="U558" s="11">
        <v>549</v>
      </c>
      <c r="V558" s="9">
        <f t="shared" si="169"/>
        <v>12.732951349007859</v>
      </c>
      <c r="W558" s="9">
        <f t="shared" si="170"/>
        <v>12.787176626522403</v>
      </c>
      <c r="X558" s="9">
        <f t="shared" si="188"/>
        <v>7.85849660842314</v>
      </c>
      <c r="Y558" s="9">
        <f t="shared" si="188"/>
        <v>10.723010502827721</v>
      </c>
      <c r="Z558" s="9">
        <f t="shared" si="188"/>
        <v>12.755783044803458</v>
      </c>
      <c r="AA558" s="9">
        <f t="shared" si="187"/>
        <v>12.205111192846697</v>
      </c>
      <c r="AB558" s="9">
        <f t="shared" si="187"/>
        <v>13.087270728135802</v>
      </c>
      <c r="AC558" s="9">
        <f t="shared" si="187"/>
        <v>11.482076658493842</v>
      </c>
      <c r="AD558" s="9">
        <f t="shared" si="184"/>
        <v>12.887065295628148</v>
      </c>
      <c r="AE558" s="9">
        <f t="shared" si="171"/>
        <v>14.269809872249086</v>
      </c>
      <c r="AF558" s="9">
        <f t="shared" si="172"/>
        <v>12.721499999999999</v>
      </c>
      <c r="AG558" s="9">
        <f t="shared" si="185"/>
        <v>12.010540437755065</v>
      </c>
      <c r="AH558" s="9">
        <f t="shared" si="173"/>
        <v>11.000749999999998</v>
      </c>
      <c r="AI558" s="9">
        <f t="shared" si="186"/>
        <v>10.372057717784381</v>
      </c>
    </row>
    <row r="559" spans="1:35">
      <c r="A559" s="11">
        <v>548</v>
      </c>
      <c r="B559" s="3">
        <f>50000/(A559*'50km Calc.'!$H$31+'50km Calc.'!$H$32)/86400</f>
        <v>0.14611942284039042</v>
      </c>
      <c r="C559" s="9">
        <v>76.275000000000006</v>
      </c>
      <c r="D559" s="3">
        <f t="shared" si="174"/>
        <v>0.34722153748500922</v>
      </c>
      <c r="E559" s="9">
        <v>131.917</v>
      </c>
      <c r="F559" s="3">
        <v>0.64709490740740738</v>
      </c>
      <c r="G559" s="9">
        <v>224.03700000000001</v>
      </c>
      <c r="H559" s="9">
        <v>372.09699999999998</v>
      </c>
      <c r="I559" s="9">
        <v>781.70600000000002</v>
      </c>
      <c r="K559" s="3">
        <f t="shared" si="175"/>
        <v>0.1506554623032155</v>
      </c>
      <c r="L559" s="3">
        <f t="shared" si="176"/>
        <v>0.17610643529474579</v>
      </c>
      <c r="M559" s="3">
        <f t="shared" si="177"/>
        <v>0.45107489968249714</v>
      </c>
      <c r="N559" s="3">
        <f t="shared" si="178"/>
        <v>0.38891301241600512</v>
      </c>
      <c r="O559" s="3">
        <f t="shared" si="179"/>
        <v>0.17000134215684756</v>
      </c>
      <c r="P559" s="3">
        <f t="shared" si="180"/>
        <v>0.25626466553213634</v>
      </c>
      <c r="Q559" s="3">
        <f t="shared" si="181"/>
        <v>0.23898371469757362</v>
      </c>
      <c r="R559" s="3">
        <f t="shared" si="182"/>
        <v>0.26513778489964102</v>
      </c>
      <c r="S559" s="3">
        <f t="shared" si="183"/>
        <v>0.16179761138344637</v>
      </c>
      <c r="U559" s="11">
        <v>548</v>
      </c>
      <c r="V559" s="9">
        <f t="shared" si="169"/>
        <v>12.722185026448646</v>
      </c>
      <c r="W559" s="9">
        <f t="shared" si="170"/>
        <v>12.776364453883929</v>
      </c>
      <c r="X559" s="9">
        <f t="shared" si="188"/>
        <v>7.8516154837247143</v>
      </c>
      <c r="Y559" s="9">
        <f t="shared" si="188"/>
        <v>10.713621127723403</v>
      </c>
      <c r="Z559" s="9">
        <f t="shared" si="188"/>
        <v>12.744997416947713</v>
      </c>
      <c r="AA559" s="9">
        <f t="shared" si="187"/>
        <v>12.194424047930696</v>
      </c>
      <c r="AB559" s="9">
        <f t="shared" si="187"/>
        <v>13.076204811506045</v>
      </c>
      <c r="AC559" s="9">
        <f t="shared" si="187"/>
        <v>11.472022623323896</v>
      </c>
      <c r="AD559" s="9">
        <f t="shared" si="184"/>
        <v>12.876168662317351</v>
      </c>
      <c r="AE559" s="9">
        <f t="shared" si="171"/>
        <v>14.257744061917119</v>
      </c>
      <c r="AF559" s="9">
        <f t="shared" si="172"/>
        <v>12.7125</v>
      </c>
      <c r="AG559" s="9">
        <f t="shared" si="185"/>
        <v>12.000023664564749</v>
      </c>
      <c r="AH559" s="9">
        <f t="shared" si="173"/>
        <v>10.993083333333333</v>
      </c>
      <c r="AI559" s="9">
        <f t="shared" si="186"/>
        <v>10.362596361945306</v>
      </c>
    </row>
    <row r="560" spans="1:35">
      <c r="A560" s="11">
        <v>547</v>
      </c>
      <c r="B560" s="3">
        <f>50000/(A560*'50km Calc.'!$H$31+'50km Calc.'!$H$32)/86400</f>
        <v>0.14624318312829471</v>
      </c>
      <c r="C560" s="9">
        <v>76.221999999999994</v>
      </c>
      <c r="D560" s="3">
        <f t="shared" si="174"/>
        <v>0.34752610798900152</v>
      </c>
      <c r="E560" s="9">
        <v>131.82599999999999</v>
      </c>
      <c r="F560" s="3">
        <v>0.6476736111111111</v>
      </c>
      <c r="G560" s="9">
        <v>223.88300000000001</v>
      </c>
      <c r="H560" s="9">
        <v>371.84500000000003</v>
      </c>
      <c r="I560" s="9">
        <v>781.19500000000005</v>
      </c>
      <c r="K560" s="3">
        <f t="shared" si="175"/>
        <v>0.15078306452766013</v>
      </c>
      <c r="L560" s="3">
        <f t="shared" si="176"/>
        <v>0.17625559399459698</v>
      </c>
      <c r="M560" s="3">
        <f t="shared" si="177"/>
        <v>0.45147056669822899</v>
      </c>
      <c r="N560" s="3">
        <f t="shared" si="178"/>
        <v>0.38925415321348739</v>
      </c>
      <c r="O560" s="3">
        <f t="shared" si="179"/>
        <v>0.17014532996244158</v>
      </c>
      <c r="P560" s="3">
        <f t="shared" si="180"/>
        <v>0.25648945187143385</v>
      </c>
      <c r="Q560" s="3">
        <f t="shared" si="181"/>
        <v>0.23918612922098517</v>
      </c>
      <c r="R560" s="3">
        <f t="shared" si="182"/>
        <v>0.265370354426748</v>
      </c>
      <c r="S560" s="3">
        <f t="shared" si="183"/>
        <v>0.16193465078982919</v>
      </c>
      <c r="U560" s="11">
        <v>547</v>
      </c>
      <c r="V560" s="9">
        <f t="shared" si="169"/>
        <v>12.711418703889434</v>
      </c>
      <c r="W560" s="9">
        <f t="shared" si="170"/>
        <v>12.765552281245455</v>
      </c>
      <c r="X560" s="9">
        <f t="shared" si="188"/>
        <v>7.8447343590262886</v>
      </c>
      <c r="Y560" s="9">
        <f t="shared" si="188"/>
        <v>10.704231752619087</v>
      </c>
      <c r="Z560" s="9">
        <f t="shared" si="188"/>
        <v>12.734211789091969</v>
      </c>
      <c r="AA560" s="9">
        <f t="shared" si="187"/>
        <v>12.183736903014694</v>
      </c>
      <c r="AB560" s="9">
        <f t="shared" si="187"/>
        <v>13.065138894876291</v>
      </c>
      <c r="AC560" s="9">
        <f t="shared" si="187"/>
        <v>11.461968588153951</v>
      </c>
      <c r="AD560" s="9">
        <f t="shared" si="184"/>
        <v>12.865272029006553</v>
      </c>
      <c r="AE560" s="9">
        <f t="shared" si="171"/>
        <v>14.245678251585158</v>
      </c>
      <c r="AF560" s="9">
        <f t="shared" si="172"/>
        <v>12.703666666666665</v>
      </c>
      <c r="AG560" s="9">
        <f t="shared" si="185"/>
        <v>11.989506891374425</v>
      </c>
      <c r="AH560" s="9">
        <f t="shared" si="173"/>
        <v>10.9855</v>
      </c>
      <c r="AI560" s="9">
        <f t="shared" si="186"/>
        <v>10.353337264783145</v>
      </c>
    </row>
    <row r="561" spans="1:35">
      <c r="A561" s="11">
        <v>546</v>
      </c>
      <c r="B561" s="3">
        <f>50000/(A561*'50km Calc.'!$H$31+'50km Calc.'!$H$32)/86400</f>
        <v>0.14636715323899233</v>
      </c>
      <c r="C561" s="9">
        <v>76.168000000000006</v>
      </c>
      <c r="D561" s="3">
        <f t="shared" si="174"/>
        <v>0.3478312132791283</v>
      </c>
      <c r="E561" s="9">
        <v>131.73400000000001</v>
      </c>
      <c r="F561" s="3">
        <v>0.64826388888888886</v>
      </c>
      <c r="G561" s="9">
        <v>223.72900000000001</v>
      </c>
      <c r="H561" s="9">
        <v>371.59300000000002</v>
      </c>
      <c r="I561" s="9">
        <v>780.68499999999995</v>
      </c>
      <c r="K561" s="3">
        <f t="shared" si="175"/>
        <v>0.15091088308850495</v>
      </c>
      <c r="L561" s="3">
        <f t="shared" si="176"/>
        <v>0.1764050055776272</v>
      </c>
      <c r="M561" s="3">
        <f t="shared" si="177"/>
        <v>0.45186692845370474</v>
      </c>
      <c r="N561" s="3">
        <f t="shared" si="178"/>
        <v>0.38959589300977632</v>
      </c>
      <c r="O561" s="3">
        <f t="shared" si="179"/>
        <v>0.17028956188449718</v>
      </c>
      <c r="P561" s="3">
        <f t="shared" si="180"/>
        <v>0.25671463290626467</v>
      </c>
      <c r="Q561" s="3">
        <f t="shared" si="181"/>
        <v>0.23938888691732749</v>
      </c>
      <c r="R561" s="3">
        <f t="shared" si="182"/>
        <v>0.26560333231565236</v>
      </c>
      <c r="S561" s="3">
        <f t="shared" si="183"/>
        <v>0.16207192253237995</v>
      </c>
      <c r="U561" s="11">
        <v>546</v>
      </c>
      <c r="V561" s="9">
        <f t="shared" si="169"/>
        <v>12.700652381330221</v>
      </c>
      <c r="W561" s="9">
        <f t="shared" si="170"/>
        <v>12.754740108606981</v>
      </c>
      <c r="X561" s="9">
        <f t="shared" si="188"/>
        <v>7.8378532343278629</v>
      </c>
      <c r="Y561" s="9">
        <f t="shared" si="188"/>
        <v>10.694842377514771</v>
      </c>
      <c r="Z561" s="9">
        <f t="shared" si="188"/>
        <v>12.723426161236226</v>
      </c>
      <c r="AA561" s="9">
        <f t="shared" si="187"/>
        <v>12.173049758098692</v>
      </c>
      <c r="AB561" s="9">
        <f t="shared" si="187"/>
        <v>13.054072978246534</v>
      </c>
      <c r="AC561" s="9">
        <f t="shared" si="187"/>
        <v>11.451914552984007</v>
      </c>
      <c r="AD561" s="9">
        <f t="shared" si="184"/>
        <v>12.854375395695754</v>
      </c>
      <c r="AE561" s="9">
        <f t="shared" si="171"/>
        <v>14.233612441253189</v>
      </c>
      <c r="AF561" s="9">
        <f t="shared" si="172"/>
        <v>12.694666666666668</v>
      </c>
      <c r="AG561" s="9">
        <f t="shared" si="185"/>
        <v>11.978990118184107</v>
      </c>
      <c r="AH561" s="9">
        <f t="shared" si="173"/>
        <v>10.977833333333335</v>
      </c>
      <c r="AI561" s="9">
        <f t="shared" si="186"/>
        <v>10.343910016068559</v>
      </c>
    </row>
    <row r="562" spans="1:35">
      <c r="A562" s="11">
        <v>545</v>
      </c>
      <c r="B562" s="3">
        <f>50000/(A562*'50km Calc.'!$H$31+'50km Calc.'!$H$32)/86400</f>
        <v>0.14649133370653528</v>
      </c>
      <c r="C562" s="9">
        <v>76.114999999999995</v>
      </c>
      <c r="D562" s="3">
        <f t="shared" si="174"/>
        <v>0.34813685476514955</v>
      </c>
      <c r="E562" s="9">
        <v>131.642</v>
      </c>
      <c r="F562" s="3">
        <v>0.64884259259259258</v>
      </c>
      <c r="G562" s="9">
        <v>223.57599999999999</v>
      </c>
      <c r="H562" s="9">
        <v>371.34100000000001</v>
      </c>
      <c r="I562" s="9">
        <v>780.17399999999998</v>
      </c>
      <c r="K562" s="3">
        <f t="shared" si="175"/>
        <v>0.15103891853638063</v>
      </c>
      <c r="L562" s="3">
        <f t="shared" si="176"/>
        <v>0.17655467068748812</v>
      </c>
      <c r="M562" s="3">
        <f t="shared" si="177"/>
        <v>0.45226398678034102</v>
      </c>
      <c r="N562" s="3">
        <f t="shared" si="178"/>
        <v>0.3899382333839041</v>
      </c>
      <c r="O562" s="3">
        <f t="shared" si="179"/>
        <v>0.17043403854435249</v>
      </c>
      <c r="P562" s="3">
        <f t="shared" si="180"/>
        <v>0.25694020967709325</v>
      </c>
      <c r="Q562" s="3">
        <f t="shared" si="181"/>
        <v>0.23959198866006229</v>
      </c>
      <c r="R562" s="3">
        <f t="shared" si="182"/>
        <v>0.26583671964284433</v>
      </c>
      <c r="S562" s="3">
        <f t="shared" si="183"/>
        <v>0.16220942720245299</v>
      </c>
      <c r="U562" s="11">
        <v>545</v>
      </c>
      <c r="V562" s="9">
        <f t="shared" si="169"/>
        <v>12.689886058771009</v>
      </c>
      <c r="W562" s="9">
        <f t="shared" si="170"/>
        <v>12.743927935968507</v>
      </c>
      <c r="X562" s="9">
        <f t="shared" si="188"/>
        <v>7.8309721096294371</v>
      </c>
      <c r="Y562" s="9">
        <f t="shared" si="188"/>
        <v>10.685453002410455</v>
      </c>
      <c r="Z562" s="9">
        <f t="shared" si="188"/>
        <v>12.71264053338048</v>
      </c>
      <c r="AA562" s="9">
        <f t="shared" si="187"/>
        <v>12.16236261318269</v>
      </c>
      <c r="AB562" s="9">
        <f t="shared" si="187"/>
        <v>13.04300706161678</v>
      </c>
      <c r="AC562" s="9">
        <f t="shared" si="187"/>
        <v>11.441860517814062</v>
      </c>
      <c r="AD562" s="9">
        <f t="shared" si="184"/>
        <v>12.843478762384956</v>
      </c>
      <c r="AE562" s="9">
        <f t="shared" si="171"/>
        <v>14.221546630921223</v>
      </c>
      <c r="AF562" s="9">
        <f t="shared" si="172"/>
        <v>12.685833333333333</v>
      </c>
      <c r="AG562" s="9">
        <f t="shared" si="185"/>
        <v>11.968473344993789</v>
      </c>
      <c r="AH562" s="9">
        <f t="shared" si="173"/>
        <v>10.970166666666666</v>
      </c>
      <c r="AI562" s="9">
        <f t="shared" si="186"/>
        <v>10.334684266856938</v>
      </c>
    </row>
    <row r="563" spans="1:35">
      <c r="A563" s="11">
        <v>544</v>
      </c>
      <c r="B563" s="3">
        <f>50000/(A563*'50km Calc.'!$H$31+'50km Calc.'!$H$32)/86400</f>
        <v>0.14661572506678949</v>
      </c>
      <c r="C563" s="9">
        <v>76.061000000000007</v>
      </c>
      <c r="D563" s="3">
        <f t="shared" si="174"/>
        <v>0.3484430338617846</v>
      </c>
      <c r="E563" s="9">
        <v>131.55099999999999</v>
      </c>
      <c r="F563" s="3">
        <v>0.64943287037037034</v>
      </c>
      <c r="G563" s="9">
        <v>223.422</v>
      </c>
      <c r="H563" s="9">
        <v>371.089</v>
      </c>
      <c r="I563" s="9">
        <v>779.66300000000001</v>
      </c>
      <c r="K563" s="3">
        <f t="shared" si="175"/>
        <v>0.15116717142378835</v>
      </c>
      <c r="L563" s="3">
        <f t="shared" si="176"/>
        <v>0.17670458997001751</v>
      </c>
      <c r="M563" s="3">
        <f t="shared" si="177"/>
        <v>0.45266174351599714</v>
      </c>
      <c r="N563" s="3">
        <f t="shared" si="178"/>
        <v>0.39028117592045769</v>
      </c>
      <c r="O563" s="3">
        <f t="shared" si="179"/>
        <v>0.17057876056545598</v>
      </c>
      <c r="P563" s="3">
        <f t="shared" si="180"/>
        <v>0.25716618322804413</v>
      </c>
      <c r="Q563" s="3">
        <f t="shared" si="181"/>
        <v>0.23979543532561831</v>
      </c>
      <c r="R563" s="3">
        <f t="shared" si="182"/>
        <v>0.26607051748860128</v>
      </c>
      <c r="S563" s="3">
        <f t="shared" si="183"/>
        <v>0.16234716539341107</v>
      </c>
      <c r="U563" s="11">
        <v>544</v>
      </c>
      <c r="V563" s="9">
        <f t="shared" si="169"/>
        <v>12.679119736211796</v>
      </c>
      <c r="W563" s="9">
        <f t="shared" si="170"/>
        <v>12.733115763330032</v>
      </c>
      <c r="X563" s="9">
        <f t="shared" si="188"/>
        <v>7.8240909849310114</v>
      </c>
      <c r="Y563" s="9">
        <f t="shared" si="188"/>
        <v>10.676063627306139</v>
      </c>
      <c r="Z563" s="9">
        <f t="shared" si="188"/>
        <v>12.701854905524737</v>
      </c>
      <c r="AA563" s="9">
        <f t="shared" si="187"/>
        <v>12.151675468266689</v>
      </c>
      <c r="AB563" s="9">
        <f t="shared" si="187"/>
        <v>13.031941144987023</v>
      </c>
      <c r="AC563" s="9">
        <f t="shared" si="187"/>
        <v>11.431806482644117</v>
      </c>
      <c r="AD563" s="9">
        <f t="shared" si="184"/>
        <v>12.832582129074158</v>
      </c>
      <c r="AE563" s="9">
        <f t="shared" si="171"/>
        <v>14.20948082058926</v>
      </c>
      <c r="AF563" s="9">
        <f t="shared" si="172"/>
        <v>12.676833333333335</v>
      </c>
      <c r="AG563" s="9">
        <f t="shared" si="185"/>
        <v>11.957956571803471</v>
      </c>
      <c r="AH563" s="9">
        <f t="shared" si="173"/>
        <v>10.962583333333333</v>
      </c>
      <c r="AI563" s="9">
        <f t="shared" si="186"/>
        <v>10.325290941170181</v>
      </c>
    </row>
    <row r="564" spans="1:35">
      <c r="A564" s="11">
        <v>543</v>
      </c>
      <c r="B564" s="3">
        <f>50000/(A564*'50km Calc.'!$H$31+'50km Calc.'!$H$32)/86400</f>
        <v>0.1467403278574427</v>
      </c>
      <c r="C564" s="9">
        <v>76.007999999999996</v>
      </c>
      <c r="D564" s="3">
        <f t="shared" si="174"/>
        <v>0.34874975198873398</v>
      </c>
      <c r="E564" s="9">
        <v>131.459</v>
      </c>
      <c r="F564" s="3">
        <v>0.65001157407407406</v>
      </c>
      <c r="G564" s="9">
        <v>223.268</v>
      </c>
      <c r="H564" s="9">
        <v>370.83800000000002</v>
      </c>
      <c r="I564" s="9">
        <v>779.15300000000002</v>
      </c>
      <c r="K564" s="3">
        <f t="shared" si="175"/>
        <v>0.15129564230510736</v>
      </c>
      <c r="L564" s="3">
        <f t="shared" si="176"/>
        <v>0.17685476407324865</v>
      </c>
      <c r="M564" s="3">
        <f t="shared" si="177"/>
        <v>0.45306020050500356</v>
      </c>
      <c r="N564" s="3">
        <f t="shared" si="178"/>
        <v>0.39062472220960354</v>
      </c>
      <c r="O564" s="3">
        <f t="shared" si="179"/>
        <v>0.17072372857337556</v>
      </c>
      <c r="P564" s="3">
        <f t="shared" si="180"/>
        <v>0.2573925546069184</v>
      </c>
      <c r="Q564" s="3">
        <f t="shared" si="181"/>
        <v>0.23999922779340341</v>
      </c>
      <c r="R564" s="3">
        <f t="shared" si="182"/>
        <v>0.26630472693700397</v>
      </c>
      <c r="S564" s="3">
        <f t="shared" si="183"/>
        <v>0.16248513770063416</v>
      </c>
      <c r="U564" s="11">
        <v>543</v>
      </c>
      <c r="V564" s="9">
        <f t="shared" si="169"/>
        <v>12.668353413652582</v>
      </c>
      <c r="W564" s="9">
        <f t="shared" si="170"/>
        <v>12.722303590691558</v>
      </c>
      <c r="X564" s="9">
        <f t="shared" si="188"/>
        <v>7.8172098602325866</v>
      </c>
      <c r="Y564" s="9">
        <f t="shared" si="188"/>
        <v>10.666674252201821</v>
      </c>
      <c r="Z564" s="9">
        <f t="shared" si="188"/>
        <v>12.691069277668994</v>
      </c>
      <c r="AA564" s="9">
        <f t="shared" si="187"/>
        <v>12.140988323350687</v>
      </c>
      <c r="AB564" s="9">
        <f t="shared" si="187"/>
        <v>13.020875228357269</v>
      </c>
      <c r="AC564" s="9">
        <f t="shared" si="187"/>
        <v>11.421752447474173</v>
      </c>
      <c r="AD564" s="9">
        <f t="shared" si="184"/>
        <v>12.82168549576336</v>
      </c>
      <c r="AE564" s="9">
        <f t="shared" si="171"/>
        <v>14.197415010257293</v>
      </c>
      <c r="AF564" s="9">
        <f t="shared" si="172"/>
        <v>12.667999999999999</v>
      </c>
      <c r="AG564" s="9">
        <f t="shared" si="185"/>
        <v>11.947439798613152</v>
      </c>
      <c r="AH564" s="9">
        <f t="shared" si="173"/>
        <v>10.954916666666668</v>
      </c>
      <c r="AI564" s="9">
        <f t="shared" si="186"/>
        <v>10.316098360071937</v>
      </c>
    </row>
    <row r="565" spans="1:35">
      <c r="A565" s="11">
        <v>542</v>
      </c>
      <c r="B565" s="3">
        <f>50000/(A565*'50km Calc.'!$H$31+'50km Calc.'!$H$32)/86400</f>
        <v>0.14686514261801187</v>
      </c>
      <c r="C565" s="9">
        <v>75.953999999999994</v>
      </c>
      <c r="D565" s="3">
        <f t="shared" si="174"/>
        <v>0.34905701057070143</v>
      </c>
      <c r="E565" s="9">
        <v>131.36799999999999</v>
      </c>
      <c r="F565" s="3">
        <v>0.65060185185185182</v>
      </c>
      <c r="G565" s="9">
        <v>223.11500000000001</v>
      </c>
      <c r="H565" s="9">
        <v>370.58600000000001</v>
      </c>
      <c r="I565" s="9">
        <v>778.64200000000005</v>
      </c>
      <c r="K565" s="3">
        <f t="shared" si="175"/>
        <v>0.15142433173660305</v>
      </c>
      <c r="L565" s="3">
        <f t="shared" si="176"/>
        <v>0.17700519364741973</v>
      </c>
      <c r="M565" s="3">
        <f t="shared" si="177"/>
        <v>0.45345935959819061</v>
      </c>
      <c r="N565" s="3">
        <f t="shared" si="178"/>
        <v>0.39096887384711176</v>
      </c>
      <c r="O565" s="3">
        <f t="shared" si="179"/>
        <v>0.1708689431958075</v>
      </c>
      <c r="P565" s="3">
        <f t="shared" si="180"/>
        <v>0.25761932486520961</v>
      </c>
      <c r="Q565" s="3">
        <f t="shared" si="181"/>
        <v>0.24020336694581776</v>
      </c>
      <c r="R565" s="3">
        <f t="shared" si="182"/>
        <v>0.266539349075954</v>
      </c>
      <c r="S565" s="3">
        <f t="shared" si="183"/>
        <v>0.16262334472152792</v>
      </c>
      <c r="U565" s="11">
        <v>542</v>
      </c>
      <c r="V565" s="9">
        <f t="shared" si="169"/>
        <v>12.657587091093369</v>
      </c>
      <c r="W565" s="9">
        <f t="shared" si="170"/>
        <v>12.711491418053082</v>
      </c>
      <c r="X565" s="9">
        <f t="shared" si="188"/>
        <v>7.8103287355341608</v>
      </c>
      <c r="Y565" s="9">
        <f t="shared" si="188"/>
        <v>10.657284877097505</v>
      </c>
      <c r="Z565" s="9">
        <f t="shared" si="188"/>
        <v>12.680283649813248</v>
      </c>
      <c r="AA565" s="9">
        <f t="shared" si="187"/>
        <v>12.130301178434685</v>
      </c>
      <c r="AB565" s="9">
        <f t="shared" si="187"/>
        <v>13.009809311727512</v>
      </c>
      <c r="AC565" s="9">
        <f t="shared" si="187"/>
        <v>11.411698412304228</v>
      </c>
      <c r="AD565" s="9">
        <f t="shared" si="184"/>
        <v>12.810788862452561</v>
      </c>
      <c r="AE565" s="9">
        <f t="shared" si="171"/>
        <v>14.185349199925325</v>
      </c>
      <c r="AF565" s="9">
        <f t="shared" si="172"/>
        <v>12.658999999999999</v>
      </c>
      <c r="AG565" s="9">
        <f t="shared" si="185"/>
        <v>11.93692302542283</v>
      </c>
      <c r="AH565" s="9">
        <f t="shared" si="173"/>
        <v>10.947333333333333</v>
      </c>
      <c r="AI565" s="9">
        <f t="shared" si="186"/>
        <v>10.306738774638866</v>
      </c>
    </row>
    <row r="566" spans="1:35">
      <c r="A566" s="11">
        <v>541</v>
      </c>
      <c r="B566" s="3">
        <f>50000/(A566*'50km Calc.'!$H$31+'50km Calc.'!$H$32)/86400</f>
        <v>0.14699016988985111</v>
      </c>
      <c r="C566" s="9">
        <v>75.900999999999996</v>
      </c>
      <c r="D566" s="3">
        <f t="shared" si="174"/>
        <v>0.34936481103741585</v>
      </c>
      <c r="E566" s="9">
        <v>131.27600000000001</v>
      </c>
      <c r="F566" s="3">
        <v>0.65119212962962958</v>
      </c>
      <c r="G566" s="9">
        <v>222.96100000000001</v>
      </c>
      <c r="H566" s="9">
        <v>370.334</v>
      </c>
      <c r="I566" s="9">
        <v>778.13099999999997</v>
      </c>
      <c r="K566" s="3">
        <f t="shared" si="175"/>
        <v>0.1515532402764351</v>
      </c>
      <c r="L566" s="3">
        <f t="shared" si="176"/>
        <v>0.177155879344983</v>
      </c>
      <c r="M566" s="3">
        <f t="shared" si="177"/>
        <v>0.45385922265291673</v>
      </c>
      <c r="N566" s="3">
        <f t="shared" si="178"/>
        <v>0.39131363243438155</v>
      </c>
      <c r="O566" s="3">
        <f t="shared" si="179"/>
        <v>0.1710144050625855</v>
      </c>
      <c r="P566" s="3">
        <f t="shared" si="180"/>
        <v>0.2578464950581203</v>
      </c>
      <c r="Q566" s="3">
        <f t="shared" si="181"/>
        <v>0.24040785366826592</v>
      </c>
      <c r="R566" s="3">
        <f t="shared" si="182"/>
        <v>0.26677438499718992</v>
      </c>
      <c r="S566" s="3">
        <f t="shared" si="183"/>
        <v>0.16276178705553221</v>
      </c>
      <c r="U566" s="11">
        <v>541</v>
      </c>
      <c r="V566" s="9">
        <f t="shared" si="169"/>
        <v>12.646820768534155</v>
      </c>
      <c r="W566" s="9">
        <f t="shared" si="170"/>
        <v>12.700679245414609</v>
      </c>
      <c r="X566" s="9">
        <f t="shared" si="188"/>
        <v>7.8034476108357351</v>
      </c>
      <c r="Y566" s="9">
        <f t="shared" si="188"/>
        <v>10.647895501993187</v>
      </c>
      <c r="Z566" s="9">
        <f t="shared" si="188"/>
        <v>12.669498021957505</v>
      </c>
      <c r="AA566" s="9">
        <f t="shared" si="187"/>
        <v>12.119614033518681</v>
      </c>
      <c r="AB566" s="9">
        <f t="shared" si="187"/>
        <v>12.998743395097758</v>
      </c>
      <c r="AC566" s="9">
        <f t="shared" si="187"/>
        <v>11.401644377134282</v>
      </c>
      <c r="AD566" s="9">
        <f t="shared" si="184"/>
        <v>12.799892229141765</v>
      </c>
      <c r="AE566" s="9">
        <f t="shared" si="171"/>
        <v>14.173283389593363</v>
      </c>
      <c r="AF566" s="9">
        <f t="shared" si="172"/>
        <v>12.650166666666665</v>
      </c>
      <c r="AG566" s="9">
        <f t="shared" si="185"/>
        <v>11.926406252232514</v>
      </c>
      <c r="AH566" s="9">
        <f t="shared" si="173"/>
        <v>10.939666666666668</v>
      </c>
      <c r="AI566" s="9">
        <f t="shared" si="186"/>
        <v>10.297396157332528</v>
      </c>
    </row>
    <row r="567" spans="1:35">
      <c r="A567" s="11">
        <v>540</v>
      </c>
      <c r="B567" s="3">
        <f>50000/(A567*'50km Calc.'!$H$31+'50km Calc.'!$H$32)/86400</f>
        <v>0.14711541021615979</v>
      </c>
      <c r="C567" s="9">
        <v>75.847999999999999</v>
      </c>
      <c r="D567" s="3">
        <f t="shared" si="174"/>
        <v>0.34967315482365358</v>
      </c>
      <c r="E567" s="9">
        <v>131.185</v>
      </c>
      <c r="F567" s="3">
        <v>0.65178240740740734</v>
      </c>
      <c r="G567" s="9">
        <v>222.80799999999999</v>
      </c>
      <c r="H567" s="9">
        <v>370.08199999999999</v>
      </c>
      <c r="I567" s="9">
        <v>777.62099999999998</v>
      </c>
      <c r="K567" s="3">
        <f t="shared" si="175"/>
        <v>0.15168236848466546</v>
      </c>
      <c r="L567" s="3">
        <f t="shared" si="176"/>
        <v>0.17730682182061441</v>
      </c>
      <c r="M567" s="3">
        <f t="shared" si="177"/>
        <v>0.45425979153309726</v>
      </c>
      <c r="N567" s="3">
        <f t="shared" si="178"/>
        <v>0.39165899957846512</v>
      </c>
      <c r="O567" s="3">
        <f t="shared" si="179"/>
        <v>0.17116011480568985</v>
      </c>
      <c r="P567" s="3">
        <f t="shared" si="180"/>
        <v>0.25807406624457802</v>
      </c>
      <c r="Q567" s="3">
        <f t="shared" si="181"/>
        <v>0.24061268884917045</v>
      </c>
      <c r="R567" s="3">
        <f t="shared" si="182"/>
        <v>0.26700983579630455</v>
      </c>
      <c r="S567" s="3">
        <f t="shared" si="183"/>
        <v>0.16290046530412999</v>
      </c>
      <c r="U567" s="11">
        <v>540</v>
      </c>
      <c r="V567" s="9">
        <f t="shared" si="169"/>
        <v>12.636054445974944</v>
      </c>
      <c r="W567" s="9">
        <f t="shared" si="170"/>
        <v>12.689867072776135</v>
      </c>
      <c r="X567" s="9">
        <f t="shared" si="188"/>
        <v>7.7965664861373094</v>
      </c>
      <c r="Y567" s="9">
        <f t="shared" si="188"/>
        <v>10.638506126888871</v>
      </c>
      <c r="Z567" s="9">
        <f t="shared" si="188"/>
        <v>12.658712394101761</v>
      </c>
      <c r="AA567" s="9">
        <f t="shared" si="187"/>
        <v>12.10892688860268</v>
      </c>
      <c r="AB567" s="9">
        <f t="shared" si="187"/>
        <v>12.987677478468001</v>
      </c>
      <c r="AC567" s="9">
        <f t="shared" si="187"/>
        <v>11.391590341964339</v>
      </c>
      <c r="AD567" s="9">
        <f t="shared" si="184"/>
        <v>12.788995595830965</v>
      </c>
      <c r="AE567" s="9">
        <f t="shared" si="171"/>
        <v>14.161217579261395</v>
      </c>
      <c r="AF567" s="9">
        <f t="shared" si="172"/>
        <v>12.641333333333334</v>
      </c>
      <c r="AG567" s="9">
        <f t="shared" si="185"/>
        <v>11.915889479042196</v>
      </c>
      <c r="AH567" s="9">
        <f t="shared" si="173"/>
        <v>10.932083333333333</v>
      </c>
      <c r="AI567" s="9">
        <f t="shared" si="186"/>
        <v>10.288070462052065</v>
      </c>
    </row>
    <row r="568" spans="1:35">
      <c r="A568" s="11">
        <v>539</v>
      </c>
      <c r="B568" s="3">
        <f>50000/(A568*'50km Calc.'!$H$31+'50km Calc.'!$H$32)/86400</f>
        <v>0.14724086414198984</v>
      </c>
      <c r="C568" s="9">
        <v>75.793999999999997</v>
      </c>
      <c r="D568" s="3">
        <f t="shared" si="174"/>
        <v>0.34998204336926092</v>
      </c>
      <c r="E568" s="9">
        <v>131.09299999999999</v>
      </c>
      <c r="F568" s="3">
        <v>0.65237268518518521</v>
      </c>
      <c r="G568" s="9">
        <v>222.654</v>
      </c>
      <c r="H568" s="9">
        <v>369.83</v>
      </c>
      <c r="I568" s="9">
        <v>777.11</v>
      </c>
      <c r="K568" s="3">
        <f t="shared" si="175"/>
        <v>0.15181171692326642</v>
      </c>
      <c r="L568" s="3">
        <f t="shared" si="176"/>
        <v>0.17745802173122313</v>
      </c>
      <c r="M568" s="3">
        <f t="shared" si="177"/>
        <v>0.45466106810923385</v>
      </c>
      <c r="N568" s="3">
        <f t="shared" si="178"/>
        <v>0.3920049768920934</v>
      </c>
      <c r="O568" s="3">
        <f t="shared" si="179"/>
        <v>0.17130607305925658</v>
      </c>
      <c r="P568" s="3">
        <f t="shared" si="180"/>
        <v>0.25830203948725217</v>
      </c>
      <c r="Q568" s="3">
        <f t="shared" si="181"/>
        <v>0.24081787337998406</v>
      </c>
      <c r="R568" s="3">
        <f t="shared" si="182"/>
        <v>0.26724570257276203</v>
      </c>
      <c r="S568" s="3">
        <f t="shared" si="183"/>
        <v>0.16303938007085575</v>
      </c>
      <c r="U568" s="11">
        <v>539</v>
      </c>
      <c r="V568" s="9">
        <f t="shared" si="169"/>
        <v>12.625288123415732</v>
      </c>
      <c r="W568" s="9">
        <f t="shared" si="170"/>
        <v>12.679054900137661</v>
      </c>
      <c r="X568" s="9">
        <f t="shared" si="188"/>
        <v>7.7896853614388846</v>
      </c>
      <c r="Y568" s="9">
        <f t="shared" si="188"/>
        <v>10.629116751784554</v>
      </c>
      <c r="Z568" s="9">
        <f t="shared" si="188"/>
        <v>12.647926766246016</v>
      </c>
      <c r="AA568" s="9">
        <f t="shared" si="187"/>
        <v>12.098239743686678</v>
      </c>
      <c r="AB568" s="9">
        <f t="shared" si="187"/>
        <v>12.976611561838247</v>
      </c>
      <c r="AC568" s="9">
        <f t="shared" si="187"/>
        <v>11.381536306794393</v>
      </c>
      <c r="AD568" s="9">
        <f t="shared" si="184"/>
        <v>12.778098962520168</v>
      </c>
      <c r="AE568" s="9">
        <f t="shared" si="171"/>
        <v>14.14915176892943</v>
      </c>
      <c r="AF568" s="9">
        <f t="shared" si="172"/>
        <v>12.632333333333333</v>
      </c>
      <c r="AG568" s="9">
        <f t="shared" si="185"/>
        <v>11.905372705851876</v>
      </c>
      <c r="AH568" s="9">
        <f t="shared" si="173"/>
        <v>10.924416666666666</v>
      </c>
      <c r="AI568" s="9">
        <f t="shared" si="186"/>
        <v>10.278761642863479</v>
      </c>
    </row>
    <row r="569" spans="1:35">
      <c r="A569" s="11">
        <v>538</v>
      </c>
      <c r="B569" s="3">
        <f>50000/(A569*'50km Calc.'!$H$31+'50km Calc.'!$H$32)/86400</f>
        <v>0.14736653221425414</v>
      </c>
      <c r="C569" s="9">
        <v>75.741</v>
      </c>
      <c r="D569" s="3">
        <f t="shared" si="174"/>
        <v>0.35029147811917599</v>
      </c>
      <c r="E569" s="9">
        <v>131.00200000000001</v>
      </c>
      <c r="F569" s="3">
        <v>0.65296296296296297</v>
      </c>
      <c r="G569" s="9">
        <v>222.5</v>
      </c>
      <c r="H569" s="9">
        <v>369.57900000000001</v>
      </c>
      <c r="I569" s="9">
        <v>776.6</v>
      </c>
      <c r="K569" s="3">
        <f t="shared" si="175"/>
        <v>0.1519412861561289</v>
      </c>
      <c r="L569" s="3">
        <f t="shared" si="176"/>
        <v>0.17760947973596083</v>
      </c>
      <c r="M569" s="3">
        <f t="shared" si="177"/>
        <v>0.45506305425844346</v>
      </c>
      <c r="N569" s="3">
        <f t="shared" si="178"/>
        <v>0.39235156599370069</v>
      </c>
      <c r="O569" s="3">
        <f t="shared" si="179"/>
        <v>0.17145228045958646</v>
      </c>
      <c r="P569" s="3">
        <f t="shared" si="180"/>
        <v>0.25853041585257031</v>
      </c>
      <c r="Q569" s="3">
        <f t="shared" si="181"/>
        <v>0.24102340815520296</v>
      </c>
      <c r="R569" s="3">
        <f t="shared" si="182"/>
        <v>0.26748198642991478</v>
      </c>
      <c r="S569" s="3">
        <f t="shared" si="183"/>
        <v>0.16317853196130458</v>
      </c>
      <c r="U569" s="11">
        <v>538</v>
      </c>
      <c r="V569" s="9">
        <f t="shared" si="169"/>
        <v>12.614521800856519</v>
      </c>
      <c r="W569" s="9">
        <f t="shared" si="170"/>
        <v>12.668242727499187</v>
      </c>
      <c r="X569" s="9">
        <f t="shared" si="188"/>
        <v>7.7828042367404588</v>
      </c>
      <c r="Y569" s="9">
        <f t="shared" si="188"/>
        <v>10.619727376680238</v>
      </c>
      <c r="Z569" s="9">
        <f t="shared" si="188"/>
        <v>12.637141138390273</v>
      </c>
      <c r="AA569" s="9">
        <f t="shared" si="187"/>
        <v>12.087552598770676</v>
      </c>
      <c r="AB569" s="9">
        <f t="shared" si="187"/>
        <v>12.96554564520849</v>
      </c>
      <c r="AC569" s="9">
        <f t="shared" si="187"/>
        <v>11.371482271624448</v>
      </c>
      <c r="AD569" s="9">
        <f t="shared" si="184"/>
        <v>12.76720232920937</v>
      </c>
      <c r="AE569" s="9">
        <f t="shared" si="171"/>
        <v>14.137085958597465</v>
      </c>
      <c r="AF569" s="9">
        <f t="shared" si="172"/>
        <v>12.6235</v>
      </c>
      <c r="AG569" s="9">
        <f t="shared" si="185"/>
        <v>11.894855932661557</v>
      </c>
      <c r="AH569" s="9">
        <f t="shared" si="173"/>
        <v>10.916833333333335</v>
      </c>
      <c r="AI569" s="9">
        <f t="shared" si="186"/>
        <v>10.269469653998865</v>
      </c>
    </row>
    <row r="570" spans="1:35">
      <c r="A570" s="11">
        <v>537</v>
      </c>
      <c r="B570" s="3">
        <f>50000/(A570*'50km Calc.'!$H$31+'50km Calc.'!$H$32)/86400</f>
        <v>0.14749241498173429</v>
      </c>
      <c r="C570" s="9">
        <v>75.686999999999998</v>
      </c>
      <c r="D570" s="3">
        <f t="shared" si="174"/>
        <v>0.3506014605234517</v>
      </c>
      <c r="E570" s="9">
        <v>130.91</v>
      </c>
      <c r="F570" s="3">
        <v>0.65355324074074073</v>
      </c>
      <c r="G570" s="9">
        <v>222.34700000000001</v>
      </c>
      <c r="H570" s="9">
        <v>369.327</v>
      </c>
      <c r="I570" s="9">
        <v>776.08900000000006</v>
      </c>
      <c r="K570" s="3">
        <f t="shared" si="175"/>
        <v>0.15207107674907044</v>
      </c>
      <c r="L570" s="3">
        <f t="shared" si="176"/>
        <v>0.17776119649623154</v>
      </c>
      <c r="M570" s="3">
        <f t="shared" si="177"/>
        <v>0.45546575186448707</v>
      </c>
      <c r="N570" s="3">
        <f t="shared" si="178"/>
        <v>0.39269876850745039</v>
      </c>
      <c r="O570" s="3">
        <f t="shared" si="179"/>
        <v>0.17159873764515463</v>
      </c>
      <c r="P570" s="3">
        <f t="shared" si="180"/>
        <v>0.25875919641073486</v>
      </c>
      <c r="Q570" s="3">
        <f t="shared" si="181"/>
        <v>0.24122929407237961</v>
      </c>
      <c r="R570" s="3">
        <f t="shared" si="182"/>
        <v>0.26771868847502067</v>
      </c>
      <c r="S570" s="3">
        <f t="shared" si="183"/>
        <v>0.16331792158314065</v>
      </c>
      <c r="U570" s="11">
        <v>537</v>
      </c>
      <c r="V570" s="9">
        <f t="shared" si="169"/>
        <v>12.603755478297305</v>
      </c>
      <c r="W570" s="9">
        <f t="shared" si="170"/>
        <v>12.657430554860712</v>
      </c>
      <c r="X570" s="9">
        <f t="shared" si="188"/>
        <v>7.7759231120420331</v>
      </c>
      <c r="Y570" s="9">
        <f t="shared" si="188"/>
        <v>10.610338001575922</v>
      </c>
      <c r="Z570" s="9">
        <f t="shared" si="188"/>
        <v>12.626355510534529</v>
      </c>
      <c r="AA570" s="9">
        <f t="shared" si="187"/>
        <v>12.076865453854673</v>
      </c>
      <c r="AB570" s="9">
        <f t="shared" si="187"/>
        <v>12.954479728578734</v>
      </c>
      <c r="AC570" s="9">
        <f t="shared" si="187"/>
        <v>11.361428236454504</v>
      </c>
      <c r="AD570" s="9">
        <f t="shared" si="184"/>
        <v>12.756305695898572</v>
      </c>
      <c r="AE570" s="9">
        <f t="shared" si="171"/>
        <v>14.1250201482655</v>
      </c>
      <c r="AF570" s="9">
        <f t="shared" si="172"/>
        <v>12.6145</v>
      </c>
      <c r="AG570" s="9">
        <f t="shared" si="185"/>
        <v>11.884339159471239</v>
      </c>
      <c r="AH570" s="9">
        <f t="shared" si="173"/>
        <v>10.909166666666666</v>
      </c>
      <c r="AI570" s="9">
        <f t="shared" si="186"/>
        <v>10.260194449855668</v>
      </c>
    </row>
    <row r="571" spans="1:35">
      <c r="A571" s="11">
        <v>536</v>
      </c>
      <c r="B571" s="3">
        <f>50000/(A571*'50km Calc.'!$H$31+'50km Calc.'!$H$32)/86400</f>
        <v>0.1476185129950886</v>
      </c>
      <c r="C571" s="9">
        <v>75.634</v>
      </c>
      <c r="D571" s="3">
        <f t="shared" si="174"/>
        <v>0.35091199203727824</v>
      </c>
      <c r="E571" s="9">
        <v>130.81800000000001</v>
      </c>
      <c r="F571" s="3">
        <v>0.65415509259259264</v>
      </c>
      <c r="G571" s="9">
        <v>222.19300000000001</v>
      </c>
      <c r="H571" s="9">
        <v>369.07499999999999</v>
      </c>
      <c r="I571" s="9">
        <v>775.57799999999997</v>
      </c>
      <c r="K571" s="3">
        <f t="shared" si="175"/>
        <v>0.15220108926984369</v>
      </c>
      <c r="L571" s="3">
        <f t="shared" si="176"/>
        <v>0.17791317267570106</v>
      </c>
      <c r="M571" s="3">
        <f t="shared" si="177"/>
        <v>0.45586916281779993</v>
      </c>
      <c r="N571" s="3">
        <f t="shared" si="178"/>
        <v>0.39304658606325976</v>
      </c>
      <c r="O571" s="3">
        <f t="shared" si="179"/>
        <v>0.1717454452566195</v>
      </c>
      <c r="P571" s="3">
        <f t="shared" si="180"/>
        <v>0.25898838223573972</v>
      </c>
      <c r="Q571" s="3">
        <f t="shared" si="181"/>
        <v>0.24143553203213608</v>
      </c>
      <c r="R571" s="3">
        <f t="shared" si="182"/>
        <v>0.26795580981926065</v>
      </c>
      <c r="S571" s="3">
        <f t="shared" si="183"/>
        <v>0.16345754954610631</v>
      </c>
      <c r="U571" s="11">
        <v>536</v>
      </c>
      <c r="V571" s="9">
        <f t="shared" si="169"/>
        <v>12.592989155738092</v>
      </c>
      <c r="W571" s="9">
        <f t="shared" si="170"/>
        <v>12.646618382222236</v>
      </c>
      <c r="X571" s="9">
        <f t="shared" si="188"/>
        <v>7.7690419873436074</v>
      </c>
      <c r="Y571" s="9">
        <f t="shared" si="188"/>
        <v>10.600948626471604</v>
      </c>
      <c r="Z571" s="9">
        <f t="shared" si="188"/>
        <v>12.615569882678784</v>
      </c>
      <c r="AA571" s="9">
        <f t="shared" si="187"/>
        <v>12.066178308938671</v>
      </c>
      <c r="AB571" s="9">
        <f t="shared" si="187"/>
        <v>12.943413811948979</v>
      </c>
      <c r="AC571" s="9">
        <f t="shared" si="187"/>
        <v>11.351374201284559</v>
      </c>
      <c r="AD571" s="9">
        <f t="shared" si="184"/>
        <v>12.745409062587774</v>
      </c>
      <c r="AE571" s="9">
        <f t="shared" si="171"/>
        <v>14.112954337933534</v>
      </c>
      <c r="AF571" s="9">
        <f t="shared" si="172"/>
        <v>12.605666666666666</v>
      </c>
      <c r="AG571" s="9">
        <f t="shared" si="185"/>
        <v>11.873822386280922</v>
      </c>
      <c r="AH571" s="9">
        <f t="shared" si="173"/>
        <v>10.9015</v>
      </c>
      <c r="AI571" s="9">
        <f t="shared" si="186"/>
        <v>10.250754613492806</v>
      </c>
    </row>
    <row r="572" spans="1:35">
      <c r="A572" s="11">
        <v>535</v>
      </c>
      <c r="B572" s="3">
        <f>50000/(A572*'50km Calc.'!$H$31+'50km Calc.'!$H$32)/86400</f>
        <v>0.14774482680686002</v>
      </c>
      <c r="C572" s="9">
        <v>75.58</v>
      </c>
      <c r="D572" s="3">
        <f t="shared" si="174"/>
        <v>0.35122307412100601</v>
      </c>
      <c r="E572" s="9">
        <v>130.727</v>
      </c>
      <c r="F572" s="3">
        <v>0.65474537037037039</v>
      </c>
      <c r="G572" s="9">
        <v>222.03899999999999</v>
      </c>
      <c r="H572" s="9">
        <v>368.82299999999998</v>
      </c>
      <c r="I572" s="9">
        <v>775.06799999999998</v>
      </c>
      <c r="K572" s="3">
        <f t="shared" si="175"/>
        <v>0.15233132428814439</v>
      </c>
      <c r="L572" s="3">
        <f t="shared" si="176"/>
        <v>0.17806540894030676</v>
      </c>
      <c r="M572" s="3">
        <f t="shared" si="177"/>
        <v>0.4562732890155205</v>
      </c>
      <c r="N572" s="3">
        <f t="shared" si="178"/>
        <v>0.39339502029682571</v>
      </c>
      <c r="O572" s="3">
        <f t="shared" si="179"/>
        <v>0.17189240393683236</v>
      </c>
      <c r="P572" s="3">
        <f t="shared" si="180"/>
        <v>0.25921797440538724</v>
      </c>
      <c r="Q572" s="3">
        <f t="shared" si="181"/>
        <v>0.2416421229381768</v>
      </c>
      <c r="R572" s="3">
        <f t="shared" si="182"/>
        <v>0.26819335157775565</v>
      </c>
      <c r="S572" s="3">
        <f t="shared" si="183"/>
        <v>0.16359741646203083</v>
      </c>
      <c r="U572" s="11">
        <v>535</v>
      </c>
      <c r="V572" s="9">
        <f t="shared" si="169"/>
        <v>12.582222833178879</v>
      </c>
      <c r="W572" s="9">
        <f t="shared" si="170"/>
        <v>12.635806209583762</v>
      </c>
      <c r="X572" s="9">
        <f t="shared" si="188"/>
        <v>7.7621608626451817</v>
      </c>
      <c r="Y572" s="9">
        <f t="shared" si="188"/>
        <v>10.591559251367288</v>
      </c>
      <c r="Z572" s="9">
        <f t="shared" si="188"/>
        <v>12.604784254823041</v>
      </c>
      <c r="AA572" s="9">
        <f t="shared" si="187"/>
        <v>12.055491164022669</v>
      </c>
      <c r="AB572" s="9">
        <f t="shared" si="187"/>
        <v>12.932347895319223</v>
      </c>
      <c r="AC572" s="9">
        <f t="shared" si="187"/>
        <v>11.341320166114613</v>
      </c>
      <c r="AD572" s="9">
        <f t="shared" si="184"/>
        <v>12.734512429276975</v>
      </c>
      <c r="AE572" s="9">
        <f t="shared" si="171"/>
        <v>14.100888527601571</v>
      </c>
      <c r="AF572" s="9">
        <f t="shared" si="172"/>
        <v>12.596666666666666</v>
      </c>
      <c r="AG572" s="9">
        <f t="shared" si="185"/>
        <v>11.863305613090601</v>
      </c>
      <c r="AH572" s="9">
        <f t="shared" si="173"/>
        <v>10.893916666666668</v>
      </c>
      <c r="AI572" s="9">
        <f t="shared" si="186"/>
        <v>10.241513169524483</v>
      </c>
    </row>
    <row r="573" spans="1:35">
      <c r="A573" s="11">
        <v>534</v>
      </c>
      <c r="B573" s="3">
        <f>50000/(A573*'50km Calc.'!$H$31+'50km Calc.'!$H$32)/86400</f>
        <v>0.14787135697148449</v>
      </c>
      <c r="C573" s="9">
        <v>75.527000000000001</v>
      </c>
      <c r="D573" s="3">
        <f t="shared" si="174"/>
        <v>0.35153470824016814</v>
      </c>
      <c r="E573" s="9">
        <v>130.63499999999999</v>
      </c>
      <c r="F573" s="3">
        <v>0.65533564814814815</v>
      </c>
      <c r="G573" s="9">
        <v>221.886</v>
      </c>
      <c r="H573" s="9">
        <v>368.572</v>
      </c>
      <c r="I573" s="9">
        <v>774.55700000000002</v>
      </c>
      <c r="K573" s="3">
        <f t="shared" si="175"/>
        <v>0.15246178237562</v>
      </c>
      <c r="L573" s="3">
        <f t="shared" si="176"/>
        <v>0.17821790595826723</v>
      </c>
      <c r="M573" s="3">
        <f t="shared" si="177"/>
        <v>0.45667813236152049</v>
      </c>
      <c r="N573" s="3">
        <f t="shared" si="178"/>
        <v>0.39374407284965079</v>
      </c>
      <c r="O573" s="3">
        <f t="shared" si="179"/>
        <v>0.17203961433084669</v>
      </c>
      <c r="P573" s="3">
        <f t="shared" si="180"/>
        <v>0.25944797400130498</v>
      </c>
      <c r="Q573" s="3">
        <f t="shared" si="181"/>
        <v>0.24184906769730219</v>
      </c>
      <c r="R573" s="3">
        <f t="shared" si="182"/>
        <v>0.26843131486958444</v>
      </c>
      <c r="S573" s="3">
        <f t="shared" si="183"/>
        <v>0.16373752294483943</v>
      </c>
      <c r="U573" s="11">
        <v>534</v>
      </c>
      <c r="V573" s="9">
        <f t="shared" si="169"/>
        <v>12.571456510619667</v>
      </c>
      <c r="W573" s="9">
        <f t="shared" si="170"/>
        <v>12.624994036945289</v>
      </c>
      <c r="X573" s="9">
        <f t="shared" si="188"/>
        <v>7.755279737946756</v>
      </c>
      <c r="Y573" s="9">
        <f t="shared" si="188"/>
        <v>10.58216987626297</v>
      </c>
      <c r="Z573" s="9">
        <f t="shared" si="188"/>
        <v>12.593998626967297</v>
      </c>
      <c r="AA573" s="9">
        <f t="shared" si="187"/>
        <v>12.044804019106667</v>
      </c>
      <c r="AB573" s="9">
        <f t="shared" si="187"/>
        <v>12.921281978689468</v>
      </c>
      <c r="AC573" s="9">
        <f t="shared" si="187"/>
        <v>11.33126613094467</v>
      </c>
      <c r="AD573" s="9">
        <f t="shared" si="184"/>
        <v>12.723615795966177</v>
      </c>
      <c r="AE573" s="9">
        <f t="shared" si="171"/>
        <v>14.088822717269601</v>
      </c>
      <c r="AF573" s="9">
        <f t="shared" si="172"/>
        <v>12.587833333333334</v>
      </c>
      <c r="AG573" s="9">
        <f t="shared" si="185"/>
        <v>11.852788839900281</v>
      </c>
      <c r="AH573" s="9">
        <f t="shared" si="173"/>
        <v>10.886249999999999</v>
      </c>
      <c r="AI573" s="9">
        <f t="shared" si="186"/>
        <v>10.232288373571642</v>
      </c>
    </row>
    <row r="574" spans="1:35">
      <c r="A574" s="11">
        <v>533</v>
      </c>
      <c r="B574" s="3">
        <f>50000/(A574*'50km Calc.'!$H$31+'50km Calc.'!$H$32)/86400</f>
        <v>0.1479981040452987</v>
      </c>
      <c r="C574" s="9">
        <v>75.472999999999999</v>
      </c>
      <c r="D574" s="3">
        <f t="shared" si="174"/>
        <v>0.35184689586550394</v>
      </c>
      <c r="E574" s="9">
        <v>130.54400000000001</v>
      </c>
      <c r="F574" s="3">
        <v>0.65593749999999995</v>
      </c>
      <c r="G574" s="9">
        <v>221.732</v>
      </c>
      <c r="H574" s="9">
        <v>368.32</v>
      </c>
      <c r="I574" s="9">
        <v>774.04600000000005</v>
      </c>
      <c r="K574" s="3">
        <f t="shared" si="175"/>
        <v>0.15259246410587782</v>
      </c>
      <c r="L574" s="3">
        <f t="shared" si="176"/>
        <v>0.17837066440009219</v>
      </c>
      <c r="M574" s="3">
        <f t="shared" si="177"/>
        <v>0.45708369476643479</v>
      </c>
      <c r="N574" s="3">
        <f t="shared" si="178"/>
        <v>0.3940937453690681</v>
      </c>
      <c r="O574" s="3">
        <f t="shared" si="179"/>
        <v>0.17218707708592759</v>
      </c>
      <c r="P574" s="3">
        <f t="shared" si="180"/>
        <v>0.25967838210896271</v>
      </c>
      <c r="Q574" s="3">
        <f t="shared" si="181"/>
        <v>0.24205636721942156</v>
      </c>
      <c r="R574" s="3">
        <f t="shared" si="182"/>
        <v>0.26866970081780112</v>
      </c>
      <c r="S574" s="3">
        <f t="shared" si="183"/>
        <v>0.16387786961056219</v>
      </c>
      <c r="U574" s="11">
        <v>533</v>
      </c>
      <c r="V574" s="9">
        <f t="shared" si="169"/>
        <v>12.560690188060454</v>
      </c>
      <c r="W574" s="9">
        <f t="shared" si="170"/>
        <v>12.614181864306815</v>
      </c>
      <c r="X574" s="9">
        <f t="shared" si="188"/>
        <v>7.7483986132483302</v>
      </c>
      <c r="Y574" s="9">
        <f t="shared" si="188"/>
        <v>10.572780501158654</v>
      </c>
      <c r="Z574" s="9">
        <f t="shared" si="188"/>
        <v>12.583212999111552</v>
      </c>
      <c r="AA574" s="9">
        <f t="shared" si="187"/>
        <v>12.034116874190666</v>
      </c>
      <c r="AB574" s="9">
        <f t="shared" si="187"/>
        <v>12.910216062059712</v>
      </c>
      <c r="AC574" s="9">
        <f t="shared" si="187"/>
        <v>11.321212095774724</v>
      </c>
      <c r="AD574" s="9">
        <f t="shared" si="184"/>
        <v>12.712719162655379</v>
      </c>
      <c r="AE574" s="9">
        <f t="shared" si="171"/>
        <v>14.076756906937636</v>
      </c>
      <c r="AF574" s="9">
        <f t="shared" si="172"/>
        <v>12.578833333333334</v>
      </c>
      <c r="AG574" s="9">
        <f t="shared" si="185"/>
        <v>11.842272066709963</v>
      </c>
      <c r="AH574" s="9">
        <f t="shared" si="173"/>
        <v>10.878666666666668</v>
      </c>
      <c r="AI574" s="9">
        <f t="shared" si="186"/>
        <v>10.222899793552486</v>
      </c>
    </row>
    <row r="575" spans="1:35">
      <c r="A575" s="11">
        <v>532</v>
      </c>
      <c r="B575" s="3">
        <f>50000/(A575*'50km Calc.'!$H$31+'50km Calc.'!$H$32)/86400</f>
        <v>0.1481250685865485</v>
      </c>
      <c r="C575" s="9">
        <v>75.42</v>
      </c>
      <c r="D575" s="3">
        <f t="shared" si="174"/>
        <v>0.35215963847298176</v>
      </c>
      <c r="E575" s="9">
        <v>130.452</v>
      </c>
      <c r="F575" s="3">
        <v>0.65652777777777771</v>
      </c>
      <c r="G575" s="9">
        <v>221.57900000000001</v>
      </c>
      <c r="H575" s="9">
        <v>368.06799999999998</v>
      </c>
      <c r="I575" s="9">
        <v>773.53599999999994</v>
      </c>
      <c r="K575" s="3">
        <f t="shared" si="175"/>
        <v>0.15272337005449357</v>
      </c>
      <c r="L575" s="3">
        <f t="shared" si="176"/>
        <v>0.17852368493859214</v>
      </c>
      <c r="M575" s="3">
        <f t="shared" si="177"/>
        <v>0.45748997814769138</v>
      </c>
      <c r="N575" s="3">
        <f t="shared" si="178"/>
        <v>0.39444403950826817</v>
      </c>
      <c r="O575" s="3">
        <f t="shared" si="179"/>
        <v>0.17233479285156109</v>
      </c>
      <c r="P575" s="3">
        <f t="shared" si="180"/>
        <v>0.25990919981768973</v>
      </c>
      <c r="Q575" s="3">
        <f t="shared" si="181"/>
        <v>0.24226402241756659</v>
      </c>
      <c r="R575" s="3">
        <f t="shared" si="182"/>
        <v>0.2689085105494527</v>
      </c>
      <c r="S575" s="3">
        <f t="shared" si="183"/>
        <v>0.16401845707734306</v>
      </c>
      <c r="U575" s="11">
        <v>532</v>
      </c>
      <c r="V575" s="9">
        <f t="shared" si="169"/>
        <v>12.549923865501242</v>
      </c>
      <c r="W575" s="9">
        <f t="shared" si="170"/>
        <v>12.603369691668341</v>
      </c>
      <c r="X575" s="9">
        <f t="shared" si="188"/>
        <v>7.7415174885499045</v>
      </c>
      <c r="Y575" s="9">
        <f t="shared" si="188"/>
        <v>10.563391126054338</v>
      </c>
      <c r="Z575" s="9">
        <f t="shared" si="188"/>
        <v>12.572427371255809</v>
      </c>
      <c r="AA575" s="9">
        <f t="shared" si="187"/>
        <v>12.023429729274664</v>
      </c>
      <c r="AB575" s="9">
        <f t="shared" si="187"/>
        <v>12.899150145429957</v>
      </c>
      <c r="AC575" s="9">
        <f t="shared" si="187"/>
        <v>11.311158060604779</v>
      </c>
      <c r="AD575" s="9">
        <f t="shared" si="184"/>
        <v>12.701822529344582</v>
      </c>
      <c r="AE575" s="9">
        <f t="shared" si="171"/>
        <v>14.064691096605673</v>
      </c>
      <c r="AF575" s="9">
        <f t="shared" si="172"/>
        <v>12.57</v>
      </c>
      <c r="AG575" s="9">
        <f t="shared" si="185"/>
        <v>11.831755293519645</v>
      </c>
      <c r="AH575" s="9">
        <f t="shared" si="173"/>
        <v>10.871</v>
      </c>
      <c r="AI575" s="9">
        <f t="shared" si="186"/>
        <v>10.213708483181723</v>
      </c>
    </row>
    <row r="576" spans="1:35">
      <c r="A576" s="11">
        <v>531</v>
      </c>
      <c r="B576" s="3">
        <f>50000/(A576*'50km Calc.'!$H$31+'50km Calc.'!$H$32)/86400</f>
        <v>0.14825225115539709</v>
      </c>
      <c r="C576" s="9">
        <v>75.366</v>
      </c>
      <c r="D576" s="3">
        <f t="shared" si="174"/>
        <v>0.35247293754382247</v>
      </c>
      <c r="E576" s="9">
        <v>130.36099999999999</v>
      </c>
      <c r="F576" s="3">
        <v>0.65712962962962962</v>
      </c>
      <c r="G576" s="9">
        <v>221.42500000000001</v>
      </c>
      <c r="H576" s="9">
        <v>367.81599999999997</v>
      </c>
      <c r="I576" s="9">
        <v>773.02499999999998</v>
      </c>
      <c r="K576" s="3">
        <f t="shared" si="175"/>
        <v>0.15285450079901974</v>
      </c>
      <c r="L576" s="3">
        <f t="shared" si="176"/>
        <v>0.17867696824888837</v>
      </c>
      <c r="M576" s="3">
        <f t="shared" si="177"/>
        <v>0.45789698442954158</v>
      </c>
      <c r="N576" s="3">
        <f t="shared" si="178"/>
        <v>0.39479495692632444</v>
      </c>
      <c r="O576" s="3">
        <f t="shared" si="179"/>
        <v>0.17248276227946413</v>
      </c>
      <c r="P576" s="3">
        <f t="shared" si="180"/>
        <v>0.26014042822069161</v>
      </c>
      <c r="Q576" s="3">
        <f t="shared" si="181"/>
        <v>0.24247203420790475</v>
      </c>
      <c r="R576" s="3">
        <f t="shared" si="182"/>
        <v>0.26914774519559664</v>
      </c>
      <c r="S576" s="3">
        <f t="shared" si="183"/>
        <v>0.16415928596544913</v>
      </c>
      <c r="U576" s="11">
        <v>531</v>
      </c>
      <c r="V576" s="9">
        <f t="shared" si="169"/>
        <v>12.539157542942029</v>
      </c>
      <c r="W576" s="9">
        <f t="shared" si="170"/>
        <v>12.592557519029866</v>
      </c>
      <c r="X576" s="9">
        <f t="shared" si="188"/>
        <v>7.7346363638514788</v>
      </c>
      <c r="Y576" s="9">
        <f t="shared" si="188"/>
        <v>10.554001750950022</v>
      </c>
      <c r="Z576" s="9">
        <f t="shared" si="188"/>
        <v>12.561641743400065</v>
      </c>
      <c r="AA576" s="9">
        <f t="shared" si="187"/>
        <v>12.012742584358662</v>
      </c>
      <c r="AB576" s="9">
        <f t="shared" si="187"/>
        <v>12.888084228800201</v>
      </c>
      <c r="AC576" s="9">
        <f t="shared" si="187"/>
        <v>11.301104025434835</v>
      </c>
      <c r="AD576" s="9">
        <f t="shared" si="184"/>
        <v>12.690925896033782</v>
      </c>
      <c r="AE576" s="9">
        <f t="shared" si="171"/>
        <v>14.052625286273706</v>
      </c>
      <c r="AF576" s="9">
        <f t="shared" si="172"/>
        <v>12.561</v>
      </c>
      <c r="AG576" s="9">
        <f t="shared" si="185"/>
        <v>11.821238520329326</v>
      </c>
      <c r="AH576" s="9">
        <f t="shared" si="173"/>
        <v>10.863416666666666</v>
      </c>
      <c r="AI576" s="9">
        <f t="shared" si="186"/>
        <v>10.204353952374243</v>
      </c>
    </row>
    <row r="577" spans="1:35">
      <c r="A577" s="11">
        <v>530</v>
      </c>
      <c r="B577" s="3">
        <f>50000/(A577*'50km Calc.'!$H$31+'50km Calc.'!$H$32)/86400</f>
        <v>0.14837965231393305</v>
      </c>
      <c r="C577" s="9">
        <v>75.313000000000002</v>
      </c>
      <c r="D577" s="3">
        <f t="shared" si="174"/>
        <v>0.3527867945645225</v>
      </c>
      <c r="E577" s="9">
        <v>130.26900000000001</v>
      </c>
      <c r="F577" s="3">
        <v>0.65773148148148153</v>
      </c>
      <c r="G577" s="9">
        <v>221.27099999999999</v>
      </c>
      <c r="H577" s="9">
        <v>367.56400000000002</v>
      </c>
      <c r="I577" s="9">
        <v>772.51499999999999</v>
      </c>
      <c r="K577" s="3">
        <f t="shared" si="175"/>
        <v>0.15298585691899405</v>
      </c>
      <c r="L577" s="3">
        <f t="shared" si="176"/>
        <v>0.17883051500842284</v>
      </c>
      <c r="M577" s="3">
        <f t="shared" si="177"/>
        <v>0.45830471554309044</v>
      </c>
      <c r="N577" s="3">
        <f t="shared" si="178"/>
        <v>0.3951464992882196</v>
      </c>
      <c r="O577" s="3">
        <f t="shared" si="179"/>
        <v>0.17263098602359364</v>
      </c>
      <c r="P577" s="3">
        <f t="shared" si="180"/>
        <v>0.26037206841506771</v>
      </c>
      <c r="Q577" s="3">
        <f t="shared" si="181"/>
        <v>0.24268040350975284</v>
      </c>
      <c r="R577" s="3">
        <f t="shared" si="182"/>
        <v>0.26938740589131949</v>
      </c>
      <c r="S577" s="3">
        <f t="shared" si="183"/>
        <v>0.16430035689727943</v>
      </c>
      <c r="U577" s="11">
        <v>530</v>
      </c>
      <c r="V577" s="9">
        <f t="shared" si="169"/>
        <v>12.528391220382815</v>
      </c>
      <c r="W577" s="9">
        <f t="shared" si="170"/>
        <v>12.581745346391392</v>
      </c>
      <c r="X577" s="9">
        <f t="shared" si="188"/>
        <v>7.7277552391530531</v>
      </c>
      <c r="Y577" s="9">
        <f t="shared" si="188"/>
        <v>10.544612375845706</v>
      </c>
      <c r="Z577" s="9">
        <f t="shared" si="188"/>
        <v>12.55085611554432</v>
      </c>
      <c r="AA577" s="9">
        <f t="shared" si="187"/>
        <v>12.00205543944266</v>
      </c>
      <c r="AB577" s="9">
        <f t="shared" si="187"/>
        <v>12.877018312170446</v>
      </c>
      <c r="AC577" s="9">
        <f t="shared" si="187"/>
        <v>11.29104999026489</v>
      </c>
      <c r="AD577" s="9">
        <f t="shared" si="184"/>
        <v>12.680029262722986</v>
      </c>
      <c r="AE577" s="9">
        <f t="shared" si="171"/>
        <v>14.040559475941739</v>
      </c>
      <c r="AF577" s="9">
        <f t="shared" si="172"/>
        <v>12.552166666666666</v>
      </c>
      <c r="AG577" s="9">
        <f t="shared" si="185"/>
        <v>11.810721747139006</v>
      </c>
      <c r="AH577" s="9">
        <f t="shared" si="173"/>
        <v>10.85575</v>
      </c>
      <c r="AI577" s="9">
        <f t="shared" si="186"/>
        <v>10.195016541141689</v>
      </c>
    </row>
    <row r="578" spans="1:35">
      <c r="A578" s="11">
        <v>529</v>
      </c>
      <c r="B578" s="3">
        <f>50000/(A578*'50km Calc.'!$H$31+'50km Calc.'!$H$32)/86400</f>
        <v>0.1485072726261788</v>
      </c>
      <c r="C578" s="9">
        <v>75.259</v>
      </c>
      <c r="D578" s="3">
        <f t="shared" si="174"/>
        <v>0.35310121102687764</v>
      </c>
      <c r="E578" s="9">
        <v>130.178</v>
      </c>
      <c r="F578" s="3">
        <v>0.65833333333333333</v>
      </c>
      <c r="G578" s="9">
        <v>221.11799999999999</v>
      </c>
      <c r="H578" s="9">
        <v>367.31299999999999</v>
      </c>
      <c r="I578" s="9">
        <v>772.00400000000002</v>
      </c>
      <c r="K578" s="3">
        <f t="shared" si="175"/>
        <v>0.15311743899594812</v>
      </c>
      <c r="L578" s="3">
        <f t="shared" si="176"/>
        <v>0.17898432589696814</v>
      </c>
      <c r="M578" s="3">
        <f t="shared" si="177"/>
        <v>0.45871317342632728</v>
      </c>
      <c r="N578" s="3">
        <f t="shared" si="178"/>
        <v>0.39549866826487196</v>
      </c>
      <c r="O578" s="3">
        <f t="shared" si="179"/>
        <v>0.17277946474015657</v>
      </c>
      <c r="P578" s="3">
        <f t="shared" si="180"/>
        <v>0.26060412150182855</v>
      </c>
      <c r="Q578" s="3">
        <f t="shared" si="181"/>
        <v>0.24288913124559033</v>
      </c>
      <c r="R578" s="3">
        <f t="shared" si="182"/>
        <v>0.26962749377575385</v>
      </c>
      <c r="S578" s="3">
        <f t="shared" si="183"/>
        <v>0.1644416704973744</v>
      </c>
      <c r="U578" s="11">
        <v>529</v>
      </c>
      <c r="V578" s="9">
        <f t="shared" si="169"/>
        <v>12.517624897823602</v>
      </c>
      <c r="W578" s="9">
        <f t="shared" si="170"/>
        <v>12.570933173752916</v>
      </c>
      <c r="X578" s="9">
        <f t="shared" si="188"/>
        <v>7.7208741144546273</v>
      </c>
      <c r="Y578" s="9">
        <f t="shared" si="188"/>
        <v>10.535223000741388</v>
      </c>
      <c r="Z578" s="9">
        <f t="shared" si="188"/>
        <v>12.540070487688578</v>
      </c>
      <c r="AA578" s="9">
        <f t="shared" si="187"/>
        <v>11.991368294526659</v>
      </c>
      <c r="AB578" s="9">
        <f t="shared" si="187"/>
        <v>12.86595239554069</v>
      </c>
      <c r="AC578" s="9">
        <f t="shared" si="187"/>
        <v>11.280995955094944</v>
      </c>
      <c r="AD578" s="9">
        <f t="shared" si="184"/>
        <v>12.669132629412186</v>
      </c>
      <c r="AE578" s="9">
        <f t="shared" si="171"/>
        <v>14.028493665609776</v>
      </c>
      <c r="AF578" s="9">
        <f t="shared" si="172"/>
        <v>12.543166666666666</v>
      </c>
      <c r="AG578" s="9">
        <f t="shared" si="185"/>
        <v>11.800204973948688</v>
      </c>
      <c r="AH578" s="9">
        <f t="shared" si="173"/>
        <v>10.848166666666666</v>
      </c>
      <c r="AI578" s="9">
        <f t="shared" si="186"/>
        <v>10.185696202531645</v>
      </c>
    </row>
    <row r="579" spans="1:35">
      <c r="A579" s="11">
        <v>528</v>
      </c>
      <c r="B579" s="3">
        <f>50000/(A579*'50km Calc.'!$H$31+'50km Calc.'!$H$32)/86400</f>
        <v>0.14863511265809895</v>
      </c>
      <c r="C579" s="9">
        <v>75.206000000000003</v>
      </c>
      <c r="D579" s="3">
        <f t="shared" si="174"/>
        <v>0.35341618842800665</v>
      </c>
      <c r="E579" s="9">
        <v>130.08600000000001</v>
      </c>
      <c r="F579" s="3">
        <v>0.65893518518518512</v>
      </c>
      <c r="G579" s="9">
        <v>220.964</v>
      </c>
      <c r="H579" s="9">
        <v>367.06099999999998</v>
      </c>
      <c r="I579" s="9">
        <v>771.49300000000005</v>
      </c>
      <c r="K579" s="3">
        <f t="shared" si="175"/>
        <v>0.15324924761341593</v>
      </c>
      <c r="L579" s="3">
        <f t="shared" si="176"/>
        <v>0.17913840159663752</v>
      </c>
      <c r="M579" s="3">
        <f t="shared" si="177"/>
        <v>0.45912236002415652</v>
      </c>
      <c r="N579" s="3">
        <f t="shared" si="178"/>
        <v>0.39585146553316158</v>
      </c>
      <c r="O579" s="3">
        <f t="shared" si="179"/>
        <v>0.17292819908761933</v>
      </c>
      <c r="P579" s="3">
        <f t="shared" si="180"/>
        <v>0.26083658858591313</v>
      </c>
      <c r="Q579" s="3">
        <f t="shared" si="181"/>
        <v>0.24309821834107317</v>
      </c>
      <c r="R579" s="3">
        <f t="shared" si="182"/>
        <v>0.26986800999209715</v>
      </c>
      <c r="S579" s="3">
        <f t="shared" si="183"/>
        <v>0.16458322739242492</v>
      </c>
      <c r="U579" s="11">
        <v>528</v>
      </c>
      <c r="V579" s="9">
        <f t="shared" si="169"/>
        <v>12.506858575264388</v>
      </c>
      <c r="W579" s="9">
        <f t="shared" si="170"/>
        <v>12.560121001114442</v>
      </c>
      <c r="X579" s="9">
        <f t="shared" si="188"/>
        <v>7.7139929897562025</v>
      </c>
      <c r="Y579" s="9">
        <f t="shared" si="188"/>
        <v>10.525833625637071</v>
      </c>
      <c r="Z579" s="9">
        <f t="shared" si="188"/>
        <v>12.529284859832833</v>
      </c>
      <c r="AA579" s="9">
        <f t="shared" si="187"/>
        <v>11.980681149610657</v>
      </c>
      <c r="AB579" s="9">
        <f t="shared" si="187"/>
        <v>12.854886478910934</v>
      </c>
      <c r="AC579" s="9">
        <f t="shared" si="187"/>
        <v>11.270941919925001</v>
      </c>
      <c r="AD579" s="9">
        <f t="shared" si="184"/>
        <v>12.658235996101389</v>
      </c>
      <c r="AE579" s="9">
        <f t="shared" si="171"/>
        <v>14.016427855277808</v>
      </c>
      <c r="AF579" s="9">
        <f t="shared" si="172"/>
        <v>12.534333333333334</v>
      </c>
      <c r="AG579" s="9">
        <f t="shared" si="185"/>
        <v>11.78968820075837</v>
      </c>
      <c r="AH579" s="9">
        <f t="shared" si="173"/>
        <v>10.8405</v>
      </c>
      <c r="AI579" s="9">
        <f t="shared" si="186"/>
        <v>10.176392889763227</v>
      </c>
    </row>
    <row r="580" spans="1:35">
      <c r="A580" s="11">
        <v>527</v>
      </c>
      <c r="B580" s="3">
        <f>50000/(A580*'50km Calc.'!$H$31+'50km Calc.'!$H$32)/86400</f>
        <v>0.14876317297760847</v>
      </c>
      <c r="C580" s="9">
        <v>75.152000000000001</v>
      </c>
      <c r="D580" s="3">
        <f t="shared" si="174"/>
        <v>0.35373172827037497</v>
      </c>
      <c r="E580" s="9">
        <v>129.995</v>
      </c>
      <c r="F580" s="3">
        <v>0.65953703703703703</v>
      </c>
      <c r="G580" s="9">
        <v>220.81100000000001</v>
      </c>
      <c r="H580" s="9">
        <v>366.80900000000003</v>
      </c>
      <c r="I580" s="9">
        <v>770.98299999999995</v>
      </c>
      <c r="K580" s="3">
        <f t="shared" si="175"/>
        <v>0.15338128335694251</v>
      </c>
      <c r="L580" s="3">
        <f t="shared" si="176"/>
        <v>0.17929274279189508</v>
      </c>
      <c r="M580" s="3">
        <f t="shared" si="177"/>
        <v>0.45953227728842833</v>
      </c>
      <c r="N580" s="3">
        <f t="shared" si="178"/>
        <v>0.39620489277595777</v>
      </c>
      <c r="O580" s="3">
        <f t="shared" si="179"/>
        <v>0.17307718972671757</v>
      </c>
      <c r="P580" s="3">
        <f t="shared" si="180"/>
        <v>0.26106947077620662</v>
      </c>
      <c r="Q580" s="3">
        <f t="shared" si="181"/>
        <v>0.24330766572504745</v>
      </c>
      <c r="R580" s="3">
        <f t="shared" si="182"/>
        <v>0.27010895568762944</v>
      </c>
      <c r="S580" s="3">
        <f t="shared" si="183"/>
        <v>0.16472502821128168</v>
      </c>
      <c r="U580" s="11">
        <v>527</v>
      </c>
      <c r="V580" s="9">
        <f t="shared" si="169"/>
        <v>12.496092252705177</v>
      </c>
      <c r="W580" s="9">
        <f t="shared" si="170"/>
        <v>12.549308828475969</v>
      </c>
      <c r="X580" s="9">
        <f t="shared" si="188"/>
        <v>7.7071118650577768</v>
      </c>
      <c r="Y580" s="9">
        <f t="shared" si="188"/>
        <v>10.516444250532754</v>
      </c>
      <c r="Z580" s="9">
        <f t="shared" si="188"/>
        <v>12.518499231977088</v>
      </c>
      <c r="AA580" s="9">
        <f t="shared" si="187"/>
        <v>11.969994004694655</v>
      </c>
      <c r="AB580" s="9">
        <f t="shared" si="187"/>
        <v>12.843820562281179</v>
      </c>
      <c r="AC580" s="9">
        <f t="shared" si="187"/>
        <v>11.260887884755057</v>
      </c>
      <c r="AD580" s="9">
        <f t="shared" si="184"/>
        <v>12.647339362790591</v>
      </c>
      <c r="AE580" s="9">
        <f t="shared" si="171"/>
        <v>14.004362044945845</v>
      </c>
      <c r="AF580" s="9">
        <f t="shared" si="172"/>
        <v>12.525333333333334</v>
      </c>
      <c r="AG580" s="9">
        <f t="shared" si="185"/>
        <v>11.77917142756805</v>
      </c>
      <c r="AH580" s="9">
        <f t="shared" si="173"/>
        <v>10.832916666666668</v>
      </c>
      <c r="AI580" s="9">
        <f t="shared" si="186"/>
        <v>10.16710655622631</v>
      </c>
    </row>
    <row r="581" spans="1:35">
      <c r="A581" s="11">
        <v>526</v>
      </c>
      <c r="B581" s="3">
        <f>50000/(A581*'50km Calc.'!$H$31+'50km Calc.'!$H$32)/86400</f>
        <v>0.14889145415458133</v>
      </c>
      <c r="C581" s="9">
        <v>75.099000000000004</v>
      </c>
      <c r="D581" s="3">
        <f t="shared" si="174"/>
        <v>0.35404783206181861</v>
      </c>
      <c r="E581" s="9">
        <v>129.90299999999999</v>
      </c>
      <c r="F581" s="3">
        <v>0.66013888888888894</v>
      </c>
      <c r="G581" s="9">
        <v>220.65700000000001</v>
      </c>
      <c r="H581" s="9">
        <v>366.55700000000002</v>
      </c>
      <c r="I581" s="9">
        <v>770.47199999999998</v>
      </c>
      <c r="K581" s="3">
        <f t="shared" si="175"/>
        <v>0.1535135468140926</v>
      </c>
      <c r="L581" s="3">
        <f t="shared" si="176"/>
        <v>0.17944735016956573</v>
      </c>
      <c r="M581" s="3">
        <f t="shared" si="177"/>
        <v>0.45994292717796997</v>
      </c>
      <c r="N581" s="3">
        <f t="shared" si="178"/>
        <v>0.39655895168214456</v>
      </c>
      <c r="O581" s="3">
        <f t="shared" si="179"/>
        <v>0.17322643732046605</v>
      </c>
      <c r="P581" s="3">
        <f t="shared" si="180"/>
        <v>0.26130276918555784</v>
      </c>
      <c r="Q581" s="3">
        <f t="shared" si="181"/>
        <v>0.24351747432956294</v>
      </c>
      <c r="R581" s="3">
        <f t="shared" si="182"/>
        <v>0.27035033201373176</v>
      </c>
      <c r="S581" s="3">
        <f t="shared" si="183"/>
        <v>0.16486707358496441</v>
      </c>
      <c r="U581" s="11">
        <v>526</v>
      </c>
      <c r="V581" s="9">
        <f t="shared" si="169"/>
        <v>12.485325930145963</v>
      </c>
      <c r="W581" s="9">
        <f t="shared" si="170"/>
        <v>12.538496655837495</v>
      </c>
      <c r="X581" s="9">
        <f t="shared" si="188"/>
        <v>7.7002307403593511</v>
      </c>
      <c r="Y581" s="9">
        <f t="shared" si="188"/>
        <v>10.507054875428437</v>
      </c>
      <c r="Z581" s="9">
        <f t="shared" si="188"/>
        <v>12.507713604121346</v>
      </c>
      <c r="AA581" s="9">
        <f t="shared" si="187"/>
        <v>11.959306859778653</v>
      </c>
      <c r="AB581" s="9">
        <f t="shared" si="187"/>
        <v>12.832754645651423</v>
      </c>
      <c r="AC581" s="9">
        <f t="shared" si="187"/>
        <v>11.25083384958511</v>
      </c>
      <c r="AD581" s="9">
        <f t="shared" si="184"/>
        <v>12.636442729479793</v>
      </c>
      <c r="AE581" s="9">
        <f t="shared" si="171"/>
        <v>13.99229623461388</v>
      </c>
      <c r="AF581" s="9">
        <f t="shared" si="172"/>
        <v>12.516500000000001</v>
      </c>
      <c r="AG581" s="9">
        <f t="shared" si="185"/>
        <v>11.76865465437773</v>
      </c>
      <c r="AH581" s="9">
        <f t="shared" si="173"/>
        <v>10.825249999999999</v>
      </c>
      <c r="AI581" s="9">
        <f t="shared" si="186"/>
        <v>10.157837155480749</v>
      </c>
    </row>
    <row r="582" spans="1:35">
      <c r="A582" s="11">
        <v>525</v>
      </c>
      <c r="B582" s="3">
        <f>50000/(A582*'50km Calc.'!$H$31+'50km Calc.'!$H$32)/86400</f>
        <v>0.1490199567608588</v>
      </c>
      <c r="C582" s="9">
        <v>75.045000000000002</v>
      </c>
      <c r="D582" s="3">
        <f t="shared" si="174"/>
        <v>0.35436450131556801</v>
      </c>
      <c r="E582" s="9">
        <v>129.81100000000001</v>
      </c>
      <c r="F582" s="3">
        <v>0.66074074074074074</v>
      </c>
      <c r="G582" s="9">
        <v>220.50299999999999</v>
      </c>
      <c r="H582" s="9">
        <v>366.30500000000001</v>
      </c>
      <c r="I582" s="9">
        <v>769.96100000000001</v>
      </c>
      <c r="K582" s="3">
        <f t="shared" si="175"/>
        <v>0.15364603857445935</v>
      </c>
      <c r="L582" s="3">
        <f t="shared" si="176"/>
        <v>0.17960222441884557</v>
      </c>
      <c r="M582" s="3">
        <f t="shared" si="177"/>
        <v>0.46035431165861646</v>
      </c>
      <c r="N582" s="3">
        <f t="shared" si="178"/>
        <v>0.39691364394664874</v>
      </c>
      <c r="O582" s="3">
        <f t="shared" si="179"/>
        <v>0.17337594253416844</v>
      </c>
      <c r="P582" s="3">
        <f t="shared" si="180"/>
        <v>0.26153648493079706</v>
      </c>
      <c r="Q582" s="3">
        <f t="shared" si="181"/>
        <v>0.2437276450898872</v>
      </c>
      <c r="R582" s="3">
        <f t="shared" si="182"/>
        <v>0.27059214012590443</v>
      </c>
      <c r="S582" s="3">
        <f t="shared" si="183"/>
        <v>0.16500936414667125</v>
      </c>
      <c r="U582" s="11">
        <v>525</v>
      </c>
      <c r="V582" s="9">
        <f t="shared" si="169"/>
        <v>12.474559607586752</v>
      </c>
      <c r="W582" s="9">
        <f t="shared" si="170"/>
        <v>12.527684483199021</v>
      </c>
      <c r="X582" s="9">
        <f t="shared" si="188"/>
        <v>7.6933496156609253</v>
      </c>
      <c r="Y582" s="9">
        <f t="shared" si="188"/>
        <v>10.497665500324121</v>
      </c>
      <c r="Z582" s="9">
        <f t="shared" si="188"/>
        <v>12.496927976265601</v>
      </c>
      <c r="AA582" s="9">
        <f t="shared" si="187"/>
        <v>11.94861971486265</v>
      </c>
      <c r="AB582" s="9">
        <f t="shared" si="187"/>
        <v>12.821688729021668</v>
      </c>
      <c r="AC582" s="9">
        <f t="shared" si="187"/>
        <v>11.240779814415166</v>
      </c>
      <c r="AD582" s="9">
        <f t="shared" si="184"/>
        <v>12.625546096168994</v>
      </c>
      <c r="AE582" s="9">
        <f t="shared" si="171"/>
        <v>13.980230424281912</v>
      </c>
      <c r="AF582" s="9">
        <f t="shared" si="172"/>
        <v>12.5075</v>
      </c>
      <c r="AG582" s="9">
        <f t="shared" si="185"/>
        <v>11.758137881187412</v>
      </c>
      <c r="AH582" s="9">
        <f t="shared" si="173"/>
        <v>10.817583333333333</v>
      </c>
      <c r="AI582" s="9">
        <f t="shared" si="186"/>
        <v>10.148584641255606</v>
      </c>
    </row>
    <row r="583" spans="1:35">
      <c r="A583" s="11">
        <v>524</v>
      </c>
      <c r="B583" s="3">
        <f>50000/(A583*'50km Calc.'!$H$31+'50km Calc.'!$H$32)/86400</f>
        <v>0.14914868137025797</v>
      </c>
      <c r="C583" s="9">
        <v>74.992000000000004</v>
      </c>
      <c r="D583" s="3">
        <f t="shared" si="174"/>
        <v>0.35468173755027249</v>
      </c>
      <c r="E583" s="9">
        <v>129.72</v>
      </c>
      <c r="F583" s="3">
        <v>0.66134259259259254</v>
      </c>
      <c r="G583" s="9">
        <v>220.35</v>
      </c>
      <c r="H583" s="9">
        <v>366.05399999999997</v>
      </c>
      <c r="I583" s="9">
        <v>769.45100000000002</v>
      </c>
      <c r="K583" s="3">
        <f t="shared" si="175"/>
        <v>0.15377875922967313</v>
      </c>
      <c r="L583" s="3">
        <f t="shared" si="176"/>
        <v>0.17975736623131197</v>
      </c>
      <c r="M583" s="3">
        <f t="shared" si="177"/>
        <v>0.46076643270324241</v>
      </c>
      <c r="N583" s="3">
        <f t="shared" si="178"/>
        <v>0.39726897127046651</v>
      </c>
      <c r="O583" s="3">
        <f t="shared" si="179"/>
        <v>0.17352570603542714</v>
      </c>
      <c r="P583" s="3">
        <f t="shared" si="180"/>
        <v>0.26177061913275373</v>
      </c>
      <c r="Q583" s="3">
        <f t="shared" si="181"/>
        <v>0.24393817894451933</v>
      </c>
      <c r="R583" s="3">
        <f t="shared" si="182"/>
        <v>0.2708343811837855</v>
      </c>
      <c r="S583" s="3">
        <f t="shared" si="183"/>
        <v>0.16515190053178827</v>
      </c>
      <c r="U583" s="11">
        <v>524</v>
      </c>
      <c r="V583" s="9">
        <f t="shared" ref="V583:V646" si="189">$V$3*U583+$V$4</f>
        <v>12.463793285027538</v>
      </c>
      <c r="W583" s="9">
        <f t="shared" ref="W583:W646" si="190">$W$3*U583+$W$4</f>
        <v>12.516872310560546</v>
      </c>
      <c r="X583" s="9">
        <f t="shared" si="188"/>
        <v>7.6864684909625005</v>
      </c>
      <c r="Y583" s="9">
        <f t="shared" si="188"/>
        <v>10.488276125219805</v>
      </c>
      <c r="Z583" s="9">
        <f t="shared" si="188"/>
        <v>12.486142348409857</v>
      </c>
      <c r="AA583" s="9">
        <f t="shared" si="187"/>
        <v>11.937932569946648</v>
      </c>
      <c r="AB583" s="9">
        <f t="shared" si="187"/>
        <v>12.810622812391912</v>
      </c>
      <c r="AC583" s="9">
        <f t="shared" si="187"/>
        <v>11.230725779245223</v>
      </c>
      <c r="AD583" s="9">
        <f t="shared" si="184"/>
        <v>12.614649462858196</v>
      </c>
      <c r="AE583" s="9">
        <f t="shared" ref="AE583:AE646" si="191">50/(B583*24)</f>
        <v>13.968164613949948</v>
      </c>
      <c r="AF583" s="9">
        <f t="shared" ref="AF583:AF646" si="192">C583/6</f>
        <v>12.498666666666667</v>
      </c>
      <c r="AG583" s="9">
        <f t="shared" si="185"/>
        <v>11.747621107997093</v>
      </c>
      <c r="AH583" s="9">
        <f t="shared" ref="AH583:AH646" si="193">E583/12</f>
        <v>10.81</v>
      </c>
      <c r="AI583" s="9">
        <f t="shared" si="186"/>
        <v>10.139348967448374</v>
      </c>
    </row>
    <row r="584" spans="1:35">
      <c r="A584" s="11">
        <v>523</v>
      </c>
      <c r="B584" s="3">
        <f>50000/(A584*'50km Calc.'!$H$31+'50km Calc.'!$H$32)/86400</f>
        <v>0.1492776285585804</v>
      </c>
      <c r="C584" s="9">
        <v>74.938000000000002</v>
      </c>
      <c r="D584" s="3">
        <f t="shared" ref="D584:D647" si="194">100/(A584*$AG$3+$AG$4)/24</f>
        <v>0.35499954229002434</v>
      </c>
      <c r="E584" s="9">
        <v>129.62799999999999</v>
      </c>
      <c r="F584" s="3">
        <v>0.66194444444444445</v>
      </c>
      <c r="G584" s="9">
        <v>220.196</v>
      </c>
      <c r="H584" s="9">
        <v>365.80200000000002</v>
      </c>
      <c r="I584" s="9">
        <v>768.94</v>
      </c>
      <c r="K584" s="3">
        <f t="shared" ref="K584:K647" si="195">K$4/V584/24</f>
        <v>0.15391170937341025</v>
      </c>
      <c r="L584" s="3">
        <f t="shared" ref="L584:L647" si="196">L$4/W584/24</f>
        <v>0.17991277630093386</v>
      </c>
      <c r="M584" s="3">
        <f t="shared" ref="M584:M647" si="197">M$4/X584/24</f>
        <v>0.46117929229179383</v>
      </c>
      <c r="N584" s="3">
        <f t="shared" ref="N584:N647" si="198">N$4/Y584/24</f>
        <v>0.39762493536069043</v>
      </c>
      <c r="O584" s="3">
        <f t="shared" ref="O584:O647" si="199">O$4/Z584/24</f>
        <v>0.17367572849415328</v>
      </c>
      <c r="P584" s="3">
        <f t="shared" ref="P584:P647" si="200">P$4/AA584/24</f>
        <v>0.26200517291627462</v>
      </c>
      <c r="Q584" s="3">
        <f t="shared" ref="Q584:Q647" si="201">Q$4/AB584/24</f>
        <v>0.24414907683520401</v>
      </c>
      <c r="R584" s="3">
        <f t="shared" ref="R584:R647" si="202">R$4/AC584/24</f>
        <v>0.2710770563511693</v>
      </c>
      <c r="S584" s="3">
        <f t="shared" ref="S584:S647" si="203">S$4/AD584/24</f>
        <v>0.16529468337789879</v>
      </c>
      <c r="U584" s="11">
        <v>523</v>
      </c>
      <c r="V584" s="9">
        <f t="shared" si="189"/>
        <v>12.453026962468325</v>
      </c>
      <c r="W584" s="9">
        <f t="shared" si="190"/>
        <v>12.506060137922072</v>
      </c>
      <c r="X584" s="9">
        <f t="shared" si="188"/>
        <v>7.6795873662640748</v>
      </c>
      <c r="Y584" s="9">
        <f t="shared" si="188"/>
        <v>10.478886750115489</v>
      </c>
      <c r="Z584" s="9">
        <f t="shared" si="188"/>
        <v>12.475356720554114</v>
      </c>
      <c r="AA584" s="9">
        <f t="shared" si="187"/>
        <v>11.927245425030646</v>
      </c>
      <c r="AB584" s="9">
        <f t="shared" si="187"/>
        <v>12.799556895762157</v>
      </c>
      <c r="AC584" s="9">
        <f t="shared" si="187"/>
        <v>11.220671744075275</v>
      </c>
      <c r="AD584" s="9">
        <f t="shared" ref="AD584:AD647" si="204">AD$3*$U584+AD$4</f>
        <v>12.6037528295474</v>
      </c>
      <c r="AE584" s="9">
        <f t="shared" si="191"/>
        <v>13.956098803617982</v>
      </c>
      <c r="AF584" s="9">
        <f t="shared" si="192"/>
        <v>12.489666666666666</v>
      </c>
      <c r="AG584" s="9">
        <f t="shared" ref="AG584:AG647" si="205">100/(D584*24)</f>
        <v>11.737104334806777</v>
      </c>
      <c r="AH584" s="9">
        <f t="shared" si="193"/>
        <v>10.802333333333332</v>
      </c>
      <c r="AI584" s="9">
        <f t="shared" ref="AI584:AI647" si="206">160.934/(F584*24)</f>
        <v>10.130130088124213</v>
      </c>
    </row>
    <row r="585" spans="1:35">
      <c r="A585" s="11">
        <v>522</v>
      </c>
      <c r="B585" s="3">
        <f>50000/(A585*'50km Calc.'!$H$31+'50km Calc.'!$H$32)/86400</f>
        <v>0.14940679890362049</v>
      </c>
      <c r="C585" s="9">
        <v>74.885000000000005</v>
      </c>
      <c r="D585" s="3">
        <f t="shared" si="194"/>
        <v>0.35531791706438343</v>
      </c>
      <c r="E585" s="9">
        <v>129.53700000000001</v>
      </c>
      <c r="F585" s="3">
        <v>0.66255787037037039</v>
      </c>
      <c r="G585" s="9">
        <v>220.042</v>
      </c>
      <c r="H585" s="9">
        <v>365.55</v>
      </c>
      <c r="I585" s="9">
        <v>768.43</v>
      </c>
      <c r="K585" s="3">
        <f t="shared" si="195"/>
        <v>0.15404488960140186</v>
      </c>
      <c r="L585" s="3">
        <f t="shared" si="196"/>
        <v>0.18006845532408233</v>
      </c>
      <c r="M585" s="3">
        <f t="shared" si="197"/>
        <v>0.46159289241131879</v>
      </c>
      <c r="N585" s="3">
        <f t="shared" si="198"/>
        <v>0.39798153793053698</v>
      </c>
      <c r="O585" s="3">
        <f t="shared" si="199"/>
        <v>0.17382601058257674</v>
      </c>
      <c r="P585" s="3">
        <f t="shared" si="200"/>
        <v>0.26224014741024165</v>
      </c>
      <c r="Q585" s="3">
        <f t="shared" si="201"/>
        <v>0.24436033970694537</v>
      </c>
      <c r="R585" s="3">
        <f t="shared" si="202"/>
        <v>0.27132016679602505</v>
      </c>
      <c r="S585" s="3">
        <f t="shared" si="203"/>
        <v>0.16543771332479296</v>
      </c>
      <c r="U585" s="11">
        <v>522</v>
      </c>
      <c r="V585" s="9">
        <f t="shared" si="189"/>
        <v>12.442260639909112</v>
      </c>
      <c r="W585" s="9">
        <f t="shared" si="190"/>
        <v>12.495247965283596</v>
      </c>
      <c r="X585" s="9">
        <f t="shared" si="188"/>
        <v>7.6727062415656491</v>
      </c>
      <c r="Y585" s="9">
        <f t="shared" si="188"/>
        <v>10.469497375011173</v>
      </c>
      <c r="Z585" s="9">
        <f t="shared" si="188"/>
        <v>12.464571092698369</v>
      </c>
      <c r="AA585" s="9">
        <f t="shared" si="187"/>
        <v>11.916558280114645</v>
      </c>
      <c r="AB585" s="9">
        <f t="shared" si="187"/>
        <v>12.788490979132401</v>
      </c>
      <c r="AC585" s="9">
        <f t="shared" si="187"/>
        <v>11.210617708905332</v>
      </c>
      <c r="AD585" s="9">
        <f t="shared" si="204"/>
        <v>12.5928561962366</v>
      </c>
      <c r="AE585" s="9">
        <f t="shared" si="191"/>
        <v>13.944032993286019</v>
      </c>
      <c r="AF585" s="9">
        <f t="shared" si="192"/>
        <v>12.480833333333335</v>
      </c>
      <c r="AG585" s="9">
        <f t="shared" si="205"/>
        <v>11.726587561616457</v>
      </c>
      <c r="AH585" s="9">
        <f t="shared" si="193"/>
        <v>10.794750000000001</v>
      </c>
      <c r="AI585" s="9">
        <f t="shared" si="206"/>
        <v>10.120751157306316</v>
      </c>
    </row>
    <row r="586" spans="1:35">
      <c r="A586" s="11">
        <v>521</v>
      </c>
      <c r="B586" s="3">
        <f>50000/(A586*'50km Calc.'!$H$31+'50km Calc.'!$H$32)/86400</f>
        <v>0.1495361929851744</v>
      </c>
      <c r="C586" s="9">
        <v>74.831000000000003</v>
      </c>
      <c r="D586" s="3">
        <f t="shared" si="194"/>
        <v>0.35563686340840128</v>
      </c>
      <c r="E586" s="9">
        <v>129.44499999999999</v>
      </c>
      <c r="F586" s="3">
        <v>0.66315972222222219</v>
      </c>
      <c r="G586" s="9">
        <v>219.88900000000001</v>
      </c>
      <c r="H586" s="9">
        <v>365.298</v>
      </c>
      <c r="I586" s="9">
        <v>767.91899999999998</v>
      </c>
      <c r="K586" s="3">
        <f t="shared" si="195"/>
        <v>0.15417830051144282</v>
      </c>
      <c r="L586" s="3">
        <f t="shared" si="196"/>
        <v>0.18022440399954065</v>
      </c>
      <c r="M586" s="3">
        <f t="shared" si="197"/>
        <v>0.46200723505600033</v>
      </c>
      <c r="N586" s="3">
        <f t="shared" si="198"/>
        <v>0.39833878069937428</v>
      </c>
      <c r="O586" s="3">
        <f t="shared" si="199"/>
        <v>0.17397655297525605</v>
      </c>
      <c r="P586" s="3">
        <f t="shared" si="200"/>
        <v>0.26247554374759002</v>
      </c>
      <c r="Q586" s="3">
        <f t="shared" si="201"/>
        <v>0.24457196850802135</v>
      </c>
      <c r="R586" s="3">
        <f t="shared" si="202"/>
        <v>0.27156371369051563</v>
      </c>
      <c r="S586" s="3">
        <f t="shared" si="203"/>
        <v>0.16558099101447724</v>
      </c>
      <c r="U586" s="11">
        <v>521</v>
      </c>
      <c r="V586" s="9">
        <f t="shared" si="189"/>
        <v>12.4314943173499</v>
      </c>
      <c r="W586" s="9">
        <f t="shared" si="190"/>
        <v>12.484435792645122</v>
      </c>
      <c r="X586" s="9">
        <f t="shared" si="188"/>
        <v>7.6658251168672233</v>
      </c>
      <c r="Y586" s="9">
        <f t="shared" si="188"/>
        <v>10.460107999906855</v>
      </c>
      <c r="Z586" s="9">
        <f t="shared" si="188"/>
        <v>12.453785464842625</v>
      </c>
      <c r="AA586" s="9">
        <f t="shared" si="187"/>
        <v>11.905871135198641</v>
      </c>
      <c r="AB586" s="9">
        <f t="shared" si="187"/>
        <v>12.777425062502646</v>
      </c>
      <c r="AC586" s="9">
        <f t="shared" si="187"/>
        <v>11.200563673735388</v>
      </c>
      <c r="AD586" s="9">
        <f t="shared" si="204"/>
        <v>12.581959562925803</v>
      </c>
      <c r="AE586" s="9">
        <f t="shared" si="191"/>
        <v>13.93196718295405</v>
      </c>
      <c r="AF586" s="9">
        <f t="shared" si="192"/>
        <v>12.471833333333334</v>
      </c>
      <c r="AG586" s="9">
        <f t="shared" si="205"/>
        <v>11.716070788426137</v>
      </c>
      <c r="AH586" s="9">
        <f t="shared" si="193"/>
        <v>10.787083333333333</v>
      </c>
      <c r="AI586" s="9">
        <f t="shared" si="206"/>
        <v>10.111566050578565</v>
      </c>
    </row>
    <row r="587" spans="1:35">
      <c r="A587" s="11">
        <v>520</v>
      </c>
      <c r="B587" s="3">
        <f>50000/(A587*'50km Calc.'!$H$31+'50km Calc.'!$H$32)/86400</f>
        <v>0.14966581138504839</v>
      </c>
      <c r="C587" s="9">
        <v>74.778000000000006</v>
      </c>
      <c r="D587" s="3">
        <f t="shared" si="194"/>
        <v>0.35595638286264619</v>
      </c>
      <c r="E587" s="9">
        <v>129.35400000000001</v>
      </c>
      <c r="F587" s="3">
        <v>0.66377314814814814</v>
      </c>
      <c r="G587" s="9">
        <v>219.73500000000001</v>
      </c>
      <c r="H587" s="9">
        <v>365.04599999999999</v>
      </c>
      <c r="I587" s="9">
        <v>767.40800000000002</v>
      </c>
      <c r="K587" s="3">
        <f t="shared" si="195"/>
        <v>0.15431194270340079</v>
      </c>
      <c r="L587" s="3">
        <f t="shared" si="196"/>
        <v>0.18038062302851501</v>
      </c>
      <c r="M587" s="3">
        <f t="shared" si="197"/>
        <v>0.46242232222718815</v>
      </c>
      <c r="N587" s="3">
        <f t="shared" si="198"/>
        <v>0.39869666539274901</v>
      </c>
      <c r="O587" s="3">
        <f t="shared" si="199"/>
        <v>0.17412735634908863</v>
      </c>
      <c r="P587" s="3">
        <f t="shared" si="200"/>
        <v>0.26271136306532633</v>
      </c>
      <c r="Q587" s="3">
        <f t="shared" si="201"/>
        <v>0.24478396418999779</v>
      </c>
      <c r="R587" s="3">
        <f t="shared" si="202"/>
        <v>0.27180769821101652</v>
      </c>
      <c r="S587" s="3">
        <f t="shared" si="203"/>
        <v>0.16572451709118416</v>
      </c>
      <c r="U587" s="11">
        <v>520</v>
      </c>
      <c r="V587" s="9">
        <f t="shared" si="189"/>
        <v>12.420727994790687</v>
      </c>
      <c r="W587" s="9">
        <f t="shared" si="190"/>
        <v>12.473623620006649</v>
      </c>
      <c r="X587" s="9">
        <f t="shared" si="188"/>
        <v>7.6589439921687976</v>
      </c>
      <c r="Y587" s="9">
        <f t="shared" si="188"/>
        <v>10.450718624802537</v>
      </c>
      <c r="Z587" s="9">
        <f t="shared" si="188"/>
        <v>12.442999836986882</v>
      </c>
      <c r="AA587" s="9">
        <f t="shared" si="187"/>
        <v>11.895183990282639</v>
      </c>
      <c r="AB587" s="9">
        <f t="shared" si="187"/>
        <v>12.76635914587289</v>
      </c>
      <c r="AC587" s="9">
        <f t="shared" si="187"/>
        <v>11.190509638565441</v>
      </c>
      <c r="AD587" s="9">
        <f t="shared" si="204"/>
        <v>12.571062929615003</v>
      </c>
      <c r="AE587" s="9">
        <f t="shared" si="191"/>
        <v>13.919901372622087</v>
      </c>
      <c r="AF587" s="9">
        <f t="shared" si="192"/>
        <v>12.463000000000001</v>
      </c>
      <c r="AG587" s="9">
        <f t="shared" si="205"/>
        <v>11.705554015235819</v>
      </c>
      <c r="AH587" s="9">
        <f t="shared" si="193"/>
        <v>10.779500000000001</v>
      </c>
      <c r="AI587" s="9">
        <f t="shared" si="206"/>
        <v>10.102221447253704</v>
      </c>
    </row>
    <row r="588" spans="1:35">
      <c r="A588" s="11">
        <v>519</v>
      </c>
      <c r="B588" s="3">
        <f>50000/(A588*'50km Calc.'!$H$31+'50km Calc.'!$H$32)/86400</f>
        <v>0.14979565468706788</v>
      </c>
      <c r="C588" s="9">
        <v>74.724999999999994</v>
      </c>
      <c r="D588" s="3">
        <f t="shared" si="194"/>
        <v>0.3562764769732279</v>
      </c>
      <c r="E588" s="9">
        <v>129.262</v>
      </c>
      <c r="F588" s="3">
        <v>0.66438657407407409</v>
      </c>
      <c r="G588" s="9">
        <v>219.58199999999999</v>
      </c>
      <c r="H588" s="9">
        <v>364.79500000000002</v>
      </c>
      <c r="I588" s="9">
        <v>766.89800000000002</v>
      </c>
      <c r="K588" s="3">
        <f t="shared" si="195"/>
        <v>0.15444581677922498</v>
      </c>
      <c r="L588" s="3">
        <f t="shared" si="196"/>
        <v>0.18053711311464493</v>
      </c>
      <c r="M588" s="3">
        <f t="shared" si="197"/>
        <v>0.46283815593343069</v>
      </c>
      <c r="N588" s="3">
        <f t="shared" si="198"/>
        <v>0.39905519374241488</v>
      </c>
      <c r="O588" s="3">
        <f t="shared" si="199"/>
        <v>0.17427842138332095</v>
      </c>
      <c r="P588" s="3">
        <f t="shared" si="200"/>
        <v>0.26294760650454724</v>
      </c>
      <c r="Q588" s="3">
        <f t="shared" si="201"/>
        <v>0.24499632770774249</v>
      </c>
      <c r="R588" s="3">
        <f t="shared" si="202"/>
        <v>0.27205212153813435</v>
      </c>
      <c r="S588" s="3">
        <f t="shared" si="203"/>
        <v>0.16586829220138177</v>
      </c>
      <c r="U588" s="11">
        <v>519</v>
      </c>
      <c r="V588" s="9">
        <f t="shared" si="189"/>
        <v>12.409961672231475</v>
      </c>
      <c r="W588" s="9">
        <f t="shared" si="190"/>
        <v>12.462811447368175</v>
      </c>
      <c r="X588" s="9">
        <f t="shared" si="188"/>
        <v>7.6520628674703719</v>
      </c>
      <c r="Y588" s="9">
        <f t="shared" si="188"/>
        <v>10.441329249698221</v>
      </c>
      <c r="Z588" s="9">
        <f t="shared" si="188"/>
        <v>12.432214209131137</v>
      </c>
      <c r="AA588" s="9">
        <f t="shared" si="187"/>
        <v>11.884496845366638</v>
      </c>
      <c r="AB588" s="9">
        <f t="shared" si="187"/>
        <v>12.755293229243135</v>
      </c>
      <c r="AC588" s="9">
        <f t="shared" si="187"/>
        <v>11.180455603395497</v>
      </c>
      <c r="AD588" s="9">
        <f t="shared" si="204"/>
        <v>12.560166296304207</v>
      </c>
      <c r="AE588" s="9">
        <f t="shared" si="191"/>
        <v>13.907835562290121</v>
      </c>
      <c r="AF588" s="9">
        <f t="shared" si="192"/>
        <v>12.454166666666666</v>
      </c>
      <c r="AG588" s="9">
        <f t="shared" si="205"/>
        <v>11.695037242045501</v>
      </c>
      <c r="AH588" s="9">
        <f t="shared" si="193"/>
        <v>10.771833333333333</v>
      </c>
      <c r="AI588" s="9">
        <f t="shared" si="206"/>
        <v>10.092894099611518</v>
      </c>
    </row>
    <row r="589" spans="1:35">
      <c r="A589" s="11">
        <v>518</v>
      </c>
      <c r="B589" s="3">
        <f>50000/(A589*'50km Calc.'!$H$31+'50km Calc.'!$H$32)/86400</f>
        <v>0.14992572347708594</v>
      </c>
      <c r="C589" s="9">
        <v>74.671000000000006</v>
      </c>
      <c r="D589" s="3">
        <f t="shared" si="194"/>
        <v>0.35659714729182257</v>
      </c>
      <c r="E589" s="9">
        <v>129.17099999999999</v>
      </c>
      <c r="F589" s="3">
        <v>0.66500000000000004</v>
      </c>
      <c r="G589" s="9">
        <v>219.428</v>
      </c>
      <c r="H589" s="9">
        <v>364.54300000000001</v>
      </c>
      <c r="I589" s="9">
        <v>766.38699999999994</v>
      </c>
      <c r="K589" s="3">
        <f t="shared" si="195"/>
        <v>0.15457992334295537</v>
      </c>
      <c r="L589" s="3">
        <f t="shared" si="196"/>
        <v>0.18069387496401387</v>
      </c>
      <c r="M589" s="3">
        <f t="shared" si="197"/>
        <v>0.46325473819050761</v>
      </c>
      <c r="N589" s="3">
        <f t="shared" si="198"/>
        <v>0.39941436748636044</v>
      </c>
      <c r="O589" s="3">
        <f t="shared" si="199"/>
        <v>0.17442974875955855</v>
      </c>
      <c r="P589" s="3">
        <f t="shared" si="200"/>
        <v>0.26318427521045751</v>
      </c>
      <c r="Q589" s="3">
        <f t="shared" si="201"/>
        <v>0.24520906001943996</v>
      </c>
      <c r="R589" s="3">
        <f t="shared" si="202"/>
        <v>0.27229698485672643</v>
      </c>
      <c r="S589" s="3">
        <f t="shared" si="203"/>
        <v>0.16601231699378358</v>
      </c>
      <c r="U589" s="11">
        <v>518</v>
      </c>
      <c r="V589" s="9">
        <f t="shared" si="189"/>
        <v>12.399195349672262</v>
      </c>
      <c r="W589" s="9">
        <f t="shared" si="190"/>
        <v>12.451999274729701</v>
      </c>
      <c r="X589" s="9">
        <f t="shared" si="188"/>
        <v>7.6451817427719462</v>
      </c>
      <c r="Y589" s="9">
        <f t="shared" si="188"/>
        <v>10.431939874593905</v>
      </c>
      <c r="Z589" s="9">
        <f t="shared" si="188"/>
        <v>12.421428581275393</v>
      </c>
      <c r="AA589" s="9">
        <f t="shared" si="187"/>
        <v>11.873809700450636</v>
      </c>
      <c r="AB589" s="9">
        <f t="shared" si="187"/>
        <v>12.744227312613379</v>
      </c>
      <c r="AC589" s="9">
        <f t="shared" si="187"/>
        <v>11.170401568225554</v>
      </c>
      <c r="AD589" s="9">
        <f t="shared" si="204"/>
        <v>12.549269662993408</v>
      </c>
      <c r="AE589" s="9">
        <f t="shared" si="191"/>
        <v>13.895769751958154</v>
      </c>
      <c r="AF589" s="9">
        <f t="shared" si="192"/>
        <v>12.445166666666667</v>
      </c>
      <c r="AG589" s="9">
        <f t="shared" si="205"/>
        <v>11.684520468855181</v>
      </c>
      <c r="AH589" s="9">
        <f t="shared" si="193"/>
        <v>10.764249999999999</v>
      </c>
      <c r="AI589" s="9">
        <f t="shared" si="206"/>
        <v>10.083583959899748</v>
      </c>
    </row>
    <row r="590" spans="1:35">
      <c r="A590" s="11">
        <v>517</v>
      </c>
      <c r="B590" s="3">
        <f>50000/(A590*'50km Calc.'!$H$31+'50km Calc.'!$H$32)/86400</f>
        <v>0.15005601834299226</v>
      </c>
      <c r="C590" s="9">
        <v>74.617999999999995</v>
      </c>
      <c r="D590" s="3">
        <f t="shared" si="194"/>
        <v>0.35691839537569764</v>
      </c>
      <c r="E590" s="9">
        <v>129.07900000000001</v>
      </c>
      <c r="F590" s="3">
        <v>0.66560185185185183</v>
      </c>
      <c r="G590" s="9">
        <v>219.274</v>
      </c>
      <c r="H590" s="9">
        <v>364.291</v>
      </c>
      <c r="I590" s="9">
        <v>765.87699999999995</v>
      </c>
      <c r="K590" s="3">
        <f t="shared" si="195"/>
        <v>0.15471426300073168</v>
      </c>
      <c r="L590" s="3">
        <f t="shared" si="196"/>
        <v>0.18085090928515979</v>
      </c>
      <c r="M590" s="3">
        <f t="shared" si="197"/>
        <v>0.46367207102146257</v>
      </c>
      <c r="N590" s="3">
        <f t="shared" si="198"/>
        <v>0.39977418836883699</v>
      </c>
      <c r="O590" s="3">
        <f t="shared" si="199"/>
        <v>0.17458133916177643</v>
      </c>
      <c r="P590" s="3">
        <f t="shared" si="200"/>
        <v>0.26342137033238849</v>
      </c>
      <c r="Q590" s="3">
        <f t="shared" si="201"/>
        <v>0.24542216208660542</v>
      </c>
      <c r="R590" s="3">
        <f t="shared" si="202"/>
        <v>0.27254228935591973</v>
      </c>
      <c r="S590" s="3">
        <f t="shared" si="203"/>
        <v>0.16615659211935807</v>
      </c>
      <c r="U590" s="11">
        <v>517</v>
      </c>
      <c r="V590" s="9">
        <f t="shared" si="189"/>
        <v>12.388429027113048</v>
      </c>
      <c r="W590" s="9">
        <f t="shared" si="190"/>
        <v>12.441187102091225</v>
      </c>
      <c r="X590" s="9">
        <f t="shared" si="188"/>
        <v>7.6383006180735205</v>
      </c>
      <c r="Y590" s="9">
        <f t="shared" si="188"/>
        <v>10.422550499489589</v>
      </c>
      <c r="Z590" s="9">
        <f t="shared" si="188"/>
        <v>12.41064295341965</v>
      </c>
      <c r="AA590" s="9">
        <f t="shared" si="187"/>
        <v>11.863122555534634</v>
      </c>
      <c r="AB590" s="9">
        <f t="shared" si="187"/>
        <v>12.733161395983624</v>
      </c>
      <c r="AC590" s="9">
        <f t="shared" si="187"/>
        <v>11.160347533055608</v>
      </c>
      <c r="AD590" s="9">
        <f t="shared" si="204"/>
        <v>12.53837302968261</v>
      </c>
      <c r="AE590" s="9">
        <f t="shared" si="191"/>
        <v>13.883703941626189</v>
      </c>
      <c r="AF590" s="9">
        <f t="shared" si="192"/>
        <v>12.436333333333332</v>
      </c>
      <c r="AG590" s="9">
        <f t="shared" si="205"/>
        <v>11.674003695664862</v>
      </c>
      <c r="AH590" s="9">
        <f t="shared" si="193"/>
        <v>10.756583333333333</v>
      </c>
      <c r="AI590" s="9">
        <f t="shared" si="206"/>
        <v>10.074466161229742</v>
      </c>
    </row>
    <row r="591" spans="1:35">
      <c r="A591" s="11">
        <v>516</v>
      </c>
      <c r="B591" s="3">
        <f>50000/(A591*'50km Calc.'!$H$31+'50km Calc.'!$H$32)/86400</f>
        <v>0.15018653987472197</v>
      </c>
      <c r="C591" s="9">
        <v>74.563999999999993</v>
      </c>
      <c r="D591" s="3">
        <f t="shared" si="194"/>
        <v>0.35724022278773732</v>
      </c>
      <c r="E591" s="9">
        <v>128.98699999999999</v>
      </c>
      <c r="F591" s="3">
        <v>0.66621527777777778</v>
      </c>
      <c r="G591" s="9">
        <v>219.12100000000001</v>
      </c>
      <c r="H591" s="9">
        <v>364.03899999999999</v>
      </c>
      <c r="I591" s="9">
        <v>765.36599999999999</v>
      </c>
      <c r="K591" s="3">
        <f t="shared" si="195"/>
        <v>0.15484883636080263</v>
      </c>
      <c r="L591" s="3">
        <f t="shared" si="196"/>
        <v>0.18100821678908577</v>
      </c>
      <c r="M591" s="3">
        <f t="shared" si="197"/>
        <v>0.46409015645663559</v>
      </c>
      <c r="N591" s="3">
        <f t="shared" si="198"/>
        <v>0.40013465814038679</v>
      </c>
      <c r="O591" s="3">
        <f t="shared" si="199"/>
        <v>0.17473319327632938</v>
      </c>
      <c r="P591" s="3">
        <f t="shared" si="200"/>
        <v>0.26365889302381712</v>
      </c>
      <c r="Q591" s="3">
        <f t="shared" si="201"/>
        <v>0.24563563487409959</v>
      </c>
      <c r="R591" s="3">
        <f t="shared" si="202"/>
        <v>0.27278803622913</v>
      </c>
      <c r="S591" s="3">
        <f t="shared" si="203"/>
        <v>0.16630111823133867</v>
      </c>
      <c r="U591" s="11">
        <v>516</v>
      </c>
      <c r="V591" s="9">
        <f t="shared" si="189"/>
        <v>12.377662704553835</v>
      </c>
      <c r="W591" s="9">
        <f t="shared" si="190"/>
        <v>12.43037492945275</v>
      </c>
      <c r="X591" s="9">
        <f t="shared" si="188"/>
        <v>7.6314194933750947</v>
      </c>
      <c r="Y591" s="9">
        <f t="shared" si="188"/>
        <v>10.413161124385272</v>
      </c>
      <c r="Z591" s="9">
        <f t="shared" si="188"/>
        <v>12.399857325563906</v>
      </c>
      <c r="AA591" s="9">
        <f t="shared" si="187"/>
        <v>11.852435410618632</v>
      </c>
      <c r="AB591" s="9">
        <f t="shared" si="187"/>
        <v>12.722095479353868</v>
      </c>
      <c r="AC591" s="9">
        <f t="shared" si="187"/>
        <v>11.150293497885663</v>
      </c>
      <c r="AD591" s="9">
        <f t="shared" si="204"/>
        <v>12.527476396371812</v>
      </c>
      <c r="AE591" s="9">
        <f t="shared" si="191"/>
        <v>13.871638131294221</v>
      </c>
      <c r="AF591" s="9">
        <f t="shared" si="192"/>
        <v>12.427333333333332</v>
      </c>
      <c r="AG591" s="9">
        <f t="shared" si="205"/>
        <v>11.663486922474544</v>
      </c>
      <c r="AH591" s="9">
        <f t="shared" si="193"/>
        <v>10.748916666666666</v>
      </c>
      <c r="AI591" s="9">
        <f t="shared" si="206"/>
        <v>10.06518997237713</v>
      </c>
    </row>
    <row r="592" spans="1:35">
      <c r="A592" s="11">
        <v>515</v>
      </c>
      <c r="B592" s="3">
        <f>50000/(A592*'50km Calc.'!$H$31+'50km Calc.'!$H$32)/86400</f>
        <v>0.15031728866426444</v>
      </c>
      <c r="C592" s="9">
        <v>74.510999999999996</v>
      </c>
      <c r="D592" s="3">
        <f t="shared" si="194"/>
        <v>0.35756263109646774</v>
      </c>
      <c r="E592" s="9">
        <v>128.89599999999999</v>
      </c>
      <c r="F592" s="3">
        <v>0.66682870370370362</v>
      </c>
      <c r="G592" s="9">
        <v>218.96700000000001</v>
      </c>
      <c r="H592" s="9">
        <v>363.78800000000001</v>
      </c>
      <c r="I592" s="9">
        <v>764.85500000000002</v>
      </c>
      <c r="K592" s="3">
        <f t="shared" si="195"/>
        <v>0.15498364403353504</v>
      </c>
      <c r="L592" s="3">
        <f t="shared" si="196"/>
        <v>0.18116579818927089</v>
      </c>
      <c r="M592" s="3">
        <f t="shared" si="197"/>
        <v>0.46450899653369643</v>
      </c>
      <c r="N592" s="3">
        <f t="shared" si="198"/>
        <v>0.40049577855787161</v>
      </c>
      <c r="O592" s="3">
        <f t="shared" si="199"/>
        <v>0.17488531179196223</v>
      </c>
      <c r="P592" s="3">
        <f t="shared" si="200"/>
        <v>0.2638968444423842</v>
      </c>
      <c r="Q592" s="3">
        <f t="shared" si="201"/>
        <v>0.24584947935014309</v>
      </c>
      <c r="R592" s="3">
        <f t="shared" si="202"/>
        <v>0.27303422667408106</v>
      </c>
      <c r="S592" s="3">
        <f t="shared" si="203"/>
        <v>0.1664458959852336</v>
      </c>
      <c r="U592" s="11">
        <v>515</v>
      </c>
      <c r="V592" s="9">
        <f t="shared" si="189"/>
        <v>12.366896381994621</v>
      </c>
      <c r="W592" s="9">
        <f t="shared" si="190"/>
        <v>12.419562756814276</v>
      </c>
      <c r="X592" s="9">
        <f t="shared" si="188"/>
        <v>7.624538368676669</v>
      </c>
      <c r="Y592" s="9">
        <f t="shared" si="188"/>
        <v>10.403771749280956</v>
      </c>
      <c r="Z592" s="9">
        <f t="shared" si="188"/>
        <v>12.389071697708161</v>
      </c>
      <c r="AA592" s="9">
        <f t="shared" si="187"/>
        <v>11.841748265702631</v>
      </c>
      <c r="AB592" s="9">
        <f t="shared" si="187"/>
        <v>12.711029562724113</v>
      </c>
      <c r="AC592" s="9">
        <f t="shared" si="187"/>
        <v>11.140239462715719</v>
      </c>
      <c r="AD592" s="9">
        <f t="shared" si="204"/>
        <v>12.516579763061014</v>
      </c>
      <c r="AE592" s="9">
        <f t="shared" si="191"/>
        <v>13.859572320962258</v>
      </c>
      <c r="AF592" s="9">
        <f t="shared" si="192"/>
        <v>12.4185</v>
      </c>
      <c r="AG592" s="9">
        <f t="shared" si="205"/>
        <v>11.652970149284226</v>
      </c>
      <c r="AH592" s="9">
        <f t="shared" si="193"/>
        <v>10.741333333333332</v>
      </c>
      <c r="AI592" s="9">
        <f t="shared" si="206"/>
        <v>10.055930850140591</v>
      </c>
    </row>
    <row r="593" spans="1:35">
      <c r="A593" s="11">
        <v>514</v>
      </c>
      <c r="B593" s="3">
        <f>50000/(A593*'50km Calc.'!$H$31+'50km Calc.'!$H$32)/86400</f>
        <v>0.15044826530567249</v>
      </c>
      <c r="C593" s="9">
        <v>74.456999999999994</v>
      </c>
      <c r="D593" s="3">
        <f t="shared" si="194"/>
        <v>0.3578856218760828</v>
      </c>
      <c r="E593" s="9">
        <v>128.804</v>
      </c>
      <c r="F593" s="3">
        <v>0.66744212962962957</v>
      </c>
      <c r="G593" s="9">
        <v>218.81299999999999</v>
      </c>
      <c r="H593" s="9">
        <v>363.536</v>
      </c>
      <c r="I593" s="9">
        <v>764.34500000000003</v>
      </c>
      <c r="K593" s="3">
        <f t="shared" si="195"/>
        <v>0.15511868663142295</v>
      </c>
      <c r="L593" s="3">
        <f t="shared" si="196"/>
        <v>0.18132365420168098</v>
      </c>
      <c r="M593" s="3">
        <f t="shared" si="197"/>
        <v>0.46492859329767738</v>
      </c>
      <c r="N593" s="3">
        <f t="shared" si="198"/>
        <v>0.40085755138450135</v>
      </c>
      <c r="O593" s="3">
        <f t="shared" si="199"/>
        <v>0.17503769539982031</v>
      </c>
      <c r="P593" s="3">
        <f t="shared" si="200"/>
        <v>0.26413522574991344</v>
      </c>
      <c r="Q593" s="3">
        <f t="shared" si="201"/>
        <v>0.24606369648633106</v>
      </c>
      <c r="R593" s="3">
        <f t="shared" si="202"/>
        <v>0.27328086189282469</v>
      </c>
      <c r="S593" s="3">
        <f t="shared" si="203"/>
        <v>0.16659092603883566</v>
      </c>
      <c r="U593" s="11">
        <v>514</v>
      </c>
      <c r="V593" s="9">
        <f t="shared" si="189"/>
        <v>12.35613005943541</v>
      </c>
      <c r="W593" s="9">
        <f t="shared" si="190"/>
        <v>12.408750584175802</v>
      </c>
      <c r="X593" s="9">
        <f t="shared" si="188"/>
        <v>7.6176572439782433</v>
      </c>
      <c r="Y593" s="9">
        <f t="shared" si="188"/>
        <v>10.394382374176638</v>
      </c>
      <c r="Z593" s="9">
        <f t="shared" si="188"/>
        <v>12.378286069852418</v>
      </c>
      <c r="AA593" s="9">
        <f t="shared" si="187"/>
        <v>11.831061120786629</v>
      </c>
      <c r="AB593" s="9">
        <f t="shared" si="187"/>
        <v>12.699963646094357</v>
      </c>
      <c r="AC593" s="9">
        <f t="shared" si="187"/>
        <v>11.130185427545774</v>
      </c>
      <c r="AD593" s="9">
        <f t="shared" si="204"/>
        <v>12.505683129750217</v>
      </c>
      <c r="AE593" s="9">
        <f t="shared" si="191"/>
        <v>13.847506510630293</v>
      </c>
      <c r="AF593" s="9">
        <f t="shared" si="192"/>
        <v>12.4095</v>
      </c>
      <c r="AG593" s="9">
        <f t="shared" si="205"/>
        <v>11.642453376093904</v>
      </c>
      <c r="AH593" s="9">
        <f t="shared" si="193"/>
        <v>10.733666666666666</v>
      </c>
      <c r="AI593" s="9">
        <f t="shared" si="206"/>
        <v>10.046688747463888</v>
      </c>
    </row>
    <row r="594" spans="1:35">
      <c r="A594" s="11">
        <v>513</v>
      </c>
      <c r="B594" s="3">
        <f>50000/(A594*'50km Calc.'!$H$31+'50km Calc.'!$H$32)/86400</f>
        <v>0.15057947039507108</v>
      </c>
      <c r="C594" s="9">
        <v>74.403999999999996</v>
      </c>
      <c r="D594" s="3">
        <f t="shared" si="194"/>
        <v>0.35820919670646895</v>
      </c>
      <c r="E594" s="9">
        <v>128.71299999999999</v>
      </c>
      <c r="F594" s="3">
        <v>0.66806712962962955</v>
      </c>
      <c r="G594" s="9">
        <v>218.66</v>
      </c>
      <c r="H594" s="9">
        <v>363.28399999999999</v>
      </c>
      <c r="I594" s="9">
        <v>763.83399999999995</v>
      </c>
      <c r="K594" s="3">
        <f t="shared" si="195"/>
        <v>0.15525396476909717</v>
      </c>
      <c r="L594" s="3">
        <f t="shared" si="196"/>
        <v>0.18148178554477937</v>
      </c>
      <c r="M594" s="3">
        <f t="shared" si="197"/>
        <v>0.46534894880100647</v>
      </c>
      <c r="N594" s="3">
        <f t="shared" si="198"/>
        <v>0.40121997838986218</v>
      </c>
      <c r="O594" s="3">
        <f t="shared" si="199"/>
        <v>0.17519034479346007</v>
      </c>
      <c r="P594" s="3">
        <f t="shared" si="200"/>
        <v>0.26437403811243027</v>
      </c>
      <c r="Q594" s="3">
        <f t="shared" si="201"/>
        <v>0.24627828725764797</v>
      </c>
      <c r="R594" s="3">
        <f t="shared" si="202"/>
        <v>0.27352794309175976</v>
      </c>
      <c r="S594" s="3">
        <f t="shared" si="203"/>
        <v>0.16673620905223241</v>
      </c>
      <c r="U594" s="11">
        <v>513</v>
      </c>
      <c r="V594" s="9">
        <f t="shared" si="189"/>
        <v>12.345363736876196</v>
      </c>
      <c r="W594" s="9">
        <f t="shared" si="190"/>
        <v>12.397938411537329</v>
      </c>
      <c r="X594" s="9">
        <f t="shared" si="188"/>
        <v>7.6107761192798185</v>
      </c>
      <c r="Y594" s="9">
        <f t="shared" si="188"/>
        <v>10.384992999072322</v>
      </c>
      <c r="Z594" s="9">
        <f t="shared" si="188"/>
        <v>12.367500441996672</v>
      </c>
      <c r="AA594" s="9">
        <f t="shared" si="187"/>
        <v>11.820373975870627</v>
      </c>
      <c r="AB594" s="9">
        <f t="shared" si="187"/>
        <v>12.688897729464601</v>
      </c>
      <c r="AC594" s="9">
        <f t="shared" si="187"/>
        <v>11.120131392375828</v>
      </c>
      <c r="AD594" s="9">
        <f t="shared" si="204"/>
        <v>12.494786496439417</v>
      </c>
      <c r="AE594" s="9">
        <f t="shared" si="191"/>
        <v>13.835440700298326</v>
      </c>
      <c r="AF594" s="9">
        <f t="shared" si="192"/>
        <v>12.400666666666666</v>
      </c>
      <c r="AG594" s="9">
        <f t="shared" si="205"/>
        <v>11.631936602903584</v>
      </c>
      <c r="AH594" s="9">
        <f t="shared" si="193"/>
        <v>10.726083333333333</v>
      </c>
      <c r="AI594" s="9">
        <f t="shared" si="206"/>
        <v>10.037289721245301</v>
      </c>
    </row>
    <row r="595" spans="1:35">
      <c r="A595" s="11">
        <v>512</v>
      </c>
      <c r="B595" s="3">
        <f>50000/(A595*'50km Calc.'!$H$31+'50km Calc.'!$H$32)/86400</f>
        <v>0.15071090453066655</v>
      </c>
      <c r="C595" s="9">
        <v>74.349999999999994</v>
      </c>
      <c r="D595" s="3">
        <f t="shared" si="194"/>
        <v>0.35853335717323187</v>
      </c>
      <c r="E595" s="9">
        <v>128.62100000000001</v>
      </c>
      <c r="F595" s="3">
        <v>0.6686805555555555</v>
      </c>
      <c r="G595" s="9">
        <v>218.506</v>
      </c>
      <c r="H595" s="9">
        <v>363.03199999999998</v>
      </c>
      <c r="I595" s="9">
        <v>763.32299999999998</v>
      </c>
      <c r="K595" s="3">
        <f t="shared" si="195"/>
        <v>0.15538947906333431</v>
      </c>
      <c r="L595" s="3">
        <f t="shared" si="196"/>
        <v>0.18164019293953784</v>
      </c>
      <c r="M595" s="3">
        <f t="shared" si="197"/>
        <v>0.46577006510354124</v>
      </c>
      <c r="N595" s="3">
        <f t="shared" si="198"/>
        <v>0.4015830613499462</v>
      </c>
      <c r="O595" s="3">
        <f t="shared" si="199"/>
        <v>0.17534326066885919</v>
      </c>
      <c r="P595" s="3">
        <f t="shared" si="200"/>
        <v>0.26461328270018092</v>
      </c>
      <c r="Q595" s="3">
        <f t="shared" si="201"/>
        <v>0.24649325264248237</v>
      </c>
      <c r="R595" s="3">
        <f t="shared" si="202"/>
        <v>0.27377547148165193</v>
      </c>
      <c r="S595" s="3">
        <f t="shared" si="203"/>
        <v>0.16688174568781589</v>
      </c>
      <c r="U595" s="11">
        <v>512</v>
      </c>
      <c r="V595" s="9">
        <f t="shared" si="189"/>
        <v>12.334597414316985</v>
      </c>
      <c r="W595" s="9">
        <f t="shared" si="190"/>
        <v>12.387126238898855</v>
      </c>
      <c r="X595" s="9">
        <f t="shared" si="188"/>
        <v>7.6038949945813927</v>
      </c>
      <c r="Y595" s="9">
        <f t="shared" si="188"/>
        <v>10.375603623968004</v>
      </c>
      <c r="Z595" s="9">
        <f t="shared" si="188"/>
        <v>12.356714814140929</v>
      </c>
      <c r="AA595" s="9">
        <f t="shared" si="187"/>
        <v>11.809686830954625</v>
      </c>
      <c r="AB595" s="9">
        <f t="shared" si="187"/>
        <v>12.677831812834846</v>
      </c>
      <c r="AC595" s="9">
        <f t="shared" si="187"/>
        <v>11.110077357205885</v>
      </c>
      <c r="AD595" s="9">
        <f t="shared" si="204"/>
        <v>12.483889863128621</v>
      </c>
      <c r="AE595" s="9">
        <f t="shared" si="191"/>
        <v>13.823374889966361</v>
      </c>
      <c r="AF595" s="9">
        <f t="shared" si="192"/>
        <v>12.391666666666666</v>
      </c>
      <c r="AG595" s="9">
        <f t="shared" si="205"/>
        <v>11.621419829713268</v>
      </c>
      <c r="AH595" s="9">
        <f t="shared" si="193"/>
        <v>10.718416666666668</v>
      </c>
      <c r="AI595" s="9">
        <f t="shared" si="206"/>
        <v>10.028081836120055</v>
      </c>
    </row>
    <row r="596" spans="1:35">
      <c r="A596" s="11">
        <v>511</v>
      </c>
      <c r="B596" s="3">
        <f>50000/(A596*'50km Calc.'!$H$31+'50km Calc.'!$H$32)/86400</f>
        <v>0.15084256831275564</v>
      </c>
      <c r="C596" s="9">
        <v>74.296999999999997</v>
      </c>
      <c r="D596" s="3">
        <f t="shared" si="194"/>
        <v>0.35885810486772196</v>
      </c>
      <c r="E596" s="9">
        <v>128.53</v>
      </c>
      <c r="F596" s="3">
        <v>0.66929398148148145</v>
      </c>
      <c r="G596" s="9">
        <v>218.35300000000001</v>
      </c>
      <c r="H596" s="9">
        <v>362.78</v>
      </c>
      <c r="I596" s="9">
        <v>762.81299999999999</v>
      </c>
      <c r="K596" s="3">
        <f t="shared" si="195"/>
        <v>0.15552523013306643</v>
      </c>
      <c r="L596" s="3">
        <f t="shared" si="196"/>
        <v>0.18179887710944773</v>
      </c>
      <c r="M596" s="3">
        <f t="shared" si="197"/>
        <v>0.4661919442726023</v>
      </c>
      <c r="N596" s="3">
        <f t="shared" si="198"/>
        <v>0.4019468020471797</v>
      </c>
      <c r="O596" s="3">
        <f t="shared" si="199"/>
        <v>0.17549644372442763</v>
      </c>
      <c r="P596" s="3">
        <f t="shared" si="200"/>
        <v>0.26485296068765152</v>
      </c>
      <c r="Q596" s="3">
        <f t="shared" si="201"/>
        <v>0.24670859362264183</v>
      </c>
      <c r="R596" s="3">
        <f t="shared" si="202"/>
        <v>0.27402344827765385</v>
      </c>
      <c r="S596" s="3">
        <f t="shared" si="203"/>
        <v>0.16702753661029304</v>
      </c>
      <c r="U596" s="11">
        <v>511</v>
      </c>
      <c r="V596" s="9">
        <f t="shared" si="189"/>
        <v>12.323831091757771</v>
      </c>
      <c r="W596" s="9">
        <f t="shared" si="190"/>
        <v>12.376314066260379</v>
      </c>
      <c r="X596" s="9">
        <f t="shared" si="188"/>
        <v>7.597013869882967</v>
      </c>
      <c r="Y596" s="9">
        <f t="shared" si="188"/>
        <v>10.366214248863688</v>
      </c>
      <c r="Z596" s="9">
        <f t="shared" si="188"/>
        <v>12.345929186285186</v>
      </c>
      <c r="AA596" s="9">
        <f t="shared" si="187"/>
        <v>11.798999686038623</v>
      </c>
      <c r="AB596" s="9">
        <f t="shared" si="187"/>
        <v>12.66676589620509</v>
      </c>
      <c r="AC596" s="9">
        <f t="shared" si="187"/>
        <v>11.100023322035939</v>
      </c>
      <c r="AD596" s="9">
        <f t="shared" si="204"/>
        <v>12.472993229817821</v>
      </c>
      <c r="AE596" s="9">
        <f t="shared" si="191"/>
        <v>13.811309079634395</v>
      </c>
      <c r="AF596" s="9">
        <f t="shared" si="192"/>
        <v>12.382833333333332</v>
      </c>
      <c r="AG596" s="9">
        <f t="shared" si="205"/>
        <v>11.610903056522952</v>
      </c>
      <c r="AH596" s="9">
        <f t="shared" si="193"/>
        <v>10.710833333333333</v>
      </c>
      <c r="AI596" s="9">
        <f t="shared" si="206"/>
        <v>10.018890829543293</v>
      </c>
    </row>
    <row r="597" spans="1:35">
      <c r="A597" s="11">
        <v>510</v>
      </c>
      <c r="B597" s="3">
        <f>50000/(A597*'50km Calc.'!$H$31+'50km Calc.'!$H$32)/86400</f>
        <v>0.15097446234373463</v>
      </c>
      <c r="C597" s="9">
        <v>74.242999999999995</v>
      </c>
      <c r="D597" s="3">
        <f t="shared" si="194"/>
        <v>0.35918344138706049</v>
      </c>
      <c r="E597" s="9">
        <v>128.43799999999999</v>
      </c>
      <c r="F597" s="3">
        <v>0.66991898148148143</v>
      </c>
      <c r="G597" s="9">
        <v>218.19900000000001</v>
      </c>
      <c r="H597" s="9">
        <v>362.529</v>
      </c>
      <c r="I597" s="9">
        <v>762.30200000000002</v>
      </c>
      <c r="K597" s="3">
        <f t="shared" si="195"/>
        <v>0.15566121859939019</v>
      </c>
      <c r="L597" s="3">
        <f t="shared" si="196"/>
        <v>0.18195783878053054</v>
      </c>
      <c r="M597" s="3">
        <f t="shared" si="197"/>
        <v>0.46661458838300685</v>
      </c>
      <c r="N597" s="3">
        <f t="shared" si="198"/>
        <v>0.40231120227045314</v>
      </c>
      <c r="O597" s="3">
        <f t="shared" si="199"/>
        <v>0.17564989466101807</v>
      </c>
      <c r="P597" s="3">
        <f t="shared" si="200"/>
        <v>0.26509307325358727</v>
      </c>
      <c r="Q597" s="3">
        <f t="shared" si="201"/>
        <v>0.24692431118336769</v>
      </c>
      <c r="R597" s="3">
        <f t="shared" si="202"/>
        <v>0.27427187469932446</v>
      </c>
      <c r="S597" s="3">
        <f t="shared" si="203"/>
        <v>0.16717358248669542</v>
      </c>
      <c r="U597" s="11">
        <v>510</v>
      </c>
      <c r="V597" s="9">
        <f t="shared" si="189"/>
        <v>12.313064769198558</v>
      </c>
      <c r="W597" s="9">
        <f t="shared" si="190"/>
        <v>12.365501893621905</v>
      </c>
      <c r="X597" s="9">
        <f t="shared" si="188"/>
        <v>7.5901327451845422</v>
      </c>
      <c r="Y597" s="9">
        <f t="shared" si="188"/>
        <v>10.356824873759372</v>
      </c>
      <c r="Z597" s="9">
        <f t="shared" si="188"/>
        <v>12.33514355842944</v>
      </c>
      <c r="AA597" s="9">
        <f t="shared" si="187"/>
        <v>11.78831254112262</v>
      </c>
      <c r="AB597" s="9">
        <f t="shared" si="187"/>
        <v>12.655699979575335</v>
      </c>
      <c r="AC597" s="9">
        <f t="shared" si="187"/>
        <v>11.089969286865994</v>
      </c>
      <c r="AD597" s="9">
        <f t="shared" si="204"/>
        <v>12.462096596507024</v>
      </c>
      <c r="AE597" s="9">
        <f t="shared" si="191"/>
        <v>13.79924326930243</v>
      </c>
      <c r="AF597" s="9">
        <f t="shared" si="192"/>
        <v>12.373833333333332</v>
      </c>
      <c r="AG597" s="9">
        <f t="shared" si="205"/>
        <v>11.600386283332631</v>
      </c>
      <c r="AH597" s="9">
        <f t="shared" si="193"/>
        <v>10.703166666666666</v>
      </c>
      <c r="AI597" s="9">
        <f t="shared" si="206"/>
        <v>10.009543719009693</v>
      </c>
    </row>
    <row r="598" spans="1:35">
      <c r="A598" s="11">
        <v>509</v>
      </c>
      <c r="B598" s="3">
        <f>50000/(A598*'50km Calc.'!$H$31+'50km Calc.'!$H$32)/86400</f>
        <v>0.15110658722810863</v>
      </c>
      <c r="C598" s="9">
        <v>74.19</v>
      </c>
      <c r="D598" s="3">
        <f t="shared" si="194"/>
        <v>0.35950936833416552</v>
      </c>
      <c r="E598" s="9">
        <v>128.34700000000001</v>
      </c>
      <c r="F598" s="3">
        <v>0.67053240740740738</v>
      </c>
      <c r="G598" s="9">
        <v>218.04499999999999</v>
      </c>
      <c r="H598" s="9">
        <v>362.27699999999999</v>
      </c>
      <c r="I598" s="9">
        <v>761.79100000000005</v>
      </c>
      <c r="K598" s="3">
        <f t="shared" si="195"/>
        <v>0.15579744508557652</v>
      </c>
      <c r="L598" s="3">
        <f t="shared" si="196"/>
        <v>0.18211707868134955</v>
      </c>
      <c r="M598" s="3">
        <f t="shared" si="197"/>
        <v>0.46703799951710318</v>
      </c>
      <c r="N598" s="3">
        <f t="shared" si="198"/>
        <v>0.40267626381514954</v>
      </c>
      <c r="O598" s="3">
        <f t="shared" si="199"/>
        <v>0.17580361418193644</v>
      </c>
      <c r="P598" s="3">
        <f t="shared" si="200"/>
        <v>0.2653336215810117</v>
      </c>
      <c r="Q598" s="3">
        <f t="shared" si="201"/>
        <v>0.24714040631335032</v>
      </c>
      <c r="R598" s="3">
        <f t="shared" si="202"/>
        <v>0.27452075197064935</v>
      </c>
      <c r="S598" s="3">
        <f t="shared" si="203"/>
        <v>0.16731988398638978</v>
      </c>
      <c r="U598" s="11">
        <v>509</v>
      </c>
      <c r="V598" s="9">
        <f t="shared" si="189"/>
        <v>12.302298446639345</v>
      </c>
      <c r="W598" s="9">
        <f t="shared" si="190"/>
        <v>12.35468972098343</v>
      </c>
      <c r="X598" s="9">
        <f t="shared" si="188"/>
        <v>7.5832516204861165</v>
      </c>
      <c r="Y598" s="9">
        <f t="shared" si="188"/>
        <v>10.347435498655056</v>
      </c>
      <c r="Z598" s="9">
        <f t="shared" si="188"/>
        <v>12.324357930573697</v>
      </c>
      <c r="AA598" s="9">
        <f t="shared" si="187"/>
        <v>11.777625396206618</v>
      </c>
      <c r="AB598" s="9">
        <f t="shared" si="187"/>
        <v>12.644634062945579</v>
      </c>
      <c r="AC598" s="9">
        <f t="shared" si="187"/>
        <v>11.07991525169605</v>
      </c>
      <c r="AD598" s="9">
        <f t="shared" si="204"/>
        <v>12.451199963196226</v>
      </c>
      <c r="AE598" s="9">
        <f t="shared" si="191"/>
        <v>13.787177458970463</v>
      </c>
      <c r="AF598" s="9">
        <f t="shared" si="192"/>
        <v>12.365</v>
      </c>
      <c r="AG598" s="9">
        <f t="shared" si="205"/>
        <v>11.589869510142311</v>
      </c>
      <c r="AH598" s="9">
        <f t="shared" si="193"/>
        <v>10.695583333333333</v>
      </c>
      <c r="AI598" s="9">
        <f t="shared" si="206"/>
        <v>10.000386646874031</v>
      </c>
    </row>
    <row r="599" spans="1:35">
      <c r="A599" s="11">
        <v>508</v>
      </c>
      <c r="B599" s="3">
        <f>50000/(A599*'50km Calc.'!$H$31+'50km Calc.'!$H$32)/86400</f>
        <v>0.15123894357250059</v>
      </c>
      <c r="C599" s="9">
        <v>74.135999999999996</v>
      </c>
      <c r="D599" s="3">
        <f t="shared" si="194"/>
        <v>0.35983588731777844</v>
      </c>
      <c r="E599" s="9">
        <v>128.255</v>
      </c>
      <c r="F599" s="3">
        <v>0.67115740740740737</v>
      </c>
      <c r="G599" s="9">
        <v>217.892</v>
      </c>
      <c r="H599" s="9">
        <v>362.02499999999998</v>
      </c>
      <c r="I599" s="9">
        <v>761.28099999999995</v>
      </c>
      <c r="K599" s="3">
        <f t="shared" si="195"/>
        <v>0.15593391021708006</v>
      </c>
      <c r="L599" s="3">
        <f t="shared" si="196"/>
        <v>0.1822765975430205</v>
      </c>
      <c r="M599" s="3">
        <f t="shared" si="197"/>
        <v>0.46746217976480448</v>
      </c>
      <c r="N599" s="3">
        <f t="shared" si="198"/>
        <v>0.4030419884831748</v>
      </c>
      <c r="O599" s="3">
        <f t="shared" si="199"/>
        <v>0.17595760299295293</v>
      </c>
      <c r="P599" s="3">
        <f t="shared" si="200"/>
        <v>0.26557460685724638</v>
      </c>
      <c r="Q599" s="3">
        <f t="shared" si="201"/>
        <v>0.24735688000474407</v>
      </c>
      <c r="R599" s="3">
        <f t="shared" si="202"/>
        <v>0.27477008132006092</v>
      </c>
      <c r="S599" s="3">
        <f t="shared" si="203"/>
        <v>0.16746644178108802</v>
      </c>
      <c r="U599" s="11">
        <v>508</v>
      </c>
      <c r="V599" s="9">
        <f t="shared" si="189"/>
        <v>12.291532124080131</v>
      </c>
      <c r="W599" s="9">
        <f t="shared" si="190"/>
        <v>12.343877548344956</v>
      </c>
      <c r="X599" s="9">
        <f t="shared" si="188"/>
        <v>7.5763704957876907</v>
      </c>
      <c r="Y599" s="9">
        <f t="shared" si="188"/>
        <v>10.33804612355074</v>
      </c>
      <c r="Z599" s="9">
        <f t="shared" si="188"/>
        <v>12.313572302717953</v>
      </c>
      <c r="AA599" s="9">
        <f t="shared" si="188"/>
        <v>11.766938251290616</v>
      </c>
      <c r="AB599" s="9">
        <f t="shared" si="188"/>
        <v>12.633568146315824</v>
      </c>
      <c r="AC599" s="9">
        <f t="shared" si="188"/>
        <v>11.069861216526105</v>
      </c>
      <c r="AD599" s="9">
        <f t="shared" si="204"/>
        <v>12.440303329885428</v>
      </c>
      <c r="AE599" s="9">
        <f t="shared" si="191"/>
        <v>13.775111648638497</v>
      </c>
      <c r="AF599" s="9">
        <f t="shared" si="192"/>
        <v>12.356</v>
      </c>
      <c r="AG599" s="9">
        <f t="shared" si="205"/>
        <v>11.579352736951993</v>
      </c>
      <c r="AH599" s="9">
        <f t="shared" si="193"/>
        <v>10.687916666666666</v>
      </c>
      <c r="AI599" s="9">
        <f t="shared" si="206"/>
        <v>9.9910740153135134</v>
      </c>
    </row>
    <row r="600" spans="1:35">
      <c r="A600" s="11">
        <v>507</v>
      </c>
      <c r="B600" s="3">
        <f>50000/(A600*'50km Calc.'!$H$31+'50km Calc.'!$H$32)/86400</f>
        <v>0.15137153198566083</v>
      </c>
      <c r="C600" s="9">
        <v>74.082999999999998</v>
      </c>
      <c r="D600" s="3">
        <f t="shared" si="194"/>
        <v>0.36016299995249051</v>
      </c>
      <c r="E600" s="9">
        <v>128.16300000000001</v>
      </c>
      <c r="F600" s="3">
        <v>0.67178240740740736</v>
      </c>
      <c r="G600" s="9">
        <v>217.738</v>
      </c>
      <c r="H600" s="9">
        <v>361.77300000000002</v>
      </c>
      <c r="I600" s="9">
        <v>760.77</v>
      </c>
      <c r="K600" s="3">
        <f t="shared" si="195"/>
        <v>0.15607061462154875</v>
      </c>
      <c r="L600" s="3">
        <f t="shared" si="196"/>
        <v>0.18243639609922299</v>
      </c>
      <c r="M600" s="3">
        <f t="shared" si="197"/>
        <v>0.46788713122362352</v>
      </c>
      <c r="N600" s="3">
        <f t="shared" si="198"/>
        <v>0.40340837808298674</v>
      </c>
      <c r="O600" s="3">
        <f t="shared" si="199"/>
        <v>0.17611186180231264</v>
      </c>
      <c r="P600" s="3">
        <f t="shared" si="200"/>
        <v>0.26581603027393019</v>
      </c>
      <c r="Q600" s="3">
        <f t="shared" si="201"/>
        <v>0.24757373325318252</v>
      </c>
      <c r="R600" s="3">
        <f t="shared" si="202"/>
        <v>0.27501986398045825</v>
      </c>
      <c r="S600" s="3">
        <f t="shared" si="203"/>
        <v>0.16761325654485751</v>
      </c>
      <c r="U600" s="11">
        <v>507</v>
      </c>
      <c r="V600" s="9">
        <f t="shared" si="189"/>
        <v>12.28076580152092</v>
      </c>
      <c r="W600" s="9">
        <f t="shared" si="190"/>
        <v>12.333065375706482</v>
      </c>
      <c r="X600" s="9">
        <f t="shared" ref="X600:AA663" si="207">X$3*$U600+X$4</f>
        <v>7.569489371089265</v>
      </c>
      <c r="Y600" s="9">
        <f t="shared" si="207"/>
        <v>10.328656748446422</v>
      </c>
      <c r="Z600" s="9">
        <f t="shared" si="207"/>
        <v>12.302786674862208</v>
      </c>
      <c r="AA600" s="9">
        <f t="shared" si="207"/>
        <v>11.756251106374615</v>
      </c>
      <c r="AB600" s="9">
        <f t="shared" ref="AB600:AB663" si="208">AB$3*$U600+AB$4</f>
        <v>12.622502229686068</v>
      </c>
      <c r="AC600" s="9">
        <f t="shared" ref="AC600:AC663" si="209">AC$3*$U600+AC$4</f>
        <v>11.05980718135616</v>
      </c>
      <c r="AD600" s="9">
        <f t="shared" si="204"/>
        <v>12.429406696574629</v>
      </c>
      <c r="AE600" s="9">
        <f t="shared" si="191"/>
        <v>13.763045838306532</v>
      </c>
      <c r="AF600" s="9">
        <f t="shared" si="192"/>
        <v>12.347166666666666</v>
      </c>
      <c r="AG600" s="9">
        <f t="shared" si="205"/>
        <v>11.568835963761675</v>
      </c>
      <c r="AH600" s="9">
        <f t="shared" si="193"/>
        <v>10.680250000000001</v>
      </c>
      <c r="AI600" s="9">
        <f t="shared" si="206"/>
        <v>9.9817787119671966</v>
      </c>
    </row>
    <row r="601" spans="1:35">
      <c r="A601" s="11">
        <v>506</v>
      </c>
      <c r="B601" s="3">
        <f>50000/(A601*'50km Calc.'!$H$31+'50km Calc.'!$H$32)/86400</f>
        <v>0.15150435307847621</v>
      </c>
      <c r="C601" s="9">
        <v>74.028999999999996</v>
      </c>
      <c r="D601" s="3">
        <f t="shared" si="194"/>
        <v>0.36049070785876941</v>
      </c>
      <c r="E601" s="9">
        <v>128.072</v>
      </c>
      <c r="F601" s="3">
        <v>0.67240740740740745</v>
      </c>
      <c r="G601" s="9">
        <v>217.584</v>
      </c>
      <c r="H601" s="9">
        <v>361.52199999999999</v>
      </c>
      <c r="I601" s="9">
        <v>760.26</v>
      </c>
      <c r="K601" s="3">
        <f t="shared" si="195"/>
        <v>0.15620755892883345</v>
      </c>
      <c r="L601" s="3">
        <f t="shared" si="196"/>
        <v>0.18259647508621171</v>
      </c>
      <c r="M601" s="3">
        <f t="shared" si="197"/>
        <v>0.46831285599870692</v>
      </c>
      <c r="N601" s="3">
        <f t="shared" si="198"/>
        <v>0.40377543442962521</v>
      </c>
      <c r="O601" s="3">
        <f t="shared" si="199"/>
        <v>0.17626639132074642</v>
      </c>
      <c r="P601" s="3">
        <f t="shared" si="200"/>
        <v>0.26605789302703903</v>
      </c>
      <c r="Q601" s="3">
        <f t="shared" si="201"/>
        <v>0.24779096705779369</v>
      </c>
      <c r="R601" s="3">
        <f t="shared" si="202"/>
        <v>0.27527010118922768</v>
      </c>
      <c r="S601" s="3">
        <f t="shared" si="203"/>
        <v>0.16776032895413154</v>
      </c>
      <c r="U601" s="11">
        <v>506</v>
      </c>
      <c r="V601" s="9">
        <f t="shared" si="189"/>
        <v>12.269999478961708</v>
      </c>
      <c r="W601" s="9">
        <f t="shared" si="190"/>
        <v>12.322253203068009</v>
      </c>
      <c r="X601" s="9">
        <f t="shared" si="207"/>
        <v>7.5626082463908393</v>
      </c>
      <c r="Y601" s="9">
        <f t="shared" si="207"/>
        <v>10.319267373342106</v>
      </c>
      <c r="Z601" s="9">
        <f t="shared" si="207"/>
        <v>12.292001047006465</v>
      </c>
      <c r="AA601" s="9">
        <f t="shared" si="207"/>
        <v>11.745563961458611</v>
      </c>
      <c r="AB601" s="9">
        <f t="shared" si="208"/>
        <v>12.611436313056313</v>
      </c>
      <c r="AC601" s="9">
        <f t="shared" si="209"/>
        <v>11.049753146186216</v>
      </c>
      <c r="AD601" s="9">
        <f t="shared" si="204"/>
        <v>12.418510063263831</v>
      </c>
      <c r="AE601" s="9">
        <f t="shared" si="191"/>
        <v>13.750980027974567</v>
      </c>
      <c r="AF601" s="9">
        <f t="shared" si="192"/>
        <v>12.338166666666666</v>
      </c>
      <c r="AG601" s="9">
        <f t="shared" si="205"/>
        <v>11.558319190571355</v>
      </c>
      <c r="AH601" s="9">
        <f t="shared" si="193"/>
        <v>10.672666666666666</v>
      </c>
      <c r="AI601" s="9">
        <f t="shared" si="206"/>
        <v>9.9725006885155594</v>
      </c>
    </row>
    <row r="602" spans="1:35">
      <c r="A602" s="11">
        <v>505</v>
      </c>
      <c r="B602" s="3">
        <f>50000/(A602*'50km Calc.'!$H$31+'50km Calc.'!$H$32)/86400</f>
        <v>0.15163740746397958</v>
      </c>
      <c r="C602" s="9">
        <v>73.975999999999999</v>
      </c>
      <c r="D602" s="3">
        <f t="shared" si="194"/>
        <v>0.36081901266298583</v>
      </c>
      <c r="E602" s="9">
        <v>127.98</v>
      </c>
      <c r="F602" s="3">
        <v>0.67302083333333329</v>
      </c>
      <c r="G602" s="9">
        <v>217.43100000000001</v>
      </c>
      <c r="H602" s="9">
        <v>361.27</v>
      </c>
      <c r="I602" s="9">
        <v>759.74900000000002</v>
      </c>
      <c r="K602" s="3">
        <f t="shared" si="195"/>
        <v>0.15634474377099764</v>
      </c>
      <c r="L602" s="3">
        <f t="shared" si="196"/>
        <v>0.18275683524282774</v>
      </c>
      <c r="M602" s="3">
        <f t="shared" si="197"/>
        <v>0.46873935620287011</v>
      </c>
      <c r="N602" s="3">
        <f t="shared" si="198"/>
        <v>0.40414315934474226</v>
      </c>
      <c r="O602" s="3">
        <f t="shared" si="199"/>
        <v>0.17642119226148201</v>
      </c>
      <c r="P602" s="3">
        <f t="shared" si="200"/>
        <v>0.26630019631690549</v>
      </c>
      <c r="Q602" s="3">
        <f t="shared" si="201"/>
        <v>0.24800858242121551</v>
      </c>
      <c r="R602" s="3">
        <f t="shared" si="202"/>
        <v>0.27552079418826325</v>
      </c>
      <c r="S602" s="3">
        <f t="shared" si="203"/>
        <v>0.16790765968771962</v>
      </c>
      <c r="U602" s="11">
        <v>505</v>
      </c>
      <c r="V602" s="9">
        <f t="shared" si="189"/>
        <v>12.259233156402495</v>
      </c>
      <c r="W602" s="9">
        <f t="shared" si="190"/>
        <v>12.311441030429535</v>
      </c>
      <c r="X602" s="9">
        <f t="shared" si="207"/>
        <v>7.5557271216924136</v>
      </c>
      <c r="Y602" s="9">
        <f t="shared" si="207"/>
        <v>10.309877998237788</v>
      </c>
      <c r="Z602" s="9">
        <f t="shared" si="207"/>
        <v>12.281215419150721</v>
      </c>
      <c r="AA602" s="9">
        <f t="shared" si="207"/>
        <v>11.734876816542609</v>
      </c>
      <c r="AB602" s="9">
        <f t="shared" si="208"/>
        <v>12.600370396426557</v>
      </c>
      <c r="AC602" s="9">
        <f t="shared" si="209"/>
        <v>11.039699111016271</v>
      </c>
      <c r="AD602" s="9">
        <f t="shared" si="204"/>
        <v>12.407613429953033</v>
      </c>
      <c r="AE602" s="9">
        <f t="shared" si="191"/>
        <v>13.738914217642602</v>
      </c>
      <c r="AF602" s="9">
        <f t="shared" si="192"/>
        <v>12.329333333333333</v>
      </c>
      <c r="AG602" s="9">
        <f t="shared" si="205"/>
        <v>11.547802417381035</v>
      </c>
      <c r="AH602" s="9">
        <f t="shared" si="193"/>
        <v>10.665000000000001</v>
      </c>
      <c r="AI602" s="9">
        <f t="shared" si="206"/>
        <v>9.9634112366506731</v>
      </c>
    </row>
    <row r="603" spans="1:35">
      <c r="A603" s="11">
        <v>504</v>
      </c>
      <c r="B603" s="3">
        <f>50000/(A603*'50km Calc.'!$H$31+'50km Calc.'!$H$32)/86400</f>
        <v>0.15177069575735921</v>
      </c>
      <c r="C603" s="9">
        <v>73.921999999999997</v>
      </c>
      <c r="D603" s="3">
        <f t="shared" si="194"/>
        <v>0.36114791599744062</v>
      </c>
      <c r="E603" s="9">
        <v>127.889</v>
      </c>
      <c r="F603" s="3">
        <v>0.67364583333333339</v>
      </c>
      <c r="G603" s="9">
        <v>217.27699999999999</v>
      </c>
      <c r="H603" s="9">
        <v>361.01799999999997</v>
      </c>
      <c r="I603" s="9">
        <v>759.23800000000006</v>
      </c>
      <c r="K603" s="3">
        <f t="shared" si="195"/>
        <v>0.1564821697823271</v>
      </c>
      <c r="L603" s="3">
        <f t="shared" si="196"/>
        <v>0.18291747731050997</v>
      </c>
      <c r="M603" s="3">
        <f t="shared" si="197"/>
        <v>0.46916663395663222</v>
      </c>
      <c r="N603" s="3">
        <f t="shared" si="198"/>
        <v>0.40451155465663158</v>
      </c>
      <c r="O603" s="3">
        <f t="shared" si="199"/>
        <v>0.17657626534025461</v>
      </c>
      <c r="P603" s="3">
        <f t="shared" si="200"/>
        <v>0.26654294134823897</v>
      </c>
      <c r="Q603" s="3">
        <f t="shared" si="201"/>
        <v>0.24822658034961112</v>
      </c>
      <c r="R603" s="3">
        <f t="shared" si="202"/>
        <v>0.2757719442239871</v>
      </c>
      <c r="S603" s="3">
        <f t="shared" si="203"/>
        <v>0.16805524942681785</v>
      </c>
      <c r="U603" s="11">
        <v>504</v>
      </c>
      <c r="V603" s="9">
        <f t="shared" si="189"/>
        <v>12.248466833843281</v>
      </c>
      <c r="W603" s="9">
        <f t="shared" si="190"/>
        <v>12.300628857791059</v>
      </c>
      <c r="X603" s="9">
        <f t="shared" si="207"/>
        <v>7.5488459969939878</v>
      </c>
      <c r="Y603" s="9">
        <f t="shared" si="207"/>
        <v>10.300488623133472</v>
      </c>
      <c r="Z603" s="9">
        <f t="shared" si="207"/>
        <v>12.270429791294976</v>
      </c>
      <c r="AA603" s="9">
        <f t="shared" si="207"/>
        <v>11.724189671626608</v>
      </c>
      <c r="AB603" s="9">
        <f t="shared" si="208"/>
        <v>12.589304479796802</v>
      </c>
      <c r="AC603" s="9">
        <f t="shared" si="209"/>
        <v>11.029645075846325</v>
      </c>
      <c r="AD603" s="9">
        <f t="shared" si="204"/>
        <v>12.396716796642234</v>
      </c>
      <c r="AE603" s="9">
        <f t="shared" si="191"/>
        <v>13.726848407310635</v>
      </c>
      <c r="AF603" s="9">
        <f t="shared" si="192"/>
        <v>12.320333333333332</v>
      </c>
      <c r="AG603" s="9">
        <f t="shared" si="205"/>
        <v>11.537285644190717</v>
      </c>
      <c r="AH603" s="9">
        <f t="shared" si="193"/>
        <v>10.657416666666666</v>
      </c>
      <c r="AI603" s="9">
        <f t="shared" si="206"/>
        <v>9.9541673109633528</v>
      </c>
    </row>
    <row r="604" spans="1:35">
      <c r="A604" s="11">
        <v>503</v>
      </c>
      <c r="B604" s="3">
        <f>50000/(A604*'50km Calc.'!$H$31+'50km Calc.'!$H$32)/86400</f>
        <v>0.15190421857596825</v>
      </c>
      <c r="C604" s="9">
        <v>73.869</v>
      </c>
      <c r="D604" s="3">
        <f t="shared" si="194"/>
        <v>0.36147741950039158</v>
      </c>
      <c r="E604" s="9">
        <v>127.797</v>
      </c>
      <c r="F604" s="3">
        <v>0.6742824074074073</v>
      </c>
      <c r="G604" s="9">
        <v>217.124</v>
      </c>
      <c r="H604" s="9">
        <v>360.76600000000002</v>
      </c>
      <c r="I604" s="9">
        <v>758.72799999999995</v>
      </c>
      <c r="K604" s="3">
        <f t="shared" si="195"/>
        <v>0.15661983759933967</v>
      </c>
      <c r="L604" s="3">
        <f t="shared" si="196"/>
        <v>0.18307840203330625</v>
      </c>
      <c r="M604" s="3">
        <f t="shared" si="197"/>
        <v>0.46959469138825133</v>
      </c>
      <c r="N604" s="3">
        <f t="shared" si="198"/>
        <v>0.40488062220025944</v>
      </c>
      <c r="O604" s="3">
        <f t="shared" si="199"/>
        <v>0.17673161127531822</v>
      </c>
      <c r="P604" s="3">
        <f t="shared" si="200"/>
        <v>0.26678612933014534</v>
      </c>
      <c r="Q604" s="3">
        <f t="shared" si="201"/>
        <v>0.24844496185268436</v>
      </c>
      <c r="R604" s="3">
        <f t="shared" si="202"/>
        <v>0.27602355254737015</v>
      </c>
      <c r="S604" s="3">
        <f t="shared" si="203"/>
        <v>0.16820309885501963</v>
      </c>
      <c r="U604" s="11">
        <v>503</v>
      </c>
      <c r="V604" s="9">
        <f t="shared" si="189"/>
        <v>12.237700511284068</v>
      </c>
      <c r="W604" s="9">
        <f t="shared" si="190"/>
        <v>12.289816685152585</v>
      </c>
      <c r="X604" s="9">
        <f t="shared" si="207"/>
        <v>7.5419648722955621</v>
      </c>
      <c r="Y604" s="9">
        <f t="shared" si="207"/>
        <v>10.291099248029155</v>
      </c>
      <c r="Z604" s="9">
        <f t="shared" si="207"/>
        <v>12.259644163439233</v>
      </c>
      <c r="AA604" s="9">
        <f t="shared" si="207"/>
        <v>11.713502526710606</v>
      </c>
      <c r="AB604" s="9">
        <f t="shared" si="208"/>
        <v>12.578238563167046</v>
      </c>
      <c r="AC604" s="9">
        <f t="shared" si="209"/>
        <v>11.019591040676382</v>
      </c>
      <c r="AD604" s="9">
        <f t="shared" si="204"/>
        <v>12.385820163331438</v>
      </c>
      <c r="AE604" s="9">
        <f t="shared" si="191"/>
        <v>13.714782596978669</v>
      </c>
      <c r="AF604" s="9">
        <f t="shared" si="192"/>
        <v>12.311500000000001</v>
      </c>
      <c r="AG604" s="9">
        <f t="shared" si="205"/>
        <v>11.526768871000399</v>
      </c>
      <c r="AH604" s="9">
        <f t="shared" si="193"/>
        <v>10.649749999999999</v>
      </c>
      <c r="AI604" s="9">
        <f t="shared" si="206"/>
        <v>9.9447698170208394</v>
      </c>
    </row>
    <row r="605" spans="1:35">
      <c r="A605" s="11">
        <v>502</v>
      </c>
      <c r="B605" s="3">
        <f>50000/(A605*'50km Calc.'!$H$31+'50km Calc.'!$H$32)/86400</f>
        <v>0.15203797653933424</v>
      </c>
      <c r="C605" s="9">
        <v>73.814999999999998</v>
      </c>
      <c r="D605" s="3">
        <f t="shared" si="194"/>
        <v>0.36180752481608108</v>
      </c>
      <c r="E605" s="9">
        <v>127.706</v>
      </c>
      <c r="F605" s="3">
        <v>0.6749074074074074</v>
      </c>
      <c r="G605" s="9">
        <v>216.97</v>
      </c>
      <c r="H605" s="9">
        <v>360.51400000000001</v>
      </c>
      <c r="I605" s="9">
        <v>758.21699999999998</v>
      </c>
      <c r="K605" s="3">
        <f t="shared" si="195"/>
        <v>0.15675774786079516</v>
      </c>
      <c r="L605" s="3">
        <f t="shared" si="196"/>
        <v>0.18323961015788529</v>
      </c>
      <c r="M605" s="3">
        <f t="shared" si="197"/>
        <v>0.47002353063375962</v>
      </c>
      <c r="N605" s="3">
        <f t="shared" si="198"/>
        <v>0.40525036381729512</v>
      </c>
      <c r="O605" s="3">
        <f t="shared" si="199"/>
        <v>0.1768872307874568</v>
      </c>
      <c r="P605" s="3">
        <f t="shared" si="200"/>
        <v>0.26702976147614726</v>
      </c>
      <c r="Q605" s="3">
        <f t="shared" si="201"/>
        <v>0.24866372794369543</v>
      </c>
      <c r="R605" s="3">
        <f t="shared" si="202"/>
        <v>0.27627562041395315</v>
      </c>
      <c r="S605" s="3">
        <f t="shared" si="203"/>
        <v>0.16835120865832606</v>
      </c>
      <c r="U605" s="11">
        <v>502</v>
      </c>
      <c r="V605" s="9">
        <f t="shared" si="189"/>
        <v>12.226934188724854</v>
      </c>
      <c r="W605" s="9">
        <f t="shared" si="190"/>
        <v>12.27900451251411</v>
      </c>
      <c r="X605" s="9">
        <f t="shared" si="207"/>
        <v>7.5350837475971364</v>
      </c>
      <c r="Y605" s="9">
        <f t="shared" si="207"/>
        <v>10.281709872924839</v>
      </c>
      <c r="Z605" s="9">
        <f t="shared" si="207"/>
        <v>12.248858535583489</v>
      </c>
      <c r="AA605" s="9">
        <f t="shared" si="207"/>
        <v>11.702815381794604</v>
      </c>
      <c r="AB605" s="9">
        <f t="shared" si="208"/>
        <v>12.567172646537291</v>
      </c>
      <c r="AC605" s="9">
        <f t="shared" si="209"/>
        <v>11.009537005506436</v>
      </c>
      <c r="AD605" s="9">
        <f t="shared" si="204"/>
        <v>12.374923530020638</v>
      </c>
      <c r="AE605" s="9">
        <f t="shared" si="191"/>
        <v>13.702716786646707</v>
      </c>
      <c r="AF605" s="9">
        <f t="shared" si="192"/>
        <v>12.3025</v>
      </c>
      <c r="AG605" s="9">
        <f t="shared" si="205"/>
        <v>11.51625209781008</v>
      </c>
      <c r="AH605" s="9">
        <f t="shared" si="193"/>
        <v>10.642166666666666</v>
      </c>
      <c r="AI605" s="9">
        <f t="shared" si="206"/>
        <v>9.935560433529977</v>
      </c>
    </row>
    <row r="606" spans="1:35">
      <c r="A606" s="11">
        <v>501</v>
      </c>
      <c r="B606" s="3">
        <f>50000/(A606*'50km Calc.'!$H$31+'50km Calc.'!$H$32)/86400</f>
        <v>0.15217197026916879</v>
      </c>
      <c r="C606" s="9">
        <v>73.762</v>
      </c>
      <c r="D606" s="3">
        <f t="shared" si="194"/>
        <v>0.36213823359476299</v>
      </c>
      <c r="E606" s="9">
        <v>127.614</v>
      </c>
      <c r="F606" s="3">
        <v>0.67553240740740739</v>
      </c>
      <c r="G606" s="9">
        <v>216.816</v>
      </c>
      <c r="H606" s="9">
        <v>360.26299999999998</v>
      </c>
      <c r="I606" s="9">
        <v>757.70699999999999</v>
      </c>
      <c r="K606" s="3">
        <f t="shared" si="195"/>
        <v>0.15689590120770514</v>
      </c>
      <c r="L606" s="3">
        <f t="shared" si="196"/>
        <v>0.18340110243354799</v>
      </c>
      <c r="M606" s="3">
        <f t="shared" si="197"/>
        <v>0.47045315383699898</v>
      </c>
      <c r="N606" s="3">
        <f t="shared" si="198"/>
        <v>0.40562078135614127</v>
      </c>
      <c r="O606" s="3">
        <f t="shared" si="199"/>
        <v>0.17704312459999505</v>
      </c>
      <c r="P606" s="3">
        <f t="shared" si="200"/>
        <v>0.26727383900420404</v>
      </c>
      <c r="Q606" s="3">
        <f t="shared" si="201"/>
        <v>0.24888287963947667</v>
      </c>
      <c r="R606" s="3">
        <f t="shared" si="202"/>
        <v>0.27652814908386714</v>
      </c>
      <c r="S606" s="3">
        <f t="shared" si="203"/>
        <v>0.16849957952515646</v>
      </c>
      <c r="U606" s="11">
        <v>501</v>
      </c>
      <c r="V606" s="9">
        <f t="shared" si="189"/>
        <v>12.216167866165643</v>
      </c>
      <c r="W606" s="9">
        <f t="shared" si="190"/>
        <v>12.268192339875636</v>
      </c>
      <c r="X606" s="9">
        <f t="shared" si="207"/>
        <v>7.5282026228987107</v>
      </c>
      <c r="Y606" s="9">
        <f t="shared" si="207"/>
        <v>10.272320497820523</v>
      </c>
      <c r="Z606" s="9">
        <f t="shared" si="207"/>
        <v>12.238072907727744</v>
      </c>
      <c r="AA606" s="9">
        <f t="shared" si="207"/>
        <v>11.692128236878602</v>
      </c>
      <c r="AB606" s="9">
        <f t="shared" si="208"/>
        <v>12.556106729907535</v>
      </c>
      <c r="AC606" s="9">
        <f t="shared" si="209"/>
        <v>10.999482970336491</v>
      </c>
      <c r="AD606" s="9">
        <f t="shared" si="204"/>
        <v>12.364026896709841</v>
      </c>
      <c r="AE606" s="9">
        <f t="shared" si="191"/>
        <v>13.690650976314741</v>
      </c>
      <c r="AF606" s="9">
        <f t="shared" si="192"/>
        <v>12.293666666666667</v>
      </c>
      <c r="AG606" s="9">
        <f t="shared" si="205"/>
        <v>11.505735324619758</v>
      </c>
      <c r="AH606" s="9">
        <f t="shared" si="193"/>
        <v>10.634500000000001</v>
      </c>
      <c r="AI606" s="9">
        <f t="shared" si="206"/>
        <v>9.9263680910118914</v>
      </c>
    </row>
    <row r="607" spans="1:35">
      <c r="A607" s="11">
        <v>500</v>
      </c>
      <c r="B607" s="3">
        <f>50000/(A607*'50km Calc.'!$H$31+'50km Calc.'!$H$32)/86400</f>
        <v>0.15230620038937709</v>
      </c>
      <c r="C607" s="9">
        <v>73.707999999999998</v>
      </c>
      <c r="D607" s="3">
        <f t="shared" si="194"/>
        <v>0.36246954749273014</v>
      </c>
      <c r="E607" s="9">
        <v>127.523</v>
      </c>
      <c r="F607" s="3">
        <v>0.67615740740740737</v>
      </c>
      <c r="G607" s="9">
        <v>216.66300000000001</v>
      </c>
      <c r="H607" s="9">
        <v>360.01100000000002</v>
      </c>
      <c r="I607" s="9">
        <v>757.19600000000003</v>
      </c>
      <c r="K607" s="3">
        <f t="shared" si="195"/>
        <v>0.15703429828334295</v>
      </c>
      <c r="L607" s="3">
        <f t="shared" si="196"/>
        <v>0.18356287961223891</v>
      </c>
      <c r="M607" s="3">
        <f t="shared" si="197"/>
        <v>0.47088356314965701</v>
      </c>
      <c r="N607" s="3">
        <f t="shared" si="198"/>
        <v>0.40599187667196479</v>
      </c>
      <c r="O607" s="3">
        <f t="shared" si="199"/>
        <v>0.17719929343880991</v>
      </c>
      <c r="P607" s="3">
        <f t="shared" si="200"/>
        <v>0.2675183631367325</v>
      </c>
      <c r="Q607" s="3">
        <f t="shared" si="201"/>
        <v>0.24910241796044799</v>
      </c>
      <c r="R607" s="3">
        <f t="shared" si="202"/>
        <v>0.27678113982185459</v>
      </c>
      <c r="S607" s="3">
        <f t="shared" si="203"/>
        <v>0.16864821214635931</v>
      </c>
      <c r="U607" s="11">
        <v>500</v>
      </c>
      <c r="V607" s="9">
        <f t="shared" si="189"/>
        <v>12.205401543606429</v>
      </c>
      <c r="W607" s="9">
        <f t="shared" si="190"/>
        <v>12.257380167237162</v>
      </c>
      <c r="X607" s="9">
        <f t="shared" si="207"/>
        <v>7.5213214982002849</v>
      </c>
      <c r="Y607" s="9">
        <f t="shared" si="207"/>
        <v>10.262931122716205</v>
      </c>
      <c r="Z607" s="9">
        <f t="shared" si="207"/>
        <v>12.227287279872002</v>
      </c>
      <c r="AA607" s="9">
        <f t="shared" si="207"/>
        <v>11.681441091962601</v>
      </c>
      <c r="AB607" s="9">
        <f t="shared" si="208"/>
        <v>12.54504081327778</v>
      </c>
      <c r="AC607" s="9">
        <f t="shared" si="209"/>
        <v>10.989428935166547</v>
      </c>
      <c r="AD607" s="9">
        <f t="shared" si="204"/>
        <v>12.353130263399043</v>
      </c>
      <c r="AE607" s="9">
        <f t="shared" si="191"/>
        <v>13.678585165982774</v>
      </c>
      <c r="AF607" s="9">
        <f t="shared" si="192"/>
        <v>12.284666666666666</v>
      </c>
      <c r="AG607" s="9">
        <f t="shared" si="205"/>
        <v>11.495218551429442</v>
      </c>
      <c r="AH607" s="9">
        <f t="shared" si="193"/>
        <v>10.626916666666666</v>
      </c>
      <c r="AI607" s="9">
        <f t="shared" si="206"/>
        <v>9.9171927422115704</v>
      </c>
    </row>
    <row r="608" spans="1:35">
      <c r="A608" s="11">
        <v>499</v>
      </c>
      <c r="B608" s="3">
        <f>50000/(A608*'50km Calc.'!$H$31+'50km Calc.'!$H$32)/86400</f>
        <v>0.15244066752606766</v>
      </c>
      <c r="C608" s="9">
        <v>73.655000000000001</v>
      </c>
      <c r="D608" s="3">
        <f t="shared" si="194"/>
        <v>0.36280146817234243</v>
      </c>
      <c r="E608" s="9">
        <v>127.431</v>
      </c>
      <c r="F608" s="3">
        <v>0.67679398148148151</v>
      </c>
      <c r="G608" s="9">
        <v>216.50899999999999</v>
      </c>
      <c r="H608" s="9">
        <v>359.75900000000001</v>
      </c>
      <c r="I608" s="9">
        <v>756.68499999999995</v>
      </c>
      <c r="K608" s="3">
        <f t="shared" si="195"/>
        <v>0.15717293973325366</v>
      </c>
      <c r="L608" s="3">
        <f t="shared" si="196"/>
        <v>0.1837249424485583</v>
      </c>
      <c r="M608" s="3">
        <f t="shared" si="197"/>
        <v>0.47131476073130224</v>
      </c>
      <c r="N608" s="3">
        <f t="shared" si="198"/>
        <v>0.40636365162672772</v>
      </c>
      <c r="O608" s="3">
        <f t="shared" si="199"/>
        <v>0.17735573803234184</v>
      </c>
      <c r="P608" s="3">
        <f t="shared" si="200"/>
        <v>0.26776333510062672</v>
      </c>
      <c r="Q608" s="3">
        <f t="shared" si="201"/>
        <v>0.2493223439306331</v>
      </c>
      <c r="R608" s="3">
        <f t="shared" si="202"/>
        <v>0.27703459389729085</v>
      </c>
      <c r="S608" s="3">
        <f t="shared" si="203"/>
        <v>0.16879710721522276</v>
      </c>
      <c r="U608" s="11">
        <v>499</v>
      </c>
      <c r="V608" s="9">
        <f t="shared" si="189"/>
        <v>12.194635221047218</v>
      </c>
      <c r="W608" s="9">
        <f t="shared" si="190"/>
        <v>12.246567994598689</v>
      </c>
      <c r="X608" s="9">
        <f t="shared" si="207"/>
        <v>7.5144403735018601</v>
      </c>
      <c r="Y608" s="9">
        <f t="shared" si="207"/>
        <v>10.253541747611889</v>
      </c>
      <c r="Z608" s="9">
        <f t="shared" si="207"/>
        <v>12.216501652016257</v>
      </c>
      <c r="AA608" s="9">
        <f t="shared" si="207"/>
        <v>11.670753947046599</v>
      </c>
      <c r="AB608" s="9">
        <f t="shared" si="208"/>
        <v>12.533974896648024</v>
      </c>
      <c r="AC608" s="9">
        <f t="shared" si="209"/>
        <v>10.979374899996602</v>
      </c>
      <c r="AD608" s="9">
        <f t="shared" si="204"/>
        <v>12.342233630088245</v>
      </c>
      <c r="AE608" s="9">
        <f t="shared" si="191"/>
        <v>13.666519355650808</v>
      </c>
      <c r="AF608" s="9">
        <f t="shared" si="192"/>
        <v>12.275833333333333</v>
      </c>
      <c r="AG608" s="9">
        <f t="shared" si="205"/>
        <v>11.484701778239126</v>
      </c>
      <c r="AH608" s="9">
        <f t="shared" si="193"/>
        <v>10.619249999999999</v>
      </c>
      <c r="AI608" s="9">
        <f t="shared" si="206"/>
        <v>9.9078648995297129</v>
      </c>
    </row>
    <row r="609" spans="1:35">
      <c r="A609" s="11">
        <v>498</v>
      </c>
      <c r="B609" s="3">
        <f>50000/(A609*'50km Calc.'!$H$31+'50km Calc.'!$H$32)/86400</f>
        <v>0.15257537230756207</v>
      </c>
      <c r="C609" s="9">
        <v>73.602000000000004</v>
      </c>
      <c r="D609" s="3">
        <f t="shared" si="194"/>
        <v>0.36313399730205442</v>
      </c>
      <c r="E609" s="9">
        <v>127.34</v>
      </c>
      <c r="F609" s="3">
        <v>0.67741898148148139</v>
      </c>
      <c r="G609" s="9">
        <v>216.35499999999999</v>
      </c>
      <c r="H609" s="9">
        <v>359.50700000000001</v>
      </c>
      <c r="I609" s="9">
        <v>756.17499999999995</v>
      </c>
      <c r="K609" s="3">
        <f t="shared" si="195"/>
        <v>0.15731182620526404</v>
      </c>
      <c r="L609" s="3">
        <f t="shared" si="196"/>
        <v>0.1838872916997735</v>
      </c>
      <c r="M609" s="3">
        <f t="shared" si="197"/>
        <v>0.47174674874942113</v>
      </c>
      <c r="N609" s="3">
        <f t="shared" si="198"/>
        <v>0.40673610808921884</v>
      </c>
      <c r="O609" s="3">
        <f t="shared" si="199"/>
        <v>0.17751245911160596</v>
      </c>
      <c r="P609" s="3">
        <f t="shared" si="200"/>
        <v>0.26800875612727887</v>
      </c>
      <c r="Q609" s="3">
        <f t="shared" si="201"/>
        <v>0.24954265857767507</v>
      </c>
      <c r="R609" s="3">
        <f t="shared" si="202"/>
        <v>0.27728851258420478</v>
      </c>
      <c r="S609" s="3">
        <f t="shared" si="203"/>
        <v>0.16894626542748539</v>
      </c>
      <c r="U609" s="11">
        <v>498</v>
      </c>
      <c r="V609" s="9">
        <f t="shared" si="189"/>
        <v>12.183868898488004</v>
      </c>
      <c r="W609" s="9">
        <f t="shared" si="190"/>
        <v>12.235755821960215</v>
      </c>
      <c r="X609" s="9">
        <f t="shared" si="207"/>
        <v>7.5075592488034344</v>
      </c>
      <c r="Y609" s="9">
        <f t="shared" si="207"/>
        <v>10.244152372507571</v>
      </c>
      <c r="Z609" s="9">
        <f t="shared" si="207"/>
        <v>12.205716024160512</v>
      </c>
      <c r="AA609" s="9">
        <f t="shared" si="207"/>
        <v>11.660066802130597</v>
      </c>
      <c r="AB609" s="9">
        <f t="shared" si="208"/>
        <v>12.522908980018268</v>
      </c>
      <c r="AC609" s="9">
        <f t="shared" si="209"/>
        <v>10.969320864826656</v>
      </c>
      <c r="AD609" s="9">
        <f t="shared" si="204"/>
        <v>12.331336996777447</v>
      </c>
      <c r="AE609" s="9">
        <f t="shared" si="191"/>
        <v>13.654453545318843</v>
      </c>
      <c r="AF609" s="9">
        <f t="shared" si="192"/>
        <v>12.267000000000001</v>
      </c>
      <c r="AG609" s="9">
        <f t="shared" si="205"/>
        <v>11.474185005048806</v>
      </c>
      <c r="AH609" s="9">
        <f t="shared" si="193"/>
        <v>10.611666666666666</v>
      </c>
      <c r="AI609" s="9">
        <f t="shared" si="206"/>
        <v>9.898723709614039</v>
      </c>
    </row>
    <row r="610" spans="1:35">
      <c r="A610" s="11">
        <v>497</v>
      </c>
      <c r="B610" s="3">
        <f>50000/(A610*'50km Calc.'!$H$31+'50km Calc.'!$H$32)/86400</f>
        <v>0.15271031536440474</v>
      </c>
      <c r="C610" s="9">
        <v>73.548000000000002</v>
      </c>
      <c r="D610" s="3">
        <f t="shared" si="194"/>
        <v>0.36346713655644303</v>
      </c>
      <c r="E610" s="9">
        <v>127.248</v>
      </c>
      <c r="F610" s="3">
        <v>0.67805555555555552</v>
      </c>
      <c r="G610" s="9">
        <v>216.202</v>
      </c>
      <c r="H610" s="9">
        <v>359.255</v>
      </c>
      <c r="I610" s="9">
        <v>755.66399999999999</v>
      </c>
      <c r="K610" s="3">
        <f t="shared" si="195"/>
        <v>0.15745095834949271</v>
      </c>
      <c r="L610" s="3">
        <f t="shared" si="196"/>
        <v>0.18404992812583099</v>
      </c>
      <c r="M610" s="3">
        <f t="shared" si="197"/>
        <v>0.47217952937945373</v>
      </c>
      <c r="N610" s="3">
        <f t="shared" si="198"/>
        <v>0.40710924793508413</v>
      </c>
      <c r="O610" s="3">
        <f t="shared" si="199"/>
        <v>0.17766945741020354</v>
      </c>
      <c r="P610" s="3">
        <f t="shared" si="200"/>
        <v>0.26825462745260015</v>
      </c>
      <c r="Q610" s="3">
        <f t="shared" si="201"/>
        <v>0.24976336293285265</v>
      </c>
      <c r="R610" s="3">
        <f t="shared" si="202"/>
        <v>0.27754289716130071</v>
      </c>
      <c r="S610" s="3">
        <f t="shared" si="203"/>
        <v>0.16909568748134729</v>
      </c>
      <c r="U610" s="11">
        <v>497</v>
      </c>
      <c r="V610" s="9">
        <f t="shared" si="189"/>
        <v>12.173102575928791</v>
      </c>
      <c r="W610" s="9">
        <f t="shared" si="190"/>
        <v>12.224943649321739</v>
      </c>
      <c r="X610" s="9">
        <f t="shared" si="207"/>
        <v>7.5006781241050087</v>
      </c>
      <c r="Y610" s="9">
        <f t="shared" si="207"/>
        <v>10.234762997403255</v>
      </c>
      <c r="Z610" s="9">
        <f t="shared" si="207"/>
        <v>12.19493039630477</v>
      </c>
      <c r="AA610" s="9">
        <f t="shared" si="207"/>
        <v>11.649379657214595</v>
      </c>
      <c r="AB610" s="9">
        <f t="shared" si="208"/>
        <v>12.511843063388513</v>
      </c>
      <c r="AC610" s="9">
        <f t="shared" si="209"/>
        <v>10.959266829656713</v>
      </c>
      <c r="AD610" s="9">
        <f t="shared" si="204"/>
        <v>12.320440363466648</v>
      </c>
      <c r="AE610" s="9">
        <f t="shared" si="191"/>
        <v>13.642387734986876</v>
      </c>
      <c r="AF610" s="9">
        <f t="shared" si="192"/>
        <v>12.258000000000001</v>
      </c>
      <c r="AG610" s="9">
        <f t="shared" si="205"/>
        <v>11.463668231858488</v>
      </c>
      <c r="AH610" s="9">
        <f t="shared" si="193"/>
        <v>10.604000000000001</v>
      </c>
      <c r="AI610" s="9">
        <f t="shared" si="206"/>
        <v>9.8894305612453905</v>
      </c>
    </row>
    <row r="611" spans="1:35">
      <c r="A611" s="11">
        <v>496</v>
      </c>
      <c r="B611" s="3">
        <f>50000/(A611*'50km Calc.'!$H$31+'50km Calc.'!$H$32)/86400</f>
        <v>0.15284549732937275</v>
      </c>
      <c r="C611" s="9">
        <v>73.495000000000005</v>
      </c>
      <c r="D611" s="3">
        <f t="shared" si="194"/>
        <v>0.36380088761623597</v>
      </c>
      <c r="E611" s="9">
        <v>127.15600000000001</v>
      </c>
      <c r="F611" s="3">
        <v>0.67869212962962966</v>
      </c>
      <c r="G611" s="9">
        <v>216.048</v>
      </c>
      <c r="H611" s="9">
        <v>359.00400000000002</v>
      </c>
      <c r="I611" s="9">
        <v>755.15300000000002</v>
      </c>
      <c r="K611" s="3">
        <f t="shared" si="195"/>
        <v>0.15759033681836035</v>
      </c>
      <c r="L611" s="3">
        <f t="shared" si="196"/>
        <v>0.18421285248936795</v>
      </c>
      <c r="M611" s="3">
        <f t="shared" si="197"/>
        <v>0.47261310480483038</v>
      </c>
      <c r="N611" s="3">
        <f t="shared" si="198"/>
        <v>0.40748307304685927</v>
      </c>
      <c r="O611" s="3">
        <f t="shared" si="199"/>
        <v>0.17782673366433346</v>
      </c>
      <c r="P611" s="3">
        <f t="shared" si="200"/>
        <v>0.26850095031704085</v>
      </c>
      <c r="Q611" s="3">
        <f t="shared" si="201"/>
        <v>0.24998445803109612</v>
      </c>
      <c r="R611" s="3">
        <f t="shared" si="202"/>
        <v>0.27779774891197934</v>
      </c>
      <c r="S611" s="3">
        <f t="shared" si="203"/>
        <v>0.16924537407748064</v>
      </c>
      <c r="U611" s="11">
        <v>496</v>
      </c>
      <c r="V611" s="9">
        <f t="shared" si="189"/>
        <v>12.162336253369578</v>
      </c>
      <c r="W611" s="9">
        <f t="shared" si="190"/>
        <v>12.214131476683264</v>
      </c>
      <c r="X611" s="9">
        <f t="shared" si="207"/>
        <v>7.4937969994065829</v>
      </c>
      <c r="Y611" s="9">
        <f t="shared" si="207"/>
        <v>10.225373622298939</v>
      </c>
      <c r="Z611" s="9">
        <f t="shared" si="207"/>
        <v>12.184144768449025</v>
      </c>
      <c r="AA611" s="9">
        <f t="shared" si="207"/>
        <v>11.638692512298594</v>
      </c>
      <c r="AB611" s="9">
        <f t="shared" si="208"/>
        <v>12.500777146758757</v>
      </c>
      <c r="AC611" s="9">
        <f t="shared" si="209"/>
        <v>10.949212794486767</v>
      </c>
      <c r="AD611" s="9">
        <f t="shared" si="204"/>
        <v>12.30954373015585</v>
      </c>
      <c r="AE611" s="9">
        <f t="shared" si="191"/>
        <v>13.630321924654913</v>
      </c>
      <c r="AF611" s="9">
        <f t="shared" si="192"/>
        <v>12.249166666666667</v>
      </c>
      <c r="AG611" s="9">
        <f t="shared" si="205"/>
        <v>11.453151458668167</v>
      </c>
      <c r="AH611" s="9">
        <f t="shared" si="193"/>
        <v>10.596333333333334</v>
      </c>
      <c r="AI611" s="9">
        <f t="shared" si="206"/>
        <v>9.8801548457511199</v>
      </c>
    </row>
    <row r="612" spans="1:35">
      <c r="A612" s="11">
        <v>495</v>
      </c>
      <c r="B612" s="3">
        <f>50000/(A612*'50km Calc.'!$H$31+'50km Calc.'!$H$32)/86400</f>
        <v>0.1529809188374858</v>
      </c>
      <c r="C612" s="9">
        <v>73.441000000000003</v>
      </c>
      <c r="D612" s="3">
        <f t="shared" si="194"/>
        <v>0.3641352521683397</v>
      </c>
      <c r="E612" s="9">
        <v>127.065</v>
      </c>
      <c r="F612" s="3">
        <v>0.67931712962962953</v>
      </c>
      <c r="G612" s="9">
        <v>215.89500000000001</v>
      </c>
      <c r="H612" s="9">
        <v>358.75200000000001</v>
      </c>
      <c r="I612" s="9">
        <v>754.64300000000003</v>
      </c>
      <c r="K612" s="3">
        <f t="shared" si="195"/>
        <v>0.15772996226659972</v>
      </c>
      <c r="L612" s="3">
        <f t="shared" si="196"/>
        <v>0.18437606555572447</v>
      </c>
      <c r="M612" s="3">
        <f t="shared" si="197"/>
        <v>0.47304747721700852</v>
      </c>
      <c r="N612" s="3">
        <f t="shared" si="198"/>
        <v>0.40785758531400057</v>
      </c>
      <c r="O612" s="3">
        <f t="shared" si="199"/>
        <v>0.17798428861280371</v>
      </c>
      <c r="P612" s="3">
        <f t="shared" si="200"/>
        <v>0.26874772596561181</v>
      </c>
      <c r="Q612" s="3">
        <f t="shared" si="201"/>
        <v>0.25020594491100362</v>
      </c>
      <c r="R612" s="3">
        <f t="shared" si="202"/>
        <v>0.27805306912435984</v>
      </c>
      <c r="S612" s="3">
        <f t="shared" si="203"/>
        <v>0.16939532591904086</v>
      </c>
      <c r="U612" s="11">
        <v>495</v>
      </c>
      <c r="V612" s="9">
        <f t="shared" si="189"/>
        <v>12.151569930810364</v>
      </c>
      <c r="W612" s="9">
        <f t="shared" si="190"/>
        <v>12.20331930404479</v>
      </c>
      <c r="X612" s="9">
        <f t="shared" si="207"/>
        <v>7.4869158747081581</v>
      </c>
      <c r="Y612" s="9">
        <f t="shared" si="207"/>
        <v>10.215984247194623</v>
      </c>
      <c r="Z612" s="9">
        <f t="shared" si="207"/>
        <v>12.173359140593281</v>
      </c>
      <c r="AA612" s="9">
        <f t="shared" si="207"/>
        <v>11.628005367382592</v>
      </c>
      <c r="AB612" s="9">
        <f t="shared" si="208"/>
        <v>12.489711230129002</v>
      </c>
      <c r="AC612" s="9">
        <f t="shared" si="209"/>
        <v>10.939158759316822</v>
      </c>
      <c r="AD612" s="9">
        <f t="shared" si="204"/>
        <v>12.298647096845052</v>
      </c>
      <c r="AE612" s="9">
        <f t="shared" si="191"/>
        <v>13.618256114322945</v>
      </c>
      <c r="AF612" s="9">
        <f t="shared" si="192"/>
        <v>12.240166666666667</v>
      </c>
      <c r="AG612" s="9">
        <f t="shared" si="205"/>
        <v>11.442634685477847</v>
      </c>
      <c r="AH612" s="9">
        <f t="shared" si="193"/>
        <v>10.588749999999999</v>
      </c>
      <c r="AI612" s="9">
        <f t="shared" si="206"/>
        <v>9.8710646925527747</v>
      </c>
    </row>
    <row r="613" spans="1:35">
      <c r="A613" s="11">
        <v>494</v>
      </c>
      <c r="B613" s="3">
        <f>50000/(A613*'50km Calc.'!$H$31+'50km Calc.'!$H$32)/86400</f>
        <v>0.15311658052601601</v>
      </c>
      <c r="C613" s="9">
        <v>73.388000000000005</v>
      </c>
      <c r="D613" s="3">
        <f t="shared" si="194"/>
        <v>0.36447023190586819</v>
      </c>
      <c r="E613" s="9">
        <v>126.973</v>
      </c>
      <c r="F613" s="3">
        <v>0.67995370370370367</v>
      </c>
      <c r="G613" s="9">
        <v>215.74100000000001</v>
      </c>
      <c r="H613" s="9">
        <v>358.5</v>
      </c>
      <c r="I613" s="9">
        <v>754.13199999999995</v>
      </c>
      <c r="K613" s="3">
        <f t="shared" si="195"/>
        <v>0.15786983535126609</v>
      </c>
      <c r="L613" s="3">
        <f t="shared" si="196"/>
        <v>0.18453956809295538</v>
      </c>
      <c r="M613" s="3">
        <f t="shared" si="197"/>
        <v>0.47348264881550967</v>
      </c>
      <c r="N613" s="3">
        <f t="shared" si="198"/>
        <v>0.40823278663291696</v>
      </c>
      <c r="O613" s="3">
        <f t="shared" si="199"/>
        <v>0.17814212299704291</v>
      </c>
      <c r="P613" s="3">
        <f t="shared" si="200"/>
        <v>0.26899495564790515</v>
      </c>
      <c r="Q613" s="3">
        <f t="shared" si="201"/>
        <v>0.2504278246148573</v>
      </c>
      <c r="R613" s="3">
        <f t="shared" si="202"/>
        <v>0.2783088590913011</v>
      </c>
      <c r="S613" s="3">
        <f t="shared" si="203"/>
        <v>0.16954554371167754</v>
      </c>
      <c r="U613" s="11">
        <v>494</v>
      </c>
      <c r="V613" s="9">
        <f t="shared" si="189"/>
        <v>12.140803608251153</v>
      </c>
      <c r="W613" s="9">
        <f t="shared" si="190"/>
        <v>12.192507131406316</v>
      </c>
      <c r="X613" s="9">
        <f t="shared" si="207"/>
        <v>7.4800347500097324</v>
      </c>
      <c r="Y613" s="9">
        <f t="shared" si="207"/>
        <v>10.206594872090307</v>
      </c>
      <c r="Z613" s="9">
        <f t="shared" si="207"/>
        <v>12.162573512737538</v>
      </c>
      <c r="AA613" s="9">
        <f t="shared" si="207"/>
        <v>11.617318222466588</v>
      </c>
      <c r="AB613" s="9">
        <f t="shared" si="208"/>
        <v>12.478645313499246</v>
      </c>
      <c r="AC613" s="9">
        <f t="shared" si="209"/>
        <v>10.929104724146878</v>
      </c>
      <c r="AD613" s="9">
        <f t="shared" si="204"/>
        <v>12.287750463534255</v>
      </c>
      <c r="AE613" s="9">
        <f t="shared" si="191"/>
        <v>13.606190303990982</v>
      </c>
      <c r="AF613" s="9">
        <f t="shared" si="192"/>
        <v>12.231333333333334</v>
      </c>
      <c r="AG613" s="9">
        <f t="shared" si="205"/>
        <v>11.432117912287532</v>
      </c>
      <c r="AH613" s="9">
        <f t="shared" si="193"/>
        <v>10.581083333333334</v>
      </c>
      <c r="AI613" s="9">
        <f t="shared" si="206"/>
        <v>9.8618233812214875</v>
      </c>
    </row>
    <row r="614" spans="1:35">
      <c r="A614" s="11">
        <v>493</v>
      </c>
      <c r="B614" s="3">
        <f>50000/(A614*'50km Calc.'!$H$31+'50km Calc.'!$H$32)/86400</f>
        <v>0.15325248303449809</v>
      </c>
      <c r="C614" s="9">
        <v>73.334000000000003</v>
      </c>
      <c r="D614" s="3">
        <f t="shared" si="194"/>
        <v>0.36480582852817162</v>
      </c>
      <c r="E614" s="9">
        <v>126.88200000000001</v>
      </c>
      <c r="F614" s="3">
        <v>0.68059027777777781</v>
      </c>
      <c r="G614" s="9">
        <v>215.58699999999999</v>
      </c>
      <c r="H614" s="9">
        <v>358.24799999999999</v>
      </c>
      <c r="I614" s="9">
        <v>753.62099999999998</v>
      </c>
      <c r="K614" s="3">
        <f t="shared" si="195"/>
        <v>0.15800995673174742</v>
      </c>
      <c r="L614" s="3">
        <f t="shared" si="196"/>
        <v>0.18470336087184239</v>
      </c>
      <c r="M614" s="3">
        <f t="shared" si="197"/>
        <v>0.4739186218079563</v>
      </c>
      <c r="N614" s="3">
        <f t="shared" si="198"/>
        <v>0.40860867890700231</v>
      </c>
      <c r="O614" s="3">
        <f t="shared" si="199"/>
        <v>0.17830023756111202</v>
      </c>
      <c r="P614" s="3">
        <f t="shared" si="200"/>
        <v>0.26924264061811526</v>
      </c>
      <c r="Q614" s="3">
        <f t="shared" si="201"/>
        <v>0.25065009818863976</v>
      </c>
      <c r="R614" s="3">
        <f t="shared" si="202"/>
        <v>0.27856512011042395</v>
      </c>
      <c r="S614" s="3">
        <f t="shared" si="203"/>
        <v>0.1696960281635457</v>
      </c>
      <c r="U614" s="11">
        <v>493</v>
      </c>
      <c r="V614" s="9">
        <f t="shared" si="189"/>
        <v>12.130037285691941</v>
      </c>
      <c r="W614" s="9">
        <f t="shared" si="190"/>
        <v>12.181694958767842</v>
      </c>
      <c r="X614" s="9">
        <f t="shared" si="207"/>
        <v>7.4731536253113067</v>
      </c>
      <c r="Y614" s="9">
        <f t="shared" si="207"/>
        <v>10.197205496985989</v>
      </c>
      <c r="Z614" s="9">
        <f t="shared" si="207"/>
        <v>12.151787884881793</v>
      </c>
      <c r="AA614" s="9">
        <f t="shared" si="207"/>
        <v>11.606631077550587</v>
      </c>
      <c r="AB614" s="9">
        <f t="shared" si="208"/>
        <v>12.467579396869491</v>
      </c>
      <c r="AC614" s="9">
        <f t="shared" si="209"/>
        <v>10.919050688976933</v>
      </c>
      <c r="AD614" s="9">
        <f t="shared" si="204"/>
        <v>12.276853830223455</v>
      </c>
      <c r="AE614" s="9">
        <f t="shared" si="191"/>
        <v>13.594124493659017</v>
      </c>
      <c r="AF614" s="9">
        <f t="shared" si="192"/>
        <v>12.222333333333333</v>
      </c>
      <c r="AG614" s="9">
        <f t="shared" si="205"/>
        <v>11.421601139097211</v>
      </c>
      <c r="AH614" s="9">
        <f t="shared" si="193"/>
        <v>10.573500000000001</v>
      </c>
      <c r="AI614" s="9">
        <f t="shared" si="206"/>
        <v>9.852599357175654</v>
      </c>
    </row>
    <row r="615" spans="1:35">
      <c r="A615" s="11">
        <v>492</v>
      </c>
      <c r="B615" s="3">
        <f>50000/(A615*'50km Calc.'!$H$31+'50km Calc.'!$H$32)/86400</f>
        <v>0.15338862700473929</v>
      </c>
      <c r="C615" s="9">
        <v>73.281000000000006</v>
      </c>
      <c r="D615" s="3">
        <f t="shared" si="194"/>
        <v>0.36514204374086429</v>
      </c>
      <c r="E615" s="9">
        <v>126.79</v>
      </c>
      <c r="F615" s="3">
        <v>0.68122685185185183</v>
      </c>
      <c r="G615" s="9">
        <v>215.434</v>
      </c>
      <c r="H615" s="9">
        <v>357.99700000000001</v>
      </c>
      <c r="I615" s="9">
        <v>753.11099999999999</v>
      </c>
      <c r="K615" s="3">
        <f t="shared" si="195"/>
        <v>0.15815032706977489</v>
      </c>
      <c r="L615" s="3">
        <f t="shared" si="196"/>
        <v>0.1848674446659061</v>
      </c>
      <c r="M615" s="3">
        <f t="shared" si="197"/>
        <v>0.47435539841010937</v>
      </c>
      <c r="N615" s="3">
        <f t="shared" si="198"/>
        <v>0.40898526404666696</v>
      </c>
      <c r="O615" s="3">
        <f t="shared" si="199"/>
        <v>0.17845863305171594</v>
      </c>
      <c r="P615" s="3">
        <f t="shared" si="200"/>
        <v>0.26949078213506023</v>
      </c>
      <c r="Q615" s="3">
        <f t="shared" si="201"/>
        <v>0.2508727666820505</v>
      </c>
      <c r="R615" s="3">
        <f t="shared" si="202"/>
        <v>0.2788218534841328</v>
      </c>
      <c r="S615" s="3">
        <f t="shared" si="203"/>
        <v>0.16984677998531647</v>
      </c>
      <c r="U615" s="11">
        <v>492</v>
      </c>
      <c r="V615" s="9">
        <f t="shared" si="189"/>
        <v>12.119270963132728</v>
      </c>
      <c r="W615" s="9">
        <f t="shared" si="190"/>
        <v>12.170882786129368</v>
      </c>
      <c r="X615" s="9">
        <f t="shared" si="207"/>
        <v>7.4662725006128809</v>
      </c>
      <c r="Y615" s="9">
        <f t="shared" si="207"/>
        <v>10.187816121881673</v>
      </c>
      <c r="Z615" s="9">
        <f t="shared" si="207"/>
        <v>12.141002257026049</v>
      </c>
      <c r="AA615" s="9">
        <f t="shared" si="207"/>
        <v>11.595943932634585</v>
      </c>
      <c r="AB615" s="9">
        <f t="shared" si="208"/>
        <v>12.456513480239735</v>
      </c>
      <c r="AC615" s="9">
        <f t="shared" si="209"/>
        <v>10.908996653806987</v>
      </c>
      <c r="AD615" s="9">
        <f t="shared" si="204"/>
        <v>12.265957196912659</v>
      </c>
      <c r="AE615" s="9">
        <f t="shared" si="191"/>
        <v>13.58205868332705</v>
      </c>
      <c r="AF615" s="9">
        <f t="shared" si="192"/>
        <v>12.213500000000002</v>
      </c>
      <c r="AG615" s="9">
        <f t="shared" si="205"/>
        <v>11.411084365906891</v>
      </c>
      <c r="AH615" s="9">
        <f t="shared" si="193"/>
        <v>10.565833333333334</v>
      </c>
      <c r="AI615" s="9">
        <f t="shared" si="206"/>
        <v>9.843392571952835</v>
      </c>
    </row>
    <row r="616" spans="1:35">
      <c r="A616" s="11">
        <v>491</v>
      </c>
      <c r="B616" s="3">
        <f>50000/(A616*'50km Calc.'!$H$31+'50km Calc.'!$H$32)/86400</f>
        <v>0.1535250130808295</v>
      </c>
      <c r="C616" s="9">
        <v>73.227000000000004</v>
      </c>
      <c r="D616" s="3">
        <f t="shared" si="194"/>
        <v>0.36547887925585437</v>
      </c>
      <c r="E616" s="9">
        <v>126.699</v>
      </c>
      <c r="F616" s="3">
        <v>0.6818749999999999</v>
      </c>
      <c r="G616" s="9">
        <v>215.28</v>
      </c>
      <c r="H616" s="9">
        <v>357.745</v>
      </c>
      <c r="I616" s="9">
        <v>752.6</v>
      </c>
      <c r="K616" s="3">
        <f t="shared" si="195"/>
        <v>0.15829094702943305</v>
      </c>
      <c r="L616" s="3">
        <f t="shared" si="196"/>
        <v>0.18503182025141826</v>
      </c>
      <c r="M616" s="3">
        <f t="shared" si="197"/>
        <v>0.47479298084590577</v>
      </c>
      <c r="N616" s="3">
        <f t="shared" si="198"/>
        <v>0.40936254396937105</v>
      </c>
      <c r="O616" s="3">
        <f t="shared" si="199"/>
        <v>0.17861731021821534</v>
      </c>
      <c r="P616" s="3">
        <f t="shared" si="200"/>
        <v>0.26973938146220305</v>
      </c>
      <c r="Q616" s="3">
        <f t="shared" si="201"/>
        <v>0.25109583114852235</v>
      </c>
      <c r="R616" s="3">
        <f t="shared" si="202"/>
        <v>0.27907906051963777</v>
      </c>
      <c r="S616" s="3">
        <f t="shared" si="203"/>
        <v>0.16999779989018882</v>
      </c>
      <c r="U616" s="11">
        <v>491</v>
      </c>
      <c r="V616" s="9">
        <f t="shared" si="189"/>
        <v>12.108504640573514</v>
      </c>
      <c r="W616" s="9">
        <f t="shared" si="190"/>
        <v>12.160070613490893</v>
      </c>
      <c r="X616" s="9">
        <f t="shared" si="207"/>
        <v>7.4593913759144552</v>
      </c>
      <c r="Y616" s="9">
        <f t="shared" si="207"/>
        <v>10.178426746777355</v>
      </c>
      <c r="Z616" s="9">
        <f t="shared" si="207"/>
        <v>12.130216629170306</v>
      </c>
      <c r="AA616" s="9">
        <f t="shared" si="207"/>
        <v>11.585256787718583</v>
      </c>
      <c r="AB616" s="9">
        <f t="shared" si="208"/>
        <v>12.44544756360998</v>
      </c>
      <c r="AC616" s="9">
        <f t="shared" si="209"/>
        <v>10.898942618637044</v>
      </c>
      <c r="AD616" s="9">
        <f t="shared" si="204"/>
        <v>12.255060563601859</v>
      </c>
      <c r="AE616" s="9">
        <f t="shared" si="191"/>
        <v>13.569992872995083</v>
      </c>
      <c r="AF616" s="9">
        <f t="shared" si="192"/>
        <v>12.204500000000001</v>
      </c>
      <c r="AG616" s="9">
        <f t="shared" si="205"/>
        <v>11.400567592716571</v>
      </c>
      <c r="AH616" s="9">
        <f t="shared" si="193"/>
        <v>10.558249999999999</v>
      </c>
      <c r="AI616" s="9">
        <f t="shared" si="206"/>
        <v>9.834036052551177</v>
      </c>
    </row>
    <row r="617" spans="1:35">
      <c r="A617" s="11">
        <v>490</v>
      </c>
      <c r="B617" s="3">
        <f>50000/(A617*'50km Calc.'!$H$31+'50km Calc.'!$H$32)/86400</f>
        <v>0.15366164190915141</v>
      </c>
      <c r="C617" s="9">
        <v>73.174000000000007</v>
      </c>
      <c r="D617" s="3">
        <f t="shared" si="194"/>
        <v>0.36581633679137265</v>
      </c>
      <c r="E617" s="9">
        <v>126.607</v>
      </c>
      <c r="F617" s="3">
        <v>0.68251157407407403</v>
      </c>
      <c r="G617" s="9">
        <v>215.126</v>
      </c>
      <c r="H617" s="9">
        <v>357.49299999999999</v>
      </c>
      <c r="I617" s="9">
        <v>752.09</v>
      </c>
      <c r="K617" s="3">
        <f t="shared" si="195"/>
        <v>0.15843181727717057</v>
      </c>
      <c r="L617" s="3">
        <f t="shared" si="196"/>
        <v>0.18519648840741387</v>
      </c>
      <c r="M617" s="3">
        <f t="shared" si="197"/>
        <v>0.4752313713474961</v>
      </c>
      <c r="N617" s="3">
        <f t="shared" si="198"/>
        <v>0.40974052059965582</v>
      </c>
      <c r="O617" s="3">
        <f t="shared" si="199"/>
        <v>0.17877626981263842</v>
      </c>
      <c r="P617" s="3">
        <f t="shared" si="200"/>
        <v>0.26998843986767324</v>
      </c>
      <c r="Q617" s="3">
        <f t="shared" si="201"/>
        <v>0.25131929264523806</v>
      </c>
      <c r="R617" s="3">
        <f t="shared" si="202"/>
        <v>0.27933674252897706</v>
      </c>
      <c r="S617" s="3">
        <f t="shared" si="203"/>
        <v>0.17014908859390035</v>
      </c>
      <c r="U617" s="11">
        <v>490</v>
      </c>
      <c r="V617" s="9">
        <f t="shared" si="189"/>
        <v>12.097738318014301</v>
      </c>
      <c r="W617" s="9">
        <f t="shared" si="190"/>
        <v>12.149258440852419</v>
      </c>
      <c r="X617" s="9">
        <f t="shared" si="207"/>
        <v>7.4525102512160295</v>
      </c>
      <c r="Y617" s="9">
        <f t="shared" si="207"/>
        <v>10.169037371673038</v>
      </c>
      <c r="Z617" s="9">
        <f t="shared" si="207"/>
        <v>12.119431001314561</v>
      </c>
      <c r="AA617" s="9">
        <f t="shared" si="207"/>
        <v>11.574569642802579</v>
      </c>
      <c r="AB617" s="9">
        <f t="shared" si="208"/>
        <v>12.434381646980224</v>
      </c>
      <c r="AC617" s="9">
        <f t="shared" si="209"/>
        <v>10.888888583467098</v>
      </c>
      <c r="AD617" s="9">
        <f t="shared" si="204"/>
        <v>12.244163930291062</v>
      </c>
      <c r="AE617" s="9">
        <f t="shared" si="191"/>
        <v>13.55792706266312</v>
      </c>
      <c r="AF617" s="9">
        <f t="shared" si="192"/>
        <v>12.195666666666668</v>
      </c>
      <c r="AG617" s="9">
        <f t="shared" si="205"/>
        <v>11.390050819526255</v>
      </c>
      <c r="AH617" s="9">
        <f t="shared" si="193"/>
        <v>10.550583333333334</v>
      </c>
      <c r="AI617" s="9">
        <f t="shared" si="206"/>
        <v>9.8248639115467444</v>
      </c>
    </row>
    <row r="618" spans="1:35">
      <c r="A618" s="11">
        <v>489</v>
      </c>
      <c r="B618" s="3">
        <f>50000/(A618*'50km Calc.'!$H$31+'50km Calc.'!$H$32)/86400</f>
        <v>0.15379851413839085</v>
      </c>
      <c r="C618" s="9">
        <v>73.12</v>
      </c>
      <c r="D618" s="3">
        <f t="shared" si="194"/>
        <v>0.36615441807200183</v>
      </c>
      <c r="E618" s="9">
        <v>126.51600000000001</v>
      </c>
      <c r="F618" s="3">
        <v>0.68314814814814817</v>
      </c>
      <c r="G618" s="9">
        <v>214.97300000000001</v>
      </c>
      <c r="H618" s="9">
        <v>357.24099999999999</v>
      </c>
      <c r="I618" s="9">
        <v>751.57899999999995</v>
      </c>
      <c r="K618" s="3">
        <f t="shared" si="195"/>
        <v>0.15857293848181056</v>
      </c>
      <c r="L618" s="3">
        <f t="shared" si="196"/>
        <v>0.18536144991570377</v>
      </c>
      <c r="M618" s="3">
        <f t="shared" si="197"/>
        <v>0.47567057215528274</v>
      </c>
      <c r="N618" s="3">
        <f t="shared" si="198"/>
        <v>0.41011919586917772</v>
      </c>
      <c r="O618" s="3">
        <f t="shared" si="199"/>
        <v>0.1789355125896929</v>
      </c>
      <c r="P618" s="3">
        <f t="shared" si="200"/>
        <v>0.2702379586242879</v>
      </c>
      <c r="Q618" s="3">
        <f t="shared" si="201"/>
        <v>0.25154315223314722</v>
      </c>
      <c r="R618" s="3">
        <f t="shared" si="202"/>
        <v>0.27959490082903909</v>
      </c>
      <c r="S618" s="3">
        <f t="shared" si="203"/>
        <v>0.17030064681473903</v>
      </c>
      <c r="U618" s="11">
        <v>489</v>
      </c>
      <c r="V618" s="9">
        <f t="shared" si="189"/>
        <v>12.086971995455087</v>
      </c>
      <c r="W618" s="9">
        <f t="shared" si="190"/>
        <v>12.138446268213944</v>
      </c>
      <c r="X618" s="9">
        <f t="shared" si="207"/>
        <v>7.4456291265176038</v>
      </c>
      <c r="Y618" s="9">
        <f t="shared" si="207"/>
        <v>10.159647996568722</v>
      </c>
      <c r="Z618" s="9">
        <f t="shared" si="207"/>
        <v>12.108645373458817</v>
      </c>
      <c r="AA618" s="9">
        <f t="shared" si="207"/>
        <v>11.563882497886578</v>
      </c>
      <c r="AB618" s="9">
        <f t="shared" si="208"/>
        <v>12.423315730350469</v>
      </c>
      <c r="AC618" s="9">
        <f t="shared" si="209"/>
        <v>10.878834548297153</v>
      </c>
      <c r="AD618" s="9">
        <f t="shared" si="204"/>
        <v>12.233267296980264</v>
      </c>
      <c r="AE618" s="9">
        <f t="shared" si="191"/>
        <v>13.54586125233115</v>
      </c>
      <c r="AF618" s="9">
        <f t="shared" si="192"/>
        <v>12.186666666666667</v>
      </c>
      <c r="AG618" s="9">
        <f t="shared" si="205"/>
        <v>11.379534046335934</v>
      </c>
      <c r="AH618" s="9">
        <f t="shared" si="193"/>
        <v>10.543000000000001</v>
      </c>
      <c r="AI618" s="9">
        <f t="shared" si="206"/>
        <v>9.815708864190837</v>
      </c>
    </row>
    <row r="619" spans="1:35">
      <c r="A619" s="11">
        <v>488</v>
      </c>
      <c r="B619" s="3">
        <f>50000/(A619*'50km Calc.'!$H$31+'50km Calc.'!$H$32)/86400</f>
        <v>0.15393563041954675</v>
      </c>
      <c r="C619" s="9">
        <v>73.066999999999993</v>
      </c>
      <c r="D619" s="3">
        <f t="shared" si="194"/>
        <v>0.36649312482870561</v>
      </c>
      <c r="E619" s="9">
        <v>126.42400000000001</v>
      </c>
      <c r="F619" s="3">
        <v>0.68379629629629635</v>
      </c>
      <c r="G619" s="9">
        <v>214.81899999999999</v>
      </c>
      <c r="H619" s="9">
        <v>356.98899999999998</v>
      </c>
      <c r="I619" s="9">
        <v>751.06799999999998</v>
      </c>
      <c r="K619" s="3">
        <f t="shared" si="195"/>
        <v>0.15871431131456123</v>
      </c>
      <c r="L619" s="3">
        <f t="shared" si="196"/>
        <v>0.18552670556088666</v>
      </c>
      <c r="M619" s="3">
        <f t="shared" si="197"/>
        <v>0.47611058551795771</v>
      </c>
      <c r="N619" s="3">
        <f t="shared" si="198"/>
        <v>0.41049857171674015</v>
      </c>
      <c r="O619" s="3">
        <f t="shared" si="199"/>
        <v>0.17909503930677773</v>
      </c>
      <c r="P619" s="3">
        <f t="shared" si="200"/>
        <v>0.27048793900957407</v>
      </c>
      <c r="Q619" s="3">
        <f t="shared" si="201"/>
        <v>0.25176741097698269</v>
      </c>
      <c r="R619" s="3">
        <f t="shared" si="202"/>
        <v>0.27985353674158481</v>
      </c>
      <c r="S619" s="3">
        <f t="shared" si="203"/>
        <v>0.17045247527355414</v>
      </c>
      <c r="U619" s="11">
        <v>488</v>
      </c>
      <c r="V619" s="9">
        <f t="shared" si="189"/>
        <v>12.076205672895876</v>
      </c>
      <c r="W619" s="9">
        <f t="shared" si="190"/>
        <v>12.12763409557547</v>
      </c>
      <c r="X619" s="9">
        <f t="shared" si="207"/>
        <v>7.4387480018191781</v>
      </c>
      <c r="Y619" s="9">
        <f t="shared" si="207"/>
        <v>10.150258621464406</v>
      </c>
      <c r="Z619" s="9">
        <f t="shared" si="207"/>
        <v>12.097859745603074</v>
      </c>
      <c r="AA619" s="9">
        <f t="shared" si="207"/>
        <v>11.553195352970576</v>
      </c>
      <c r="AB619" s="9">
        <f t="shared" si="208"/>
        <v>12.412249813720713</v>
      </c>
      <c r="AC619" s="9">
        <f t="shared" si="209"/>
        <v>10.868780513127209</v>
      </c>
      <c r="AD619" s="9">
        <f t="shared" si="204"/>
        <v>12.222370663669466</v>
      </c>
      <c r="AE619" s="9">
        <f t="shared" si="191"/>
        <v>13.533795441999187</v>
      </c>
      <c r="AF619" s="9">
        <f t="shared" si="192"/>
        <v>12.177833333333332</v>
      </c>
      <c r="AG619" s="9">
        <f t="shared" si="205"/>
        <v>11.369017273145616</v>
      </c>
      <c r="AH619" s="9">
        <f t="shared" si="193"/>
        <v>10.535333333333334</v>
      </c>
      <c r="AI619" s="9">
        <f t="shared" si="206"/>
        <v>9.8064048747461072</v>
      </c>
    </row>
    <row r="620" spans="1:35">
      <c r="A620" s="11">
        <v>487</v>
      </c>
      <c r="B620" s="3">
        <f>50000/(A620*'50km Calc.'!$H$31+'50km Calc.'!$H$32)/86400</f>
        <v>0.15407299140594186</v>
      </c>
      <c r="C620" s="9">
        <v>73.013000000000005</v>
      </c>
      <c r="D620" s="3">
        <f t="shared" si="194"/>
        <v>0.36683245879885856</v>
      </c>
      <c r="E620" s="9">
        <v>126.33199999999999</v>
      </c>
      <c r="F620" s="3">
        <v>0.68443287037037026</v>
      </c>
      <c r="G620" s="9">
        <v>214.666</v>
      </c>
      <c r="H620" s="9">
        <v>356.738</v>
      </c>
      <c r="I620" s="9">
        <v>750.55799999999999</v>
      </c>
      <c r="K620" s="3">
        <f t="shared" si="195"/>
        <v>0.15885593644902668</v>
      </c>
      <c r="L620" s="3">
        <f t="shared" si="196"/>
        <v>0.1856922561303618</v>
      </c>
      <c r="M620" s="3">
        <f t="shared" si="197"/>
        <v>0.47655141369254128</v>
      </c>
      <c r="N620" s="3">
        <f t="shared" si="198"/>
        <v>0.4108786500883273</v>
      </c>
      <c r="O620" s="3">
        <f t="shared" si="199"/>
        <v>0.17925485072399547</v>
      </c>
      <c r="P620" s="3">
        <f t="shared" si="200"/>
        <v>0.27073838230579012</v>
      </c>
      <c r="Q620" s="3">
        <f t="shared" si="201"/>
        <v>0.25199206994527801</v>
      </c>
      <c r="R620" s="3">
        <f t="shared" si="202"/>
        <v>0.2801126515932707</v>
      </c>
      <c r="S620" s="3">
        <f t="shared" si="203"/>
        <v>0.170604574693768</v>
      </c>
      <c r="U620" s="11">
        <v>487</v>
      </c>
      <c r="V620" s="9">
        <f t="shared" si="189"/>
        <v>12.065439350336662</v>
      </c>
      <c r="W620" s="9">
        <f t="shared" si="190"/>
        <v>12.116821922936996</v>
      </c>
      <c r="X620" s="9">
        <f t="shared" si="207"/>
        <v>7.4318668771207523</v>
      </c>
      <c r="Y620" s="9">
        <f t="shared" si="207"/>
        <v>10.14086924636009</v>
      </c>
      <c r="Z620" s="9">
        <f t="shared" si="207"/>
        <v>12.08707411774733</v>
      </c>
      <c r="AA620" s="9">
        <f t="shared" si="207"/>
        <v>11.542508208054574</v>
      </c>
      <c r="AB620" s="9">
        <f t="shared" si="208"/>
        <v>12.401183897090958</v>
      </c>
      <c r="AC620" s="9">
        <f t="shared" si="209"/>
        <v>10.858726477957264</v>
      </c>
      <c r="AD620" s="9">
        <f t="shared" si="204"/>
        <v>12.211474030358668</v>
      </c>
      <c r="AE620" s="9">
        <f t="shared" si="191"/>
        <v>13.521729631667224</v>
      </c>
      <c r="AF620" s="9">
        <f t="shared" si="192"/>
        <v>12.168833333333334</v>
      </c>
      <c r="AG620" s="9">
        <f t="shared" si="205"/>
        <v>11.358500499955298</v>
      </c>
      <c r="AH620" s="9">
        <f t="shared" si="193"/>
        <v>10.527666666666667</v>
      </c>
      <c r="AI620" s="9">
        <f t="shared" si="206"/>
        <v>9.7972841802654944</v>
      </c>
    </row>
    <row r="621" spans="1:35">
      <c r="A621" s="11">
        <v>486</v>
      </c>
      <c r="B621" s="3">
        <f>50000/(A621*'50km Calc.'!$H$31+'50km Calc.'!$H$32)/86400</f>
        <v>0.15421059775323281</v>
      </c>
      <c r="C621" s="9">
        <v>72.959999999999994</v>
      </c>
      <c r="D621" s="3">
        <f t="shared" si="194"/>
        <v>0.3671724217262759</v>
      </c>
      <c r="E621" s="9">
        <v>126.241</v>
      </c>
      <c r="F621" s="3">
        <v>0.6850925925925927</v>
      </c>
      <c r="G621" s="9">
        <v>214.512</v>
      </c>
      <c r="H621" s="9">
        <v>356.48599999999999</v>
      </c>
      <c r="I621" s="9">
        <v>750.04700000000003</v>
      </c>
      <c r="K621" s="3">
        <f t="shared" si="195"/>
        <v>0.15899781456121728</v>
      </c>
      <c r="L621" s="3">
        <f t="shared" si="196"/>
        <v>0.18585810241434153</v>
      </c>
      <c r="M621" s="3">
        <f t="shared" si="197"/>
        <v>0.47699305894442068</v>
      </c>
      <c r="N621" s="3">
        <f t="shared" si="198"/>
        <v>0.4112594329371369</v>
      </c>
      <c r="O621" s="3">
        <f t="shared" si="199"/>
        <v>0.1794149476041639</v>
      </c>
      <c r="P621" s="3">
        <f t="shared" si="200"/>
        <v>0.27098928979994774</v>
      </c>
      <c r="Q621" s="3">
        <f t="shared" si="201"/>
        <v>0.25221713021038378</v>
      </c>
      <c r="R621" s="3">
        <f t="shared" si="202"/>
        <v>0.28037224671567096</v>
      </c>
      <c r="S621" s="3">
        <f t="shared" si="203"/>
        <v>0.17075694580138726</v>
      </c>
      <c r="U621" s="11">
        <v>486</v>
      </c>
      <c r="V621" s="9">
        <f t="shared" si="189"/>
        <v>12.054673027777451</v>
      </c>
      <c r="W621" s="9">
        <f t="shared" si="190"/>
        <v>12.106009750298522</v>
      </c>
      <c r="X621" s="9">
        <f t="shared" si="207"/>
        <v>7.4249857524223266</v>
      </c>
      <c r="Y621" s="9">
        <f t="shared" si="207"/>
        <v>10.131479871255774</v>
      </c>
      <c r="Z621" s="9">
        <f t="shared" si="207"/>
        <v>12.076288489891585</v>
      </c>
      <c r="AA621" s="9">
        <f t="shared" si="207"/>
        <v>11.531821063138572</v>
      </c>
      <c r="AB621" s="9">
        <f t="shared" si="208"/>
        <v>12.390117980461202</v>
      </c>
      <c r="AC621" s="9">
        <f t="shared" si="209"/>
        <v>10.848672442787318</v>
      </c>
      <c r="AD621" s="9">
        <f t="shared" si="204"/>
        <v>12.200577397047869</v>
      </c>
      <c r="AE621" s="9">
        <f t="shared" si="191"/>
        <v>13.509663821335256</v>
      </c>
      <c r="AF621" s="9">
        <f t="shared" si="192"/>
        <v>12.159999999999998</v>
      </c>
      <c r="AG621" s="9">
        <f t="shared" si="205"/>
        <v>11.347983726764978</v>
      </c>
      <c r="AH621" s="9">
        <f t="shared" si="193"/>
        <v>10.520083333333334</v>
      </c>
      <c r="AI621" s="9">
        <f t="shared" si="206"/>
        <v>9.7878497094201915</v>
      </c>
    </row>
    <row r="622" spans="1:35">
      <c r="A622" s="11">
        <v>485</v>
      </c>
      <c r="B622" s="3">
        <f>50000/(A622*'50km Calc.'!$H$31+'50km Calc.'!$H$32)/86400</f>
        <v>0.15434845011942067</v>
      </c>
      <c r="C622" s="9">
        <v>72.906000000000006</v>
      </c>
      <c r="D622" s="3">
        <f t="shared" si="194"/>
        <v>0.36751301536124276</v>
      </c>
      <c r="E622" s="9">
        <v>126.149</v>
      </c>
      <c r="F622" s="3">
        <v>0.68574074074074076</v>
      </c>
      <c r="G622" s="9">
        <v>214.358</v>
      </c>
      <c r="H622" s="9">
        <v>356.23399999999998</v>
      </c>
      <c r="I622" s="9">
        <v>749.53599999999994</v>
      </c>
      <c r="K622" s="3">
        <f t="shared" si="195"/>
        <v>0.15913994632956072</v>
      </c>
      <c r="L622" s="3">
        <f t="shared" si="196"/>
        <v>0.18602424520586358</v>
      </c>
      <c r="M622" s="3">
        <f t="shared" si="197"/>
        <v>0.47743552354738861</v>
      </c>
      <c r="N622" s="3">
        <f t="shared" si="198"/>
        <v>0.41164092222361431</v>
      </c>
      <c r="O622" s="3">
        <f t="shared" si="199"/>
        <v>0.17957533071282863</v>
      </c>
      <c r="P622" s="3">
        <f t="shared" si="200"/>
        <v>0.27124066278383396</v>
      </c>
      <c r="Q622" s="3">
        <f t="shared" si="201"/>
        <v>0.25244259284848508</v>
      </c>
      <c r="R622" s="3">
        <f t="shared" si="202"/>
        <v>0.28063232344530048</v>
      </c>
      <c r="S622" s="3">
        <f t="shared" si="203"/>
        <v>0.17090958932501457</v>
      </c>
      <c r="U622" s="11">
        <v>485</v>
      </c>
      <c r="V622" s="9">
        <f t="shared" si="189"/>
        <v>12.043906705218237</v>
      </c>
      <c r="W622" s="9">
        <f t="shared" si="190"/>
        <v>12.095197577660048</v>
      </c>
      <c r="X622" s="9">
        <f t="shared" si="207"/>
        <v>7.4181046277239009</v>
      </c>
      <c r="Y622" s="9">
        <f t="shared" si="207"/>
        <v>10.122090496151456</v>
      </c>
      <c r="Z622" s="9">
        <f t="shared" si="207"/>
        <v>12.065502862035842</v>
      </c>
      <c r="AA622" s="9">
        <f t="shared" si="207"/>
        <v>11.521133918222571</v>
      </c>
      <c r="AB622" s="9">
        <f t="shared" si="208"/>
        <v>12.379052063831445</v>
      </c>
      <c r="AC622" s="9">
        <f t="shared" si="209"/>
        <v>10.838618407617375</v>
      </c>
      <c r="AD622" s="9">
        <f t="shared" si="204"/>
        <v>12.189680763737073</v>
      </c>
      <c r="AE622" s="9">
        <f t="shared" si="191"/>
        <v>13.497598011003292</v>
      </c>
      <c r="AF622" s="9">
        <f t="shared" si="192"/>
        <v>12.151000000000002</v>
      </c>
      <c r="AG622" s="9">
        <f t="shared" si="205"/>
        <v>11.33746695357466</v>
      </c>
      <c r="AH622" s="9">
        <f t="shared" si="193"/>
        <v>10.512416666666667</v>
      </c>
      <c r="AI622" s="9">
        <f t="shared" si="206"/>
        <v>9.7785984337024026</v>
      </c>
    </row>
    <row r="623" spans="1:35">
      <c r="A623" s="11">
        <v>484</v>
      </c>
      <c r="B623" s="3">
        <f>50000/(A623*'50km Calc.'!$H$31+'50km Calc.'!$H$32)/86400</f>
        <v>0.15448654916486146</v>
      </c>
      <c r="C623" s="9">
        <v>72.852999999999994</v>
      </c>
      <c r="D623" s="3">
        <f t="shared" si="194"/>
        <v>0.36785424146054518</v>
      </c>
      <c r="E623" s="9">
        <v>126.05800000000001</v>
      </c>
      <c r="F623" s="3">
        <v>0.68637731481481479</v>
      </c>
      <c r="G623" s="9">
        <v>214.20500000000001</v>
      </c>
      <c r="H623" s="9">
        <v>355.98200000000003</v>
      </c>
      <c r="I623" s="9">
        <v>749.02599999999995</v>
      </c>
      <c r="K623" s="3">
        <f t="shared" si="195"/>
        <v>0.15928233243491266</v>
      </c>
      <c r="L623" s="3">
        <f t="shared" si="196"/>
        <v>0.18619068530080396</v>
      </c>
      <c r="M623" s="3">
        <f t="shared" si="197"/>
        <v>0.47787880978368219</v>
      </c>
      <c r="N623" s="3">
        <f t="shared" si="198"/>
        <v>0.41202311991548518</v>
      </c>
      <c r="O623" s="3">
        <f t="shared" si="199"/>
        <v>0.1797360008182749</v>
      </c>
      <c r="P623" s="3">
        <f t="shared" si="200"/>
        <v>0.27149250255403345</v>
      </c>
      <c r="Q623" s="3">
        <f t="shared" si="201"/>
        <v>0.25266845893961842</v>
      </c>
      <c r="R623" s="3">
        <f t="shared" si="202"/>
        <v>0.28089288312363797</v>
      </c>
      <c r="S623" s="3">
        <f t="shared" si="203"/>
        <v>0.17106250599586037</v>
      </c>
      <c r="U623" s="11">
        <v>484</v>
      </c>
      <c r="V623" s="9">
        <f t="shared" si="189"/>
        <v>12.033140382659024</v>
      </c>
      <c r="W623" s="9">
        <f t="shared" si="190"/>
        <v>12.084385405021573</v>
      </c>
      <c r="X623" s="9">
        <f t="shared" si="207"/>
        <v>7.4112235030254761</v>
      </c>
      <c r="Y623" s="9">
        <f t="shared" si="207"/>
        <v>10.112701121047138</v>
      </c>
      <c r="Z623" s="9">
        <f t="shared" si="207"/>
        <v>12.054717234180098</v>
      </c>
      <c r="AA623" s="9">
        <f t="shared" si="207"/>
        <v>11.510446773306569</v>
      </c>
      <c r="AB623" s="9">
        <f t="shared" si="208"/>
        <v>12.367986147201691</v>
      </c>
      <c r="AC623" s="9">
        <f t="shared" si="209"/>
        <v>10.828564372447431</v>
      </c>
      <c r="AD623" s="9">
        <f t="shared" si="204"/>
        <v>12.178784130426273</v>
      </c>
      <c r="AE623" s="9">
        <f t="shared" si="191"/>
        <v>13.485532200671328</v>
      </c>
      <c r="AF623" s="9">
        <f t="shared" si="192"/>
        <v>12.142166666666666</v>
      </c>
      <c r="AG623" s="9">
        <f t="shared" si="205"/>
        <v>11.32695018038434</v>
      </c>
      <c r="AH623" s="9">
        <f t="shared" si="193"/>
        <v>10.504833333333334</v>
      </c>
      <c r="AI623" s="9">
        <f t="shared" si="206"/>
        <v>9.7695293661366218</v>
      </c>
    </row>
    <row r="624" spans="1:35">
      <c r="A624" s="11">
        <v>483</v>
      </c>
      <c r="B624" s="3">
        <f>50000/(A624*'50km Calc.'!$H$31+'50km Calc.'!$H$32)/86400</f>
        <v>0.15462489555227665</v>
      </c>
      <c r="C624" s="9">
        <v>72.799000000000007</v>
      </c>
      <c r="D624" s="3">
        <f t="shared" si="194"/>
        <v>0.36819610178749923</v>
      </c>
      <c r="E624" s="9">
        <v>125.96599999999999</v>
      </c>
      <c r="F624" s="3">
        <v>0.68702546296296296</v>
      </c>
      <c r="G624" s="9">
        <v>214.05099999999999</v>
      </c>
      <c r="H624" s="9">
        <v>355.73</v>
      </c>
      <c r="I624" s="9">
        <v>748.51499999999999</v>
      </c>
      <c r="K624" s="3">
        <f t="shared" si="195"/>
        <v>0.15942497356056765</v>
      </c>
      <c r="L624" s="3">
        <f t="shared" si="196"/>
        <v>0.18635742349788953</v>
      </c>
      <c r="M624" s="3">
        <f t="shared" si="197"/>
        <v>0.47832291994402304</v>
      </c>
      <c r="N624" s="3">
        <f t="shared" si="198"/>
        <v>0.41240602798779036</v>
      </c>
      <c r="O624" s="3">
        <f t="shared" si="199"/>
        <v>0.17989695869154013</v>
      </c>
      <c r="P624" s="3">
        <f t="shared" si="200"/>
        <v>0.27174481041195075</v>
      </c>
      <c r="Q624" s="3">
        <f t="shared" si="201"/>
        <v>0.25289472956768949</v>
      </c>
      <c r="R624" s="3">
        <f t="shared" si="202"/>
        <v>0.28115392709714898</v>
      </c>
      <c r="S624" s="3">
        <f t="shared" si="203"/>
        <v>0.17121569654775401</v>
      </c>
      <c r="U624" s="11">
        <v>483</v>
      </c>
      <c r="V624" s="9">
        <f t="shared" si="189"/>
        <v>12.022374060099811</v>
      </c>
      <c r="W624" s="9">
        <f t="shared" si="190"/>
        <v>12.073573232383099</v>
      </c>
      <c r="X624" s="9">
        <f t="shared" si="207"/>
        <v>7.4043423783270503</v>
      </c>
      <c r="Y624" s="9">
        <f t="shared" si="207"/>
        <v>10.103311745942822</v>
      </c>
      <c r="Z624" s="9">
        <f t="shared" si="207"/>
        <v>12.043931606324353</v>
      </c>
      <c r="AA624" s="9">
        <f t="shared" si="207"/>
        <v>11.499759628390567</v>
      </c>
      <c r="AB624" s="9">
        <f t="shared" si="208"/>
        <v>12.356920230571934</v>
      </c>
      <c r="AC624" s="9">
        <f t="shared" si="209"/>
        <v>10.818510337277484</v>
      </c>
      <c r="AD624" s="9">
        <f t="shared" si="204"/>
        <v>12.167887497115476</v>
      </c>
      <c r="AE624" s="9">
        <f t="shared" si="191"/>
        <v>13.473466390339359</v>
      </c>
      <c r="AF624" s="9">
        <f t="shared" si="192"/>
        <v>12.133166666666668</v>
      </c>
      <c r="AG624" s="9">
        <f t="shared" si="205"/>
        <v>11.316433407194022</v>
      </c>
      <c r="AH624" s="9">
        <f t="shared" si="193"/>
        <v>10.497166666666667</v>
      </c>
      <c r="AI624" s="9">
        <f t="shared" si="206"/>
        <v>9.7603126737310255</v>
      </c>
    </row>
    <row r="625" spans="1:35">
      <c r="A625" s="11">
        <v>482</v>
      </c>
      <c r="B625" s="3">
        <f>50000/(A625*'50km Calc.'!$H$31+'50km Calc.'!$H$32)/86400</f>
        <v>0.15476348994676367</v>
      </c>
      <c r="C625" s="9">
        <v>72.745999999999995</v>
      </c>
      <c r="D625" s="3">
        <f t="shared" si="194"/>
        <v>0.36853859811198225</v>
      </c>
      <c r="E625" s="9">
        <v>125.875</v>
      </c>
      <c r="F625" s="3">
        <v>0.68767361111111114</v>
      </c>
      <c r="G625" s="9">
        <v>213.898</v>
      </c>
      <c r="H625" s="9">
        <v>355.47899999999998</v>
      </c>
      <c r="I625" s="9">
        <v>748.005</v>
      </c>
      <c r="K625" s="3">
        <f t="shared" si="195"/>
        <v>0.15956787039227011</v>
      </c>
      <c r="L625" s="3">
        <f t="shared" si="196"/>
        <v>0.18652446059871089</v>
      </c>
      <c r="M625" s="3">
        <f t="shared" si="197"/>
        <v>0.47876785632765539</v>
      </c>
      <c r="N625" s="3">
        <f t="shared" si="198"/>
        <v>0.41278964842291926</v>
      </c>
      <c r="O625" s="3">
        <f t="shared" si="199"/>
        <v>0.18005820510642603</v>
      </c>
      <c r="P625" s="3">
        <f t="shared" si="200"/>
        <v>0.27199758766383259</v>
      </c>
      <c r="Q625" s="3">
        <f t="shared" si="201"/>
        <v>0.25312140582048953</v>
      </c>
      <c r="R625" s="3">
        <f t="shared" si="202"/>
        <v>0.28141545671730867</v>
      </c>
      <c r="S625" s="3">
        <f t="shared" si="203"/>
        <v>0.17136916171715613</v>
      </c>
      <c r="U625" s="11">
        <v>482</v>
      </c>
      <c r="V625" s="9">
        <f t="shared" si="189"/>
        <v>12.011607737540597</v>
      </c>
      <c r="W625" s="9">
        <f t="shared" si="190"/>
        <v>12.062761059744624</v>
      </c>
      <c r="X625" s="9">
        <f t="shared" si="207"/>
        <v>7.3974612536286246</v>
      </c>
      <c r="Y625" s="9">
        <f t="shared" si="207"/>
        <v>10.093922370838506</v>
      </c>
      <c r="Z625" s="9">
        <f t="shared" si="207"/>
        <v>12.03314597846861</v>
      </c>
      <c r="AA625" s="9">
        <f t="shared" si="207"/>
        <v>11.489072483474565</v>
      </c>
      <c r="AB625" s="9">
        <f t="shared" si="208"/>
        <v>12.34585431394218</v>
      </c>
      <c r="AC625" s="9">
        <f t="shared" si="209"/>
        <v>10.80845630210754</v>
      </c>
      <c r="AD625" s="9">
        <f t="shared" si="204"/>
        <v>12.156990863804676</v>
      </c>
      <c r="AE625" s="9">
        <f t="shared" si="191"/>
        <v>13.461400580007398</v>
      </c>
      <c r="AF625" s="9">
        <f t="shared" si="192"/>
        <v>12.124333333333333</v>
      </c>
      <c r="AG625" s="9">
        <f t="shared" si="205"/>
        <v>11.305916634003705</v>
      </c>
      <c r="AH625" s="9">
        <f t="shared" si="193"/>
        <v>10.489583333333334</v>
      </c>
      <c r="AI625" s="9">
        <f t="shared" si="206"/>
        <v>9.7511133552133291</v>
      </c>
    </row>
    <row r="626" spans="1:35">
      <c r="A626" s="11">
        <v>481</v>
      </c>
      <c r="B626" s="3">
        <f>50000/(A626*'50km Calc.'!$H$31+'50km Calc.'!$H$32)/86400</f>
        <v>0.15490233301580686</v>
      </c>
      <c r="C626" s="9">
        <v>72.691999999999993</v>
      </c>
      <c r="D626" s="3">
        <f t="shared" si="194"/>
        <v>0.36888173221046322</v>
      </c>
      <c r="E626" s="9">
        <v>125.783</v>
      </c>
      <c r="F626" s="3">
        <v>0.6883217592592592</v>
      </c>
      <c r="G626" s="9">
        <v>213.744</v>
      </c>
      <c r="H626" s="9">
        <v>355.22699999999998</v>
      </c>
      <c r="I626" s="9">
        <v>747.49400000000003</v>
      </c>
      <c r="K626" s="3">
        <f t="shared" si="195"/>
        <v>0.15971102361822517</v>
      </c>
      <c r="L626" s="3">
        <f t="shared" si="196"/>
        <v>0.18669179740773512</v>
      </c>
      <c r="M626" s="3">
        <f t="shared" si="197"/>
        <v>0.47921362124238681</v>
      </c>
      <c r="N626" s="3">
        <f t="shared" si="198"/>
        <v>0.4131739832106443</v>
      </c>
      <c r="O626" s="3">
        <f t="shared" si="199"/>
        <v>0.18021974083951131</v>
      </c>
      <c r="P626" s="3">
        <f t="shared" si="200"/>
        <v>0.27225083562079055</v>
      </c>
      <c r="Q626" s="3">
        <f t="shared" si="201"/>
        <v>0.25334848878971394</v>
      </c>
      <c r="R626" s="3">
        <f t="shared" si="202"/>
        <v>0.28167747334062565</v>
      </c>
      <c r="S626" s="3">
        <f t="shared" si="203"/>
        <v>0.17152290224317004</v>
      </c>
      <c r="U626" s="11">
        <v>481</v>
      </c>
      <c r="V626" s="9">
        <f t="shared" si="189"/>
        <v>12.000841414981386</v>
      </c>
      <c r="W626" s="9">
        <f t="shared" si="190"/>
        <v>12.05194888710615</v>
      </c>
      <c r="X626" s="9">
        <f t="shared" si="207"/>
        <v>7.3905801289301989</v>
      </c>
      <c r="Y626" s="9">
        <f t="shared" si="207"/>
        <v>10.08453299573419</v>
      </c>
      <c r="Z626" s="9">
        <f t="shared" si="207"/>
        <v>12.022360350612864</v>
      </c>
      <c r="AA626" s="9">
        <f t="shared" si="207"/>
        <v>11.478385338558564</v>
      </c>
      <c r="AB626" s="9">
        <f t="shared" si="208"/>
        <v>12.334788397312423</v>
      </c>
      <c r="AC626" s="9">
        <f t="shared" si="209"/>
        <v>10.798402266937597</v>
      </c>
      <c r="AD626" s="9">
        <f t="shared" si="204"/>
        <v>12.14609423049388</v>
      </c>
      <c r="AE626" s="9">
        <f t="shared" si="191"/>
        <v>13.44933476967543</v>
      </c>
      <c r="AF626" s="9">
        <f t="shared" si="192"/>
        <v>12.115333333333332</v>
      </c>
      <c r="AG626" s="9">
        <f t="shared" si="205"/>
        <v>11.295399860813385</v>
      </c>
      <c r="AH626" s="9">
        <f t="shared" si="193"/>
        <v>10.481916666666667</v>
      </c>
      <c r="AI626" s="9">
        <f t="shared" si="206"/>
        <v>9.7419313615039265</v>
      </c>
    </row>
    <row r="627" spans="1:35">
      <c r="A627" s="11">
        <v>480</v>
      </c>
      <c r="B627" s="3">
        <f>50000/(A627*'50km Calc.'!$H$31+'50km Calc.'!$H$32)/86400</f>
        <v>0.15504142542928781</v>
      </c>
      <c r="C627" s="9">
        <v>72.638999999999996</v>
      </c>
      <c r="D627" s="3">
        <f t="shared" si="194"/>
        <v>0.36922550586603298</v>
      </c>
      <c r="E627" s="9">
        <v>125.69199999999999</v>
      </c>
      <c r="F627" s="3">
        <v>0.68896990740740749</v>
      </c>
      <c r="G627" s="9">
        <v>213.59</v>
      </c>
      <c r="H627" s="9">
        <v>354.97500000000002</v>
      </c>
      <c r="I627" s="9">
        <v>746.98299999999995</v>
      </c>
      <c r="K627" s="3">
        <f t="shared" si="195"/>
        <v>0.15985443392910989</v>
      </c>
      <c r="L627" s="3">
        <f t="shared" si="196"/>
        <v>0.18685943473231878</v>
      </c>
      <c r="M627" s="3">
        <f t="shared" si="197"/>
        <v>0.4796602170046278</v>
      </c>
      <c r="N627" s="3">
        <f t="shared" si="198"/>
        <v>0.41355903434815522</v>
      </c>
      <c r="O627" s="3">
        <f t="shared" si="199"/>
        <v>0.1803815666701637</v>
      </c>
      <c r="P627" s="3">
        <f t="shared" si="200"/>
        <v>0.27250455559882375</v>
      </c>
      <c r="Q627" s="3">
        <f t="shared" si="201"/>
        <v>0.25357597957097872</v>
      </c>
      <c r="R627" s="3">
        <f t="shared" si="202"/>
        <v>0.28193997832866541</v>
      </c>
      <c r="S627" s="3">
        <f t="shared" si="203"/>
        <v>0.17167691886755376</v>
      </c>
      <c r="U627" s="11">
        <v>480</v>
      </c>
      <c r="V627" s="9">
        <f t="shared" si="189"/>
        <v>11.990075092422174</v>
      </c>
      <c r="W627" s="9">
        <f t="shared" si="190"/>
        <v>12.041136714467676</v>
      </c>
      <c r="X627" s="9">
        <f t="shared" si="207"/>
        <v>7.3836990042317741</v>
      </c>
      <c r="Y627" s="9">
        <f t="shared" si="207"/>
        <v>10.075143620629873</v>
      </c>
      <c r="Z627" s="9">
        <f t="shared" si="207"/>
        <v>12.011574722757121</v>
      </c>
      <c r="AA627" s="9">
        <f t="shared" si="207"/>
        <v>11.467698193642562</v>
      </c>
      <c r="AB627" s="9">
        <f t="shared" si="208"/>
        <v>12.323722480682669</v>
      </c>
      <c r="AC627" s="9">
        <f t="shared" si="209"/>
        <v>10.78834823176765</v>
      </c>
      <c r="AD627" s="9">
        <f t="shared" si="204"/>
        <v>12.135197597183081</v>
      </c>
      <c r="AE627" s="9">
        <f t="shared" si="191"/>
        <v>13.437268959343463</v>
      </c>
      <c r="AF627" s="9">
        <f t="shared" si="192"/>
        <v>12.106499999999999</v>
      </c>
      <c r="AG627" s="9">
        <f t="shared" si="205"/>
        <v>11.284883087623067</v>
      </c>
      <c r="AH627" s="9">
        <f t="shared" si="193"/>
        <v>10.474333333333332</v>
      </c>
      <c r="AI627" s="9">
        <f t="shared" si="206"/>
        <v>9.7327666437078957</v>
      </c>
    </row>
    <row r="628" spans="1:35">
      <c r="A628" s="11">
        <v>479</v>
      </c>
      <c r="B628" s="3">
        <f>50000/(A628*'50km Calc.'!$H$31+'50km Calc.'!$H$32)/86400</f>
        <v>0.15518076785949639</v>
      </c>
      <c r="C628" s="9">
        <v>72.584999999999994</v>
      </c>
      <c r="D628" s="3">
        <f t="shared" si="194"/>
        <v>0.3695699208684356</v>
      </c>
      <c r="E628" s="9">
        <v>125.6</v>
      </c>
      <c r="F628" s="3">
        <v>0.6896296296296297</v>
      </c>
      <c r="G628" s="9">
        <v>213.43700000000001</v>
      </c>
      <c r="H628" s="9">
        <v>354.72300000000001</v>
      </c>
      <c r="I628" s="9">
        <v>746.47299999999996</v>
      </c>
      <c r="K628" s="3">
        <f t="shared" si="195"/>
        <v>0.15999810201808437</v>
      </c>
      <c r="L628" s="3">
        <f t="shared" si="196"/>
        <v>0.18702737338272082</v>
      </c>
      <c r="M628" s="3">
        <f t="shared" si="197"/>
        <v>0.48010764593943178</v>
      </c>
      <c r="N628" s="3">
        <f t="shared" si="198"/>
        <v>0.41394480384009363</v>
      </c>
      <c r="O628" s="3">
        <f t="shared" si="199"/>
        <v>0.18054368338055293</v>
      </c>
      <c r="P628" s="3">
        <f t="shared" si="200"/>
        <v>0.27275874891884144</v>
      </c>
      <c r="Q628" s="3">
        <f t="shared" si="201"/>
        <v>0.25380387926383902</v>
      </c>
      <c r="R628" s="3">
        <f t="shared" si="202"/>
        <v>0.28220297304807324</v>
      </c>
      <c r="S628" s="3">
        <f t="shared" si="203"/>
        <v>0.17183121233473195</v>
      </c>
      <c r="U628" s="11">
        <v>479</v>
      </c>
      <c r="V628" s="9">
        <f t="shared" si="189"/>
        <v>11.979308769862961</v>
      </c>
      <c r="W628" s="9">
        <f t="shared" si="190"/>
        <v>12.030324541829202</v>
      </c>
      <c r="X628" s="9">
        <f t="shared" si="207"/>
        <v>7.3768178795333483</v>
      </c>
      <c r="Y628" s="9">
        <f t="shared" si="207"/>
        <v>10.065754245525557</v>
      </c>
      <c r="Z628" s="9">
        <f t="shared" si="207"/>
        <v>12.000789094901378</v>
      </c>
      <c r="AA628" s="9">
        <f t="shared" si="207"/>
        <v>11.45701104872656</v>
      </c>
      <c r="AB628" s="9">
        <f t="shared" si="208"/>
        <v>12.312656564052912</v>
      </c>
      <c r="AC628" s="9">
        <f t="shared" si="209"/>
        <v>10.778294196597706</v>
      </c>
      <c r="AD628" s="9">
        <f t="shared" si="204"/>
        <v>12.124300963872283</v>
      </c>
      <c r="AE628" s="9">
        <f t="shared" si="191"/>
        <v>13.4252031490115</v>
      </c>
      <c r="AF628" s="9">
        <f t="shared" si="192"/>
        <v>12.097499999999998</v>
      </c>
      <c r="AG628" s="9">
        <f t="shared" si="205"/>
        <v>11.274366314432747</v>
      </c>
      <c r="AH628" s="9">
        <f t="shared" si="193"/>
        <v>10.466666666666667</v>
      </c>
      <c r="AI628" s="9">
        <f t="shared" si="206"/>
        <v>9.7234559613319007</v>
      </c>
    </row>
    <row r="629" spans="1:35">
      <c r="A629" s="11">
        <v>478</v>
      </c>
      <c r="B629" s="3">
        <f>50000/(A629*'50km Calc.'!$H$31+'50km Calc.'!$H$32)/86400</f>
        <v>0.15532036098114158</v>
      </c>
      <c r="C629" s="9">
        <v>72.531999999999996</v>
      </c>
      <c r="D629" s="3">
        <f t="shared" si="194"/>
        <v>0.36991497901409942</v>
      </c>
      <c r="E629" s="9">
        <v>125.509</v>
      </c>
      <c r="F629" s="3">
        <v>0.69027777777777777</v>
      </c>
      <c r="G629" s="9">
        <v>213.28299999999999</v>
      </c>
      <c r="H629" s="9">
        <v>354.471</v>
      </c>
      <c r="I629" s="9">
        <v>745.96199999999999</v>
      </c>
      <c r="K629" s="3">
        <f t="shared" si="195"/>
        <v>0.16014202858080268</v>
      </c>
      <c r="L629" s="3">
        <f t="shared" si="196"/>
        <v>0.18719561417211572</v>
      </c>
      <c r="M629" s="3">
        <f t="shared" si="197"/>
        <v>0.48055591038053563</v>
      </c>
      <c r="N629" s="3">
        <f t="shared" si="198"/>
        <v>0.41433129369858812</v>
      </c>
      <c r="O629" s="3">
        <f t="shared" si="199"/>
        <v>0.1807060917556631</v>
      </c>
      <c r="P629" s="3">
        <f t="shared" si="200"/>
        <v>0.27301341690668623</v>
      </c>
      <c r="Q629" s="3">
        <f t="shared" si="201"/>
        <v>0.25403218897180596</v>
      </c>
      <c r="R629" s="3">
        <f t="shared" si="202"/>
        <v>0.2824664588705989</v>
      </c>
      <c r="S629" s="3">
        <f t="shared" si="203"/>
        <v>0.17198578339180773</v>
      </c>
      <c r="U629" s="11">
        <v>478</v>
      </c>
      <c r="V629" s="9">
        <f t="shared" si="189"/>
        <v>11.968542447303747</v>
      </c>
      <c r="W629" s="9">
        <f t="shared" si="190"/>
        <v>12.019512369190728</v>
      </c>
      <c r="X629" s="9">
        <f t="shared" si="207"/>
        <v>7.3699367548349226</v>
      </c>
      <c r="Y629" s="9">
        <f t="shared" si="207"/>
        <v>10.056364870421239</v>
      </c>
      <c r="Z629" s="9">
        <f t="shared" si="207"/>
        <v>11.990003467045632</v>
      </c>
      <c r="AA629" s="9">
        <f t="shared" si="207"/>
        <v>11.446323903810557</v>
      </c>
      <c r="AB629" s="9">
        <f t="shared" si="208"/>
        <v>12.301590647423158</v>
      </c>
      <c r="AC629" s="9">
        <f t="shared" si="209"/>
        <v>10.768240161427762</v>
      </c>
      <c r="AD629" s="9">
        <f t="shared" si="204"/>
        <v>12.113404330561485</v>
      </c>
      <c r="AE629" s="9">
        <f t="shared" si="191"/>
        <v>13.41313733867953</v>
      </c>
      <c r="AF629" s="9">
        <f t="shared" si="192"/>
        <v>12.088666666666667</v>
      </c>
      <c r="AG629" s="9">
        <f t="shared" si="205"/>
        <v>11.263849541242429</v>
      </c>
      <c r="AH629" s="9">
        <f t="shared" si="193"/>
        <v>10.459083333333334</v>
      </c>
      <c r="AI629" s="9">
        <f t="shared" si="206"/>
        <v>9.7143259557344059</v>
      </c>
    </row>
    <row r="630" spans="1:35">
      <c r="A630" s="11">
        <v>477</v>
      </c>
      <c r="B630" s="3">
        <f>50000/(A630*'50km Calc.'!$H$31+'50km Calc.'!$H$32)/86400</f>
        <v>0.15546020547136213</v>
      </c>
      <c r="C630" s="9">
        <v>72.478999999999999</v>
      </c>
      <c r="D630" s="3">
        <f t="shared" si="194"/>
        <v>0.37026068210616808</v>
      </c>
      <c r="E630" s="9">
        <v>125.417</v>
      </c>
      <c r="F630" s="3">
        <v>0.69093749999999998</v>
      </c>
      <c r="G630" s="9">
        <v>213.12899999999999</v>
      </c>
      <c r="H630" s="9">
        <v>354.22</v>
      </c>
      <c r="I630" s="9">
        <v>745.45100000000002</v>
      </c>
      <c r="K630" s="3">
        <f t="shared" si="195"/>
        <v>0.16028621431542434</v>
      </c>
      <c r="L630" s="3">
        <f t="shared" si="196"/>
        <v>0.18736415791660652</v>
      </c>
      <c r="M630" s="3">
        <f t="shared" si="197"/>
        <v>0.48100501267040013</v>
      </c>
      <c r="N630" s="3">
        <f t="shared" si="198"/>
        <v>0.41471850594328868</v>
      </c>
      <c r="O630" s="3">
        <f t="shared" si="199"/>
        <v>0.18086879258330527</v>
      </c>
      <c r="P630" s="3">
        <f t="shared" si="200"/>
        <v>0.27326856089315688</v>
      </c>
      <c r="Q630" s="3">
        <f t="shared" si="201"/>
        <v>0.25426090980236521</v>
      </c>
      <c r="R630" s="3">
        <f t="shared" si="202"/>
        <v>0.28273043717312002</v>
      </c>
      <c r="S630" s="3">
        <f t="shared" si="203"/>
        <v>0.17214063278857505</v>
      </c>
      <c r="U630" s="11">
        <v>477</v>
      </c>
      <c r="V630" s="9">
        <f t="shared" si="189"/>
        <v>11.957776124744534</v>
      </c>
      <c r="W630" s="9">
        <f t="shared" si="190"/>
        <v>12.008700196552253</v>
      </c>
      <c r="X630" s="9">
        <f t="shared" si="207"/>
        <v>7.3630556301364969</v>
      </c>
      <c r="Y630" s="9">
        <f t="shared" si="207"/>
        <v>10.046975495316923</v>
      </c>
      <c r="Z630" s="9">
        <f t="shared" si="207"/>
        <v>11.979217839189889</v>
      </c>
      <c r="AA630" s="9">
        <f t="shared" si="207"/>
        <v>11.435636758894555</v>
      </c>
      <c r="AB630" s="9">
        <f t="shared" si="208"/>
        <v>12.2905247307934</v>
      </c>
      <c r="AC630" s="9">
        <f t="shared" si="209"/>
        <v>10.758186126257815</v>
      </c>
      <c r="AD630" s="9">
        <f t="shared" si="204"/>
        <v>12.102507697250687</v>
      </c>
      <c r="AE630" s="9">
        <f t="shared" si="191"/>
        <v>13.401071528347565</v>
      </c>
      <c r="AF630" s="9">
        <f t="shared" si="192"/>
        <v>12.079833333333333</v>
      </c>
      <c r="AG630" s="9">
        <f t="shared" si="205"/>
        <v>11.253332768052109</v>
      </c>
      <c r="AH630" s="9">
        <f t="shared" si="193"/>
        <v>10.451416666666667</v>
      </c>
      <c r="AI630" s="9">
        <f t="shared" si="206"/>
        <v>9.7050505050505045</v>
      </c>
    </row>
    <row r="631" spans="1:35">
      <c r="A631" s="11">
        <v>476</v>
      </c>
      <c r="B631" s="3">
        <f>50000/(A631*'50km Calc.'!$H$31+'50km Calc.'!$H$32)/86400</f>
        <v>0.15560030200973776</v>
      </c>
      <c r="C631" s="9">
        <v>72.424999999999997</v>
      </c>
      <c r="D631" s="3">
        <f t="shared" si="194"/>
        <v>0.37060703195453198</v>
      </c>
      <c r="E631" s="9">
        <v>125.325</v>
      </c>
      <c r="F631" s="3">
        <v>0.69158564814814805</v>
      </c>
      <c r="G631" s="9">
        <v>212.976</v>
      </c>
      <c r="H631" s="9">
        <v>353.96800000000002</v>
      </c>
      <c r="I631" s="9">
        <v>744.94100000000003</v>
      </c>
      <c r="K631" s="3">
        <f t="shared" si="195"/>
        <v>0.16043065992262551</v>
      </c>
      <c r="L631" s="3">
        <f t="shared" si="196"/>
        <v>0.18753300543523807</v>
      </c>
      <c r="M631" s="3">
        <f t="shared" si="197"/>
        <v>0.48145495516025077</v>
      </c>
      <c r="N631" s="3">
        <f t="shared" si="198"/>
        <v>0.41510644260140234</v>
      </c>
      <c r="O631" s="3">
        <f t="shared" si="199"/>
        <v>0.18103178665413056</v>
      </c>
      <c r="P631" s="3">
        <f t="shared" si="200"/>
        <v>0.27352418221403163</v>
      </c>
      <c r="Q631" s="3">
        <f t="shared" si="201"/>
        <v>0.2544900428669945</v>
      </c>
      <c r="R631" s="3">
        <f t="shared" si="202"/>
        <v>0.28299490933766563</v>
      </c>
      <c r="S631" s="3">
        <f t="shared" si="203"/>
        <v>0.17229576127753046</v>
      </c>
      <c r="U631" s="11">
        <v>476</v>
      </c>
      <c r="V631" s="9">
        <f t="shared" si="189"/>
        <v>11.94700980218532</v>
      </c>
      <c r="W631" s="9">
        <f t="shared" si="190"/>
        <v>11.997888023913777</v>
      </c>
      <c r="X631" s="9">
        <f t="shared" si="207"/>
        <v>7.3561745054380712</v>
      </c>
      <c r="Y631" s="9">
        <f t="shared" si="207"/>
        <v>10.037586120212605</v>
      </c>
      <c r="Z631" s="9">
        <f t="shared" si="207"/>
        <v>11.968432211334145</v>
      </c>
      <c r="AA631" s="9">
        <f t="shared" si="207"/>
        <v>11.424949613978553</v>
      </c>
      <c r="AB631" s="9">
        <f t="shared" si="208"/>
        <v>12.279458814163647</v>
      </c>
      <c r="AC631" s="9">
        <f t="shared" si="209"/>
        <v>10.748132091087871</v>
      </c>
      <c r="AD631" s="9">
        <f t="shared" si="204"/>
        <v>12.09161106393989</v>
      </c>
      <c r="AE631" s="9">
        <f t="shared" si="191"/>
        <v>13.3890057180156</v>
      </c>
      <c r="AF631" s="9">
        <f t="shared" si="192"/>
        <v>12.070833333333333</v>
      </c>
      <c r="AG631" s="9">
        <f t="shared" si="205"/>
        <v>11.24281599486179</v>
      </c>
      <c r="AH631" s="9">
        <f t="shared" si="193"/>
        <v>10.44375</v>
      </c>
      <c r="AI631" s="9">
        <f t="shared" si="206"/>
        <v>9.6959550148109734</v>
      </c>
    </row>
    <row r="632" spans="1:35">
      <c r="A632" s="11">
        <v>475</v>
      </c>
      <c r="B632" s="3">
        <f>50000/(A632*'50km Calc.'!$H$31+'50km Calc.'!$H$32)/86400</f>
        <v>0.15574065127830014</v>
      </c>
      <c r="C632" s="9">
        <v>72.372</v>
      </c>
      <c r="D632" s="3">
        <f t="shared" si="194"/>
        <v>0.37095403037585989</v>
      </c>
      <c r="E632" s="9">
        <v>125.23399999999999</v>
      </c>
      <c r="F632" s="3">
        <v>0.69224537037037026</v>
      </c>
      <c r="G632" s="9">
        <v>212.822</v>
      </c>
      <c r="H632" s="9">
        <v>353.71600000000001</v>
      </c>
      <c r="I632" s="9">
        <v>744.43</v>
      </c>
      <c r="K632" s="3">
        <f t="shared" si="195"/>
        <v>0.16057536610561032</v>
      </c>
      <c r="L632" s="3">
        <f t="shared" si="196"/>
        <v>0.18770215755001021</v>
      </c>
      <c r="M632" s="3">
        <f t="shared" si="197"/>
        <v>0.481905740210119</v>
      </c>
      <c r="N632" s="3">
        <f t="shared" si="198"/>
        <v>0.41549510570772846</v>
      </c>
      <c r="O632" s="3">
        <f t="shared" si="199"/>
        <v>0.18119507476164243</v>
      </c>
      <c r="P632" s="3">
        <f t="shared" si="200"/>
        <v>0.27378028221009137</v>
      </c>
      <c r="Q632" s="3">
        <f t="shared" si="201"/>
        <v>0.25471958928118177</v>
      </c>
      <c r="R632" s="3">
        <f t="shared" si="202"/>
        <v>0.2832598767514411</v>
      </c>
      <c r="S632" s="3">
        <f t="shared" si="203"/>
        <v>0.17245116961388565</v>
      </c>
      <c r="U632" s="11">
        <v>475</v>
      </c>
      <c r="V632" s="9">
        <f t="shared" si="189"/>
        <v>11.936243479626109</v>
      </c>
      <c r="W632" s="9">
        <f t="shared" si="190"/>
        <v>11.987075851275304</v>
      </c>
      <c r="X632" s="9">
        <f t="shared" si="207"/>
        <v>7.3492933807396454</v>
      </c>
      <c r="Y632" s="9">
        <f t="shared" si="207"/>
        <v>10.028196745108289</v>
      </c>
      <c r="Z632" s="9">
        <f t="shared" si="207"/>
        <v>11.9576465834784</v>
      </c>
      <c r="AA632" s="9">
        <f t="shared" si="207"/>
        <v>11.414262469062551</v>
      </c>
      <c r="AB632" s="9">
        <f t="shared" si="208"/>
        <v>12.268392897533889</v>
      </c>
      <c r="AC632" s="9">
        <f t="shared" si="209"/>
        <v>10.738078055917928</v>
      </c>
      <c r="AD632" s="9">
        <f t="shared" si="204"/>
        <v>12.08071443062909</v>
      </c>
      <c r="AE632" s="9">
        <f t="shared" si="191"/>
        <v>13.376939907683635</v>
      </c>
      <c r="AF632" s="9">
        <f t="shared" si="192"/>
        <v>12.061999999999999</v>
      </c>
      <c r="AG632" s="9">
        <f t="shared" si="205"/>
        <v>11.232299221671472</v>
      </c>
      <c r="AH632" s="9">
        <f t="shared" si="193"/>
        <v>10.436166666666667</v>
      </c>
      <c r="AI632" s="9">
        <f t="shared" si="206"/>
        <v>9.6867145962213677</v>
      </c>
    </row>
    <row r="633" spans="1:35">
      <c r="A633" s="11">
        <v>474</v>
      </c>
      <c r="B633" s="3">
        <f>50000/(A633*'50km Calc.'!$H$31+'50km Calc.'!$H$32)/86400</f>
        <v>0.15588125396154373</v>
      </c>
      <c r="C633" s="9">
        <v>72.317999999999998</v>
      </c>
      <c r="D633" s="3">
        <f t="shared" si="194"/>
        <v>0.37130167919363083</v>
      </c>
      <c r="E633" s="9">
        <v>125.142</v>
      </c>
      <c r="F633" s="3">
        <v>0.6929050925925927</v>
      </c>
      <c r="G633" s="9">
        <v>212.66900000000001</v>
      </c>
      <c r="H633" s="9">
        <v>353.464</v>
      </c>
      <c r="I633" s="9">
        <v>743.92</v>
      </c>
      <c r="K633" s="3">
        <f t="shared" si="195"/>
        <v>0.16072033357012241</v>
      </c>
      <c r="L633" s="3">
        <f t="shared" si="196"/>
        <v>0.18787161508589137</v>
      </c>
      <c r="M633" s="3">
        <f t="shared" si="197"/>
        <v>0.48235737018888303</v>
      </c>
      <c r="N633" s="3">
        <f t="shared" si="198"/>
        <v>0.41588449730469407</v>
      </c>
      <c r="O633" s="3">
        <f t="shared" si="199"/>
        <v>0.18135865770220996</v>
      </c>
      <c r="P633" s="3">
        <f t="shared" si="200"/>
        <v>0.27403686222714346</v>
      </c>
      <c r="Q633" s="3">
        <f t="shared" si="201"/>
        <v>0.25494955016444304</v>
      </c>
      <c r="R633" s="3">
        <f t="shared" si="202"/>
        <v>0.28352534080685204</v>
      </c>
      <c r="S633" s="3">
        <f t="shared" si="203"/>
        <v>0.17260685855557936</v>
      </c>
      <c r="U633" s="11">
        <v>474</v>
      </c>
      <c r="V633" s="9">
        <f t="shared" si="189"/>
        <v>11.925477157066895</v>
      </c>
      <c r="W633" s="9">
        <f t="shared" si="190"/>
        <v>11.97626367863683</v>
      </c>
      <c r="X633" s="9">
        <f t="shared" si="207"/>
        <v>7.3424122560412197</v>
      </c>
      <c r="Y633" s="9">
        <f t="shared" si="207"/>
        <v>10.018807370003973</v>
      </c>
      <c r="Z633" s="9">
        <f t="shared" si="207"/>
        <v>11.946860955622657</v>
      </c>
      <c r="AA633" s="9">
        <f t="shared" si="207"/>
        <v>11.403575324146548</v>
      </c>
      <c r="AB633" s="9">
        <f t="shared" si="208"/>
        <v>12.257326980904136</v>
      </c>
      <c r="AC633" s="9">
        <f t="shared" si="209"/>
        <v>10.728024020747982</v>
      </c>
      <c r="AD633" s="9">
        <f t="shared" si="204"/>
        <v>12.069817797318294</v>
      </c>
      <c r="AE633" s="9">
        <f t="shared" si="191"/>
        <v>13.36487409735167</v>
      </c>
      <c r="AF633" s="9">
        <f t="shared" si="192"/>
        <v>12.052999999999999</v>
      </c>
      <c r="AG633" s="9">
        <f t="shared" si="205"/>
        <v>11.221782448481154</v>
      </c>
      <c r="AH633" s="9">
        <f t="shared" si="193"/>
        <v>10.4285</v>
      </c>
      <c r="AI633" s="9">
        <f t="shared" si="206"/>
        <v>9.6774917734311039</v>
      </c>
    </row>
    <row r="634" spans="1:35">
      <c r="A634" s="11">
        <v>473</v>
      </c>
      <c r="B634" s="3">
        <f>50000/(A634*'50km Calc.'!$H$31+'50km Calc.'!$H$32)/86400</f>
        <v>0.15602211074643724</v>
      </c>
      <c r="C634" s="9">
        <v>72.265000000000001</v>
      </c>
      <c r="D634" s="3">
        <f t="shared" si="194"/>
        <v>0.37164998023816587</v>
      </c>
      <c r="E634" s="9">
        <v>125.051</v>
      </c>
      <c r="F634" s="3">
        <v>0.69355324074074076</v>
      </c>
      <c r="G634" s="9">
        <v>212.51499999999999</v>
      </c>
      <c r="H634" s="9">
        <v>353.21300000000002</v>
      </c>
      <c r="I634" s="9">
        <v>743.40899999999999</v>
      </c>
      <c r="K634" s="3">
        <f t="shared" si="195"/>
        <v>0.16086556302445618</v>
      </c>
      <c r="L634" s="3">
        <f t="shared" si="196"/>
        <v>0.18804137887083164</v>
      </c>
      <c r="M634" s="3">
        <f t="shared" si="197"/>
        <v>0.48280984747430994</v>
      </c>
      <c r="N634" s="3">
        <f t="shared" si="198"/>
        <v>0.41627461944239014</v>
      </c>
      <c r="O634" s="3">
        <f t="shared" si="199"/>
        <v>0.18152253627508083</v>
      </c>
      <c r="P634" s="3">
        <f t="shared" si="200"/>
        <v>0.27429392361604454</v>
      </c>
      <c r="Q634" s="3">
        <f t="shared" si="201"/>
        <v>0.255179926640341</v>
      </c>
      <c r="R634" s="3">
        <f t="shared" si="202"/>
        <v>0.28379130290152838</v>
      </c>
      <c r="S634" s="3">
        <f t="shared" si="203"/>
        <v>0.17276282886329009</v>
      </c>
      <c r="U634" s="11">
        <v>473</v>
      </c>
      <c r="V634" s="9">
        <f t="shared" si="189"/>
        <v>11.914710834507684</v>
      </c>
      <c r="W634" s="9">
        <f t="shared" si="190"/>
        <v>11.965451505998356</v>
      </c>
      <c r="X634" s="9">
        <f t="shared" si="207"/>
        <v>7.335531131342794</v>
      </c>
      <c r="Y634" s="9">
        <f t="shared" si="207"/>
        <v>10.009417994899657</v>
      </c>
      <c r="Z634" s="9">
        <f t="shared" si="207"/>
        <v>11.936075327766913</v>
      </c>
      <c r="AA634" s="9">
        <f t="shared" si="207"/>
        <v>11.392888179230546</v>
      </c>
      <c r="AB634" s="9">
        <f t="shared" si="208"/>
        <v>12.246261064274378</v>
      </c>
      <c r="AC634" s="9">
        <f t="shared" si="209"/>
        <v>10.717969985578037</v>
      </c>
      <c r="AD634" s="9">
        <f t="shared" si="204"/>
        <v>12.058921164007494</v>
      </c>
      <c r="AE634" s="9">
        <f t="shared" si="191"/>
        <v>13.352808287019705</v>
      </c>
      <c r="AF634" s="9">
        <f t="shared" si="192"/>
        <v>12.044166666666667</v>
      </c>
      <c r="AG634" s="9">
        <f t="shared" si="205"/>
        <v>11.211265675290836</v>
      </c>
      <c r="AH634" s="9">
        <f t="shared" si="193"/>
        <v>10.420916666666667</v>
      </c>
      <c r="AI634" s="9">
        <f t="shared" si="206"/>
        <v>9.6684478413964587</v>
      </c>
    </row>
    <row r="635" spans="1:35">
      <c r="A635" s="11">
        <v>472</v>
      </c>
      <c r="B635" s="3">
        <f>50000/(A635*'50km Calc.'!$H$31+'50km Calc.'!$H$32)/86400</f>
        <v>0.15616322232243454</v>
      </c>
      <c r="C635" s="9">
        <v>72.210999999999999</v>
      </c>
      <c r="D635" s="3">
        <f t="shared" si="194"/>
        <v>0.37199893534666034</v>
      </c>
      <c r="E635" s="9">
        <v>124.959</v>
      </c>
      <c r="F635" s="3">
        <v>0.69421296296296298</v>
      </c>
      <c r="G635" s="9">
        <v>212.36099999999999</v>
      </c>
      <c r="H635" s="9">
        <v>352.96100000000001</v>
      </c>
      <c r="I635" s="9">
        <v>742.89800000000002</v>
      </c>
      <c r="K635" s="3">
        <f t="shared" si="195"/>
        <v>0.16101105517946854</v>
      </c>
      <c r="L635" s="3">
        <f t="shared" si="196"/>
        <v>0.1882114497357765</v>
      </c>
      <c r="M635" s="3">
        <f t="shared" si="197"/>
        <v>0.48326317445309686</v>
      </c>
      <c r="N635" s="3">
        <f t="shared" si="198"/>
        <v>0.41666547417860705</v>
      </c>
      <c r="O635" s="3">
        <f t="shared" si="199"/>
        <v>0.18168671128239391</v>
      </c>
      <c r="P635" s="3">
        <f t="shared" si="200"/>
        <v>0.2745514677327251</v>
      </c>
      <c r="Q635" s="3">
        <f t="shared" si="201"/>
        <v>0.25541071983650282</v>
      </c>
      <c r="R635" s="3">
        <f t="shared" si="202"/>
        <v>0.28405776443834946</v>
      </c>
      <c r="S635" s="3">
        <f t="shared" si="203"/>
        <v>0.17291908130044795</v>
      </c>
      <c r="U635" s="11">
        <v>472</v>
      </c>
      <c r="V635" s="9">
        <f t="shared" si="189"/>
        <v>11.90394451194847</v>
      </c>
      <c r="W635" s="9">
        <f t="shared" si="190"/>
        <v>11.954639333359882</v>
      </c>
      <c r="X635" s="9">
        <f t="shared" si="207"/>
        <v>7.3286500066443683</v>
      </c>
      <c r="Y635" s="9">
        <f t="shared" si="207"/>
        <v>10.000028619795341</v>
      </c>
      <c r="Z635" s="9">
        <f t="shared" si="207"/>
        <v>11.925289699911168</v>
      </c>
      <c r="AA635" s="9">
        <f t="shared" si="207"/>
        <v>11.382201034314544</v>
      </c>
      <c r="AB635" s="9">
        <f t="shared" si="208"/>
        <v>12.235195147644625</v>
      </c>
      <c r="AC635" s="9">
        <f t="shared" si="209"/>
        <v>10.707915950408093</v>
      </c>
      <c r="AD635" s="9">
        <f t="shared" si="204"/>
        <v>12.048024530696697</v>
      </c>
      <c r="AE635" s="9">
        <f t="shared" si="191"/>
        <v>13.340742476687737</v>
      </c>
      <c r="AF635" s="9">
        <f t="shared" si="192"/>
        <v>12.035166666666667</v>
      </c>
      <c r="AG635" s="9">
        <f t="shared" si="205"/>
        <v>11.200748902100516</v>
      </c>
      <c r="AH635" s="9">
        <f t="shared" si="193"/>
        <v>10.41325</v>
      </c>
      <c r="AI635" s="9">
        <f t="shared" si="206"/>
        <v>9.6592597532510833</v>
      </c>
    </row>
    <row r="636" spans="1:35">
      <c r="A636" s="11">
        <v>471</v>
      </c>
      <c r="B636" s="3">
        <f>50000/(A636*'50km Calc.'!$H$31+'50km Calc.'!$H$32)/86400</f>
        <v>0.15630458938148603</v>
      </c>
      <c r="C636" s="9">
        <v>72.158000000000001</v>
      </c>
      <c r="D636" s="3">
        <f t="shared" si="194"/>
        <v>0.3723485463632159</v>
      </c>
      <c r="E636" s="9">
        <v>124.86799999999999</v>
      </c>
      <c r="F636" s="3">
        <v>0.69487268518518519</v>
      </c>
      <c r="G636" s="9">
        <v>212.208</v>
      </c>
      <c r="H636" s="9">
        <v>352.709</v>
      </c>
      <c r="I636" s="9">
        <v>742.38800000000003</v>
      </c>
      <c r="K636" s="3">
        <f t="shared" si="195"/>
        <v>0.16115681074859031</v>
      </c>
      <c r="L636" s="3">
        <f t="shared" si="196"/>
        <v>0.18838182851468022</v>
      </c>
      <c r="M636" s="3">
        <f t="shared" si="197"/>
        <v>0.48371735352091316</v>
      </c>
      <c r="N636" s="3">
        <f t="shared" si="198"/>
        <v>0.4170570635788709</v>
      </c>
      <c r="O636" s="3">
        <f t="shared" si="199"/>
        <v>0.18185118352919283</v>
      </c>
      <c r="P636" s="3">
        <f t="shared" si="200"/>
        <v>0.27480949593821286</v>
      </c>
      <c r="Q636" s="3">
        <f t="shared" si="201"/>
        <v>0.25564193088463916</v>
      </c>
      <c r="R636" s="3">
        <f t="shared" si="202"/>
        <v>0.28432472682546822</v>
      </c>
      <c r="S636" s="3">
        <f t="shared" si="203"/>
        <v>0.17307561663324775</v>
      </c>
      <c r="U636" s="11">
        <v>471</v>
      </c>
      <c r="V636" s="9">
        <f t="shared" si="189"/>
        <v>11.893178189389257</v>
      </c>
      <c r="W636" s="9">
        <f t="shared" si="190"/>
        <v>11.943827160721407</v>
      </c>
      <c r="X636" s="9">
        <f t="shared" si="207"/>
        <v>7.3217688819459426</v>
      </c>
      <c r="Y636" s="9">
        <f t="shared" si="207"/>
        <v>9.9906392446910228</v>
      </c>
      <c r="Z636" s="9">
        <f t="shared" si="207"/>
        <v>11.914504072055426</v>
      </c>
      <c r="AA636" s="9">
        <f t="shared" si="207"/>
        <v>11.371513889398543</v>
      </c>
      <c r="AB636" s="9">
        <f t="shared" si="208"/>
        <v>12.224129231014867</v>
      </c>
      <c r="AC636" s="9">
        <f t="shared" si="209"/>
        <v>10.697861915238148</v>
      </c>
      <c r="AD636" s="9">
        <f t="shared" si="204"/>
        <v>12.037127897385899</v>
      </c>
      <c r="AE636" s="9">
        <f t="shared" si="191"/>
        <v>13.328676666355774</v>
      </c>
      <c r="AF636" s="9">
        <f t="shared" si="192"/>
        <v>12.026333333333334</v>
      </c>
      <c r="AG636" s="9">
        <f t="shared" si="205"/>
        <v>11.190232128910196</v>
      </c>
      <c r="AH636" s="9">
        <f t="shared" si="193"/>
        <v>10.405666666666667</v>
      </c>
      <c r="AI636" s="9">
        <f t="shared" si="206"/>
        <v>9.6500891117144434</v>
      </c>
    </row>
    <row r="637" spans="1:35">
      <c r="A637" s="11">
        <v>470</v>
      </c>
      <c r="B637" s="3">
        <f>50000/(A637*'50km Calc.'!$H$31+'50km Calc.'!$H$32)/86400</f>
        <v>0.15644621261804997</v>
      </c>
      <c r="C637" s="9">
        <v>72.103999999999999</v>
      </c>
      <c r="D637" s="3">
        <f t="shared" si="194"/>
        <v>0.37269881513887332</v>
      </c>
      <c r="E637" s="9">
        <v>124.776</v>
      </c>
      <c r="F637" s="3">
        <v>0.69554398148148155</v>
      </c>
      <c r="G637" s="9">
        <v>212.054</v>
      </c>
      <c r="H637" s="9">
        <v>352.45699999999999</v>
      </c>
      <c r="I637" s="9">
        <v>741.87699999999995</v>
      </c>
      <c r="K637" s="3">
        <f t="shared" si="195"/>
        <v>0.16130283044783816</v>
      </c>
      <c r="L637" s="3">
        <f t="shared" si="196"/>
        <v>0.18855251604451961</v>
      </c>
      <c r="M637" s="3">
        <f t="shared" si="197"/>
        <v>0.48417238708244281</v>
      </c>
      <c r="N637" s="3">
        <f t="shared" si="198"/>
        <v>0.41744938971647999</v>
      </c>
      <c r="O637" s="3">
        <f t="shared" si="199"/>
        <v>0.18201595382343885</v>
      </c>
      <c r="P637" s="3">
        <f t="shared" si="200"/>
        <v>0.27506800959865679</v>
      </c>
      <c r="Q637" s="3">
        <f t="shared" si="201"/>
        <v>0.25587356092056196</v>
      </c>
      <c r="R637" s="3">
        <f t="shared" si="202"/>
        <v>0.28459219147633635</v>
      </c>
      <c r="S637" s="3">
        <f t="shared" si="203"/>
        <v>0.17323243563066104</v>
      </c>
      <c r="U637" s="11">
        <v>470</v>
      </c>
      <c r="V637" s="9">
        <f t="shared" si="189"/>
        <v>11.882411866830044</v>
      </c>
      <c r="W637" s="9">
        <f t="shared" si="190"/>
        <v>11.933014988082933</v>
      </c>
      <c r="X637" s="9">
        <f t="shared" si="207"/>
        <v>7.3148877572475168</v>
      </c>
      <c r="Y637" s="9">
        <f t="shared" si="207"/>
        <v>9.9812498695867067</v>
      </c>
      <c r="Z637" s="9">
        <f t="shared" si="207"/>
        <v>11.903718444199681</v>
      </c>
      <c r="AA637" s="9">
        <f t="shared" si="207"/>
        <v>11.360826744482541</v>
      </c>
      <c r="AB637" s="9">
        <f t="shared" si="208"/>
        <v>12.213063314385114</v>
      </c>
      <c r="AC637" s="9">
        <f t="shared" si="209"/>
        <v>10.687807880068203</v>
      </c>
      <c r="AD637" s="9">
        <f t="shared" si="204"/>
        <v>12.026231264075101</v>
      </c>
      <c r="AE637" s="9">
        <f t="shared" si="191"/>
        <v>13.316610856023809</v>
      </c>
      <c r="AF637" s="9">
        <f t="shared" si="192"/>
        <v>12.017333333333333</v>
      </c>
      <c r="AG637" s="9">
        <f t="shared" si="205"/>
        <v>11.179715355719878</v>
      </c>
      <c r="AH637" s="9">
        <f t="shared" si="193"/>
        <v>10.398</v>
      </c>
      <c r="AI637" s="9">
        <f t="shared" si="206"/>
        <v>9.6407754388884257</v>
      </c>
    </row>
    <row r="638" spans="1:35">
      <c r="A638" s="11">
        <v>469</v>
      </c>
      <c r="B638" s="3">
        <f>50000/(A638*'50km Calc.'!$H$31+'50km Calc.'!$H$32)/86400</f>
        <v>0.15658809272910384</v>
      </c>
      <c r="C638" s="9">
        <v>72.051000000000002</v>
      </c>
      <c r="D638" s="3">
        <f t="shared" si="194"/>
        <v>0.37304974353164511</v>
      </c>
      <c r="E638" s="9">
        <v>124.685</v>
      </c>
      <c r="F638" s="3">
        <v>0.69620370370370377</v>
      </c>
      <c r="G638" s="9">
        <v>211.9</v>
      </c>
      <c r="H638" s="9">
        <v>352.20499999999998</v>
      </c>
      <c r="I638" s="9">
        <v>741.36699999999996</v>
      </c>
      <c r="K638" s="3">
        <f t="shared" si="195"/>
        <v>0.16144911499582601</v>
      </c>
      <c r="L638" s="3">
        <f t="shared" si="196"/>
        <v>0.18872351316530767</v>
      </c>
      <c r="M638" s="3">
        <f t="shared" si="197"/>
        <v>0.4846282775514264</v>
      </c>
      <c r="N638" s="3">
        <f t="shared" si="198"/>
        <v>0.41784245467254166</v>
      </c>
      <c r="O638" s="3">
        <f t="shared" si="199"/>
        <v>0.1821810229760242</v>
      </c>
      <c r="P638" s="3">
        <f t="shared" si="200"/>
        <v>0.27532701008535115</v>
      </c>
      <c r="Q638" s="3">
        <f t="shared" si="201"/>
        <v>0.25610561108420377</v>
      </c>
      <c r="R638" s="3">
        <f t="shared" si="202"/>
        <v>0.28486015980972906</v>
      </c>
      <c r="S638" s="3">
        <f t="shared" si="203"/>
        <v>0.17338953906444896</v>
      </c>
      <c r="U638" s="11">
        <v>469</v>
      </c>
      <c r="V638" s="9">
        <f t="shared" si="189"/>
        <v>11.87164554427083</v>
      </c>
      <c r="W638" s="9">
        <f t="shared" si="190"/>
        <v>11.922202815444457</v>
      </c>
      <c r="X638" s="9">
        <f t="shared" si="207"/>
        <v>7.308006632549092</v>
      </c>
      <c r="Y638" s="9">
        <f t="shared" si="207"/>
        <v>9.9718604944823888</v>
      </c>
      <c r="Z638" s="9">
        <f t="shared" si="207"/>
        <v>11.892932816343937</v>
      </c>
      <c r="AA638" s="9">
        <f t="shared" si="207"/>
        <v>11.350139599566539</v>
      </c>
      <c r="AB638" s="9">
        <f t="shared" si="208"/>
        <v>12.201997397755356</v>
      </c>
      <c r="AC638" s="9">
        <f t="shared" si="209"/>
        <v>10.677753844898259</v>
      </c>
      <c r="AD638" s="9">
        <f t="shared" si="204"/>
        <v>12.015334630764302</v>
      </c>
      <c r="AE638" s="9">
        <f t="shared" si="191"/>
        <v>13.304545045691842</v>
      </c>
      <c r="AF638" s="9">
        <f t="shared" si="192"/>
        <v>12.0085</v>
      </c>
      <c r="AG638" s="9">
        <f t="shared" si="205"/>
        <v>11.16919858252956</v>
      </c>
      <c r="AH638" s="9">
        <f t="shared" si="193"/>
        <v>10.390416666666667</v>
      </c>
      <c r="AI638" s="9">
        <f t="shared" si="206"/>
        <v>9.6316398457241643</v>
      </c>
    </row>
    <row r="639" spans="1:35">
      <c r="A639" s="11">
        <v>468</v>
      </c>
      <c r="B639" s="3">
        <f>50000/(A639*'50km Calc.'!$H$31+'50km Calc.'!$H$32)/86400</f>
        <v>0.15673023041415568</v>
      </c>
      <c r="C639" s="9">
        <v>71.997</v>
      </c>
      <c r="D639" s="3">
        <f t="shared" si="194"/>
        <v>0.37340133340654824</v>
      </c>
      <c r="E639" s="9">
        <v>124.593</v>
      </c>
      <c r="F639" s="3">
        <v>0.69686342592592598</v>
      </c>
      <c r="G639" s="9">
        <v>211.74700000000001</v>
      </c>
      <c r="H639" s="9">
        <v>351.95400000000001</v>
      </c>
      <c r="I639" s="9">
        <v>740.85599999999999</v>
      </c>
      <c r="K639" s="3">
        <f t="shared" si="195"/>
        <v>0.16159566511377702</v>
      </c>
      <c r="L639" s="3">
        <f t="shared" si="196"/>
        <v>0.18889482072010733</v>
      </c>
      <c r="M639" s="3">
        <f t="shared" si="197"/>
        <v>0.48508502735070452</v>
      </c>
      <c r="N639" s="3">
        <f t="shared" si="198"/>
        <v>0.41823626053600838</v>
      </c>
      <c r="O639" s="3">
        <f t="shared" si="199"/>
        <v>0.18234639180078524</v>
      </c>
      <c r="P639" s="3">
        <f t="shared" si="200"/>
        <v>0.27558649877476005</v>
      </c>
      <c r="Q639" s="3">
        <f t="shared" si="201"/>
        <v>0.25633808251963575</v>
      </c>
      <c r="R639" s="3">
        <f t="shared" si="202"/>
        <v>0.28512863324977011</v>
      </c>
      <c r="S639" s="3">
        <f t="shared" si="203"/>
        <v>0.17354692770917471</v>
      </c>
      <c r="U639" s="11">
        <v>468</v>
      </c>
      <c r="V639" s="9">
        <f t="shared" si="189"/>
        <v>11.860879221711619</v>
      </c>
      <c r="W639" s="9">
        <f t="shared" si="190"/>
        <v>11.911390642805983</v>
      </c>
      <c r="X639" s="9">
        <f t="shared" si="207"/>
        <v>7.3011255078506663</v>
      </c>
      <c r="Y639" s="9">
        <f t="shared" si="207"/>
        <v>9.9624711193780726</v>
      </c>
      <c r="Z639" s="9">
        <f t="shared" si="207"/>
        <v>11.882147188488194</v>
      </c>
      <c r="AA639" s="9">
        <f t="shared" si="207"/>
        <v>11.339452454650537</v>
      </c>
      <c r="AB639" s="9">
        <f t="shared" si="208"/>
        <v>12.190931481125602</v>
      </c>
      <c r="AC639" s="9">
        <f t="shared" si="209"/>
        <v>10.667699809728314</v>
      </c>
      <c r="AD639" s="9">
        <f t="shared" si="204"/>
        <v>12.004437997453504</v>
      </c>
      <c r="AE639" s="9">
        <f t="shared" si="191"/>
        <v>13.292479235359876</v>
      </c>
      <c r="AF639" s="9">
        <f t="shared" si="192"/>
        <v>11.999499999999999</v>
      </c>
      <c r="AG639" s="9">
        <f t="shared" si="205"/>
        <v>11.158681809339241</v>
      </c>
      <c r="AH639" s="9">
        <f t="shared" si="193"/>
        <v>10.38275</v>
      </c>
      <c r="AI639" s="9">
        <f t="shared" si="206"/>
        <v>9.6225215499343939</v>
      </c>
    </row>
    <row r="640" spans="1:35">
      <c r="A640" s="11">
        <v>467</v>
      </c>
      <c r="B640" s="3">
        <f>50000/(A640*'50km Calc.'!$H$31+'50km Calc.'!$H$32)/86400</f>
        <v>0.1568726263752557</v>
      </c>
      <c r="C640" s="9">
        <v>71.944000000000003</v>
      </c>
      <c r="D640" s="3">
        <f t="shared" si="194"/>
        <v>0.37375358663563718</v>
      </c>
      <c r="E640" s="9">
        <v>124.501</v>
      </c>
      <c r="F640" s="3">
        <v>0.69753472222222224</v>
      </c>
      <c r="G640" s="9">
        <v>211.59299999999999</v>
      </c>
      <c r="H640" s="9">
        <v>351.702</v>
      </c>
      <c r="I640" s="9">
        <v>740.34500000000003</v>
      </c>
      <c r="K640" s="3">
        <f t="shared" si="195"/>
        <v>0.16174248152553541</v>
      </c>
      <c r="L640" s="3">
        <f t="shared" si="196"/>
        <v>0.1890664395550454</v>
      </c>
      <c r="M640" s="3">
        <f t="shared" si="197"/>
        <v>0.48554263891225968</v>
      </c>
      <c r="N640" s="3">
        <f t="shared" si="198"/>
        <v>0.41863080940371544</v>
      </c>
      <c r="O640" s="3">
        <f t="shared" si="199"/>
        <v>0.18251206111451609</v>
      </c>
      <c r="P640" s="3">
        <f t="shared" si="200"/>
        <v>0.27584647704854143</v>
      </c>
      <c r="Q640" s="3">
        <f t="shared" si="201"/>
        <v>0.25657097637508708</v>
      </c>
      <c r="R640" s="3">
        <f t="shared" si="202"/>
        <v>0.28539761322595725</v>
      </c>
      <c r="S640" s="3">
        <f t="shared" si="203"/>
        <v>0.17370460234221649</v>
      </c>
      <c r="U640" s="11">
        <v>467</v>
      </c>
      <c r="V640" s="9">
        <f t="shared" si="189"/>
        <v>11.850112899152405</v>
      </c>
      <c r="W640" s="9">
        <f t="shared" si="190"/>
        <v>11.90057847016751</v>
      </c>
      <c r="X640" s="9">
        <f t="shared" si="207"/>
        <v>7.2942443831522406</v>
      </c>
      <c r="Y640" s="9">
        <f t="shared" si="207"/>
        <v>9.9530817442737565</v>
      </c>
      <c r="Z640" s="9">
        <f t="shared" si="207"/>
        <v>11.871361560632449</v>
      </c>
      <c r="AA640" s="9">
        <f t="shared" si="207"/>
        <v>11.328765309734536</v>
      </c>
      <c r="AB640" s="9">
        <f t="shared" si="208"/>
        <v>12.179865564495845</v>
      </c>
      <c r="AC640" s="9">
        <f t="shared" si="209"/>
        <v>10.657645774558368</v>
      </c>
      <c r="AD640" s="9">
        <f t="shared" si="204"/>
        <v>11.993541364142706</v>
      </c>
      <c r="AE640" s="9">
        <f t="shared" si="191"/>
        <v>13.280413425027909</v>
      </c>
      <c r="AF640" s="9">
        <f t="shared" si="192"/>
        <v>11.990666666666668</v>
      </c>
      <c r="AG640" s="9">
        <f t="shared" si="205"/>
        <v>11.148165036148921</v>
      </c>
      <c r="AH640" s="9">
        <f t="shared" si="193"/>
        <v>10.375083333333334</v>
      </c>
      <c r="AI640" s="9">
        <f t="shared" si="206"/>
        <v>9.6132609886007252</v>
      </c>
    </row>
    <row r="641" spans="1:35">
      <c r="A641" s="11">
        <v>466</v>
      </c>
      <c r="B641" s="3">
        <f>50000/(A641*'50km Calc.'!$H$31+'50km Calc.'!$H$32)/86400</f>
        <v>0.15701528131700782</v>
      </c>
      <c r="C641" s="9">
        <v>71.89</v>
      </c>
      <c r="D641" s="3">
        <f t="shared" si="194"/>
        <v>0.37410650509803706</v>
      </c>
      <c r="E641" s="9">
        <v>124.41</v>
      </c>
      <c r="F641" s="3">
        <v>0.69819444444444445</v>
      </c>
      <c r="G641" s="9">
        <v>211.44</v>
      </c>
      <c r="H641" s="9">
        <v>351.45</v>
      </c>
      <c r="I641" s="9">
        <v>739.83500000000004</v>
      </c>
      <c r="K641" s="3">
        <f t="shared" si="195"/>
        <v>0.16188956495757836</v>
      </c>
      <c r="L641" s="3">
        <f t="shared" si="196"/>
        <v>0.18923837051932646</v>
      </c>
      <c r="M641" s="3">
        <f t="shared" si="197"/>
        <v>0.48600111467726032</v>
      </c>
      <c r="N641" s="3">
        <f t="shared" si="198"/>
        <v>0.4190261033804179</v>
      </c>
      <c r="O641" s="3">
        <f t="shared" si="199"/>
        <v>0.18267803173698191</v>
      </c>
      <c r="P641" s="3">
        <f t="shared" si="200"/>
        <v>0.27610694629357191</v>
      </c>
      <c r="Q641" s="3">
        <f t="shared" si="201"/>
        <v>0.25680429380296327</v>
      </c>
      <c r="R641" s="3">
        <f t="shared" si="202"/>
        <v>0.28566710117318733</v>
      </c>
      <c r="S641" s="3">
        <f t="shared" si="203"/>
        <v>0.17386256374378009</v>
      </c>
      <c r="U641" s="11">
        <v>466</v>
      </c>
      <c r="V641" s="9">
        <f t="shared" si="189"/>
        <v>11.839346576593194</v>
      </c>
      <c r="W641" s="9">
        <f t="shared" si="190"/>
        <v>11.889766297529036</v>
      </c>
      <c r="X641" s="9">
        <f t="shared" si="207"/>
        <v>7.2873632584538157</v>
      </c>
      <c r="Y641" s="9">
        <f t="shared" si="207"/>
        <v>9.9436923691694403</v>
      </c>
      <c r="Z641" s="9">
        <f t="shared" si="207"/>
        <v>11.860575932776705</v>
      </c>
      <c r="AA641" s="9">
        <f t="shared" si="207"/>
        <v>11.318078164818534</v>
      </c>
      <c r="AB641" s="9">
        <f t="shared" si="208"/>
        <v>12.168799647866091</v>
      </c>
      <c r="AC641" s="9">
        <f t="shared" si="209"/>
        <v>10.647591739388425</v>
      </c>
      <c r="AD641" s="9">
        <f t="shared" si="204"/>
        <v>11.982644730831908</v>
      </c>
      <c r="AE641" s="9">
        <f t="shared" si="191"/>
        <v>13.268347614695944</v>
      </c>
      <c r="AF641" s="9">
        <f t="shared" si="192"/>
        <v>11.981666666666667</v>
      </c>
      <c r="AG641" s="9">
        <f t="shared" si="205"/>
        <v>11.137648262958603</v>
      </c>
      <c r="AH641" s="9">
        <f t="shared" si="193"/>
        <v>10.3675</v>
      </c>
      <c r="AI641" s="9">
        <f t="shared" si="206"/>
        <v>9.604177441814203</v>
      </c>
    </row>
    <row r="642" spans="1:35">
      <c r="A642" s="11">
        <v>465</v>
      </c>
      <c r="B642" s="3">
        <f>50000/(A642*'50km Calc.'!$H$31+'50km Calc.'!$H$32)/86400</f>
        <v>0.15715819594658118</v>
      </c>
      <c r="C642" s="9">
        <v>71.837000000000003</v>
      </c>
      <c r="D642" s="3">
        <f t="shared" si="194"/>
        <v>0.3744600906799776</v>
      </c>
      <c r="E642" s="9">
        <v>124.318</v>
      </c>
      <c r="F642" s="3">
        <v>0.6988657407407407</v>
      </c>
      <c r="G642" s="9">
        <v>211.286</v>
      </c>
      <c r="H642" s="9">
        <v>351.19799999999998</v>
      </c>
      <c r="I642" s="9">
        <v>739.32399999999996</v>
      </c>
      <c r="K642" s="3">
        <f t="shared" si="195"/>
        <v>0.16203691613902801</v>
      </c>
      <c r="L642" s="3">
        <f t="shared" si="196"/>
        <v>0.18941061446524685</v>
      </c>
      <c r="M642" s="3">
        <f t="shared" si="197"/>
        <v>0.48646045709610414</v>
      </c>
      <c r="N642" s="3">
        <f t="shared" si="198"/>
        <v>0.41942214457882804</v>
      </c>
      <c r="O642" s="3">
        <f t="shared" si="199"/>
        <v>0.18284430449093236</v>
      </c>
      <c r="P642" s="3">
        <f t="shared" si="200"/>
        <v>0.27636790790197124</v>
      </c>
      <c r="Q642" s="3">
        <f t="shared" si="201"/>
        <v>0.25703803595986596</v>
      </c>
      <c r="R642" s="3">
        <f t="shared" si="202"/>
        <v>0.28593709853178212</v>
      </c>
      <c r="S642" s="3">
        <f t="shared" si="203"/>
        <v>0.17402081269691194</v>
      </c>
      <c r="U642" s="11">
        <v>465</v>
      </c>
      <c r="V642" s="9">
        <f t="shared" si="189"/>
        <v>11.82858025403398</v>
      </c>
      <c r="W642" s="9">
        <f t="shared" si="190"/>
        <v>11.878954124890562</v>
      </c>
      <c r="X642" s="9">
        <f t="shared" si="207"/>
        <v>7.28048213375539</v>
      </c>
      <c r="Y642" s="9">
        <f t="shared" si="207"/>
        <v>9.9343029940651242</v>
      </c>
      <c r="Z642" s="9">
        <f t="shared" si="207"/>
        <v>11.849790304920962</v>
      </c>
      <c r="AA642" s="9">
        <f t="shared" si="207"/>
        <v>11.307391019902532</v>
      </c>
      <c r="AB642" s="9">
        <f t="shared" si="208"/>
        <v>12.157733731236334</v>
      </c>
      <c r="AC642" s="9">
        <f t="shared" si="209"/>
        <v>10.637537704218479</v>
      </c>
      <c r="AD642" s="9">
        <f t="shared" si="204"/>
        <v>11.971748097521111</v>
      </c>
      <c r="AE642" s="9">
        <f t="shared" si="191"/>
        <v>13.256281804363983</v>
      </c>
      <c r="AF642" s="9">
        <f t="shared" si="192"/>
        <v>11.972833333333334</v>
      </c>
      <c r="AG642" s="9">
        <f t="shared" si="205"/>
        <v>11.127131489768285</v>
      </c>
      <c r="AH642" s="9">
        <f t="shared" si="193"/>
        <v>10.359833333333333</v>
      </c>
      <c r="AI642" s="9">
        <f t="shared" si="206"/>
        <v>9.5949521380543885</v>
      </c>
    </row>
    <row r="643" spans="1:35">
      <c r="A643" s="11">
        <v>464</v>
      </c>
      <c r="B643" s="3">
        <f>50000/(A643*'50km Calc.'!$H$31+'50km Calc.'!$H$32)/86400</f>
        <v>0.15730137097372207</v>
      </c>
      <c r="C643" s="9">
        <v>71.783000000000001</v>
      </c>
      <c r="D643" s="3">
        <f t="shared" si="194"/>
        <v>0.3748143452748261</v>
      </c>
      <c r="E643" s="9">
        <v>124.227</v>
      </c>
      <c r="F643" s="3">
        <v>0.69952546296296303</v>
      </c>
      <c r="G643" s="9">
        <v>211.13200000000001</v>
      </c>
      <c r="H643" s="9">
        <v>350.94600000000003</v>
      </c>
      <c r="I643" s="9">
        <v>738.81299999999999</v>
      </c>
      <c r="K643" s="3">
        <f t="shared" si="195"/>
        <v>0.16218453580166348</v>
      </c>
      <c r="L643" s="3">
        <f t="shared" si="196"/>
        <v>0.18958317224820875</v>
      </c>
      <c r="M643" s="3">
        <f t="shared" si="197"/>
        <v>0.48692066862846112</v>
      </c>
      <c r="N643" s="3">
        <f t="shared" si="198"/>
        <v>0.4198189351196529</v>
      </c>
      <c r="O643" s="3">
        <f t="shared" si="199"/>
        <v>0.18301088020211542</v>
      </c>
      <c r="P643" s="3">
        <f t="shared" si="200"/>
        <v>0.27662936327112725</v>
      </c>
      <c r="Q643" s="3">
        <f t="shared" si="201"/>
        <v>0.25727220400661099</v>
      </c>
      <c r="R643" s="3">
        <f t="shared" si="202"/>
        <v>0.28620760674751372</v>
      </c>
      <c r="S643" s="3">
        <f t="shared" si="203"/>
        <v>0.17417934998751203</v>
      </c>
      <c r="U643" s="11">
        <v>464</v>
      </c>
      <c r="V643" s="9">
        <f t="shared" si="189"/>
        <v>11.817813931474767</v>
      </c>
      <c r="W643" s="9">
        <f t="shared" si="190"/>
        <v>11.868141952252087</v>
      </c>
      <c r="X643" s="9">
        <f t="shared" si="207"/>
        <v>7.2736010090569643</v>
      </c>
      <c r="Y643" s="9">
        <f t="shared" si="207"/>
        <v>9.9249136189608063</v>
      </c>
      <c r="Z643" s="9">
        <f t="shared" si="207"/>
        <v>11.839004677065217</v>
      </c>
      <c r="AA643" s="9">
        <f t="shared" si="207"/>
        <v>11.29670387498653</v>
      </c>
      <c r="AB643" s="9">
        <f t="shared" si="208"/>
        <v>12.14666781460658</v>
      </c>
      <c r="AC643" s="9">
        <f t="shared" si="209"/>
        <v>10.627483669048534</v>
      </c>
      <c r="AD643" s="9">
        <f t="shared" si="204"/>
        <v>11.960851464210311</v>
      </c>
      <c r="AE643" s="9">
        <f t="shared" si="191"/>
        <v>13.244215994032016</v>
      </c>
      <c r="AF643" s="9">
        <f t="shared" si="192"/>
        <v>11.963833333333334</v>
      </c>
      <c r="AG643" s="9">
        <f t="shared" si="205"/>
        <v>11.116614716577965</v>
      </c>
      <c r="AH643" s="9">
        <f t="shared" si="193"/>
        <v>10.35225</v>
      </c>
      <c r="AI643" s="9">
        <f t="shared" si="206"/>
        <v>9.5859031420109524</v>
      </c>
    </row>
    <row r="644" spans="1:35">
      <c r="A644" s="11">
        <v>463</v>
      </c>
      <c r="B644" s="3">
        <f>50000/(A644*'50km Calc.'!$H$31+'50km Calc.'!$H$32)/86400</f>
        <v>0.15744480711076542</v>
      </c>
      <c r="C644" s="9">
        <v>71.73</v>
      </c>
      <c r="D644" s="3">
        <f t="shared" si="194"/>
        <v>0.37516927078312134</v>
      </c>
      <c r="E644" s="9">
        <v>124.13500000000001</v>
      </c>
      <c r="F644" s="3">
        <v>0.70019675925925917</v>
      </c>
      <c r="G644" s="9">
        <v>210.97900000000001</v>
      </c>
      <c r="H644" s="9">
        <v>350.69499999999999</v>
      </c>
      <c r="I644" s="9">
        <v>738.303</v>
      </c>
      <c r="K644" s="3">
        <f t="shared" si="195"/>
        <v>0.16233242467993295</v>
      </c>
      <c r="L644" s="3">
        <f t="shared" si="196"/>
        <v>0.18975604472673435</v>
      </c>
      <c r="M644" s="3">
        <f t="shared" si="197"/>
        <v>0.4873817517433181</v>
      </c>
      <c r="N644" s="3">
        <f t="shared" si="198"/>
        <v>0.42021647713163235</v>
      </c>
      <c r="O644" s="3">
        <f t="shared" si="199"/>
        <v>0.18317775969929082</v>
      </c>
      <c r="P644" s="3">
        <f t="shared" si="200"/>
        <v>0.27689131380372067</v>
      </c>
      <c r="Q644" s="3">
        <f t="shared" si="201"/>
        <v>0.25750679910824875</v>
      </c>
      <c r="R644" s="3">
        <f t="shared" si="202"/>
        <v>0.28647862727163026</v>
      </c>
      <c r="S644" s="3">
        <f t="shared" si="203"/>
        <v>0.1743381764043466</v>
      </c>
      <c r="U644" s="11">
        <v>463</v>
      </c>
      <c r="V644" s="9">
        <f t="shared" si="189"/>
        <v>11.807047608915553</v>
      </c>
      <c r="W644" s="9">
        <f t="shared" si="190"/>
        <v>11.857329779613613</v>
      </c>
      <c r="X644" s="9">
        <f t="shared" si="207"/>
        <v>7.2667198843585386</v>
      </c>
      <c r="Y644" s="9">
        <f t="shared" si="207"/>
        <v>9.9155242438564901</v>
      </c>
      <c r="Z644" s="9">
        <f t="shared" si="207"/>
        <v>11.828219049209473</v>
      </c>
      <c r="AA644" s="9">
        <f t="shared" si="207"/>
        <v>11.286016730070529</v>
      </c>
      <c r="AB644" s="9">
        <f t="shared" si="208"/>
        <v>12.135601897976823</v>
      </c>
      <c r="AC644" s="9">
        <f t="shared" si="209"/>
        <v>10.61742963387859</v>
      </c>
      <c r="AD644" s="9">
        <f t="shared" si="204"/>
        <v>11.949954830899514</v>
      </c>
      <c r="AE644" s="9">
        <f t="shared" si="191"/>
        <v>13.232150183700048</v>
      </c>
      <c r="AF644" s="9">
        <f t="shared" si="192"/>
        <v>11.955</v>
      </c>
      <c r="AG644" s="9">
        <f t="shared" si="205"/>
        <v>11.106097943387645</v>
      </c>
      <c r="AH644" s="9">
        <f t="shared" si="193"/>
        <v>10.344583333333334</v>
      </c>
      <c r="AI644" s="9">
        <f t="shared" si="206"/>
        <v>9.5767128948542908</v>
      </c>
    </row>
    <row r="645" spans="1:35">
      <c r="A645" s="11">
        <v>462</v>
      </c>
      <c r="B645" s="3">
        <f>50000/(A645*'50km Calc.'!$H$31+'50km Calc.'!$H$32)/86400</f>
        <v>0.15758850507264668</v>
      </c>
      <c r="C645" s="9">
        <v>71.676000000000002</v>
      </c>
      <c r="D645" s="3">
        <f t="shared" si="194"/>
        <v>0.3755248691126078</v>
      </c>
      <c r="E645" s="9">
        <v>124.044</v>
      </c>
      <c r="F645" s="3">
        <v>0.70086805555555554</v>
      </c>
      <c r="G645" s="9">
        <v>210.82499999999999</v>
      </c>
      <c r="H645" s="9">
        <v>350.44299999999998</v>
      </c>
      <c r="I645" s="9">
        <v>737.79200000000003</v>
      </c>
      <c r="K645" s="3">
        <f t="shared" si="195"/>
        <v>0.162480583510966</v>
      </c>
      <c r="L645" s="3">
        <f t="shared" si="196"/>
        <v>0.18992923276248011</v>
      </c>
      <c r="M645" s="3">
        <f t="shared" si="197"/>
        <v>0.48784370891902268</v>
      </c>
      <c r="N645" s="3">
        <f t="shared" si="198"/>
        <v>0.42061477275157683</v>
      </c>
      <c r="O645" s="3">
        <f t="shared" si="199"/>
        <v>0.18334494381424382</v>
      </c>
      <c r="P645" s="3">
        <f t="shared" si="200"/>
        <v>0.27715376090775024</v>
      </c>
      <c r="Q645" s="3">
        <f t="shared" si="201"/>
        <v>0.25774182243408245</v>
      </c>
      <c r="R645" s="3">
        <f t="shared" si="202"/>
        <v>0.28675016156088251</v>
      </c>
      <c r="S645" s="3">
        <f t="shared" si="203"/>
        <v>0.17449729273906178</v>
      </c>
      <c r="U645" s="11">
        <v>462</v>
      </c>
      <c r="V645" s="9">
        <f t="shared" si="189"/>
        <v>11.79628128635634</v>
      </c>
      <c r="W645" s="9">
        <f t="shared" si="190"/>
        <v>11.846517606975137</v>
      </c>
      <c r="X645" s="9">
        <f t="shared" si="207"/>
        <v>7.2598387596601128</v>
      </c>
      <c r="Y645" s="9">
        <f t="shared" si="207"/>
        <v>9.9061348687521722</v>
      </c>
      <c r="Z645" s="9">
        <f t="shared" si="207"/>
        <v>11.81743342135373</v>
      </c>
      <c r="AA645" s="9">
        <f t="shared" si="207"/>
        <v>11.275329585154525</v>
      </c>
      <c r="AB645" s="9">
        <f t="shared" si="208"/>
        <v>12.124535981347069</v>
      </c>
      <c r="AC645" s="9">
        <f t="shared" si="209"/>
        <v>10.607375598708645</v>
      </c>
      <c r="AD645" s="9">
        <f t="shared" si="204"/>
        <v>11.939058197588716</v>
      </c>
      <c r="AE645" s="9">
        <f t="shared" si="191"/>
        <v>13.220084373368083</v>
      </c>
      <c r="AF645" s="9">
        <f t="shared" si="192"/>
        <v>11.946</v>
      </c>
      <c r="AG645" s="9">
        <f t="shared" si="205"/>
        <v>11.095581170197327</v>
      </c>
      <c r="AH645" s="9">
        <f t="shared" si="193"/>
        <v>10.337</v>
      </c>
      <c r="AI645" s="9">
        <f t="shared" si="206"/>
        <v>9.5675402526628694</v>
      </c>
    </row>
    <row r="646" spans="1:35">
      <c r="A646" s="11">
        <v>461</v>
      </c>
      <c r="B646" s="3">
        <f>50000/(A646*'50km Calc.'!$H$31+'50km Calc.'!$H$32)/86400</f>
        <v>0.15773246557691381</v>
      </c>
      <c r="C646" s="9">
        <v>71.623000000000005</v>
      </c>
      <c r="D646" s="3">
        <f t="shared" si="194"/>
        <v>0.37588114217826968</v>
      </c>
      <c r="E646" s="9">
        <v>123.952</v>
      </c>
      <c r="F646" s="3">
        <v>0.7015393518518519</v>
      </c>
      <c r="G646" s="9">
        <v>210.67099999999999</v>
      </c>
      <c r="H646" s="9">
        <v>350.19099999999997</v>
      </c>
      <c r="I646" s="9">
        <v>737.28200000000004</v>
      </c>
      <c r="K646" s="3">
        <f t="shared" si="195"/>
        <v>0.16262901303458557</v>
      </c>
      <c r="L646" s="3">
        <f t="shared" si="196"/>
        <v>0.19010273722025106</v>
      </c>
      <c r="M646" s="3">
        <f t="shared" si="197"/>
        <v>0.48830654264332751</v>
      </c>
      <c r="N646" s="3">
        <f t="shared" si="198"/>
        <v>0.42101382412440608</v>
      </c>
      <c r="O646" s="3">
        <f t="shared" si="199"/>
        <v>0.18351243338179932</v>
      </c>
      <c r="P646" s="3">
        <f t="shared" si="200"/>
        <v>0.27741670599655799</v>
      </c>
      <c r="Q646" s="3">
        <f t="shared" si="201"/>
        <v>0.25797727515768848</v>
      </c>
      <c r="R646" s="3">
        <f t="shared" si="202"/>
        <v>0.28702221107754905</v>
      </c>
      <c r="S646" s="3">
        <f t="shared" si="203"/>
        <v>0.17465669978619625</v>
      </c>
      <c r="U646" s="11">
        <v>461</v>
      </c>
      <c r="V646" s="9">
        <f t="shared" si="189"/>
        <v>11.785514963797128</v>
      </c>
      <c r="W646" s="9">
        <f t="shared" si="190"/>
        <v>11.835705434336663</v>
      </c>
      <c r="X646" s="9">
        <f t="shared" si="207"/>
        <v>7.2529576349616871</v>
      </c>
      <c r="Y646" s="9">
        <f t="shared" si="207"/>
        <v>9.8967454936478561</v>
      </c>
      <c r="Z646" s="9">
        <f t="shared" si="207"/>
        <v>11.806647793497985</v>
      </c>
      <c r="AA646" s="9">
        <f t="shared" si="207"/>
        <v>11.264642440238523</v>
      </c>
      <c r="AB646" s="9">
        <f t="shared" si="208"/>
        <v>12.113470064717312</v>
      </c>
      <c r="AC646" s="9">
        <f t="shared" si="209"/>
        <v>10.597321563538699</v>
      </c>
      <c r="AD646" s="9">
        <f t="shared" si="204"/>
        <v>11.928161564277918</v>
      </c>
      <c r="AE646" s="9">
        <f t="shared" si="191"/>
        <v>13.208018563036118</v>
      </c>
      <c r="AF646" s="9">
        <f t="shared" si="192"/>
        <v>11.937166666666668</v>
      </c>
      <c r="AG646" s="9">
        <f t="shared" si="205"/>
        <v>11.08506439700701</v>
      </c>
      <c r="AH646" s="9">
        <f t="shared" si="193"/>
        <v>10.329333333333333</v>
      </c>
      <c r="AI646" s="9">
        <f t="shared" si="206"/>
        <v>9.5583851648986187</v>
      </c>
    </row>
    <row r="647" spans="1:35">
      <c r="A647" s="11">
        <v>460</v>
      </c>
      <c r="B647" s="3">
        <f>50000/(A647*'50km Calc.'!$H$31+'50km Calc.'!$H$32)/86400</f>
        <v>0.15787668934373916</v>
      </c>
      <c r="C647" s="9">
        <v>71.569000000000003</v>
      </c>
      <c r="D647" s="3">
        <f t="shared" si="194"/>
        <v>0.3762380919023654</v>
      </c>
      <c r="E647" s="9">
        <v>123.861</v>
      </c>
      <c r="F647" s="3">
        <v>0.70221064814814815</v>
      </c>
      <c r="G647" s="9">
        <v>210.518</v>
      </c>
      <c r="H647" s="9">
        <v>349.93900000000002</v>
      </c>
      <c r="I647" s="9">
        <v>736.77099999999996</v>
      </c>
      <c r="K647" s="3">
        <f t="shared" si="195"/>
        <v>0.16277771399332067</v>
      </c>
      <c r="L647" s="3">
        <f t="shared" si="196"/>
        <v>0.1902765589680151</v>
      </c>
      <c r="M647" s="3">
        <f t="shared" si="197"/>
        <v>0.48877025541343505</v>
      </c>
      <c r="N647" s="3">
        <f t="shared" si="198"/>
        <v>0.4214136334031871</v>
      </c>
      <c r="O647" s="3">
        <f t="shared" si="199"/>
        <v>0.18368022923983529</v>
      </c>
      <c r="P647" s="3">
        <f t="shared" si="200"/>
        <v>0.27768015048885458</v>
      </c>
      <c r="Q647" s="3">
        <f t="shared" si="201"/>
        <v>0.25821315845693499</v>
      </c>
      <c r="R647" s="3">
        <f t="shared" si="202"/>
        <v>0.28729477728946312</v>
      </c>
      <c r="S647" s="3">
        <f t="shared" si="203"/>
        <v>0.17481639834319476</v>
      </c>
      <c r="U647" s="11">
        <v>460</v>
      </c>
      <c r="V647" s="9">
        <f t="shared" ref="V647:V710" si="210">$V$3*U647+$V$4</f>
        <v>11.774748641237917</v>
      </c>
      <c r="W647" s="9">
        <f t="shared" ref="W647:W710" si="211">$W$3*U647+$W$4</f>
        <v>11.82489326169819</v>
      </c>
      <c r="X647" s="9">
        <f t="shared" si="207"/>
        <v>7.2460765102632614</v>
      </c>
      <c r="Y647" s="9">
        <f t="shared" si="207"/>
        <v>9.8873561185435399</v>
      </c>
      <c r="Z647" s="9">
        <f t="shared" si="207"/>
        <v>11.795862165642241</v>
      </c>
      <c r="AA647" s="9">
        <f t="shared" si="207"/>
        <v>11.253955295322521</v>
      </c>
      <c r="AB647" s="9">
        <f t="shared" si="208"/>
        <v>12.102404148087558</v>
      </c>
      <c r="AC647" s="9">
        <f t="shared" si="209"/>
        <v>10.587267528368756</v>
      </c>
      <c r="AD647" s="9">
        <f t="shared" si="204"/>
        <v>11.91726493096712</v>
      </c>
      <c r="AE647" s="9">
        <f t="shared" ref="AE647:AE710" si="212">50/(B647*24)</f>
        <v>13.195952752704153</v>
      </c>
      <c r="AF647" s="9">
        <f t="shared" ref="AF647:AF710" si="213">C647/6</f>
        <v>11.928166666666668</v>
      </c>
      <c r="AG647" s="9">
        <f t="shared" si="205"/>
        <v>11.074547623816692</v>
      </c>
      <c r="AH647" s="9">
        <f t="shared" ref="AH647:AH710" si="214">E647/12</f>
        <v>10.32175</v>
      </c>
      <c r="AI647" s="9">
        <f t="shared" si="206"/>
        <v>9.5492475812167257</v>
      </c>
    </row>
    <row r="648" spans="1:35">
      <c r="A648" s="11">
        <v>459</v>
      </c>
      <c r="B648" s="3">
        <f>50000/(A648*'50km Calc.'!$H$31+'50km Calc.'!$H$32)/86400</f>
        <v>0.15802117709593141</v>
      </c>
      <c r="C648" s="9">
        <v>71.516000000000005</v>
      </c>
      <c r="D648" s="3">
        <f t="shared" ref="D648:D711" si="215">100/(A648*$AG$3+$AG$4)/24</f>
        <v>0.37659572021446225</v>
      </c>
      <c r="E648" s="9">
        <v>123.76900000000001</v>
      </c>
      <c r="F648" s="3">
        <v>0.70289351851851845</v>
      </c>
      <c r="G648" s="9">
        <v>210.364</v>
      </c>
      <c r="H648" s="9">
        <v>349.68700000000001</v>
      </c>
      <c r="I648" s="9">
        <v>736.26</v>
      </c>
      <c r="K648" s="3">
        <f t="shared" ref="K648:K711" si="216">K$4/V648/24</f>
        <v>0.16292668713241837</v>
      </c>
      <c r="L648" s="3">
        <f t="shared" ref="L648:L711" si="217">L$4/W648/24</f>
        <v>0.19045069887691771</v>
      </c>
      <c r="M648" s="3">
        <f t="shared" ref="M648:M711" si="218">M$4/X648/24</f>
        <v>0.48923484973604281</v>
      </c>
      <c r="N648" s="3">
        <f t="shared" ref="N648:N711" si="219">N$4/Y648/24</f>
        <v>0.42181420274917358</v>
      </c>
      <c r="O648" s="3">
        <f t="shared" ref="O648:O711" si="220">O$4/Z648/24</f>
        <v>0.18384833222929711</v>
      </c>
      <c r="P648" s="3">
        <f t="shared" ref="P648:P711" si="221">P$4/AA648/24</f>
        <v>0.27794409580874491</v>
      </c>
      <c r="Q648" s="3">
        <f t="shared" ref="Q648:Q711" si="222">Q$4/AB648/24</f>
        <v>0.2584494735140026</v>
      </c>
      <c r="R648" s="3">
        <f t="shared" ref="R648:R711" si="223">R$4/AC648/24</f>
        <v>0.28756786167003912</v>
      </c>
      <c r="S648" s="3">
        <f t="shared" ref="S648:S711" si="224">S$4/AD648/24</f>
        <v>0.17497638921042125</v>
      </c>
      <c r="U648" s="11">
        <v>459</v>
      </c>
      <c r="V648" s="9">
        <f t="shared" si="210"/>
        <v>11.763982318678703</v>
      </c>
      <c r="W648" s="9">
        <f t="shared" si="211"/>
        <v>11.814081089059716</v>
      </c>
      <c r="X648" s="9">
        <f t="shared" si="207"/>
        <v>7.2391953855648357</v>
      </c>
      <c r="Y648" s="9">
        <f t="shared" si="207"/>
        <v>9.8779667434392238</v>
      </c>
      <c r="Z648" s="9">
        <f t="shared" si="207"/>
        <v>11.785076537786498</v>
      </c>
      <c r="AA648" s="9">
        <f t="shared" si="207"/>
        <v>11.24326815040652</v>
      </c>
      <c r="AB648" s="9">
        <f t="shared" si="208"/>
        <v>12.091338231457801</v>
      </c>
      <c r="AC648" s="9">
        <f t="shared" si="209"/>
        <v>10.57721349319881</v>
      </c>
      <c r="AD648" s="9">
        <f t="shared" ref="AD648:AD711" si="225">AD$3*$U648+AD$4</f>
        <v>11.906368297656321</v>
      </c>
      <c r="AE648" s="9">
        <f t="shared" si="212"/>
        <v>13.183886942372188</v>
      </c>
      <c r="AF648" s="9">
        <f t="shared" si="213"/>
        <v>11.919333333333334</v>
      </c>
      <c r="AG648" s="9">
        <f t="shared" ref="AG648:AG711" si="226">100/(D648*24)</f>
        <v>11.064030850626368</v>
      </c>
      <c r="AH648" s="9">
        <f t="shared" si="214"/>
        <v>10.314083333333334</v>
      </c>
      <c r="AI648" s="9">
        <f t="shared" ref="AI648:AI711" si="227">160.934/(F648*24)</f>
        <v>9.5399703606125481</v>
      </c>
    </row>
    <row r="649" spans="1:35">
      <c r="A649" s="11">
        <v>458</v>
      </c>
      <c r="B649" s="3">
        <f>50000/(A649*'50km Calc.'!$H$31+'50km Calc.'!$H$32)/86400</f>
        <v>0.15816592955894776</v>
      </c>
      <c r="C649" s="9">
        <v>71.462999999999994</v>
      </c>
      <c r="D649" s="3">
        <f t="shared" si="215"/>
        <v>0.37695402905147041</v>
      </c>
      <c r="E649" s="9">
        <v>123.678</v>
      </c>
      <c r="F649" s="3">
        <v>0.70356481481481481</v>
      </c>
      <c r="G649" s="9">
        <v>210.21100000000001</v>
      </c>
      <c r="H649" s="9">
        <v>349.43599999999998</v>
      </c>
      <c r="I649" s="9">
        <v>735.75</v>
      </c>
      <c r="K649" s="3">
        <f t="shared" si="216"/>
        <v>0.1630759331998565</v>
      </c>
      <c r="L649" s="3">
        <f t="shared" si="217"/>
        <v>0.19062515782129627</v>
      </c>
      <c r="M649" s="3">
        <f t="shared" si="218"/>
        <v>0.48970032812738773</v>
      </c>
      <c r="N649" s="3">
        <f t="shared" si="219"/>
        <v>0.42221553433184411</v>
      </c>
      <c r="O649" s="3">
        <f t="shared" si="220"/>
        <v>0.18401674319421155</v>
      </c>
      <c r="P649" s="3">
        <f t="shared" si="221"/>
        <v>0.27820854338575357</v>
      </c>
      <c r="Q649" s="3">
        <f t="shared" si="222"/>
        <v>0.25868622151540316</v>
      </c>
      <c r="R649" s="3">
        <f t="shared" si="223"/>
        <v>0.28784146569829855</v>
      </c>
      <c r="S649" s="3">
        <f t="shared" si="224"/>
        <v>0.1751366731911724</v>
      </c>
      <c r="U649" s="11">
        <v>458</v>
      </c>
      <c r="V649" s="9">
        <f t="shared" si="210"/>
        <v>11.75321599611949</v>
      </c>
      <c r="W649" s="9">
        <f t="shared" si="211"/>
        <v>11.803268916421242</v>
      </c>
      <c r="X649" s="9">
        <f t="shared" si="207"/>
        <v>7.2323142608664099</v>
      </c>
      <c r="Y649" s="9">
        <f t="shared" si="207"/>
        <v>9.8685773683349076</v>
      </c>
      <c r="Z649" s="9">
        <f t="shared" si="207"/>
        <v>11.774290909930754</v>
      </c>
      <c r="AA649" s="9">
        <f t="shared" si="207"/>
        <v>11.232581005490516</v>
      </c>
      <c r="AB649" s="9">
        <f t="shared" si="208"/>
        <v>12.080272314828047</v>
      </c>
      <c r="AC649" s="9">
        <f t="shared" si="209"/>
        <v>10.567159458028865</v>
      </c>
      <c r="AD649" s="9">
        <f t="shared" si="225"/>
        <v>11.895471664345523</v>
      </c>
      <c r="AE649" s="9">
        <f t="shared" si="212"/>
        <v>13.171821132040222</v>
      </c>
      <c r="AF649" s="9">
        <f t="shared" si="213"/>
        <v>11.910499999999999</v>
      </c>
      <c r="AG649" s="9">
        <f t="shared" si="226"/>
        <v>11.053514077436052</v>
      </c>
      <c r="AH649" s="9">
        <f t="shared" si="214"/>
        <v>10.3065</v>
      </c>
      <c r="AI649" s="9">
        <f t="shared" si="227"/>
        <v>9.5308679344607494</v>
      </c>
    </row>
    <row r="650" spans="1:35">
      <c r="A650" s="11">
        <v>457</v>
      </c>
      <c r="B650" s="3">
        <f>50000/(A650*'50km Calc.'!$H$31+'50km Calc.'!$H$32)/86400</f>
        <v>0.15831094746090596</v>
      </c>
      <c r="C650" s="9">
        <v>71.409000000000006</v>
      </c>
      <c r="D650" s="3">
        <f t="shared" si="215"/>
        <v>0.37731302035767916</v>
      </c>
      <c r="E650" s="9">
        <v>123.586</v>
      </c>
      <c r="F650" s="3">
        <v>0.70423611111111117</v>
      </c>
      <c r="G650" s="9">
        <v>210.05699999999999</v>
      </c>
      <c r="H650" s="9">
        <v>349.18400000000003</v>
      </c>
      <c r="I650" s="9">
        <v>735.23900000000003</v>
      </c>
      <c r="K650" s="3">
        <f t="shared" si="216"/>
        <v>0.16322545294635601</v>
      </c>
      <c r="L650" s="3">
        <f t="shared" si="217"/>
        <v>0.19079993667869485</v>
      </c>
      <c r="M650" s="3">
        <f t="shared" si="218"/>
        <v>0.49016669311329247</v>
      </c>
      <c r="N650" s="3">
        <f t="shared" si="219"/>
        <v>0.42261763032894178</v>
      </c>
      <c r="O650" s="3">
        <f t="shared" si="220"/>
        <v>0.18418546298170066</v>
      </c>
      <c r="P650" s="3">
        <f t="shared" si="221"/>
        <v>0.27847349465485077</v>
      </c>
      <c r="Q650" s="3">
        <f t="shared" si="222"/>
        <v>0.25892340365200023</v>
      </c>
      <c r="R650" s="3">
        <f t="shared" si="223"/>
        <v>0.28811559085889726</v>
      </c>
      <c r="S650" s="3">
        <f t="shared" si="224"/>
        <v>0.17529725109169081</v>
      </c>
      <c r="U650" s="11">
        <v>457</v>
      </c>
      <c r="V650" s="9">
        <f t="shared" si="210"/>
        <v>11.742449673560277</v>
      </c>
      <c r="W650" s="9">
        <f t="shared" si="211"/>
        <v>11.792456743782767</v>
      </c>
      <c r="X650" s="9">
        <f t="shared" si="207"/>
        <v>7.2254331361679842</v>
      </c>
      <c r="Y650" s="9">
        <f t="shared" si="207"/>
        <v>9.8591879932305897</v>
      </c>
      <c r="Z650" s="9">
        <f t="shared" si="207"/>
        <v>11.763505282075009</v>
      </c>
      <c r="AA650" s="9">
        <f t="shared" si="207"/>
        <v>11.221893860574514</v>
      </c>
      <c r="AB650" s="9">
        <f t="shared" si="208"/>
        <v>12.06920639819829</v>
      </c>
      <c r="AC650" s="9">
        <f t="shared" si="209"/>
        <v>10.557105422858921</v>
      </c>
      <c r="AD650" s="9">
        <f t="shared" si="225"/>
        <v>11.884575031034725</v>
      </c>
      <c r="AE650" s="9">
        <f t="shared" si="212"/>
        <v>13.159755321708255</v>
      </c>
      <c r="AF650" s="9">
        <f t="shared" si="213"/>
        <v>11.9015</v>
      </c>
      <c r="AG650" s="9">
        <f t="shared" si="226"/>
        <v>11.042997304245734</v>
      </c>
      <c r="AH650" s="9">
        <f t="shared" si="214"/>
        <v>10.298833333333333</v>
      </c>
      <c r="AI650" s="9">
        <f t="shared" si="227"/>
        <v>9.5217828616507241</v>
      </c>
    </row>
    <row r="651" spans="1:35">
      <c r="A651" s="11">
        <v>456</v>
      </c>
      <c r="B651" s="3">
        <f>50000/(A651*'50km Calc.'!$H$31+'50km Calc.'!$H$32)/86400</f>
        <v>0.15845623153259658</v>
      </c>
      <c r="C651" s="9">
        <v>71.355999999999995</v>
      </c>
      <c r="D651" s="3">
        <f t="shared" si="215"/>
        <v>0.37767269608479115</v>
      </c>
      <c r="E651" s="9">
        <v>123.494</v>
      </c>
      <c r="F651" s="3">
        <v>0.70491898148148147</v>
      </c>
      <c r="G651" s="9">
        <v>209.90299999999999</v>
      </c>
      <c r="H651" s="9">
        <v>348.93200000000002</v>
      </c>
      <c r="I651" s="9">
        <v>734.72799999999995</v>
      </c>
      <c r="K651" s="3">
        <f t="shared" si="216"/>
        <v>0.16337524712539378</v>
      </c>
      <c r="L651" s="3">
        <f t="shared" si="217"/>
        <v>0.19097503632987878</v>
      </c>
      <c r="M651" s="3">
        <f t="shared" si="218"/>
        <v>0.4906339472292105</v>
      </c>
      <c r="N651" s="3">
        <f t="shared" si="219"/>
        <v>0.42302049292651339</v>
      </c>
      <c r="O651" s="3">
        <f t="shared" si="220"/>
        <v>0.18435449244199628</v>
      </c>
      <c r="P651" s="3">
        <f t="shared" si="221"/>
        <v>0.27873895105647839</v>
      </c>
      <c r="Q651" s="3">
        <f t="shared" si="222"/>
        <v>0.25916102111902883</v>
      </c>
      <c r="R651" s="3">
        <f t="shared" si="223"/>
        <v>0.28839023864215224</v>
      </c>
      <c r="S651" s="3">
        <f t="shared" si="224"/>
        <v>0.17545812372117883</v>
      </c>
      <c r="U651" s="11">
        <v>456</v>
      </c>
      <c r="V651" s="9">
        <f t="shared" si="210"/>
        <v>11.731683351001063</v>
      </c>
      <c r="W651" s="9">
        <f t="shared" si="211"/>
        <v>11.781644571144291</v>
      </c>
      <c r="X651" s="9">
        <f t="shared" si="207"/>
        <v>7.2185520114695585</v>
      </c>
      <c r="Y651" s="9">
        <f t="shared" si="207"/>
        <v>9.8497986181262736</v>
      </c>
      <c r="Z651" s="9">
        <f t="shared" si="207"/>
        <v>11.752719654219266</v>
      </c>
      <c r="AA651" s="9">
        <f t="shared" si="207"/>
        <v>11.211206715658513</v>
      </c>
      <c r="AB651" s="9">
        <f t="shared" si="208"/>
        <v>12.058140481568536</v>
      </c>
      <c r="AC651" s="9">
        <f t="shared" si="209"/>
        <v>10.547051387688976</v>
      </c>
      <c r="AD651" s="9">
        <f t="shared" si="225"/>
        <v>11.873678397723928</v>
      </c>
      <c r="AE651" s="9">
        <f t="shared" si="212"/>
        <v>13.147689511376292</v>
      </c>
      <c r="AF651" s="9">
        <f t="shared" si="213"/>
        <v>11.892666666666665</v>
      </c>
      <c r="AG651" s="9">
        <f t="shared" si="226"/>
        <v>11.032480531055414</v>
      </c>
      <c r="AH651" s="9">
        <f t="shared" si="214"/>
        <v>10.291166666666667</v>
      </c>
      <c r="AI651" s="9">
        <f t="shared" si="227"/>
        <v>9.5125589032099178</v>
      </c>
    </row>
    <row r="652" spans="1:35">
      <c r="A652" s="11">
        <v>455</v>
      </c>
      <c r="B652" s="3">
        <f>50000/(A652*'50km Calc.'!$H$31+'50km Calc.'!$H$32)/86400</f>
        <v>0.15860178250749535</v>
      </c>
      <c r="C652" s="9">
        <v>71.302000000000007</v>
      </c>
      <c r="D652" s="3">
        <f t="shared" si="215"/>
        <v>0.37803305819195793</v>
      </c>
      <c r="E652" s="9">
        <v>123.40300000000001</v>
      </c>
      <c r="F652" s="3">
        <v>0.70559027777777772</v>
      </c>
      <c r="G652" s="9">
        <v>209.75</v>
      </c>
      <c r="H652" s="9">
        <v>348.68</v>
      </c>
      <c r="I652" s="9">
        <v>734.21799999999996</v>
      </c>
      <c r="K652" s="3">
        <f t="shared" si="216"/>
        <v>0.16352531649321497</v>
      </c>
      <c r="L652" s="3">
        <f t="shared" si="217"/>
        <v>0.1911504576588495</v>
      </c>
      <c r="M652" s="3">
        <f t="shared" si="218"/>
        <v>0.4911020930202723</v>
      </c>
      <c r="N652" s="3">
        <f t="shared" si="219"/>
        <v>0.42342412431894932</v>
      </c>
      <c r="O652" s="3">
        <f t="shared" si="220"/>
        <v>0.18452383242845416</v>
      </c>
      <c r="P652" s="3">
        <f t="shared" si="221"/>
        <v>0.27900491403657585</v>
      </c>
      <c r="Q652" s="3">
        <f t="shared" si="222"/>
        <v>0.2593990751161156</v>
      </c>
      <c r="R652" s="3">
        <f t="shared" si="223"/>
        <v>0.2886654105440683</v>
      </c>
      <c r="S652" s="3">
        <f t="shared" si="224"/>
        <v>0.17561929189181194</v>
      </c>
      <c r="U652" s="11">
        <v>455</v>
      </c>
      <c r="V652" s="9">
        <f t="shared" si="210"/>
        <v>11.720917028441852</v>
      </c>
      <c r="W652" s="9">
        <f t="shared" si="211"/>
        <v>11.770832398505817</v>
      </c>
      <c r="X652" s="9">
        <f t="shared" si="207"/>
        <v>7.2116708867711337</v>
      </c>
      <c r="Y652" s="9">
        <f t="shared" si="207"/>
        <v>9.8404092430219556</v>
      </c>
      <c r="Z652" s="9">
        <f t="shared" si="207"/>
        <v>11.741934026363522</v>
      </c>
      <c r="AA652" s="9">
        <f t="shared" si="207"/>
        <v>11.200519570742511</v>
      </c>
      <c r="AB652" s="9">
        <f t="shared" si="208"/>
        <v>12.047074564938779</v>
      </c>
      <c r="AC652" s="9">
        <f t="shared" si="209"/>
        <v>10.53699735251903</v>
      </c>
      <c r="AD652" s="9">
        <f t="shared" si="225"/>
        <v>11.862781764413128</v>
      </c>
      <c r="AE652" s="9">
        <f t="shared" si="212"/>
        <v>13.135623701044326</v>
      </c>
      <c r="AF652" s="9">
        <f t="shared" si="213"/>
        <v>11.883666666666668</v>
      </c>
      <c r="AG652" s="9">
        <f t="shared" si="226"/>
        <v>11.021963757865095</v>
      </c>
      <c r="AH652" s="9">
        <f t="shared" si="214"/>
        <v>10.283583333333334</v>
      </c>
      <c r="AI652" s="9">
        <f t="shared" si="227"/>
        <v>9.5035086855961808</v>
      </c>
    </row>
    <row r="653" spans="1:35">
      <c r="A653" s="11">
        <v>454</v>
      </c>
      <c r="B653" s="3">
        <f>50000/(A653*'50km Calc.'!$H$31+'50km Calc.'!$H$32)/86400</f>
        <v>0.15874760112177538</v>
      </c>
      <c r="C653" s="9">
        <v>71.248999999999995</v>
      </c>
      <c r="D653" s="3">
        <f t="shared" si="215"/>
        <v>0.37839410864581563</v>
      </c>
      <c r="E653" s="9">
        <v>123.31100000000001</v>
      </c>
      <c r="F653" s="3">
        <v>0.70627314814814823</v>
      </c>
      <c r="G653" s="9">
        <v>209.596</v>
      </c>
      <c r="H653" s="9">
        <v>348.42899999999997</v>
      </c>
      <c r="I653" s="9">
        <v>733.70699999999999</v>
      </c>
      <c r="K653" s="3">
        <f t="shared" si="216"/>
        <v>0.16367566180884605</v>
      </c>
      <c r="L653" s="3">
        <f t="shared" si="217"/>
        <v>0.19132620155285954</v>
      </c>
      <c r="M653" s="3">
        <f t="shared" si="218"/>
        <v>0.49157113304133154</v>
      </c>
      <c r="N653" s="3">
        <f t="shared" si="219"/>
        <v>0.42382852670902293</v>
      </c>
      <c r="O653" s="3">
        <f t="shared" si="220"/>
        <v>0.18469348379756842</v>
      </c>
      <c r="P653" s="3">
        <f t="shared" si="221"/>
        <v>0.2792713850466067</v>
      </c>
      <c r="Q653" s="3">
        <f t="shared" si="222"/>
        <v>0.25963756684729872</v>
      </c>
      <c r="R653" s="3">
        <f t="shared" si="223"/>
        <v>0.28894110806636547</v>
      </c>
      <c r="S653" s="3">
        <f t="shared" si="224"/>
        <v>0.17578075641875249</v>
      </c>
      <c r="U653" s="11">
        <v>454</v>
      </c>
      <c r="V653" s="9">
        <f t="shared" si="210"/>
        <v>11.710150705882638</v>
      </c>
      <c r="W653" s="9">
        <f t="shared" si="211"/>
        <v>11.760020225867343</v>
      </c>
      <c r="X653" s="9">
        <f t="shared" si="207"/>
        <v>7.2047897620727079</v>
      </c>
      <c r="Y653" s="9">
        <f t="shared" si="207"/>
        <v>9.8310198679176395</v>
      </c>
      <c r="Z653" s="9">
        <f t="shared" si="207"/>
        <v>11.731148398507777</v>
      </c>
      <c r="AA653" s="9">
        <f t="shared" si="207"/>
        <v>11.189832425826509</v>
      </c>
      <c r="AB653" s="9">
        <f t="shared" si="208"/>
        <v>12.036008648309025</v>
      </c>
      <c r="AC653" s="9">
        <f t="shared" si="209"/>
        <v>10.526943317349087</v>
      </c>
      <c r="AD653" s="9">
        <f t="shared" si="225"/>
        <v>11.851885131102332</v>
      </c>
      <c r="AE653" s="9">
        <f t="shared" si="212"/>
        <v>13.123557890712359</v>
      </c>
      <c r="AF653" s="9">
        <f t="shared" si="213"/>
        <v>11.874833333333333</v>
      </c>
      <c r="AG653" s="9">
        <f t="shared" si="226"/>
        <v>11.011446984674777</v>
      </c>
      <c r="AH653" s="9">
        <f t="shared" si="214"/>
        <v>10.275916666666667</v>
      </c>
      <c r="AI653" s="9">
        <f t="shared" si="227"/>
        <v>9.4943200812821598</v>
      </c>
    </row>
    <row r="654" spans="1:35">
      <c r="A654" s="11">
        <v>453</v>
      </c>
      <c r="B654" s="3">
        <f>50000/(A654*'50km Calc.'!$H$31+'50km Calc.'!$H$32)/86400</f>
        <v>0.15889368811431956</v>
      </c>
      <c r="C654" s="9">
        <v>71.194999999999993</v>
      </c>
      <c r="D654" s="3">
        <f t="shared" si="215"/>
        <v>0.37875584942052093</v>
      </c>
      <c r="E654" s="9">
        <v>123.22</v>
      </c>
      <c r="F654" s="3">
        <v>0.70695601851851853</v>
      </c>
      <c r="G654" s="9">
        <v>209.44200000000001</v>
      </c>
      <c r="H654" s="9">
        <v>348.17700000000002</v>
      </c>
      <c r="I654" s="9">
        <v>733.197</v>
      </c>
      <c r="K654" s="3">
        <f t="shared" si="216"/>
        <v>0.16382628383410736</v>
      </c>
      <c r="L654" s="3">
        <f t="shared" si="217"/>
        <v>0.19150226890242736</v>
      </c>
      <c r="M654" s="3">
        <f t="shared" si="218"/>
        <v>0.49204106985701163</v>
      </c>
      <c r="N654" s="3">
        <f t="shared" si="219"/>
        <v>0.42423370230793117</v>
      </c>
      <c r="O654" s="3">
        <f t="shared" si="220"/>
        <v>0.18486344740898575</v>
      </c>
      <c r="P654" s="3">
        <f t="shared" si="221"/>
        <v>0.27953836554358458</v>
      </c>
      <c r="Q654" s="3">
        <f t="shared" si="222"/>
        <v>0.25987649752104874</v>
      </c>
      <c r="R654" s="3">
        <f t="shared" si="223"/>
        <v>0.28921733271650657</v>
      </c>
      <c r="S654" s="3">
        <f t="shared" si="224"/>
        <v>0.17594251812016345</v>
      </c>
      <c r="U654" s="11">
        <v>453</v>
      </c>
      <c r="V654" s="9">
        <f t="shared" si="210"/>
        <v>11.699384383323427</v>
      </c>
      <c r="W654" s="9">
        <f t="shared" si="211"/>
        <v>11.74920805322887</v>
      </c>
      <c r="X654" s="9">
        <f t="shared" si="207"/>
        <v>7.1979086373742822</v>
      </c>
      <c r="Y654" s="9">
        <f t="shared" si="207"/>
        <v>9.8216304928133233</v>
      </c>
      <c r="Z654" s="9">
        <f t="shared" si="207"/>
        <v>11.720362770652034</v>
      </c>
      <c r="AA654" s="9">
        <f t="shared" si="207"/>
        <v>11.179145280910507</v>
      </c>
      <c r="AB654" s="9">
        <f t="shared" si="208"/>
        <v>12.024942731679268</v>
      </c>
      <c r="AC654" s="9">
        <f t="shared" si="209"/>
        <v>10.516889282179141</v>
      </c>
      <c r="AD654" s="9">
        <f t="shared" si="225"/>
        <v>11.840988497791532</v>
      </c>
      <c r="AE654" s="9">
        <f t="shared" si="212"/>
        <v>13.111492080380396</v>
      </c>
      <c r="AF654" s="9">
        <f t="shared" si="213"/>
        <v>11.865833333333333</v>
      </c>
      <c r="AG654" s="9">
        <f t="shared" si="226"/>
        <v>11.000930211484459</v>
      </c>
      <c r="AH654" s="9">
        <f t="shared" si="214"/>
        <v>10.268333333333333</v>
      </c>
      <c r="AI654" s="9">
        <f t="shared" si="227"/>
        <v>9.4851492280741976</v>
      </c>
    </row>
    <row r="655" spans="1:35">
      <c r="A655" s="11">
        <v>452</v>
      </c>
      <c r="B655" s="3">
        <f>50000/(A655*'50km Calc.'!$H$31+'50km Calc.'!$H$32)/86400</f>
        <v>0.15904004422673323</v>
      </c>
      <c r="C655" s="9">
        <v>71.141999999999996</v>
      </c>
      <c r="D655" s="3">
        <f t="shared" si="215"/>
        <v>0.37911828249778651</v>
      </c>
      <c r="E655" s="9">
        <v>123.128</v>
      </c>
      <c r="F655" s="3">
        <v>0.70763888888888893</v>
      </c>
      <c r="G655" s="9">
        <v>209.28899999999999</v>
      </c>
      <c r="H655" s="9">
        <v>347.92500000000001</v>
      </c>
      <c r="I655" s="9">
        <v>732.68600000000004</v>
      </c>
      <c r="K655" s="3">
        <f t="shared" si="216"/>
        <v>0.16397718333362613</v>
      </c>
      <c r="L655" s="3">
        <f t="shared" si="217"/>
        <v>0.19167866060135244</v>
      </c>
      <c r="M655" s="3">
        <f t="shared" si="218"/>
        <v>0.49251190604175221</v>
      </c>
      <c r="N655" s="3">
        <f t="shared" si="219"/>
        <v>0.42463965333533432</v>
      </c>
      <c r="O655" s="3">
        <f t="shared" si="220"/>
        <v>0.1850337241255203</v>
      </c>
      <c r="P655" s="3">
        <f t="shared" si="221"/>
        <v>0.27980585699010024</v>
      </c>
      <c r="Q655" s="3">
        <f t="shared" si="222"/>
        <v>0.26011586835028827</v>
      </c>
      <c r="R655" s="3">
        <f t="shared" si="223"/>
        <v>0.28949408600772403</v>
      </c>
      <c r="S655" s="3">
        <f t="shared" si="224"/>
        <v>0.17610457781722208</v>
      </c>
      <c r="U655" s="11">
        <v>452</v>
      </c>
      <c r="V655" s="9">
        <f t="shared" si="210"/>
        <v>11.688618060764213</v>
      </c>
      <c r="W655" s="9">
        <f t="shared" si="211"/>
        <v>11.738395880590396</v>
      </c>
      <c r="X655" s="9">
        <f t="shared" si="207"/>
        <v>7.1910275126758565</v>
      </c>
      <c r="Y655" s="9">
        <f t="shared" si="207"/>
        <v>9.8122411177090072</v>
      </c>
      <c r="Z655" s="9">
        <f t="shared" si="207"/>
        <v>11.70957714279629</v>
      </c>
      <c r="AA655" s="9">
        <f t="shared" si="207"/>
        <v>11.168458135994506</v>
      </c>
      <c r="AB655" s="9">
        <f t="shared" si="208"/>
        <v>12.013876815049514</v>
      </c>
      <c r="AC655" s="9">
        <f t="shared" si="209"/>
        <v>10.506835247009196</v>
      </c>
      <c r="AD655" s="9">
        <f t="shared" si="225"/>
        <v>11.830091864480735</v>
      </c>
      <c r="AE655" s="9">
        <f t="shared" si="212"/>
        <v>13.099426270048429</v>
      </c>
      <c r="AF655" s="9">
        <f t="shared" si="213"/>
        <v>11.856999999999999</v>
      </c>
      <c r="AG655" s="9">
        <f t="shared" si="226"/>
        <v>10.990413438294141</v>
      </c>
      <c r="AH655" s="9">
        <f t="shared" si="214"/>
        <v>10.260666666666667</v>
      </c>
      <c r="AI655" s="9">
        <f t="shared" si="227"/>
        <v>9.4759960745829233</v>
      </c>
    </row>
    <row r="656" spans="1:35">
      <c r="A656" s="11">
        <v>451</v>
      </c>
      <c r="B656" s="3">
        <f>50000/(A656*'50km Calc.'!$H$31+'50km Calc.'!$H$32)/86400</f>
        <v>0.15918667020335656</v>
      </c>
      <c r="C656" s="9">
        <v>71.087999999999994</v>
      </c>
      <c r="D656" s="3">
        <f t="shared" si="215"/>
        <v>0.37948140986691775</v>
      </c>
      <c r="E656" s="9">
        <v>123.03700000000001</v>
      </c>
      <c r="F656" s="3">
        <v>0.70832175925925922</v>
      </c>
      <c r="G656" s="9">
        <v>209.13499999999999</v>
      </c>
      <c r="H656" s="9">
        <v>347.673</v>
      </c>
      <c r="I656" s="9">
        <v>732.17499999999995</v>
      </c>
      <c r="K656" s="3">
        <f t="shared" si="216"/>
        <v>0.16412836107484929</v>
      </c>
      <c r="L656" s="3">
        <f t="shared" si="217"/>
        <v>0.1918553775467304</v>
      </c>
      <c r="M656" s="3">
        <f t="shared" si="218"/>
        <v>0.49298364417985635</v>
      </c>
      <c r="N656" s="3">
        <f t="shared" si="219"/>
        <v>0.42504638201939721</v>
      </c>
      <c r="O656" s="3">
        <f t="shared" si="220"/>
        <v>0.18520431481316793</v>
      </c>
      <c r="P656" s="3">
        <f t="shared" si="221"/>
        <v>0.28007386085434788</v>
      </c>
      <c r="Q656" s="3">
        <f t="shared" si="222"/>
        <v>0.26035568055241337</v>
      </c>
      <c r="R656" s="3">
        <f t="shared" si="223"/>
        <v>0.28977136945904808</v>
      </c>
      <c r="S656" s="3">
        <f t="shared" si="224"/>
        <v>0.17626693633413415</v>
      </c>
      <c r="U656" s="11">
        <v>451</v>
      </c>
      <c r="V656" s="9">
        <f t="shared" si="210"/>
        <v>11.677851738205</v>
      </c>
      <c r="W656" s="9">
        <f t="shared" si="211"/>
        <v>11.72758370795192</v>
      </c>
      <c r="X656" s="9">
        <f t="shared" si="207"/>
        <v>7.1841463879774317</v>
      </c>
      <c r="Y656" s="9">
        <f t="shared" si="207"/>
        <v>9.8028517426046911</v>
      </c>
      <c r="Z656" s="9">
        <f t="shared" si="207"/>
        <v>11.698791514940545</v>
      </c>
      <c r="AA656" s="9">
        <f t="shared" si="207"/>
        <v>11.157770991078504</v>
      </c>
      <c r="AB656" s="9">
        <f t="shared" si="208"/>
        <v>12.002810898419757</v>
      </c>
      <c r="AC656" s="9">
        <f t="shared" si="209"/>
        <v>10.496781211839252</v>
      </c>
      <c r="AD656" s="9">
        <f t="shared" si="225"/>
        <v>11.819195231169937</v>
      </c>
      <c r="AE656" s="9">
        <f t="shared" si="212"/>
        <v>13.087360459716461</v>
      </c>
      <c r="AF656" s="9">
        <f t="shared" si="213"/>
        <v>11.847999999999999</v>
      </c>
      <c r="AG656" s="9">
        <f t="shared" si="226"/>
        <v>10.979896665103821</v>
      </c>
      <c r="AH656" s="9">
        <f t="shared" si="214"/>
        <v>10.253083333333334</v>
      </c>
      <c r="AI656" s="9">
        <f t="shared" si="227"/>
        <v>9.4668605696171504</v>
      </c>
    </row>
    <row r="657" spans="1:35">
      <c r="A657" s="11">
        <v>450</v>
      </c>
      <c r="B657" s="3">
        <f>50000/(A657*'50km Calc.'!$H$31+'50km Calc.'!$H$32)/86400</f>
        <v>0.15933356679127714</v>
      </c>
      <c r="C657" s="9">
        <v>71.034999999999997</v>
      </c>
      <c r="D657" s="3">
        <f t="shared" si="215"/>
        <v>0.379845233524849</v>
      </c>
      <c r="E657" s="9">
        <v>122.94499999999999</v>
      </c>
      <c r="F657" s="3">
        <v>0.70900462962962962</v>
      </c>
      <c r="G657" s="9">
        <v>208.982</v>
      </c>
      <c r="H657" s="9">
        <v>347.42099999999999</v>
      </c>
      <c r="I657" s="9">
        <v>731.66499999999996</v>
      </c>
      <c r="K657" s="3">
        <f t="shared" si="216"/>
        <v>0.16427981782805667</v>
      </c>
      <c r="L657" s="3">
        <f t="shared" si="217"/>
        <v>0.19203242063896811</v>
      </c>
      <c r="M657" s="3">
        <f t="shared" si="218"/>
        <v>0.49345628686553805</v>
      </c>
      <c r="N657" s="3">
        <f t="shared" si="219"/>
        <v>0.42545389059682903</v>
      </c>
      <c r="O657" s="3">
        <f t="shared" si="220"/>
        <v>0.18537522034112117</v>
      </c>
      <c r="P657" s="3">
        <f t="shared" si="221"/>
        <v>0.28034237861015221</v>
      </c>
      <c r="Q657" s="3">
        <f t="shared" si="222"/>
        <v>0.2605959353493133</v>
      </c>
      <c r="R657" s="3">
        <f t="shared" si="223"/>
        <v>0.29004918459533452</v>
      </c>
      <c r="S657" s="3">
        <f t="shared" si="224"/>
        <v>0.17642959449814766</v>
      </c>
      <c r="U657" s="11">
        <v>450</v>
      </c>
      <c r="V657" s="9">
        <f t="shared" si="210"/>
        <v>11.667085415645786</v>
      </c>
      <c r="W657" s="9">
        <f t="shared" si="211"/>
        <v>11.716771535313447</v>
      </c>
      <c r="X657" s="9">
        <f t="shared" si="207"/>
        <v>7.1772652632790059</v>
      </c>
      <c r="Y657" s="9">
        <f t="shared" si="207"/>
        <v>9.7934623675003749</v>
      </c>
      <c r="Z657" s="9">
        <f t="shared" si="207"/>
        <v>11.688005887084802</v>
      </c>
      <c r="AA657" s="9">
        <f t="shared" si="207"/>
        <v>11.147083846162502</v>
      </c>
      <c r="AB657" s="9">
        <f t="shared" si="208"/>
        <v>11.991744981790003</v>
      </c>
      <c r="AC657" s="9">
        <f t="shared" si="209"/>
        <v>10.486727176669307</v>
      </c>
      <c r="AD657" s="9">
        <f t="shared" si="225"/>
        <v>11.808298597859139</v>
      </c>
      <c r="AE657" s="9">
        <f t="shared" si="212"/>
        <v>13.075294649384498</v>
      </c>
      <c r="AF657" s="9">
        <f t="shared" si="213"/>
        <v>11.839166666666666</v>
      </c>
      <c r="AG657" s="9">
        <f t="shared" si="226"/>
        <v>10.969379891913501</v>
      </c>
      <c r="AH657" s="9">
        <f t="shared" si="214"/>
        <v>10.245416666666666</v>
      </c>
      <c r="AI657" s="9">
        <f t="shared" si="227"/>
        <v>9.4577426621828984</v>
      </c>
    </row>
    <row r="658" spans="1:35">
      <c r="A658" s="11">
        <v>449</v>
      </c>
      <c r="B658" s="3">
        <f>50000/(A658*'50km Calc.'!$H$31+'50km Calc.'!$H$32)/86400</f>
        <v>0.15948073474034283</v>
      </c>
      <c r="C658" s="9">
        <v>70.980999999999995</v>
      </c>
      <c r="D658" s="3">
        <f t="shared" si="215"/>
        <v>0.3802097554761798</v>
      </c>
      <c r="E658" s="9">
        <v>122.854</v>
      </c>
      <c r="F658" s="3">
        <v>0.70968749999999992</v>
      </c>
      <c r="G658" s="9">
        <v>208.828</v>
      </c>
      <c r="H658" s="9">
        <v>347.17</v>
      </c>
      <c r="I658" s="9">
        <v>731.154</v>
      </c>
      <c r="K658" s="3">
        <f t="shared" si="216"/>
        <v>0.16443155436637388</v>
      </c>
      <c r="L658" s="3">
        <f t="shared" si="217"/>
        <v>0.19220979078179923</v>
      </c>
      <c r="M658" s="3">
        <f t="shared" si="218"/>
        <v>0.49392983670296919</v>
      </c>
      <c r="N658" s="3">
        <f t="shared" si="219"/>
        <v>0.42586218131292547</v>
      </c>
      <c r="O658" s="3">
        <f t="shared" si="220"/>
        <v>0.18554644158178382</v>
      </c>
      <c r="P658" s="3">
        <f t="shared" si="221"/>
        <v>0.2806114117369955</v>
      </c>
      <c r="Q658" s="3">
        <f t="shared" si="222"/>
        <v>0.26083663396739204</v>
      </c>
      <c r="R658" s="3">
        <f t="shared" si="223"/>
        <v>0.29032753294729213</v>
      </c>
      <c r="S658" s="3">
        <f t="shared" si="224"/>
        <v>0.17659255313956687</v>
      </c>
      <c r="U658" s="11">
        <v>449</v>
      </c>
      <c r="V658" s="9">
        <f t="shared" si="210"/>
        <v>11.656319093086573</v>
      </c>
      <c r="W658" s="9">
        <f t="shared" si="211"/>
        <v>11.705959362674971</v>
      </c>
      <c r="X658" s="9">
        <f t="shared" si="207"/>
        <v>7.1703841385805802</v>
      </c>
      <c r="Y658" s="9">
        <f t="shared" si="207"/>
        <v>9.784072992396057</v>
      </c>
      <c r="Z658" s="9">
        <f t="shared" si="207"/>
        <v>11.677220259229056</v>
      </c>
      <c r="AA658" s="9">
        <f t="shared" si="207"/>
        <v>11.1363967012465</v>
      </c>
      <c r="AB658" s="9">
        <f t="shared" si="208"/>
        <v>11.980679065160246</v>
      </c>
      <c r="AC658" s="9">
        <f t="shared" si="209"/>
        <v>10.476673141499361</v>
      </c>
      <c r="AD658" s="9">
        <f t="shared" si="225"/>
        <v>11.797401964548341</v>
      </c>
      <c r="AE658" s="9">
        <f t="shared" si="212"/>
        <v>13.063228839052533</v>
      </c>
      <c r="AF658" s="9">
        <f t="shared" si="213"/>
        <v>11.830166666666665</v>
      </c>
      <c r="AG658" s="9">
        <f t="shared" si="226"/>
        <v>10.958863118723183</v>
      </c>
      <c r="AH658" s="9">
        <f t="shared" si="214"/>
        <v>10.237833333333333</v>
      </c>
      <c r="AI658" s="9">
        <f t="shared" si="227"/>
        <v>9.4486423014824599</v>
      </c>
    </row>
    <row r="659" spans="1:35">
      <c r="A659" s="11">
        <v>448</v>
      </c>
      <c r="B659" s="3">
        <f>50000/(A659*'50km Calc.'!$H$31+'50km Calc.'!$H$32)/86400</f>
        <v>0.1596281748031744</v>
      </c>
      <c r="C659" s="9">
        <v>70.927999999999997</v>
      </c>
      <c r="D659" s="3">
        <f t="shared" si="215"/>
        <v>0.38057497773321231</v>
      </c>
      <c r="E659" s="9">
        <v>122.762</v>
      </c>
      <c r="F659" s="3">
        <v>0.71037037037037043</v>
      </c>
      <c r="G659" s="9">
        <v>208.67400000000001</v>
      </c>
      <c r="H659" s="9">
        <v>346.91800000000001</v>
      </c>
      <c r="I659" s="9">
        <v>730.64300000000003</v>
      </c>
      <c r="K659" s="3">
        <f t="shared" si="216"/>
        <v>0.16458357146578553</v>
      </c>
      <c r="L659" s="3">
        <f t="shared" si="217"/>
        <v>0.19238748888229926</v>
      </c>
      <c r="M659" s="3">
        <f t="shared" si="218"/>
        <v>0.49440429630632804</v>
      </c>
      <c r="N659" s="3">
        <f t="shared" si="219"/>
        <v>0.4262712564216089</v>
      </c>
      <c r="O659" s="3">
        <f t="shared" si="220"/>
        <v>0.18571797941078572</v>
      </c>
      <c r="P659" s="3">
        <f t="shared" si="221"/>
        <v>0.28088096172004451</v>
      </c>
      <c r="Q659" s="3">
        <f t="shared" si="222"/>
        <v>0.26107777763758855</v>
      </c>
      <c r="R659" s="3">
        <f t="shared" si="223"/>
        <v>0.29060641605151155</v>
      </c>
      <c r="S659" s="3">
        <f t="shared" si="224"/>
        <v>0.17675581309176658</v>
      </c>
      <c r="U659" s="11">
        <v>448</v>
      </c>
      <c r="V659" s="9">
        <f t="shared" si="210"/>
        <v>11.645552770527361</v>
      </c>
      <c r="W659" s="9">
        <f t="shared" si="211"/>
        <v>11.695147190036497</v>
      </c>
      <c r="X659" s="9">
        <f t="shared" si="207"/>
        <v>7.1635030138821545</v>
      </c>
      <c r="Y659" s="9">
        <f t="shared" si="207"/>
        <v>9.7746836172917391</v>
      </c>
      <c r="Z659" s="9">
        <f t="shared" si="207"/>
        <v>11.666434631373313</v>
      </c>
      <c r="AA659" s="9">
        <f t="shared" si="207"/>
        <v>11.125709556330499</v>
      </c>
      <c r="AB659" s="9">
        <f t="shared" si="208"/>
        <v>11.969613148530492</v>
      </c>
      <c r="AC659" s="9">
        <f t="shared" si="209"/>
        <v>10.466619106329418</v>
      </c>
      <c r="AD659" s="9">
        <f t="shared" si="225"/>
        <v>11.786505331237542</v>
      </c>
      <c r="AE659" s="9">
        <f t="shared" si="212"/>
        <v>13.051163028720564</v>
      </c>
      <c r="AF659" s="9">
        <f t="shared" si="213"/>
        <v>11.821333333333333</v>
      </c>
      <c r="AG659" s="9">
        <f t="shared" si="226"/>
        <v>10.948346345532865</v>
      </c>
      <c r="AH659" s="9">
        <f t="shared" si="214"/>
        <v>10.230166666666667</v>
      </c>
      <c r="AI659" s="9">
        <f t="shared" si="227"/>
        <v>9.4395594369134503</v>
      </c>
    </row>
    <row r="660" spans="1:35">
      <c r="A660" s="11">
        <v>447</v>
      </c>
      <c r="B660" s="3">
        <f>50000/(A660*'50km Calc.'!$H$31+'50km Calc.'!$H$32)/86400</f>
        <v>0.15977588773517837</v>
      </c>
      <c r="C660" s="9">
        <v>70.873999999999995</v>
      </c>
      <c r="D660" s="3">
        <f t="shared" si="215"/>
        <v>0.38094090231598798</v>
      </c>
      <c r="E660" s="9">
        <v>122.67</v>
      </c>
      <c r="F660" s="3">
        <v>0.71106481481481476</v>
      </c>
      <c r="G660" s="9">
        <v>208.52099999999999</v>
      </c>
      <c r="H660" s="9">
        <v>346.666</v>
      </c>
      <c r="I660" s="9">
        <v>730.13300000000004</v>
      </c>
      <c r="K660" s="3">
        <f t="shared" si="216"/>
        <v>0.16473586990514857</v>
      </c>
      <c r="L660" s="3">
        <f t="shared" si="217"/>
        <v>0.19256551585090129</v>
      </c>
      <c r="M660" s="3">
        <f t="shared" si="218"/>
        <v>0.49487966829984681</v>
      </c>
      <c r="N660" s="3">
        <f t="shared" si="219"/>
        <v>0.42668111818547055</v>
      </c>
      <c r="O660" s="3">
        <f t="shared" si="220"/>
        <v>0.18588983470699796</v>
      </c>
      <c r="P660" s="3">
        <f t="shared" si="221"/>
        <v>0.28115103005017811</v>
      </c>
      <c r="Q660" s="3">
        <f t="shared" si="222"/>
        <v>0.26131936759539826</v>
      </c>
      <c r="R660" s="3">
        <f t="shared" si="223"/>
        <v>0.29088583545049296</v>
      </c>
      <c r="S660" s="3">
        <f t="shared" si="224"/>
        <v>0.17691937519120624</v>
      </c>
      <c r="U660" s="11">
        <v>447</v>
      </c>
      <c r="V660" s="9">
        <f t="shared" si="210"/>
        <v>11.63478644796815</v>
      </c>
      <c r="W660" s="9">
        <f t="shared" si="211"/>
        <v>11.684335017398023</v>
      </c>
      <c r="X660" s="9">
        <f t="shared" si="207"/>
        <v>7.1566218891837288</v>
      </c>
      <c r="Y660" s="9">
        <f t="shared" si="207"/>
        <v>9.7652942421874229</v>
      </c>
      <c r="Z660" s="9">
        <f t="shared" si="207"/>
        <v>11.655649003517571</v>
      </c>
      <c r="AA660" s="9">
        <f t="shared" si="207"/>
        <v>11.115022411414497</v>
      </c>
      <c r="AB660" s="9">
        <f t="shared" si="208"/>
        <v>11.958547231900734</v>
      </c>
      <c r="AC660" s="9">
        <f t="shared" si="209"/>
        <v>10.456565071159472</v>
      </c>
      <c r="AD660" s="9">
        <f t="shared" si="225"/>
        <v>11.775608697926746</v>
      </c>
      <c r="AE660" s="9">
        <f t="shared" si="212"/>
        <v>13.0390972183886</v>
      </c>
      <c r="AF660" s="9">
        <f t="shared" si="213"/>
        <v>11.812333333333333</v>
      </c>
      <c r="AG660" s="9">
        <f t="shared" si="226"/>
        <v>10.937829572342547</v>
      </c>
      <c r="AH660" s="9">
        <f t="shared" si="214"/>
        <v>10.2225</v>
      </c>
      <c r="AI660" s="9">
        <f t="shared" si="227"/>
        <v>9.4303405169607402</v>
      </c>
    </row>
    <row r="661" spans="1:35">
      <c r="A661" s="11">
        <v>446</v>
      </c>
      <c r="B661" s="3">
        <f>50000/(A661*'50km Calc.'!$H$31+'50km Calc.'!$H$32)/86400</f>
        <v>0.15992387429455993</v>
      </c>
      <c r="C661" s="9">
        <v>70.820999999999998</v>
      </c>
      <c r="D661" s="3">
        <f t="shared" si="215"/>
        <v>0.38130753125232486</v>
      </c>
      <c r="E661" s="9">
        <v>122.57899999999999</v>
      </c>
      <c r="F661" s="3">
        <v>0.71174768518518527</v>
      </c>
      <c r="G661" s="9">
        <v>208.36699999999999</v>
      </c>
      <c r="H661" s="9">
        <v>346.41399999999999</v>
      </c>
      <c r="I661" s="9">
        <v>729.62199999999996</v>
      </c>
      <c r="K661" s="3">
        <f t="shared" si="216"/>
        <v>0.16488845046620546</v>
      </c>
      <c r="L661" s="3">
        <f t="shared" si="217"/>
        <v>0.19274387260141138</v>
      </c>
      <c r="M661" s="3">
        <f t="shared" si="218"/>
        <v>0.49535595531786036</v>
      </c>
      <c r="N661" s="3">
        <f t="shared" si="219"/>
        <v>0.42709176887581185</v>
      </c>
      <c r="O661" s="3">
        <f t="shared" si="220"/>
        <v>0.18606200835254763</v>
      </c>
      <c r="P661" s="3">
        <f t="shared" si="221"/>
        <v>0.28142161822401457</v>
      </c>
      <c r="Q661" s="3">
        <f t="shared" si="222"/>
        <v>0.26156140508089359</v>
      </c>
      <c r="R661" s="3">
        <f t="shared" si="223"/>
        <v>0.29116579269267484</v>
      </c>
      <c r="S661" s="3">
        <f t="shared" si="224"/>
        <v>0.17708324027744429</v>
      </c>
      <c r="U661" s="11">
        <v>446</v>
      </c>
      <c r="V661" s="9">
        <f t="shared" si="210"/>
        <v>11.624020125408936</v>
      </c>
      <c r="W661" s="9">
        <f t="shared" si="211"/>
        <v>11.67352284475955</v>
      </c>
      <c r="X661" s="9">
        <f t="shared" si="207"/>
        <v>7.149740764485303</v>
      </c>
      <c r="Y661" s="9">
        <f t="shared" si="207"/>
        <v>9.7559048670831068</v>
      </c>
      <c r="Z661" s="9">
        <f t="shared" si="207"/>
        <v>11.644863375661824</v>
      </c>
      <c r="AA661" s="9">
        <f t="shared" si="207"/>
        <v>11.104335266498493</v>
      </c>
      <c r="AB661" s="9">
        <f t="shared" si="208"/>
        <v>11.947481315270981</v>
      </c>
      <c r="AC661" s="9">
        <f t="shared" si="209"/>
        <v>10.446511035989527</v>
      </c>
      <c r="AD661" s="9">
        <f t="shared" si="225"/>
        <v>11.764712064615946</v>
      </c>
      <c r="AE661" s="9">
        <f t="shared" si="212"/>
        <v>13.027031408056635</v>
      </c>
      <c r="AF661" s="9">
        <f t="shared" si="213"/>
        <v>11.8035</v>
      </c>
      <c r="AG661" s="9">
        <f t="shared" si="226"/>
        <v>10.927312799152226</v>
      </c>
      <c r="AH661" s="9">
        <f t="shared" si="214"/>
        <v>10.214916666666666</v>
      </c>
      <c r="AI661" s="9">
        <f t="shared" si="227"/>
        <v>9.4212927880315469</v>
      </c>
    </row>
    <row r="662" spans="1:35">
      <c r="A662" s="11">
        <v>445</v>
      </c>
      <c r="B662" s="3">
        <f>50000/(A662*'50km Calc.'!$H$31+'50km Calc.'!$H$32)/86400</f>
        <v>0.16007213524233599</v>
      </c>
      <c r="C662" s="9">
        <v>70.766999999999996</v>
      </c>
      <c r="D662" s="3">
        <f t="shared" si="215"/>
        <v>0.38167486657785482</v>
      </c>
      <c r="E662" s="9">
        <v>122.48699999999999</v>
      </c>
      <c r="F662" s="3">
        <v>0.71244212962962961</v>
      </c>
      <c r="G662" s="9">
        <v>208.214</v>
      </c>
      <c r="H662" s="9">
        <v>346.16300000000001</v>
      </c>
      <c r="I662" s="9">
        <v>729.11199999999997</v>
      </c>
      <c r="K662" s="3">
        <f t="shared" si="216"/>
        <v>0.16504131393359753</v>
      </c>
      <c r="L662" s="3">
        <f t="shared" si="217"/>
        <v>0.19292256005102429</v>
      </c>
      <c r="M662" s="3">
        <f t="shared" si="218"/>
        <v>0.49583316000485489</v>
      </c>
      <c r="N662" s="3">
        <f t="shared" si="219"/>
        <v>0.42750321077268683</v>
      </c>
      <c r="O662" s="3">
        <f t="shared" si="220"/>
        <v>0.186234501232833</v>
      </c>
      <c r="P662" s="3">
        <f t="shared" si="221"/>
        <v>0.28169272774393928</v>
      </c>
      <c r="Q662" s="3">
        <f t="shared" si="222"/>
        <v>0.26180389133874588</v>
      </c>
      <c r="R662" s="3">
        <f t="shared" si="223"/>
        <v>0.29144628933246236</v>
      </c>
      <c r="S662" s="3">
        <f t="shared" si="224"/>
        <v>0.17724740919315243</v>
      </c>
      <c r="U662" s="11">
        <v>445</v>
      </c>
      <c r="V662" s="9">
        <f t="shared" si="210"/>
        <v>11.613253802849723</v>
      </c>
      <c r="W662" s="9">
        <f t="shared" si="211"/>
        <v>11.662710672121076</v>
      </c>
      <c r="X662" s="9">
        <f t="shared" si="207"/>
        <v>7.1428596397868773</v>
      </c>
      <c r="Y662" s="9">
        <f t="shared" si="207"/>
        <v>9.7465154919787906</v>
      </c>
      <c r="Z662" s="9">
        <f t="shared" si="207"/>
        <v>11.634077747806082</v>
      </c>
      <c r="AA662" s="9">
        <f t="shared" si="207"/>
        <v>11.093648121582492</v>
      </c>
      <c r="AB662" s="9">
        <f t="shared" si="208"/>
        <v>11.936415398641223</v>
      </c>
      <c r="AC662" s="9">
        <f t="shared" si="209"/>
        <v>10.436457000819583</v>
      </c>
      <c r="AD662" s="9">
        <f t="shared" si="225"/>
        <v>11.753815431305149</v>
      </c>
      <c r="AE662" s="9">
        <f t="shared" si="212"/>
        <v>13.014965597724668</v>
      </c>
      <c r="AF662" s="9">
        <f t="shared" si="213"/>
        <v>11.794499999999999</v>
      </c>
      <c r="AG662" s="9">
        <f t="shared" si="226"/>
        <v>10.916796025961908</v>
      </c>
      <c r="AH662" s="9">
        <f t="shared" si="214"/>
        <v>10.20725</v>
      </c>
      <c r="AI662" s="9">
        <f t="shared" si="227"/>
        <v>9.4121094955730644</v>
      </c>
    </row>
    <row r="663" spans="1:35">
      <c r="A663" s="11">
        <v>444</v>
      </c>
      <c r="B663" s="3">
        <f>50000/(A663*'50km Calc.'!$H$31+'50km Calc.'!$H$32)/86400</f>
        <v>0.16022067134234802</v>
      </c>
      <c r="C663" s="9">
        <v>70.713999999999999</v>
      </c>
      <c r="D663" s="3">
        <f t="shared" si="215"/>
        <v>0.38204291033606169</v>
      </c>
      <c r="E663" s="9">
        <v>122.396</v>
      </c>
      <c r="F663" s="3">
        <v>0.71313657407407405</v>
      </c>
      <c r="G663" s="9">
        <v>208.06</v>
      </c>
      <c r="H663" s="9">
        <v>345.911</v>
      </c>
      <c r="I663" s="9">
        <v>728.601</v>
      </c>
      <c r="K663" s="3">
        <f t="shared" si="216"/>
        <v>0.16519446109487859</v>
      </c>
      <c r="L663" s="3">
        <f t="shared" si="217"/>
        <v>0.19310157912033912</v>
      </c>
      <c r="M663" s="3">
        <f t="shared" si="218"/>
        <v>0.49631128501551647</v>
      </c>
      <c r="N663" s="3">
        <f t="shared" si="219"/>
        <v>0.4279154461649437</v>
      </c>
      <c r="O663" s="3">
        <f t="shared" si="220"/>
        <v>0.1864073142365387</v>
      </c>
      <c r="P663" s="3">
        <f t="shared" si="221"/>
        <v>0.28196436011813253</v>
      </c>
      <c r="Q663" s="3">
        <f t="shared" si="222"/>
        <v>0.2620468276182461</v>
      </c>
      <c r="R663" s="3">
        <f t="shared" si="223"/>
        <v>0.29172732693025633</v>
      </c>
      <c r="S663" s="3">
        <f t="shared" si="224"/>
        <v>0.17741188278413025</v>
      </c>
      <c r="U663" s="11">
        <v>444</v>
      </c>
      <c r="V663" s="9">
        <f t="shared" si="210"/>
        <v>11.60248748029051</v>
      </c>
      <c r="W663" s="9">
        <f t="shared" si="211"/>
        <v>11.6518984994826</v>
      </c>
      <c r="X663" s="9">
        <f t="shared" si="207"/>
        <v>7.1359785150884516</v>
      </c>
      <c r="Y663" s="9">
        <f t="shared" si="207"/>
        <v>9.7371261168744745</v>
      </c>
      <c r="Z663" s="9">
        <f t="shared" si="207"/>
        <v>11.623292119950337</v>
      </c>
      <c r="AA663" s="9">
        <f t="shared" ref="AA663:AC726" si="228">AA$3*$U663+AA$4</f>
        <v>11.08296097666649</v>
      </c>
      <c r="AB663" s="9">
        <f t="shared" si="208"/>
        <v>11.92534948201147</v>
      </c>
      <c r="AC663" s="9">
        <f t="shared" si="209"/>
        <v>10.42640296564964</v>
      </c>
      <c r="AD663" s="9">
        <f t="shared" si="225"/>
        <v>11.742918797994349</v>
      </c>
      <c r="AE663" s="9">
        <f t="shared" si="212"/>
        <v>13.002899787392703</v>
      </c>
      <c r="AF663" s="9">
        <f t="shared" si="213"/>
        <v>11.785666666666666</v>
      </c>
      <c r="AG663" s="9">
        <f t="shared" si="226"/>
        <v>10.90627925277159</v>
      </c>
      <c r="AH663" s="9">
        <f t="shared" si="214"/>
        <v>10.199666666666667</v>
      </c>
      <c r="AI663" s="9">
        <f t="shared" si="227"/>
        <v>9.4029440882901891</v>
      </c>
    </row>
    <row r="664" spans="1:35">
      <c r="A664" s="11">
        <v>443</v>
      </c>
      <c r="B664" s="3">
        <f>50000/(A664*'50km Calc.'!$H$31+'50km Calc.'!$H$32)/86400</f>
        <v>0.16036948336127541</v>
      </c>
      <c r="C664" s="9">
        <v>70.66</v>
      </c>
      <c r="D664" s="3">
        <f t="shared" si="215"/>
        <v>0.38241166457831904</v>
      </c>
      <c r="E664" s="9">
        <v>122.304</v>
      </c>
      <c r="F664" s="3">
        <v>0.71383101851851849</v>
      </c>
      <c r="G664" s="9">
        <v>207.90600000000001</v>
      </c>
      <c r="H664" s="9">
        <v>345.65899999999999</v>
      </c>
      <c r="I664" s="9">
        <v>728.09</v>
      </c>
      <c r="K664" s="3">
        <f t="shared" si="216"/>
        <v>0.16534789274052827</v>
      </c>
      <c r="L664" s="3">
        <f t="shared" si="217"/>
        <v>0.19328093073337516</v>
      </c>
      <c r="M664" s="3">
        <f t="shared" si="218"/>
        <v>0.49679033301478093</v>
      </c>
      <c r="N664" s="3">
        <f t="shared" si="219"/>
        <v>0.42832847735026774</v>
      </c>
      <c r="O664" s="3">
        <f t="shared" si="220"/>
        <v>0.18658044825565101</v>
      </c>
      <c r="P664" s="3">
        <f t="shared" si="221"/>
        <v>0.28223651686059759</v>
      </c>
      <c r="Q664" s="3">
        <f t="shared" si="222"/>
        <v>0.26229021517332679</v>
      </c>
      <c r="R664" s="3">
        <f t="shared" si="223"/>
        <v>0.29200890705248217</v>
      </c>
      <c r="S664" s="3">
        <f t="shared" si="224"/>
        <v>0.17757666189931945</v>
      </c>
      <c r="U664" s="11">
        <v>443</v>
      </c>
      <c r="V664" s="9">
        <f t="shared" si="210"/>
        <v>11.591721157731296</v>
      </c>
      <c r="W664" s="9">
        <f t="shared" si="211"/>
        <v>11.641086326844125</v>
      </c>
      <c r="X664" s="9">
        <f t="shared" ref="X664:AC727" si="229">X$3*$U664+X$4</f>
        <v>7.1290973903900259</v>
      </c>
      <c r="Y664" s="9">
        <f t="shared" si="229"/>
        <v>9.7277367417701583</v>
      </c>
      <c r="Z664" s="9">
        <f t="shared" si="229"/>
        <v>11.612506492094592</v>
      </c>
      <c r="AA664" s="9">
        <f t="shared" si="228"/>
        <v>11.072273831750488</v>
      </c>
      <c r="AB664" s="9">
        <f t="shared" si="228"/>
        <v>11.914283565381712</v>
      </c>
      <c r="AC664" s="9">
        <f t="shared" si="228"/>
        <v>10.416348930479693</v>
      </c>
      <c r="AD664" s="9">
        <f t="shared" si="225"/>
        <v>11.732022164683553</v>
      </c>
      <c r="AE664" s="9">
        <f t="shared" si="212"/>
        <v>12.99083397706074</v>
      </c>
      <c r="AF664" s="9">
        <f t="shared" si="213"/>
        <v>11.776666666666666</v>
      </c>
      <c r="AG664" s="9">
        <f t="shared" si="226"/>
        <v>10.895762479581272</v>
      </c>
      <c r="AH664" s="9">
        <f t="shared" si="214"/>
        <v>10.192</v>
      </c>
      <c r="AI664" s="9">
        <f t="shared" si="227"/>
        <v>9.3937965139845971</v>
      </c>
    </row>
    <row r="665" spans="1:35">
      <c r="A665" s="11">
        <v>442</v>
      </c>
      <c r="B665" s="3">
        <f>50000/(A665*'50km Calc.'!$H$31+'50km Calc.'!$H$32)/86400</f>
        <v>0.1605185720686485</v>
      </c>
      <c r="C665" s="9">
        <v>70.606999999999999</v>
      </c>
      <c r="D665" s="3">
        <f t="shared" si="215"/>
        <v>0.38278113136392794</v>
      </c>
      <c r="E665" s="9">
        <v>122.21299999999999</v>
      </c>
      <c r="F665" s="3">
        <v>0.71452546296296304</v>
      </c>
      <c r="G665" s="9">
        <v>207.75299999999999</v>
      </c>
      <c r="H665" s="9">
        <v>345.40699999999998</v>
      </c>
      <c r="I665" s="9">
        <v>727.58</v>
      </c>
      <c r="K665" s="3">
        <f t="shared" si="216"/>
        <v>0.16550160966396571</v>
      </c>
      <c r="L665" s="3">
        <f t="shared" si="217"/>
        <v>0.19346061581758778</v>
      </c>
      <c r="M665" s="3">
        <f t="shared" si="218"/>
        <v>0.49727030667788275</v>
      </c>
      <c r="N665" s="3">
        <f t="shared" si="219"/>
        <v>0.42874230663522389</v>
      </c>
      <c r="O665" s="3">
        <f t="shared" si="220"/>
        <v>0.18675390418547314</v>
      </c>
      <c r="P665" s="3">
        <f t="shared" si="221"/>
        <v>0.28250919949118863</v>
      </c>
      <c r="Q665" s="3">
        <f t="shared" si="222"/>
        <v>0.262534055262583</v>
      </c>
      <c r="R665" s="3">
        <f t="shared" si="223"/>
        <v>0.2922910312716186</v>
      </c>
      <c r="S665" s="3">
        <f t="shared" si="224"/>
        <v>0.17774174739081883</v>
      </c>
      <c r="U665" s="11">
        <v>442</v>
      </c>
      <c r="V665" s="9">
        <f t="shared" si="210"/>
        <v>11.580954835172085</v>
      </c>
      <c r="W665" s="9">
        <f t="shared" si="211"/>
        <v>11.630274154205651</v>
      </c>
      <c r="X665" s="9">
        <f t="shared" si="229"/>
        <v>7.1222162656916002</v>
      </c>
      <c r="Y665" s="9">
        <f t="shared" si="229"/>
        <v>9.7183473666658404</v>
      </c>
      <c r="Z665" s="9">
        <f t="shared" si="229"/>
        <v>11.60172086423885</v>
      </c>
      <c r="AA665" s="9">
        <f t="shared" si="228"/>
        <v>11.061586686834485</v>
      </c>
      <c r="AB665" s="9">
        <f t="shared" si="228"/>
        <v>11.903217648751959</v>
      </c>
      <c r="AC665" s="9">
        <f t="shared" si="228"/>
        <v>10.406294895309749</v>
      </c>
      <c r="AD665" s="9">
        <f t="shared" si="225"/>
        <v>11.721125531372754</v>
      </c>
      <c r="AE665" s="9">
        <f t="shared" si="212"/>
        <v>12.978768166728772</v>
      </c>
      <c r="AF665" s="9">
        <f t="shared" si="213"/>
        <v>11.767833333333334</v>
      </c>
      <c r="AG665" s="9">
        <f t="shared" si="226"/>
        <v>10.88524570639095</v>
      </c>
      <c r="AH665" s="9">
        <f t="shared" si="214"/>
        <v>10.184416666666666</v>
      </c>
      <c r="AI665" s="9">
        <f t="shared" si="227"/>
        <v>9.3846667206608885</v>
      </c>
    </row>
    <row r="666" spans="1:35">
      <c r="A666" s="11">
        <v>441</v>
      </c>
      <c r="B666" s="3">
        <f>50000/(A666*'50km Calc.'!$H$31+'50km Calc.'!$H$32)/86400</f>
        <v>0.16066793823686185</v>
      </c>
      <c r="C666" s="9">
        <v>70.552999999999997</v>
      </c>
      <c r="D666" s="3">
        <f t="shared" si="215"/>
        <v>0.3831513127601554</v>
      </c>
      <c r="E666" s="9">
        <v>122.121</v>
      </c>
      <c r="F666" s="3">
        <v>0.71521990740740737</v>
      </c>
      <c r="G666" s="9">
        <v>207.59899999999999</v>
      </c>
      <c r="H666" s="9">
        <v>345.15499999999997</v>
      </c>
      <c r="I666" s="9">
        <v>727.06899999999996</v>
      </c>
      <c r="K666" s="3">
        <f t="shared" si="216"/>
        <v>0.16565561266156328</v>
      </c>
      <c r="L666" s="3">
        <f t="shared" si="217"/>
        <v>0.19364063530388442</v>
      </c>
      <c r="M666" s="3">
        <f t="shared" si="218"/>
        <v>0.49775120869040507</v>
      </c>
      <c r="N666" s="3">
        <f t="shared" si="219"/>
        <v>0.42915693633529955</v>
      </c>
      <c r="O666" s="3">
        <f t="shared" si="220"/>
        <v>0.18692768292464071</v>
      </c>
      <c r="P666" s="3">
        <f t="shared" si="221"/>
        <v>0.28278240953563921</v>
      </c>
      <c r="Q666" s="3">
        <f t="shared" si="222"/>
        <v>0.26277834914929493</v>
      </c>
      <c r="R666" s="3">
        <f t="shared" si="223"/>
        <v>0.29257370116622744</v>
      </c>
      <c r="S666" s="3">
        <f t="shared" si="224"/>
        <v>0.17790714011389863</v>
      </c>
      <c r="U666" s="11">
        <v>441</v>
      </c>
      <c r="V666" s="9">
        <f t="shared" si="210"/>
        <v>11.570188512612871</v>
      </c>
      <c r="W666" s="9">
        <f t="shared" si="211"/>
        <v>11.619461981567177</v>
      </c>
      <c r="X666" s="9">
        <f t="shared" si="229"/>
        <v>7.1153351409931744</v>
      </c>
      <c r="Y666" s="9">
        <f t="shared" si="229"/>
        <v>9.7089579915615243</v>
      </c>
      <c r="Z666" s="9">
        <f t="shared" si="229"/>
        <v>11.590935236383105</v>
      </c>
      <c r="AA666" s="9">
        <f t="shared" si="228"/>
        <v>11.050899541918483</v>
      </c>
      <c r="AB666" s="9">
        <f t="shared" si="228"/>
        <v>11.892151732122201</v>
      </c>
      <c r="AC666" s="9">
        <f t="shared" si="228"/>
        <v>10.396240860139805</v>
      </c>
      <c r="AD666" s="9">
        <f t="shared" si="225"/>
        <v>11.710228898061956</v>
      </c>
      <c r="AE666" s="9">
        <f t="shared" si="212"/>
        <v>12.966702356396809</v>
      </c>
      <c r="AF666" s="9">
        <f t="shared" si="213"/>
        <v>11.758833333333333</v>
      </c>
      <c r="AG666" s="9">
        <f t="shared" si="226"/>
        <v>10.874728933200632</v>
      </c>
      <c r="AH666" s="9">
        <f t="shared" si="214"/>
        <v>10.17675</v>
      </c>
      <c r="AI666" s="9">
        <f t="shared" si="227"/>
        <v>9.3755546565256083</v>
      </c>
    </row>
    <row r="667" spans="1:35">
      <c r="A667" s="11">
        <v>440</v>
      </c>
      <c r="B667" s="3">
        <f>50000/(A667*'50km Calc.'!$H$31+'50km Calc.'!$H$32)/86400</f>
        <v>0.1608175826411877</v>
      </c>
      <c r="C667" s="9">
        <v>70.5</v>
      </c>
      <c r="D667" s="3">
        <f t="shared" si="215"/>
        <v>0.38352221084227339</v>
      </c>
      <c r="E667" s="9">
        <v>122.03</v>
      </c>
      <c r="F667" s="3">
        <v>0.71591435185185182</v>
      </c>
      <c r="G667" s="9">
        <v>207.44499999999999</v>
      </c>
      <c r="H667" s="9">
        <v>344.904</v>
      </c>
      <c r="I667" s="9">
        <v>726.55899999999997</v>
      </c>
      <c r="K667" s="3">
        <f t="shared" si="216"/>
        <v>0.16580990253266017</v>
      </c>
      <c r="L667" s="3">
        <f t="shared" si="217"/>
        <v>0.19382099012664075</v>
      </c>
      <c r="M667" s="3">
        <f t="shared" si="218"/>
        <v>0.49823304174833005</v>
      </c>
      <c r="N667" s="3">
        <f t="shared" si="219"/>
        <v>0.42957236877494798</v>
      </c>
      <c r="O667" s="3">
        <f t="shared" si="220"/>
        <v>0.18710178537513733</v>
      </c>
      <c r="P667" s="3">
        <f t="shared" si="221"/>
        <v>0.28305614852559052</v>
      </c>
      <c r="Q667" s="3">
        <f t="shared" si="222"/>
        <v>0.26302309810144864</v>
      </c>
      <c r="R667" s="3">
        <f t="shared" si="223"/>
        <v>0.29285691832098293</v>
      </c>
      <c r="S667" s="3">
        <f t="shared" si="224"/>
        <v>0.17807284092701556</v>
      </c>
      <c r="U667" s="11">
        <v>440</v>
      </c>
      <c r="V667" s="9">
        <f t="shared" si="210"/>
        <v>11.55942219005366</v>
      </c>
      <c r="W667" s="9">
        <f t="shared" si="211"/>
        <v>11.608649808928703</v>
      </c>
      <c r="X667" s="9">
        <f t="shared" si="229"/>
        <v>7.1084540162947496</v>
      </c>
      <c r="Y667" s="9">
        <f t="shared" si="229"/>
        <v>9.6995686164572064</v>
      </c>
      <c r="Z667" s="9">
        <f t="shared" si="229"/>
        <v>11.580149608527361</v>
      </c>
      <c r="AA667" s="9">
        <f t="shared" si="228"/>
        <v>11.040212397002481</v>
      </c>
      <c r="AB667" s="9">
        <f t="shared" si="228"/>
        <v>11.881085815492447</v>
      </c>
      <c r="AC667" s="9">
        <f t="shared" si="228"/>
        <v>10.386186824969858</v>
      </c>
      <c r="AD667" s="9">
        <f t="shared" si="225"/>
        <v>11.699332264751158</v>
      </c>
      <c r="AE667" s="9">
        <f t="shared" si="212"/>
        <v>12.954636546064844</v>
      </c>
      <c r="AF667" s="9">
        <f t="shared" si="213"/>
        <v>11.75</v>
      </c>
      <c r="AG667" s="9">
        <f t="shared" si="226"/>
        <v>10.864212160010315</v>
      </c>
      <c r="AH667" s="9">
        <f t="shared" si="214"/>
        <v>10.169166666666667</v>
      </c>
      <c r="AI667" s="9">
        <f t="shared" si="227"/>
        <v>9.3664602699862591</v>
      </c>
    </row>
    <row r="668" spans="1:35">
      <c r="A668" s="11">
        <v>439</v>
      </c>
      <c r="B668" s="3">
        <f>50000/(A668*'50km Calc.'!$H$31+'50km Calc.'!$H$32)/86400</f>
        <v>0.16096750605978929</v>
      </c>
      <c r="C668" s="9">
        <v>70.445999999999998</v>
      </c>
      <c r="D668" s="3">
        <f t="shared" si="215"/>
        <v>0.38389382769359726</v>
      </c>
      <c r="E668" s="9">
        <v>121.938</v>
      </c>
      <c r="F668" s="3">
        <v>0.71660879629629637</v>
      </c>
      <c r="G668" s="9">
        <v>207.292</v>
      </c>
      <c r="H668" s="9">
        <v>344.65199999999999</v>
      </c>
      <c r="I668" s="9">
        <v>726.048</v>
      </c>
      <c r="K668" s="3">
        <f t="shared" si="216"/>
        <v>0.16596448007957654</v>
      </c>
      <c r="L668" s="3">
        <f t="shared" si="217"/>
        <v>0.19400168122371661</v>
      </c>
      <c r="M668" s="3">
        <f t="shared" si="218"/>
        <v>0.49871580855808895</v>
      </c>
      <c r="N668" s="3">
        <f t="shared" si="219"/>
        <v>0.42998860628763141</v>
      </c>
      <c r="O668" s="3">
        <f t="shared" si="220"/>
        <v>0.18727621244230996</v>
      </c>
      <c r="P668" s="3">
        <f t="shared" si="221"/>
        <v>0.2833304179986203</v>
      </c>
      <c r="Q668" s="3">
        <f t="shared" si="222"/>
        <v>0.26326830339175905</v>
      </c>
      <c r="R668" s="3">
        <f t="shared" si="223"/>
        <v>0.29314068432670087</v>
      </c>
      <c r="S668" s="3">
        <f t="shared" si="224"/>
        <v>0.17823885069182741</v>
      </c>
      <c r="U668" s="11">
        <v>439</v>
      </c>
      <c r="V668" s="9">
        <f t="shared" si="210"/>
        <v>11.548655867494446</v>
      </c>
      <c r="W668" s="9">
        <f t="shared" si="211"/>
        <v>11.59783763629023</v>
      </c>
      <c r="X668" s="9">
        <f t="shared" si="229"/>
        <v>7.1015728915963239</v>
      </c>
      <c r="Y668" s="9">
        <f t="shared" si="229"/>
        <v>9.6901792413528902</v>
      </c>
      <c r="Z668" s="9">
        <f t="shared" si="229"/>
        <v>11.569363980671618</v>
      </c>
      <c r="AA668" s="9">
        <f t="shared" si="228"/>
        <v>11.029525252086479</v>
      </c>
      <c r="AB668" s="9">
        <f t="shared" si="228"/>
        <v>11.87001989886269</v>
      </c>
      <c r="AC668" s="9">
        <f t="shared" si="228"/>
        <v>10.376132789799914</v>
      </c>
      <c r="AD668" s="9">
        <f t="shared" si="225"/>
        <v>11.68843563144036</v>
      </c>
      <c r="AE668" s="9">
        <f t="shared" si="212"/>
        <v>12.942570735732875</v>
      </c>
      <c r="AF668" s="9">
        <f t="shared" si="213"/>
        <v>11.741</v>
      </c>
      <c r="AG668" s="9">
        <f t="shared" si="226"/>
        <v>10.853695386819995</v>
      </c>
      <c r="AH668" s="9">
        <f t="shared" si="214"/>
        <v>10.1615</v>
      </c>
      <c r="AI668" s="9">
        <f t="shared" si="227"/>
        <v>9.3573835096503259</v>
      </c>
    </row>
    <row r="669" spans="1:35">
      <c r="A669" s="11">
        <v>438</v>
      </c>
      <c r="B669" s="3">
        <f>50000/(A669*'50km Calc.'!$H$31+'50km Calc.'!$H$32)/86400</f>
        <v>0.16111770927373431</v>
      </c>
      <c r="C669" s="9">
        <v>70.393000000000001</v>
      </c>
      <c r="D669" s="3">
        <f t="shared" si="215"/>
        <v>0.38426616540552455</v>
      </c>
      <c r="E669" s="9">
        <v>121.846</v>
      </c>
      <c r="F669" s="3">
        <v>0.71730324074074081</v>
      </c>
      <c r="G669" s="9">
        <v>207.13800000000001</v>
      </c>
      <c r="H669" s="9">
        <v>344.4</v>
      </c>
      <c r="I669" s="9">
        <v>725.53700000000003</v>
      </c>
      <c r="K669" s="3">
        <f t="shared" si="216"/>
        <v>0.16611934610762699</v>
      </c>
      <c r="L669" s="3">
        <f t="shared" si="217"/>
        <v>0.19418270953647257</v>
      </c>
      <c r="M669" s="3">
        <f t="shared" si="218"/>
        <v>0.49919951183661282</v>
      </c>
      <c r="N669" s="3">
        <f t="shared" si="219"/>
        <v>0.43040565121586521</v>
      </c>
      <c r="O669" s="3">
        <f t="shared" si="220"/>
        <v>0.18745096503488498</v>
      </c>
      <c r="P669" s="3">
        <f t="shared" si="221"/>
        <v>0.28360521949827133</v>
      </c>
      <c r="Q669" s="3">
        <f t="shared" si="222"/>
        <v>0.26351396629769114</v>
      </c>
      <c r="R669" s="3">
        <f t="shared" si="223"/>
        <v>0.29342500078036909</v>
      </c>
      <c r="S669" s="3">
        <f t="shared" si="224"/>
        <v>0.17840517027320815</v>
      </c>
      <c r="U669" s="11">
        <v>438</v>
      </c>
      <c r="V669" s="9">
        <f t="shared" si="210"/>
        <v>11.537889544935233</v>
      </c>
      <c r="W669" s="9">
        <f t="shared" si="211"/>
        <v>11.587025463651754</v>
      </c>
      <c r="X669" s="9">
        <f t="shared" si="229"/>
        <v>7.0946917668978982</v>
      </c>
      <c r="Y669" s="9">
        <f t="shared" si="229"/>
        <v>9.6807898662485741</v>
      </c>
      <c r="Z669" s="9">
        <f t="shared" si="229"/>
        <v>11.558578352815873</v>
      </c>
      <c r="AA669" s="9">
        <f t="shared" si="228"/>
        <v>11.018838107170478</v>
      </c>
      <c r="AB669" s="9">
        <f t="shared" si="228"/>
        <v>11.858953982232936</v>
      </c>
      <c r="AC669" s="9">
        <f t="shared" si="228"/>
        <v>10.366078754629971</v>
      </c>
      <c r="AD669" s="9">
        <f t="shared" si="225"/>
        <v>11.677538998129563</v>
      </c>
      <c r="AE669" s="9">
        <f t="shared" si="212"/>
        <v>12.930504925400911</v>
      </c>
      <c r="AF669" s="9">
        <f t="shared" si="213"/>
        <v>11.732166666666666</v>
      </c>
      <c r="AG669" s="9">
        <f t="shared" si="226"/>
        <v>10.843178613629675</v>
      </c>
      <c r="AH669" s="9">
        <f t="shared" si="214"/>
        <v>10.153833333333333</v>
      </c>
      <c r="AI669" s="9">
        <f t="shared" si="227"/>
        <v>9.3483243243243237</v>
      </c>
    </row>
    <row r="670" spans="1:35">
      <c r="A670" s="11">
        <v>437</v>
      </c>
      <c r="B670" s="3">
        <f>50000/(A670*'50km Calc.'!$H$31+'50km Calc.'!$H$32)/86400</f>
        <v>0.16126819306700854</v>
      </c>
      <c r="C670" s="9">
        <v>70.34</v>
      </c>
      <c r="D670" s="3">
        <f t="shared" si="215"/>
        <v>0.38463922607757439</v>
      </c>
      <c r="E670" s="9">
        <v>121.755</v>
      </c>
      <c r="F670" s="3">
        <v>0.71800925925925929</v>
      </c>
      <c r="G670" s="9">
        <v>206.98500000000001</v>
      </c>
      <c r="H670" s="9">
        <v>344.14800000000002</v>
      </c>
      <c r="I670" s="9">
        <v>725.02700000000004</v>
      </c>
      <c r="K670" s="3">
        <f t="shared" si="216"/>
        <v>0.16627450142513486</v>
      </c>
      <c r="L670" s="3">
        <f t="shared" si="217"/>
        <v>0.194364076009786</v>
      </c>
      <c r="M670" s="3">
        <f t="shared" si="218"/>
        <v>0.4996841543113833</v>
      </c>
      <c r="N670" s="3">
        <f t="shared" si="219"/>
        <v>0.43082350591126156</v>
      </c>
      <c r="O670" s="3">
        <f t="shared" si="220"/>
        <v>0.18762604406498365</v>
      </c>
      <c r="P670" s="3">
        <f t="shared" si="221"/>
        <v>0.28388055457408062</v>
      </c>
      <c r="Q670" s="3">
        <f t="shared" si="222"/>
        <v>0.26376008810148271</v>
      </c>
      <c r="R670" s="3">
        <f t="shared" si="223"/>
        <v>0.29370986928517712</v>
      </c>
      <c r="S670" s="3">
        <f t="shared" si="224"/>
        <v>0.17857180053926314</v>
      </c>
      <c r="U670" s="11">
        <v>437</v>
      </c>
      <c r="V670" s="9">
        <f t="shared" si="210"/>
        <v>11.527123222376019</v>
      </c>
      <c r="W670" s="9">
        <f t="shared" si="211"/>
        <v>11.57621329101328</v>
      </c>
      <c r="X670" s="9">
        <f t="shared" si="229"/>
        <v>7.0878106421994733</v>
      </c>
      <c r="Y670" s="9">
        <f t="shared" si="229"/>
        <v>9.6714004911442579</v>
      </c>
      <c r="Z670" s="9">
        <f t="shared" si="229"/>
        <v>11.547792724960129</v>
      </c>
      <c r="AA670" s="9">
        <f t="shared" si="228"/>
        <v>11.008150962254476</v>
      </c>
      <c r="AB670" s="9">
        <f t="shared" si="228"/>
        <v>11.847888065603179</v>
      </c>
      <c r="AC670" s="9">
        <f t="shared" si="228"/>
        <v>10.356024719460024</v>
      </c>
      <c r="AD670" s="9">
        <f t="shared" si="225"/>
        <v>11.666642364818763</v>
      </c>
      <c r="AE670" s="9">
        <f t="shared" si="212"/>
        <v>12.918439115068944</v>
      </c>
      <c r="AF670" s="9">
        <f t="shared" si="213"/>
        <v>11.723333333333334</v>
      </c>
      <c r="AG670" s="9">
        <f t="shared" si="226"/>
        <v>10.832661840439357</v>
      </c>
      <c r="AH670" s="9">
        <f t="shared" si="214"/>
        <v>10.14625</v>
      </c>
      <c r="AI670" s="9">
        <f t="shared" si="227"/>
        <v>9.3391321168353851</v>
      </c>
    </row>
    <row r="671" spans="1:35">
      <c r="A671" s="11">
        <v>436</v>
      </c>
      <c r="B671" s="3">
        <f>50000/(A671*'50km Calc.'!$H$31+'50km Calc.'!$H$32)/86400</f>
        <v>0.16141895822652946</v>
      </c>
      <c r="C671" s="9">
        <v>70.286000000000001</v>
      </c>
      <c r="D671" s="3">
        <f t="shared" si="215"/>
        <v>0.38501301181742731</v>
      </c>
      <c r="E671" s="9">
        <v>121.663</v>
      </c>
      <c r="F671" s="3">
        <v>0.71870370370370373</v>
      </c>
      <c r="G671" s="9">
        <v>206.83099999999999</v>
      </c>
      <c r="H671" s="9">
        <v>343.89600000000002</v>
      </c>
      <c r="I671" s="9">
        <v>724.51599999999996</v>
      </c>
      <c r="K671" s="3">
        <f t="shared" si="216"/>
        <v>0.16642994684344628</v>
      </c>
      <c r="L671" s="3">
        <f t="shared" si="217"/>
        <v>0.19454578159206767</v>
      </c>
      <c r="M671" s="3">
        <f t="shared" si="218"/>
        <v>0.50016973872048476</v>
      </c>
      <c r="N671" s="3">
        <f t="shared" si="219"/>
        <v>0.4312421727345736</v>
      </c>
      <c r="O671" s="3">
        <f t="shared" si="220"/>
        <v>0.18780145044813809</v>
      </c>
      <c r="P671" s="3">
        <f t="shared" si="221"/>
        <v>0.28415642478160841</v>
      </c>
      <c r="Q671" s="3">
        <f t="shared" si="222"/>
        <v>0.26400667009016626</v>
      </c>
      <c r="R671" s="3">
        <f t="shared" si="223"/>
        <v>0.29399529145054598</v>
      </c>
      <c r="S671" s="3">
        <f t="shared" si="224"/>
        <v>0.17873874236134366</v>
      </c>
      <c r="U671" s="11">
        <v>436</v>
      </c>
      <c r="V671" s="9">
        <f t="shared" si="210"/>
        <v>11.516356899816806</v>
      </c>
      <c r="W671" s="9">
        <f t="shared" si="211"/>
        <v>11.565401118374805</v>
      </c>
      <c r="X671" s="9">
        <f t="shared" si="229"/>
        <v>7.0809295175010476</v>
      </c>
      <c r="Y671" s="9">
        <f t="shared" si="229"/>
        <v>9.6620111160399418</v>
      </c>
      <c r="Z671" s="9">
        <f t="shared" si="229"/>
        <v>11.537007097104386</v>
      </c>
      <c r="AA671" s="9">
        <f t="shared" si="228"/>
        <v>10.997463817338474</v>
      </c>
      <c r="AB671" s="9">
        <f t="shared" si="228"/>
        <v>11.836822148973425</v>
      </c>
      <c r="AC671" s="9">
        <f t="shared" si="228"/>
        <v>10.34597068429008</v>
      </c>
      <c r="AD671" s="9">
        <f t="shared" si="225"/>
        <v>11.655745731507967</v>
      </c>
      <c r="AE671" s="9">
        <f t="shared" si="212"/>
        <v>12.906373304736979</v>
      </c>
      <c r="AF671" s="9">
        <f t="shared" si="213"/>
        <v>11.714333333333334</v>
      </c>
      <c r="AG671" s="9">
        <f t="shared" si="226"/>
        <v>10.822145067249039</v>
      </c>
      <c r="AH671" s="9">
        <f t="shared" si="214"/>
        <v>10.138583333333333</v>
      </c>
      <c r="AI671" s="9">
        <f t="shared" si="227"/>
        <v>9.3301082195310485</v>
      </c>
    </row>
    <row r="672" spans="1:35">
      <c r="A672" s="11">
        <v>435</v>
      </c>
      <c r="B672" s="3">
        <f>50000/(A672*'50km Calc.'!$H$31+'50km Calc.'!$H$32)/86400</f>
        <v>0.16157000554216</v>
      </c>
      <c r="C672" s="9">
        <v>70.233000000000004</v>
      </c>
      <c r="D672" s="3">
        <f t="shared" si="215"/>
        <v>0.38538752474096455</v>
      </c>
      <c r="E672" s="9">
        <v>121.572</v>
      </c>
      <c r="F672" s="3">
        <v>0.71940972222222221</v>
      </c>
      <c r="G672" s="9">
        <v>206.67699999999999</v>
      </c>
      <c r="H672" s="9">
        <v>343.64499999999998</v>
      </c>
      <c r="I672" s="9">
        <v>724.005</v>
      </c>
      <c r="K672" s="3">
        <f t="shared" si="216"/>
        <v>0.16658568317694408</v>
      </c>
      <c r="L672" s="3">
        <f t="shared" si="217"/>
        <v>0.19472782723527823</v>
      </c>
      <c r="M672" s="3">
        <f t="shared" si="218"/>
        <v>0.50065626781265438</v>
      </c>
      <c r="N672" s="3">
        <f t="shared" si="219"/>
        <v>0.43166165405573986</v>
      </c>
      <c r="O672" s="3">
        <f t="shared" si="220"/>
        <v>0.1879771851033073</v>
      </c>
      <c r="P672" s="3">
        <f t="shared" si="221"/>
        <v>0.28443283168246736</v>
      </c>
      <c r="Q672" s="3">
        <f t="shared" si="222"/>
        <v>0.26425371355559196</v>
      </c>
      <c r="R672" s="3">
        <f t="shared" si="223"/>
        <v>0.29428126889215905</v>
      </c>
      <c r="S672" s="3">
        <f t="shared" si="224"/>
        <v>0.1789059966140627</v>
      </c>
      <c r="U672" s="11">
        <v>435</v>
      </c>
      <c r="V672" s="9">
        <f t="shared" si="210"/>
        <v>11.505590577257594</v>
      </c>
      <c r="W672" s="9">
        <f t="shared" si="211"/>
        <v>11.554588945736331</v>
      </c>
      <c r="X672" s="9">
        <f t="shared" si="229"/>
        <v>7.0740483928026219</v>
      </c>
      <c r="Y672" s="9">
        <f t="shared" si="229"/>
        <v>9.6526217409356239</v>
      </c>
      <c r="Z672" s="9">
        <f t="shared" si="229"/>
        <v>11.526221469248641</v>
      </c>
      <c r="AA672" s="9">
        <f t="shared" si="228"/>
        <v>10.986776672422472</v>
      </c>
      <c r="AB672" s="9">
        <f t="shared" si="228"/>
        <v>11.825756232343668</v>
      </c>
      <c r="AC672" s="9">
        <f t="shared" si="228"/>
        <v>10.335916649120136</v>
      </c>
      <c r="AD672" s="9">
        <f t="shared" si="225"/>
        <v>11.644849098197167</v>
      </c>
      <c r="AE672" s="9">
        <f t="shared" si="212"/>
        <v>12.894307494405014</v>
      </c>
      <c r="AF672" s="9">
        <f t="shared" si="213"/>
        <v>11.705500000000001</v>
      </c>
      <c r="AG672" s="9">
        <f t="shared" si="226"/>
        <v>10.811628294058719</v>
      </c>
      <c r="AH672" s="9">
        <f t="shared" si="214"/>
        <v>10.131</v>
      </c>
      <c r="AI672" s="9">
        <f t="shared" si="227"/>
        <v>9.3209517833872297</v>
      </c>
    </row>
    <row r="673" spans="1:35">
      <c r="A673" s="11">
        <v>434</v>
      </c>
      <c r="B673" s="3">
        <f>50000/(A673*'50km Calc.'!$H$31+'50km Calc.'!$H$32)/86400</f>
        <v>0.16172133580672229</v>
      </c>
      <c r="C673" s="9">
        <v>70.179000000000002</v>
      </c>
      <c r="D673" s="3">
        <f t="shared" si="215"/>
        <v>0.38576276697230788</v>
      </c>
      <c r="E673" s="9">
        <v>121.48</v>
      </c>
      <c r="F673" s="3">
        <v>0.7201157407407407</v>
      </c>
      <c r="G673" s="9">
        <v>206.524</v>
      </c>
      <c r="H673" s="9">
        <v>343.39299999999997</v>
      </c>
      <c r="I673" s="9">
        <v>723.495</v>
      </c>
      <c r="K673" s="3">
        <f t="shared" si="216"/>
        <v>0.16674171124306233</v>
      </c>
      <c r="L673" s="3">
        <f t="shared" si="217"/>
        <v>0.19491021389494489</v>
      </c>
      <c r="M673" s="3">
        <f t="shared" si="218"/>
        <v>0.50114374434733555</v>
      </c>
      <c r="N673" s="3">
        <f t="shared" si="219"/>
        <v>0.43208195225392904</v>
      </c>
      <c r="O673" s="3">
        <f t="shared" si="220"/>
        <v>0.18815324895289318</v>
      </c>
      <c r="P673" s="3">
        <f t="shared" si="221"/>
        <v>0.28470977684435234</v>
      </c>
      <c r="Q673" s="3">
        <f t="shared" si="222"/>
        <v>0.26450121979444957</v>
      </c>
      <c r="R673" s="3">
        <f t="shared" si="223"/>
        <v>0.29456780323199244</v>
      </c>
      <c r="S673" s="3">
        <f t="shared" si="224"/>
        <v>0.17907356417530984</v>
      </c>
      <c r="U673" s="11">
        <v>434</v>
      </c>
      <c r="V673" s="9">
        <f t="shared" si="210"/>
        <v>11.494824254698383</v>
      </c>
      <c r="W673" s="9">
        <f t="shared" si="211"/>
        <v>11.543776773097857</v>
      </c>
      <c r="X673" s="9">
        <f t="shared" si="229"/>
        <v>7.0671672681041962</v>
      </c>
      <c r="Y673" s="9">
        <f t="shared" si="229"/>
        <v>9.6432323658313077</v>
      </c>
      <c r="Z673" s="9">
        <f t="shared" si="229"/>
        <v>11.515435841392897</v>
      </c>
      <c r="AA673" s="9">
        <f t="shared" si="228"/>
        <v>10.97608952750647</v>
      </c>
      <c r="AB673" s="9">
        <f t="shared" si="228"/>
        <v>11.814690315713912</v>
      </c>
      <c r="AC673" s="9">
        <f t="shared" si="228"/>
        <v>10.325862613950191</v>
      </c>
      <c r="AD673" s="9">
        <f t="shared" si="225"/>
        <v>11.63395246488637</v>
      </c>
      <c r="AE673" s="9">
        <f t="shared" si="212"/>
        <v>12.882241684073049</v>
      </c>
      <c r="AF673" s="9">
        <f t="shared" si="213"/>
        <v>11.6965</v>
      </c>
      <c r="AG673" s="9">
        <f t="shared" si="226"/>
        <v>10.8011115208684</v>
      </c>
      <c r="AH673" s="9">
        <f t="shared" si="214"/>
        <v>10.123333333333333</v>
      </c>
      <c r="AI673" s="9">
        <f t="shared" si="227"/>
        <v>9.3118133016168958</v>
      </c>
    </row>
    <row r="674" spans="1:35">
      <c r="A674" s="11">
        <v>433</v>
      </c>
      <c r="B674" s="3">
        <f>50000/(A674*'50km Calc.'!$H$31+'50km Calc.'!$H$32)/86400</f>
        <v>0.16187294981601161</v>
      </c>
      <c r="C674" s="9">
        <v>70.126000000000005</v>
      </c>
      <c r="D674" s="3">
        <f t="shared" si="215"/>
        <v>0.38613874064386017</v>
      </c>
      <c r="E674" s="9">
        <v>121.389</v>
      </c>
      <c r="F674" s="3">
        <v>0.72082175925925929</v>
      </c>
      <c r="G674" s="9">
        <v>206.37</v>
      </c>
      <c r="H674" s="9">
        <v>343.14100000000002</v>
      </c>
      <c r="I674" s="9">
        <v>722.98400000000004</v>
      </c>
      <c r="K674" s="3">
        <f t="shared" si="216"/>
        <v>0.16689803186230037</v>
      </c>
      <c r="L674" s="3">
        <f t="shared" si="217"/>
        <v>0.19509294253017803</v>
      </c>
      <c r="M674" s="3">
        <f t="shared" si="218"/>
        <v>0.5016321710947288</v>
      </c>
      <c r="N674" s="3">
        <f t="shared" si="219"/>
        <v>0.4325030697175854</v>
      </c>
      <c r="O674" s="3">
        <f t="shared" si="220"/>
        <v>0.18832964292275653</v>
      </c>
      <c r="P674" s="3">
        <f t="shared" si="221"/>
        <v>0.28498726184106976</v>
      </c>
      <c r="Q674" s="3">
        <f t="shared" si="222"/>
        <v>0.26474919010829151</v>
      </c>
      <c r="R674" s="3">
        <f t="shared" si="223"/>
        <v>0.29485489609834514</v>
      </c>
      <c r="S674" s="3">
        <f t="shared" si="224"/>
        <v>0.17924144592626687</v>
      </c>
      <c r="U674" s="11">
        <v>433</v>
      </c>
      <c r="V674" s="9">
        <f t="shared" si="210"/>
        <v>11.484057932139169</v>
      </c>
      <c r="W674" s="9">
        <f t="shared" si="211"/>
        <v>11.532964600459383</v>
      </c>
      <c r="X674" s="9">
        <f t="shared" si="229"/>
        <v>7.0602861434057704</v>
      </c>
      <c r="Y674" s="9">
        <f t="shared" si="229"/>
        <v>9.6338429907269898</v>
      </c>
      <c r="Z674" s="9">
        <f t="shared" si="229"/>
        <v>11.504650213537154</v>
      </c>
      <c r="AA674" s="9">
        <f t="shared" si="228"/>
        <v>10.965402382590469</v>
      </c>
      <c r="AB674" s="9">
        <f t="shared" si="228"/>
        <v>11.803624399084157</v>
      </c>
      <c r="AC674" s="9">
        <f t="shared" si="228"/>
        <v>10.315808578780246</v>
      </c>
      <c r="AD674" s="9">
        <f t="shared" si="225"/>
        <v>11.623055831575572</v>
      </c>
      <c r="AE674" s="9">
        <f t="shared" si="212"/>
        <v>12.870175873741081</v>
      </c>
      <c r="AF674" s="9">
        <f t="shared" si="213"/>
        <v>11.687666666666667</v>
      </c>
      <c r="AG674" s="9">
        <f t="shared" si="226"/>
        <v>10.790594747678082</v>
      </c>
      <c r="AH674" s="9">
        <f t="shared" si="214"/>
        <v>10.11575</v>
      </c>
      <c r="AI674" s="9">
        <f t="shared" si="227"/>
        <v>9.3026927214630941</v>
      </c>
    </row>
    <row r="675" spans="1:35">
      <c r="A675" s="11">
        <v>432</v>
      </c>
      <c r="B675" s="3">
        <f>50000/(A675*'50km Calc.'!$H$31+'50km Calc.'!$H$32)/86400</f>
        <v>0.16202484836881009</v>
      </c>
      <c r="C675" s="9">
        <v>70.072000000000003</v>
      </c>
      <c r="D675" s="3">
        <f t="shared" si="215"/>
        <v>0.38651544789634545</v>
      </c>
      <c r="E675" s="9">
        <v>121.297</v>
      </c>
      <c r="F675" s="3">
        <v>0.72152777777777777</v>
      </c>
      <c r="G675" s="9">
        <v>206.21600000000001</v>
      </c>
      <c r="H675" s="9">
        <v>342.88900000000001</v>
      </c>
      <c r="I675" s="9">
        <v>722.47299999999996</v>
      </c>
      <c r="K675" s="3">
        <f t="shared" si="216"/>
        <v>0.16705464585823745</v>
      </c>
      <c r="L675" s="3">
        <f t="shared" si="217"/>
        <v>0.19527601410368811</v>
      </c>
      <c r="M675" s="3">
        <f t="shared" si="218"/>
        <v>0.50212155083584531</v>
      </c>
      <c r="N675" s="3">
        <f t="shared" si="219"/>
        <v>0.4329250088444731</v>
      </c>
      <c r="O675" s="3">
        <f t="shared" si="220"/>
        <v>0.18850636794223349</v>
      </c>
      <c r="P675" s="3">
        <f t="shared" si="221"/>
        <v>0.28526528825256747</v>
      </c>
      <c r="Q675" s="3">
        <f t="shared" si="222"/>
        <v>0.26499762580355585</v>
      </c>
      <c r="R675" s="3">
        <f t="shared" si="223"/>
        <v>0.29514254912587051</v>
      </c>
      <c r="S675" s="3">
        <f t="shared" si="224"/>
        <v>0.17940964275142299</v>
      </c>
      <c r="U675" s="11">
        <v>432</v>
      </c>
      <c r="V675" s="9">
        <f t="shared" si="210"/>
        <v>11.473291609579956</v>
      </c>
      <c r="W675" s="9">
        <f t="shared" si="211"/>
        <v>11.52215242782091</v>
      </c>
      <c r="X675" s="9">
        <f t="shared" si="229"/>
        <v>7.0534050187073447</v>
      </c>
      <c r="Y675" s="9">
        <f t="shared" si="229"/>
        <v>9.6244536156226737</v>
      </c>
      <c r="Z675" s="9">
        <f t="shared" si="229"/>
        <v>11.493864585681409</v>
      </c>
      <c r="AA675" s="9">
        <f t="shared" si="228"/>
        <v>10.954715237674467</v>
      </c>
      <c r="AB675" s="9">
        <f t="shared" si="228"/>
        <v>11.792558482454401</v>
      </c>
      <c r="AC675" s="9">
        <f t="shared" si="228"/>
        <v>10.305754543610302</v>
      </c>
      <c r="AD675" s="9">
        <f t="shared" si="225"/>
        <v>11.612159198264774</v>
      </c>
      <c r="AE675" s="9">
        <f t="shared" si="212"/>
        <v>12.858110063409118</v>
      </c>
      <c r="AF675" s="9">
        <f t="shared" si="213"/>
        <v>11.678666666666667</v>
      </c>
      <c r="AG675" s="9">
        <f t="shared" si="226"/>
        <v>10.780077974487766</v>
      </c>
      <c r="AH675" s="9">
        <f t="shared" si="214"/>
        <v>10.108083333333333</v>
      </c>
      <c r="AI675" s="9">
        <f t="shared" si="227"/>
        <v>9.2935899903753612</v>
      </c>
    </row>
    <row r="676" spans="1:35">
      <c r="A676" s="11">
        <v>431</v>
      </c>
      <c r="B676" s="3">
        <f>50000/(A676*'50km Calc.'!$H$31+'50km Calc.'!$H$32)/86400</f>
        <v>0.16217703226690117</v>
      </c>
      <c r="C676" s="9">
        <v>70.019000000000005</v>
      </c>
      <c r="D676" s="3">
        <f t="shared" si="215"/>
        <v>0.38689289087884982</v>
      </c>
      <c r="E676" s="9">
        <v>121.206</v>
      </c>
      <c r="F676" s="3">
        <v>0.72223379629629625</v>
      </c>
      <c r="G676" s="9">
        <v>206.06299999999999</v>
      </c>
      <c r="H676" s="9">
        <v>342.637</v>
      </c>
      <c r="I676" s="9">
        <v>721.96299999999997</v>
      </c>
      <c r="K676" s="3">
        <f t="shared" si="216"/>
        <v>0.16721155405754684</v>
      </c>
      <c r="L676" s="3">
        <f t="shared" si="217"/>
        <v>0.19545942958180254</v>
      </c>
      <c r="M676" s="3">
        <f t="shared" si="218"/>
        <v>0.50261188636255894</v>
      </c>
      <c r="N676" s="3">
        <f t="shared" si="219"/>
        <v>0.43334777204172248</v>
      </c>
      <c r="O676" s="3">
        <f t="shared" si="220"/>
        <v>0.18868342494415172</v>
      </c>
      <c r="P676" s="3">
        <f t="shared" si="221"/>
        <v>0.28554385766496487</v>
      </c>
      <c r="Q676" s="3">
        <f t="shared" si="222"/>
        <v>0.26524652819158873</v>
      </c>
      <c r="R676" s="3">
        <f t="shared" si="223"/>
        <v>0.29543076395560708</v>
      </c>
      <c r="S676" s="3">
        <f t="shared" si="224"/>
        <v>0.17957815553859058</v>
      </c>
      <c r="U676" s="11">
        <v>431</v>
      </c>
      <c r="V676" s="9">
        <f t="shared" si="210"/>
        <v>11.462525287020743</v>
      </c>
      <c r="W676" s="9">
        <f t="shared" si="211"/>
        <v>11.511340255182434</v>
      </c>
      <c r="X676" s="9">
        <f t="shared" si="229"/>
        <v>7.046523894008919</v>
      </c>
      <c r="Y676" s="9">
        <f t="shared" si="229"/>
        <v>9.6150642405183575</v>
      </c>
      <c r="Z676" s="9">
        <f t="shared" si="229"/>
        <v>11.483078957825665</v>
      </c>
      <c r="AA676" s="9">
        <f t="shared" si="228"/>
        <v>10.944028092758465</v>
      </c>
      <c r="AB676" s="9">
        <f t="shared" si="228"/>
        <v>11.781492565824646</v>
      </c>
      <c r="AC676" s="9">
        <f t="shared" si="228"/>
        <v>10.295700508440357</v>
      </c>
      <c r="AD676" s="9">
        <f t="shared" si="225"/>
        <v>11.601262564953975</v>
      </c>
      <c r="AE676" s="9">
        <f t="shared" si="212"/>
        <v>12.846044253077151</v>
      </c>
      <c r="AF676" s="9">
        <f t="shared" si="213"/>
        <v>11.669833333333335</v>
      </c>
      <c r="AG676" s="9">
        <f t="shared" si="226"/>
        <v>10.769561201297444</v>
      </c>
      <c r="AH676" s="9">
        <f t="shared" si="214"/>
        <v>10.1005</v>
      </c>
      <c r="AI676" s="9">
        <f t="shared" si="227"/>
        <v>9.284505056008717</v>
      </c>
    </row>
    <row r="677" spans="1:35">
      <c r="A677" s="11">
        <v>430</v>
      </c>
      <c r="B677" s="3">
        <f>50000/(A677*'50km Calc.'!$H$31+'50km Calc.'!$H$32)/86400</f>
        <v>0.16232950231508328</v>
      </c>
      <c r="C677" s="9">
        <v>69.965000000000003</v>
      </c>
      <c r="D677" s="3">
        <f t="shared" si="215"/>
        <v>0.38727107174886188</v>
      </c>
      <c r="E677" s="9">
        <v>121.114</v>
      </c>
      <c r="F677" s="3">
        <v>0.72293981481481484</v>
      </c>
      <c r="G677" s="9">
        <v>205.90899999999999</v>
      </c>
      <c r="H677" s="9">
        <v>342.38600000000002</v>
      </c>
      <c r="I677" s="9">
        <v>721.452</v>
      </c>
      <c r="K677" s="3">
        <f t="shared" si="216"/>
        <v>0.16736875729001077</v>
      </c>
      <c r="L677" s="3">
        <f t="shared" si="217"/>
        <v>0.19564318993448268</v>
      </c>
      <c r="M677" s="3">
        <f t="shared" si="218"/>
        <v>0.50310318047765934</v>
      </c>
      <c r="N677" s="3">
        <f t="shared" si="219"/>
        <v>0.43377136172587577</v>
      </c>
      <c r="O677" s="3">
        <f t="shared" si="220"/>
        <v>0.18886081486484685</v>
      </c>
      <c r="P677" s="3">
        <f t="shared" si="221"/>
        <v>0.2858229716705829</v>
      </c>
      <c r="Q677" s="3">
        <f t="shared" si="222"/>
        <v>0.26549589858866784</v>
      </c>
      <c r="R677" s="3">
        <f t="shared" si="223"/>
        <v>0.29571954223500957</v>
      </c>
      <c r="S677" s="3">
        <f t="shared" si="224"/>
        <v>0.17974698517892065</v>
      </c>
      <c r="U677" s="11">
        <v>430</v>
      </c>
      <c r="V677" s="9">
        <f t="shared" si="210"/>
        <v>11.451758964461529</v>
      </c>
      <c r="W677" s="9">
        <f t="shared" si="211"/>
        <v>11.50052808254396</v>
      </c>
      <c r="X677" s="9">
        <f t="shared" si="229"/>
        <v>7.0396427693104933</v>
      </c>
      <c r="Y677" s="9">
        <f t="shared" si="229"/>
        <v>9.6056748654140414</v>
      </c>
      <c r="Z677" s="9">
        <f t="shared" si="229"/>
        <v>11.472293329969922</v>
      </c>
      <c r="AA677" s="9">
        <f t="shared" si="228"/>
        <v>10.933340947842462</v>
      </c>
      <c r="AB677" s="9">
        <f t="shared" si="228"/>
        <v>11.77042664919489</v>
      </c>
      <c r="AC677" s="9">
        <f t="shared" si="228"/>
        <v>10.285646473270411</v>
      </c>
      <c r="AD677" s="9">
        <f t="shared" si="225"/>
        <v>11.590365931643177</v>
      </c>
      <c r="AE677" s="9">
        <f t="shared" si="212"/>
        <v>12.833978442745185</v>
      </c>
      <c r="AF677" s="9">
        <f t="shared" si="213"/>
        <v>11.660833333333334</v>
      </c>
      <c r="AG677" s="9">
        <f t="shared" si="226"/>
        <v>10.759044428107124</v>
      </c>
      <c r="AH677" s="9">
        <f t="shared" si="214"/>
        <v>10.092833333333333</v>
      </c>
      <c r="AI677" s="9">
        <f t="shared" si="227"/>
        <v>9.2754378662226635</v>
      </c>
    </row>
    <row r="678" spans="1:35">
      <c r="A678" s="11">
        <v>429</v>
      </c>
      <c r="B678" s="3">
        <f>50000/(A678*'50km Calc.'!$H$31+'50km Calc.'!$H$32)/86400</f>
        <v>0.16248225932118426</v>
      </c>
      <c r="C678" s="9">
        <v>69.912000000000006</v>
      </c>
      <c r="D678" s="3">
        <f t="shared" si="215"/>
        <v>0.3876499926723142</v>
      </c>
      <c r="E678" s="9">
        <v>121.023</v>
      </c>
      <c r="F678" s="3">
        <v>0.72364583333333332</v>
      </c>
      <c r="G678" s="9">
        <v>205.756</v>
      </c>
      <c r="H678" s="9">
        <v>342.13400000000001</v>
      </c>
      <c r="I678" s="9">
        <v>720.94200000000001</v>
      </c>
      <c r="K678" s="3">
        <f t="shared" si="216"/>
        <v>0.16752625638853469</v>
      </c>
      <c r="L678" s="3">
        <f t="shared" si="217"/>
        <v>0.19582729613534097</v>
      </c>
      <c r="M678" s="3">
        <f t="shared" si="218"/>
        <v>0.50359543599490608</v>
      </c>
      <c r="N678" s="3">
        <f t="shared" si="219"/>
        <v>0.4341957803229326</v>
      </c>
      <c r="O678" s="3">
        <f t="shared" si="220"/>
        <v>0.18903853864417905</v>
      </c>
      <c r="P678" s="3">
        <f t="shared" si="221"/>
        <v>0.28610263186797441</v>
      </c>
      <c r="Q678" s="3">
        <f t="shared" si="222"/>
        <v>0.26574573831602549</v>
      </c>
      <c r="R678" s="3">
        <f t="shared" si="223"/>
        <v>0.2960088856179805</v>
      </c>
      <c r="S678" s="3">
        <f t="shared" si="224"/>
        <v>0.17991613256691866</v>
      </c>
      <c r="U678" s="11">
        <v>429</v>
      </c>
      <c r="V678" s="9">
        <f t="shared" si="210"/>
        <v>11.440992641902318</v>
      </c>
      <c r="W678" s="9">
        <f t="shared" si="211"/>
        <v>11.489715909905485</v>
      </c>
      <c r="X678" s="9">
        <f t="shared" si="229"/>
        <v>7.0327616446120675</v>
      </c>
      <c r="Y678" s="9">
        <f t="shared" si="229"/>
        <v>9.5962854903097252</v>
      </c>
      <c r="Z678" s="9">
        <f t="shared" si="229"/>
        <v>11.461507702114178</v>
      </c>
      <c r="AA678" s="9">
        <f t="shared" si="228"/>
        <v>10.92265380292646</v>
      </c>
      <c r="AB678" s="9">
        <f t="shared" si="228"/>
        <v>11.759360732565135</v>
      </c>
      <c r="AC678" s="9">
        <f t="shared" si="228"/>
        <v>10.275592438100468</v>
      </c>
      <c r="AD678" s="9">
        <f t="shared" si="225"/>
        <v>11.579469298332381</v>
      </c>
      <c r="AE678" s="9">
        <f t="shared" si="212"/>
        <v>12.821912632413222</v>
      </c>
      <c r="AF678" s="9">
        <f t="shared" si="213"/>
        <v>11.652000000000001</v>
      </c>
      <c r="AG678" s="9">
        <f t="shared" si="226"/>
        <v>10.748527654916806</v>
      </c>
      <c r="AH678" s="9">
        <f t="shared" si="214"/>
        <v>10.08525</v>
      </c>
      <c r="AI678" s="9">
        <f t="shared" si="227"/>
        <v>9.2663883690801789</v>
      </c>
    </row>
    <row r="679" spans="1:35">
      <c r="A679" s="11">
        <v>428</v>
      </c>
      <c r="B679" s="3">
        <f>50000/(A679*'50km Calc.'!$H$31+'50km Calc.'!$H$32)/86400</f>
        <v>0.16263530409607566</v>
      </c>
      <c r="C679" s="9">
        <v>69.858000000000004</v>
      </c>
      <c r="D679" s="3">
        <f t="shared" si="215"/>
        <v>0.38802965582362475</v>
      </c>
      <c r="E679" s="9">
        <v>120.931</v>
      </c>
      <c r="F679" s="3">
        <v>0.7243518518518518</v>
      </c>
      <c r="G679" s="9">
        <v>205.602</v>
      </c>
      <c r="H679" s="9">
        <v>341.88200000000001</v>
      </c>
      <c r="I679" s="9">
        <v>720.43100000000004</v>
      </c>
      <c r="K679" s="3">
        <f t="shared" si="216"/>
        <v>0.16768405218916238</v>
      </c>
      <c r="L679" s="3">
        <f t="shared" si="217"/>
        <v>0.19601174916165801</v>
      </c>
      <c r="M679" s="3">
        <f t="shared" si="218"/>
        <v>0.50408865573908146</v>
      </c>
      <c r="N679" s="3">
        <f t="shared" si="219"/>
        <v>0.43462103026839699</v>
      </c>
      <c r="O679" s="3">
        <f t="shared" si="220"/>
        <v>0.18921659722554951</v>
      </c>
      <c r="P679" s="3">
        <f t="shared" si="221"/>
        <v>0.2863828398619549</v>
      </c>
      <c r="Q679" s="3">
        <f t="shared" si="222"/>
        <v>0.26599604869987192</v>
      </c>
      <c r="R679" s="3">
        <f t="shared" si="223"/>
        <v>0.29629879576490176</v>
      </c>
      <c r="S679" s="3">
        <f t="shared" si="224"/>
        <v>0.18008559860046028</v>
      </c>
      <c r="U679" s="11">
        <v>428</v>
      </c>
      <c r="V679" s="9">
        <f t="shared" si="210"/>
        <v>11.430226319343104</v>
      </c>
      <c r="W679" s="9">
        <f t="shared" si="211"/>
        <v>11.478903737267011</v>
      </c>
      <c r="X679" s="9">
        <f t="shared" si="229"/>
        <v>7.0258805199136418</v>
      </c>
      <c r="Y679" s="9">
        <f t="shared" si="229"/>
        <v>9.5868961152054073</v>
      </c>
      <c r="Z679" s="9">
        <f t="shared" si="229"/>
        <v>11.450722074258433</v>
      </c>
      <c r="AA679" s="9">
        <f t="shared" si="228"/>
        <v>10.911966658010458</v>
      </c>
      <c r="AB679" s="9">
        <f t="shared" si="228"/>
        <v>11.748294815935379</v>
      </c>
      <c r="AC679" s="9">
        <f t="shared" si="228"/>
        <v>10.265538402930522</v>
      </c>
      <c r="AD679" s="9">
        <f t="shared" si="225"/>
        <v>11.568572665021581</v>
      </c>
      <c r="AE679" s="9">
        <f t="shared" si="212"/>
        <v>12.809846822081255</v>
      </c>
      <c r="AF679" s="9">
        <f t="shared" si="213"/>
        <v>11.643000000000001</v>
      </c>
      <c r="AG679" s="9">
        <f t="shared" si="226"/>
        <v>10.738010881726488</v>
      </c>
      <c r="AH679" s="9">
        <f t="shared" si="214"/>
        <v>10.077583333333333</v>
      </c>
      <c r="AI679" s="9">
        <f t="shared" si="227"/>
        <v>9.2573565128467337</v>
      </c>
    </row>
    <row r="680" spans="1:35">
      <c r="A680" s="11">
        <v>427</v>
      </c>
      <c r="B680" s="3">
        <f>50000/(A680*'50km Calc.'!$H$31+'50km Calc.'!$H$32)/86400</f>
        <v>0.16278863745368691</v>
      </c>
      <c r="C680" s="9">
        <v>69.805000000000007</v>
      </c>
      <c r="D680" s="3">
        <f t="shared" si="215"/>
        <v>0.38841006338573819</v>
      </c>
      <c r="E680" s="9">
        <v>120.839</v>
      </c>
      <c r="F680" s="3">
        <v>0.72506944444444443</v>
      </c>
      <c r="G680" s="9">
        <v>205.44800000000001</v>
      </c>
      <c r="H680" s="9">
        <v>341.63</v>
      </c>
      <c r="I680" s="9">
        <v>719.92</v>
      </c>
      <c r="K680" s="3">
        <f t="shared" si="216"/>
        <v>0.16784214553109034</v>
      </c>
      <c r="L680" s="3">
        <f t="shared" si="217"/>
        <v>0.19619654999440003</v>
      </c>
      <c r="M680" s="3">
        <f t="shared" si="218"/>
        <v>0.50458284254604535</v>
      </c>
      <c r="N680" s="3">
        <f t="shared" si="219"/>
        <v>0.43504711400732332</v>
      </c>
      <c r="O680" s="3">
        <f t="shared" si="220"/>
        <v>0.18939499155591719</v>
      </c>
      <c r="P680" s="3">
        <f t="shared" si="221"/>
        <v>0.28666359726363277</v>
      </c>
      <c r="Q680" s="3">
        <f t="shared" si="222"/>
        <v>0.26624683107141883</v>
      </c>
      <c r="R680" s="3">
        <f t="shared" si="223"/>
        <v>0.29658927434266624</v>
      </c>
      <c r="S680" s="3">
        <f t="shared" si="224"/>
        <v>0.18025538418080708</v>
      </c>
      <c r="U680" s="11">
        <v>427</v>
      </c>
      <c r="V680" s="9">
        <f t="shared" si="210"/>
        <v>11.419459996783893</v>
      </c>
      <c r="W680" s="9">
        <f t="shared" si="211"/>
        <v>11.468091564628537</v>
      </c>
      <c r="X680" s="9">
        <f t="shared" si="229"/>
        <v>7.0189993952152161</v>
      </c>
      <c r="Y680" s="9">
        <f t="shared" si="229"/>
        <v>9.5775067401010912</v>
      </c>
      <c r="Z680" s="9">
        <f t="shared" si="229"/>
        <v>11.43993644640269</v>
      </c>
      <c r="AA680" s="9">
        <f t="shared" si="228"/>
        <v>10.901279513094456</v>
      </c>
      <c r="AB680" s="9">
        <f t="shared" si="228"/>
        <v>11.737228899305624</v>
      </c>
      <c r="AC680" s="9">
        <f t="shared" si="228"/>
        <v>10.255484367760577</v>
      </c>
      <c r="AD680" s="9">
        <f t="shared" si="225"/>
        <v>11.557676031710784</v>
      </c>
      <c r="AE680" s="9">
        <f t="shared" si="212"/>
        <v>12.797781011749288</v>
      </c>
      <c r="AF680" s="9">
        <f t="shared" si="213"/>
        <v>11.634166666666667</v>
      </c>
      <c r="AG680" s="9">
        <f t="shared" si="226"/>
        <v>10.727494108536169</v>
      </c>
      <c r="AH680" s="9">
        <f t="shared" si="214"/>
        <v>10.069916666666666</v>
      </c>
      <c r="AI680" s="9">
        <f t="shared" si="227"/>
        <v>9.2481946173738141</v>
      </c>
    </row>
    <row r="681" spans="1:35">
      <c r="A681" s="11">
        <v>426</v>
      </c>
      <c r="B681" s="3">
        <f>50000/(A681*'50km Calc.'!$H$31+'50km Calc.'!$H$32)/86400</f>
        <v>0.16294226021101982</v>
      </c>
      <c r="C681" s="9">
        <v>69.751000000000005</v>
      </c>
      <c r="D681" s="3">
        <f t="shared" si="215"/>
        <v>0.38879121755016782</v>
      </c>
      <c r="E681" s="9">
        <v>120.748</v>
      </c>
      <c r="F681" s="3">
        <v>0.72578703703703706</v>
      </c>
      <c r="G681" s="9">
        <v>205.29499999999999</v>
      </c>
      <c r="H681" s="9">
        <v>341.37900000000002</v>
      </c>
      <c r="I681" s="9">
        <v>719.41</v>
      </c>
      <c r="K681" s="3">
        <f t="shared" si="216"/>
        <v>0.16800053725668299</v>
      </c>
      <c r="L681" s="3">
        <f t="shared" si="217"/>
        <v>0.19638169961823615</v>
      </c>
      <c r="M681" s="3">
        <f t="shared" si="218"/>
        <v>0.50507799926278862</v>
      </c>
      <c r="N681" s="3">
        <f t="shared" si="219"/>
        <v>0.43547403399436363</v>
      </c>
      <c r="O681" s="3">
        <f t="shared" si="220"/>
        <v>0.18957372258581565</v>
      </c>
      <c r="P681" s="3">
        <f t="shared" si="221"/>
        <v>0.28694490569044079</v>
      </c>
      <c r="Q681" s="3">
        <f t="shared" si="222"/>
        <v>0.26649808676690306</v>
      </c>
      <c r="R681" s="3">
        <f t="shared" si="223"/>
        <v>0.29688032302470974</v>
      </c>
      <c r="S681" s="3">
        <f t="shared" si="224"/>
        <v>0.180425490212623</v>
      </c>
      <c r="U681" s="11">
        <v>426</v>
      </c>
      <c r="V681" s="9">
        <f t="shared" si="210"/>
        <v>11.408693674224679</v>
      </c>
      <c r="W681" s="9">
        <f t="shared" si="211"/>
        <v>11.457279391990063</v>
      </c>
      <c r="X681" s="9">
        <f t="shared" si="229"/>
        <v>7.0121182705167913</v>
      </c>
      <c r="Y681" s="9">
        <f t="shared" si="229"/>
        <v>9.568117364996775</v>
      </c>
      <c r="Z681" s="9">
        <f t="shared" si="229"/>
        <v>11.429150818546946</v>
      </c>
      <c r="AA681" s="9">
        <f t="shared" si="228"/>
        <v>10.890592368178453</v>
      </c>
      <c r="AB681" s="9">
        <f t="shared" si="228"/>
        <v>11.726162982675868</v>
      </c>
      <c r="AC681" s="9">
        <f t="shared" si="228"/>
        <v>10.245430332590633</v>
      </c>
      <c r="AD681" s="9">
        <f t="shared" si="225"/>
        <v>11.546779398399984</v>
      </c>
      <c r="AE681" s="9">
        <f t="shared" si="212"/>
        <v>12.785715201417325</v>
      </c>
      <c r="AF681" s="9">
        <f t="shared" si="213"/>
        <v>11.625166666666667</v>
      </c>
      <c r="AG681" s="9">
        <f t="shared" si="226"/>
        <v>10.716977335345851</v>
      </c>
      <c r="AH681" s="9">
        <f t="shared" si="214"/>
        <v>10.062333333333333</v>
      </c>
      <c r="AI681" s="9">
        <f t="shared" si="227"/>
        <v>9.2390508388084438</v>
      </c>
    </row>
    <row r="682" spans="1:35">
      <c r="A682" s="11">
        <v>425</v>
      </c>
      <c r="B682" s="3">
        <f>50000/(A682*'50km Calc.'!$H$31+'50km Calc.'!$H$32)/86400</f>
        <v>0.16309617318816322</v>
      </c>
      <c r="C682" s="9">
        <v>69.697999999999993</v>
      </c>
      <c r="D682" s="3">
        <f t="shared" si="215"/>
        <v>0.38917312051703784</v>
      </c>
      <c r="E682" s="9">
        <v>120.65600000000001</v>
      </c>
      <c r="F682" s="3">
        <v>0.72649305555555566</v>
      </c>
      <c r="G682" s="9">
        <v>205.14099999999999</v>
      </c>
      <c r="H682" s="9">
        <v>341.12700000000001</v>
      </c>
      <c r="I682" s="9">
        <v>718.899</v>
      </c>
      <c r="K682" s="3">
        <f t="shared" si="216"/>
        <v>0.16815922821148735</v>
      </c>
      <c r="L682" s="3">
        <f t="shared" si="217"/>
        <v>0.19656719902155595</v>
      </c>
      <c r="M682" s="3">
        <f t="shared" si="218"/>
        <v>0.50557412874748897</v>
      </c>
      <c r="N682" s="3">
        <f t="shared" si="219"/>
        <v>0.43590179269381474</v>
      </c>
      <c r="O682" s="3">
        <f t="shared" si="220"/>
        <v>0.18975279126936992</v>
      </c>
      <c r="P682" s="3">
        <f t="shared" si="221"/>
        <v>0.28722676676616643</v>
      </c>
      <c r="Q682" s="3">
        <f t="shared" si="222"/>
        <v>0.26674981712760992</v>
      </c>
      <c r="R682" s="3">
        <f t="shared" si="223"/>
        <v>0.29717194349104353</v>
      </c>
      <c r="S682" s="3">
        <f t="shared" si="224"/>
        <v>0.18059591760398985</v>
      </c>
      <c r="U682" s="11">
        <v>425</v>
      </c>
      <c r="V682" s="9">
        <f t="shared" si="210"/>
        <v>11.397927351665466</v>
      </c>
      <c r="W682" s="9">
        <f t="shared" si="211"/>
        <v>11.44646721935159</v>
      </c>
      <c r="X682" s="9">
        <f t="shared" si="229"/>
        <v>7.0052371458183655</v>
      </c>
      <c r="Y682" s="9">
        <f t="shared" si="229"/>
        <v>9.5587279898924571</v>
      </c>
      <c r="Z682" s="9">
        <f t="shared" si="229"/>
        <v>11.418365190691201</v>
      </c>
      <c r="AA682" s="9">
        <f t="shared" si="228"/>
        <v>10.879905223262451</v>
      </c>
      <c r="AB682" s="9">
        <f t="shared" si="228"/>
        <v>11.715097066046113</v>
      </c>
      <c r="AC682" s="9">
        <f t="shared" si="228"/>
        <v>10.235376297420688</v>
      </c>
      <c r="AD682" s="9">
        <f t="shared" si="225"/>
        <v>11.535882765089188</v>
      </c>
      <c r="AE682" s="9">
        <f t="shared" si="212"/>
        <v>12.773649391085359</v>
      </c>
      <c r="AF682" s="9">
        <f t="shared" si="213"/>
        <v>11.616333333333332</v>
      </c>
      <c r="AG682" s="9">
        <f t="shared" si="226"/>
        <v>10.706460562155531</v>
      </c>
      <c r="AH682" s="9">
        <f t="shared" si="214"/>
        <v>10.054666666666668</v>
      </c>
      <c r="AI682" s="9">
        <f t="shared" si="227"/>
        <v>9.230072169382975</v>
      </c>
    </row>
    <row r="683" spans="1:35">
      <c r="A683" s="11">
        <v>424</v>
      </c>
      <c r="B683" s="3">
        <f>50000/(A683*'50km Calc.'!$H$31+'50km Calc.'!$H$32)/86400</f>
        <v>0.1632503772083074</v>
      </c>
      <c r="C683" s="9">
        <v>69.644000000000005</v>
      </c>
      <c r="D683" s="3">
        <f t="shared" si="215"/>
        <v>0.38955577449512507</v>
      </c>
      <c r="E683" s="9">
        <v>120.565</v>
      </c>
      <c r="F683" s="3">
        <v>0.72721064814814806</v>
      </c>
      <c r="G683" s="9">
        <v>204.98699999999999</v>
      </c>
      <c r="H683" s="9">
        <v>340.875</v>
      </c>
      <c r="I683" s="9">
        <v>718.38800000000003</v>
      </c>
      <c r="K683" s="3">
        <f t="shared" si="216"/>
        <v>0.16831821924424831</v>
      </c>
      <c r="L683" s="3">
        <f t="shared" si="217"/>
        <v>0.19675304919648698</v>
      </c>
      <c r="M683" s="3">
        <f t="shared" si="218"/>
        <v>0.50607123386956487</v>
      </c>
      <c r="N683" s="3">
        <f t="shared" si="219"/>
        <v>0.43633039257966527</v>
      </c>
      <c r="O683" s="3">
        <f t="shared" si="220"/>
        <v>0.18993219856431331</v>
      </c>
      <c r="P683" s="3">
        <f t="shared" si="221"/>
        <v>0.28750918212098392</v>
      </c>
      <c r="Q683" s="3">
        <f t="shared" si="222"/>
        <v>0.2670020234998976</v>
      </c>
      <c r="R683" s="3">
        <f t="shared" si="223"/>
        <v>0.29746413742828598</v>
      </c>
      <c r="S683" s="3">
        <f t="shared" si="224"/>
        <v>0.18076666726642385</v>
      </c>
      <c r="U683" s="11">
        <v>424</v>
      </c>
      <c r="V683" s="9">
        <f t="shared" si="210"/>
        <v>11.387161029106252</v>
      </c>
      <c r="W683" s="9">
        <f t="shared" si="211"/>
        <v>11.435655046713114</v>
      </c>
      <c r="X683" s="9">
        <f t="shared" si="229"/>
        <v>6.9983560211199398</v>
      </c>
      <c r="Y683" s="9">
        <f t="shared" si="229"/>
        <v>9.5493386147881409</v>
      </c>
      <c r="Z683" s="9">
        <f t="shared" si="229"/>
        <v>11.407579562835458</v>
      </c>
      <c r="AA683" s="9">
        <f t="shared" si="228"/>
        <v>10.869218078346449</v>
      </c>
      <c r="AB683" s="9">
        <f t="shared" si="228"/>
        <v>11.704031149416357</v>
      </c>
      <c r="AC683" s="9">
        <f t="shared" si="228"/>
        <v>10.225322262250742</v>
      </c>
      <c r="AD683" s="9">
        <f t="shared" si="225"/>
        <v>11.524986131778389</v>
      </c>
      <c r="AE683" s="9">
        <f t="shared" si="212"/>
        <v>12.76158358075339</v>
      </c>
      <c r="AF683" s="9">
        <f t="shared" si="213"/>
        <v>11.607333333333335</v>
      </c>
      <c r="AG683" s="9">
        <f t="shared" si="226"/>
        <v>10.695943788965213</v>
      </c>
      <c r="AH683" s="9">
        <f t="shared" si="214"/>
        <v>10.047083333333333</v>
      </c>
      <c r="AI683" s="9">
        <f t="shared" si="227"/>
        <v>9.2209641737358954</v>
      </c>
    </row>
    <row r="684" spans="1:35">
      <c r="A684" s="11">
        <v>423</v>
      </c>
      <c r="B684" s="3">
        <f>50000/(A684*'50km Calc.'!$H$31+'50km Calc.'!$H$32)/86400</f>
        <v>0.16340487309775872</v>
      </c>
      <c r="C684" s="9">
        <v>69.590999999999994</v>
      </c>
      <c r="D684" s="3">
        <f t="shared" si="215"/>
        <v>0.38993918170190267</v>
      </c>
      <c r="E684" s="9">
        <v>120.473</v>
      </c>
      <c r="F684" s="3">
        <v>0.7279282407407407</v>
      </c>
      <c r="G684" s="9">
        <v>204.834</v>
      </c>
      <c r="H684" s="9">
        <v>340.62299999999999</v>
      </c>
      <c r="I684" s="9">
        <v>717.87800000000004</v>
      </c>
      <c r="K684" s="3">
        <f t="shared" si="216"/>
        <v>0.16847751120692375</v>
      </c>
      <c r="L684" s="3">
        <f t="shared" si="217"/>
        <v>0.1969392511389125</v>
      </c>
      <c r="M684" s="3">
        <f t="shared" si="218"/>
        <v>0.50656931750973144</v>
      </c>
      <c r="N684" s="3">
        <f t="shared" si="219"/>
        <v>0.43675983613564373</v>
      </c>
      <c r="O684" s="3">
        <f t="shared" si="220"/>
        <v>0.1901119454320048</v>
      </c>
      <c r="P684" s="3">
        <f t="shared" si="221"/>
        <v>0.28779215339148495</v>
      </c>
      <c r="Q684" s="3">
        <f t="shared" si="222"/>
        <v>0.26725470723522093</v>
      </c>
      <c r="R684" s="3">
        <f t="shared" si="223"/>
        <v>0.29775690652969561</v>
      </c>
      <c r="S684" s="3">
        <f t="shared" si="224"/>
        <v>0.18093774011489175</v>
      </c>
      <c r="U684" s="11">
        <v>423</v>
      </c>
      <c r="V684" s="9">
        <f t="shared" si="210"/>
        <v>11.376394706547039</v>
      </c>
      <c r="W684" s="9">
        <f t="shared" si="211"/>
        <v>11.424842874074638</v>
      </c>
      <c r="X684" s="9">
        <f t="shared" si="229"/>
        <v>6.9914748964215141</v>
      </c>
      <c r="Y684" s="9">
        <f t="shared" si="229"/>
        <v>9.5399492396838248</v>
      </c>
      <c r="Z684" s="9">
        <f t="shared" si="229"/>
        <v>11.396793934979714</v>
      </c>
      <c r="AA684" s="9">
        <f t="shared" si="228"/>
        <v>10.858530933430448</v>
      </c>
      <c r="AB684" s="9">
        <f t="shared" si="228"/>
        <v>11.692965232786602</v>
      </c>
      <c r="AC684" s="9">
        <f t="shared" si="228"/>
        <v>10.215268227080799</v>
      </c>
      <c r="AD684" s="9">
        <f t="shared" si="225"/>
        <v>11.514089498467591</v>
      </c>
      <c r="AE684" s="9">
        <f t="shared" si="212"/>
        <v>12.749517770421429</v>
      </c>
      <c r="AF684" s="9">
        <f t="shared" si="213"/>
        <v>11.5985</v>
      </c>
      <c r="AG684" s="9">
        <f t="shared" si="226"/>
        <v>10.685427015774895</v>
      </c>
      <c r="AH684" s="9">
        <f t="shared" si="214"/>
        <v>10.039416666666666</v>
      </c>
      <c r="AI684" s="9">
        <f t="shared" si="227"/>
        <v>9.2118741354363767</v>
      </c>
    </row>
    <row r="685" spans="1:35">
      <c r="A685" s="11">
        <v>422</v>
      </c>
      <c r="B685" s="3">
        <f>50000/(A685*'50km Calc.'!$H$31+'50km Calc.'!$H$32)/86400</f>
        <v>0.16355966168595473</v>
      </c>
      <c r="C685" s="9">
        <v>69.537000000000006</v>
      </c>
      <c r="D685" s="3">
        <f t="shared" si="215"/>
        <v>0.3903233443635819</v>
      </c>
      <c r="E685" s="9">
        <v>120.38200000000001</v>
      </c>
      <c r="F685" s="3">
        <v>0.72864583333333333</v>
      </c>
      <c r="G685" s="9">
        <v>204.68</v>
      </c>
      <c r="H685" s="9">
        <v>340.37099999999998</v>
      </c>
      <c r="I685" s="9">
        <v>717.36699999999996</v>
      </c>
      <c r="K685" s="3">
        <f t="shared" si="216"/>
        <v>0.1686371049546995</v>
      </c>
      <c r="L685" s="3">
        <f t="shared" si="217"/>
        <v>0.19712580584848916</v>
      </c>
      <c r="M685" s="3">
        <f t="shared" si="218"/>
        <v>0.50706838256005582</v>
      </c>
      <c r="N685" s="3">
        <f t="shared" si="219"/>
        <v>0.43719012585526645</v>
      </c>
      <c r="O685" s="3">
        <f t="shared" si="220"/>
        <v>0.19029203283744592</v>
      </c>
      <c r="P685" s="3">
        <f t="shared" si="221"/>
        <v>0.28807568222071089</v>
      </c>
      <c r="Q685" s="3">
        <f t="shared" si="222"/>
        <v>0.26750786969015533</v>
      </c>
      <c r="R685" s="3">
        <f t="shared" si="223"/>
        <v>0.29805025249520378</v>
      </c>
      <c r="S685" s="3">
        <f t="shared" si="224"/>
        <v>0.18110913706782719</v>
      </c>
      <c r="U685" s="11">
        <v>422</v>
      </c>
      <c r="V685" s="9">
        <f t="shared" si="210"/>
        <v>11.365628383987827</v>
      </c>
      <c r="W685" s="9">
        <f t="shared" si="211"/>
        <v>11.414030701436165</v>
      </c>
      <c r="X685" s="9">
        <f t="shared" si="229"/>
        <v>6.9845937717230893</v>
      </c>
      <c r="Y685" s="9">
        <f t="shared" si="229"/>
        <v>9.5305598645795087</v>
      </c>
      <c r="Z685" s="9">
        <f t="shared" si="229"/>
        <v>11.386008307123969</v>
      </c>
      <c r="AA685" s="9">
        <f t="shared" si="228"/>
        <v>10.847843788514446</v>
      </c>
      <c r="AB685" s="9">
        <f t="shared" si="228"/>
        <v>11.681899316156846</v>
      </c>
      <c r="AC685" s="9">
        <f t="shared" si="228"/>
        <v>10.205214191910853</v>
      </c>
      <c r="AD685" s="9">
        <f t="shared" si="225"/>
        <v>11.503192865156793</v>
      </c>
      <c r="AE685" s="9">
        <f t="shared" si="212"/>
        <v>12.73745196008946</v>
      </c>
      <c r="AF685" s="9">
        <f t="shared" si="213"/>
        <v>11.589500000000001</v>
      </c>
      <c r="AG685" s="9">
        <f t="shared" si="226"/>
        <v>10.674910242584575</v>
      </c>
      <c r="AH685" s="9">
        <f t="shared" si="214"/>
        <v>10.031833333333333</v>
      </c>
      <c r="AI685" s="9">
        <f t="shared" si="227"/>
        <v>9.2028020014295926</v>
      </c>
    </row>
    <row r="686" spans="1:35">
      <c r="A686" s="11">
        <v>421</v>
      </c>
      <c r="B686" s="3">
        <f>50000/(A686*'50km Calc.'!$H$31+'50km Calc.'!$H$32)/86400</f>
        <v>0.16371474380547854</v>
      </c>
      <c r="C686" s="9">
        <v>69.483999999999995</v>
      </c>
      <c r="D686" s="3">
        <f t="shared" si="215"/>
        <v>0.39070826471515557</v>
      </c>
      <c r="E686" s="9">
        <v>120.29</v>
      </c>
      <c r="F686" s="3">
        <v>0.72936342592592596</v>
      </c>
      <c r="G686" s="9">
        <v>204.52699999999999</v>
      </c>
      <c r="H686" s="9">
        <v>340.12</v>
      </c>
      <c r="I686" s="9">
        <v>716.85699999999997</v>
      </c>
      <c r="K686" s="3">
        <f t="shared" si="216"/>
        <v>0.16879700134600498</v>
      </c>
      <c r="L686" s="3">
        <f t="shared" si="217"/>
        <v>0.19731271432866515</v>
      </c>
      <c r="M686" s="3">
        <f t="shared" si="218"/>
        <v>0.50756843192401357</v>
      </c>
      <c r="N686" s="3">
        <f t="shared" si="219"/>
        <v>0.43762126424188569</v>
      </c>
      <c r="O686" s="3">
        <f t="shared" si="220"/>
        <v>0.19047246174929822</v>
      </c>
      <c r="P686" s="3">
        <f t="shared" si="221"/>
        <v>0.28835977025818399</v>
      </c>
      <c r="Q686" s="3">
        <f t="shared" si="222"/>
        <v>0.26776151222642136</v>
      </c>
      <c r="R686" s="3">
        <f t="shared" si="223"/>
        <v>0.29834417703144722</v>
      </c>
      <c r="S686" s="3">
        <f t="shared" si="224"/>
        <v>0.18128085904714708</v>
      </c>
      <c r="U686" s="11">
        <v>421</v>
      </c>
      <c r="V686" s="9">
        <f t="shared" si="210"/>
        <v>11.354862061428614</v>
      </c>
      <c r="W686" s="9">
        <f t="shared" si="211"/>
        <v>11.403218528797691</v>
      </c>
      <c r="X686" s="9">
        <f t="shared" si="229"/>
        <v>6.9777126470246635</v>
      </c>
      <c r="Y686" s="9">
        <f t="shared" si="229"/>
        <v>9.5211704894751907</v>
      </c>
      <c r="Z686" s="9">
        <f t="shared" si="229"/>
        <v>11.375222679268226</v>
      </c>
      <c r="AA686" s="9">
        <f t="shared" si="228"/>
        <v>10.837156643598444</v>
      </c>
      <c r="AB686" s="9">
        <f t="shared" si="228"/>
        <v>11.670833399527091</v>
      </c>
      <c r="AC686" s="9">
        <f t="shared" si="228"/>
        <v>10.195160156740908</v>
      </c>
      <c r="AD686" s="9">
        <f t="shared" si="225"/>
        <v>11.492296231845994</v>
      </c>
      <c r="AE686" s="9">
        <f t="shared" si="212"/>
        <v>12.725386149757496</v>
      </c>
      <c r="AF686" s="9">
        <f t="shared" si="213"/>
        <v>11.580666666666666</v>
      </c>
      <c r="AG686" s="9">
        <f t="shared" si="226"/>
        <v>10.664393469394255</v>
      </c>
      <c r="AH686" s="9">
        <f t="shared" si="214"/>
        <v>10.024166666666668</v>
      </c>
      <c r="AI686" s="9">
        <f t="shared" si="227"/>
        <v>9.1937477188695098</v>
      </c>
    </row>
    <row r="687" spans="1:35">
      <c r="A687" s="11">
        <v>420</v>
      </c>
      <c r="B687" s="3">
        <f>50000/(A687*'50km Calc.'!$H$31+'50km Calc.'!$H$32)/86400</f>
        <v>0.16387012029207404</v>
      </c>
      <c r="C687" s="9">
        <v>69.430000000000007</v>
      </c>
      <c r="D687" s="3">
        <f t="shared" si="215"/>
        <v>0.39109394500044137</v>
      </c>
      <c r="E687" s="9">
        <v>120.199</v>
      </c>
      <c r="F687" s="3">
        <v>0.73009259259259263</v>
      </c>
      <c r="G687" s="9">
        <v>204.37299999999999</v>
      </c>
      <c r="H687" s="9">
        <v>339.86799999999999</v>
      </c>
      <c r="I687" s="9">
        <v>716.346</v>
      </c>
      <c r="K687" s="3">
        <f t="shared" si="216"/>
        <v>0.16895720124252842</v>
      </c>
      <c r="L687" s="3">
        <f t="shared" si="217"/>
        <v>0.19749997758669791</v>
      </c>
      <c r="M687" s="3">
        <f t="shared" si="218"/>
        <v>0.50806946851654455</v>
      </c>
      <c r="N687" s="3">
        <f t="shared" si="219"/>
        <v>0.43805325380873811</v>
      </c>
      <c r="O687" s="3">
        <f t="shared" si="220"/>
        <v>0.19065323313990046</v>
      </c>
      <c r="P687" s="3">
        <f t="shared" si="221"/>
        <v>0.28864441915993994</v>
      </c>
      <c r="Q687" s="3">
        <f t="shared" si="222"/>
        <v>0.26801563621090913</v>
      </c>
      <c r="R687" s="3">
        <f t="shared" si="223"/>
        <v>0.29863868185180148</v>
      </c>
      <c r="S687" s="3">
        <f t="shared" si="224"/>
        <v>0.18145290697826824</v>
      </c>
      <c r="U687" s="11">
        <v>420</v>
      </c>
      <c r="V687" s="9">
        <f t="shared" si="210"/>
        <v>11.344095738869402</v>
      </c>
      <c r="W687" s="9">
        <f t="shared" si="211"/>
        <v>11.392406356159217</v>
      </c>
      <c r="X687" s="9">
        <f t="shared" si="229"/>
        <v>6.9708315223262378</v>
      </c>
      <c r="Y687" s="9">
        <f t="shared" si="229"/>
        <v>9.5117811143708746</v>
      </c>
      <c r="Z687" s="9">
        <f t="shared" si="229"/>
        <v>11.364437051412482</v>
      </c>
      <c r="AA687" s="9">
        <f t="shared" si="228"/>
        <v>10.826469498682442</v>
      </c>
      <c r="AB687" s="9">
        <f t="shared" si="228"/>
        <v>11.659767482897335</v>
      </c>
      <c r="AC687" s="9">
        <f t="shared" si="228"/>
        <v>10.185106121570964</v>
      </c>
      <c r="AD687" s="9">
        <f t="shared" si="225"/>
        <v>11.481399598535196</v>
      </c>
      <c r="AE687" s="9">
        <f t="shared" si="212"/>
        <v>12.713320339425531</v>
      </c>
      <c r="AF687" s="9">
        <f t="shared" si="213"/>
        <v>11.571666666666667</v>
      </c>
      <c r="AG687" s="9">
        <f t="shared" si="226"/>
        <v>10.653876696203938</v>
      </c>
      <c r="AH687" s="9">
        <f t="shared" si="214"/>
        <v>10.016583333333333</v>
      </c>
      <c r="AI687" s="9">
        <f t="shared" si="227"/>
        <v>9.1845656309448316</v>
      </c>
    </row>
    <row r="688" spans="1:35">
      <c r="A688" s="11">
        <v>419</v>
      </c>
      <c r="B688" s="3">
        <f>50000/(A688*'50km Calc.'!$H$31+'50km Calc.'!$H$32)/86400</f>
        <v>0.16402579198466091</v>
      </c>
      <c r="C688" s="9">
        <v>69.376999999999995</v>
      </c>
      <c r="D688" s="3">
        <f t="shared" si="215"/>
        <v>0.39148038747212577</v>
      </c>
      <c r="E688" s="9">
        <v>120.107</v>
      </c>
      <c r="F688" s="3">
        <v>0.73081018518518526</v>
      </c>
      <c r="G688" s="9">
        <v>204.21899999999999</v>
      </c>
      <c r="H688" s="9">
        <v>339.61599999999999</v>
      </c>
      <c r="I688" s="9">
        <v>715.83500000000004</v>
      </c>
      <c r="K688" s="3">
        <f t="shared" si="216"/>
        <v>0.16911770550923233</v>
      </c>
      <c r="L688" s="3">
        <f t="shared" si="217"/>
        <v>0.19768759663367233</v>
      </c>
      <c r="M688" s="3">
        <f t="shared" si="218"/>
        <v>0.5085714952641095</v>
      </c>
      <c r="N688" s="3">
        <f t="shared" si="219"/>
        <v>0.43848609707899394</v>
      </c>
      <c r="O688" s="3">
        <f t="shared" si="220"/>
        <v>0.1908343479852862</v>
      </c>
      <c r="P688" s="3">
        <f t="shared" si="221"/>
        <v>0.28892963058855964</v>
      </c>
      <c r="Q688" s="3">
        <f t="shared" si="222"/>
        <v>0.26827024301570268</v>
      </c>
      <c r="R688" s="3">
        <f t="shared" si="223"/>
        <v>0.29893376867641408</v>
      </c>
      <c r="S688" s="3">
        <f t="shared" si="224"/>
        <v>0.18162528179012394</v>
      </c>
      <c r="U688" s="11">
        <v>419</v>
      </c>
      <c r="V688" s="9">
        <f t="shared" si="210"/>
        <v>11.333329416310189</v>
      </c>
      <c r="W688" s="9">
        <f t="shared" si="211"/>
        <v>11.381594183520743</v>
      </c>
      <c r="X688" s="9">
        <f t="shared" si="229"/>
        <v>6.9639503976278121</v>
      </c>
      <c r="Y688" s="9">
        <f t="shared" si="229"/>
        <v>9.5023917392665584</v>
      </c>
      <c r="Z688" s="9">
        <f t="shared" si="229"/>
        <v>11.353651423556737</v>
      </c>
      <c r="AA688" s="9">
        <f t="shared" si="228"/>
        <v>10.815782353766441</v>
      </c>
      <c r="AB688" s="9">
        <f t="shared" si="228"/>
        <v>11.648701566267579</v>
      </c>
      <c r="AC688" s="9">
        <f t="shared" si="228"/>
        <v>10.175052086401019</v>
      </c>
      <c r="AD688" s="9">
        <f t="shared" si="225"/>
        <v>11.470502965224398</v>
      </c>
      <c r="AE688" s="9">
        <f t="shared" si="212"/>
        <v>12.701254529093566</v>
      </c>
      <c r="AF688" s="9">
        <f t="shared" si="213"/>
        <v>11.562833333333332</v>
      </c>
      <c r="AG688" s="9">
        <f t="shared" si="226"/>
        <v>10.64335992301362</v>
      </c>
      <c r="AH688" s="9">
        <f t="shared" si="214"/>
        <v>10.008916666666666</v>
      </c>
      <c r="AI688" s="9">
        <f t="shared" si="227"/>
        <v>9.1755471793734742</v>
      </c>
    </row>
    <row r="689" spans="1:35">
      <c r="A689" s="11">
        <v>418</v>
      </c>
      <c r="B689" s="3">
        <f>50000/(A689*'50km Calc.'!$H$31+'50km Calc.'!$H$32)/86400</f>
        <v>0.1641817597253496</v>
      </c>
      <c r="C689" s="9">
        <v>69.322999999999993</v>
      </c>
      <c r="D689" s="3">
        <f t="shared" si="215"/>
        <v>0.39186759439180757</v>
      </c>
      <c r="E689" s="9">
        <v>120.015</v>
      </c>
      <c r="F689" s="3">
        <v>0.73152777777777767</v>
      </c>
      <c r="G689" s="9">
        <v>204.066</v>
      </c>
      <c r="H689" s="9">
        <v>339.36399999999998</v>
      </c>
      <c r="I689" s="9">
        <v>715.32500000000005</v>
      </c>
      <c r="K689" s="3">
        <f t="shared" si="216"/>
        <v>0.16927851501436916</v>
      </c>
      <c r="L689" s="3">
        <f t="shared" si="217"/>
        <v>0.19787557248451912</v>
      </c>
      <c r="M689" s="3">
        <f t="shared" si="218"/>
        <v>0.50907451510474766</v>
      </c>
      <c r="N689" s="3">
        <f t="shared" si="219"/>
        <v>0.43891979658580604</v>
      </c>
      <c r="O689" s="3">
        <f t="shared" si="220"/>
        <v>0.1910158072652014</v>
      </c>
      <c r="P689" s="3">
        <f t="shared" si="221"/>
        <v>0.2892154062132018</v>
      </c>
      <c r="Q689" s="3">
        <f t="shared" si="222"/>
        <v>0.26852533401810474</v>
      </c>
      <c r="R689" s="3">
        <f t="shared" si="223"/>
        <v>0.29922943923223805</v>
      </c>
      <c r="S689" s="3">
        <f t="shared" si="224"/>
        <v>0.18179798441518055</v>
      </c>
      <c r="U689" s="11">
        <v>418</v>
      </c>
      <c r="V689" s="9">
        <f t="shared" si="210"/>
        <v>11.322563093750976</v>
      </c>
      <c r="W689" s="9">
        <f t="shared" si="211"/>
        <v>11.370782010882268</v>
      </c>
      <c r="X689" s="9">
        <f t="shared" si="229"/>
        <v>6.9570692729293864</v>
      </c>
      <c r="Y689" s="9">
        <f t="shared" si="229"/>
        <v>9.4930023641622405</v>
      </c>
      <c r="Z689" s="9">
        <f t="shared" si="229"/>
        <v>11.342865795700995</v>
      </c>
      <c r="AA689" s="9">
        <f t="shared" si="228"/>
        <v>10.805095208850439</v>
      </c>
      <c r="AB689" s="9">
        <f t="shared" si="228"/>
        <v>11.637635649637824</v>
      </c>
      <c r="AC689" s="9">
        <f t="shared" si="228"/>
        <v>10.164998051231073</v>
      </c>
      <c r="AD689" s="9">
        <f t="shared" si="225"/>
        <v>11.459606331913601</v>
      </c>
      <c r="AE689" s="9">
        <f t="shared" si="212"/>
        <v>12.689188718761597</v>
      </c>
      <c r="AF689" s="9">
        <f t="shared" si="213"/>
        <v>11.553833333333332</v>
      </c>
      <c r="AG689" s="9">
        <f t="shared" si="226"/>
        <v>10.6328431498233</v>
      </c>
      <c r="AH689" s="9">
        <f t="shared" si="214"/>
        <v>10.001250000000001</v>
      </c>
      <c r="AI689" s="9">
        <f t="shared" si="227"/>
        <v>9.1665464211125887</v>
      </c>
    </row>
    <row r="690" spans="1:35">
      <c r="A690" s="11">
        <v>417</v>
      </c>
      <c r="B690" s="3">
        <f>50000/(A690*'50km Calc.'!$H$31+'50km Calc.'!$H$32)/86400</f>
        <v>0.16433802435945652</v>
      </c>
      <c r="C690" s="9">
        <v>69.27</v>
      </c>
      <c r="D690" s="3">
        <f t="shared" si="215"/>
        <v>0.39225556803004191</v>
      </c>
      <c r="E690" s="9">
        <v>119.92400000000001</v>
      </c>
      <c r="F690" s="3">
        <v>0.73225694444444445</v>
      </c>
      <c r="G690" s="9">
        <v>203.91200000000001</v>
      </c>
      <c r="H690" s="9">
        <v>339.11200000000002</v>
      </c>
      <c r="I690" s="9">
        <v>714.81399999999996</v>
      </c>
      <c r="K690" s="3">
        <f t="shared" si="216"/>
        <v>0.16943963062949682</v>
      </c>
      <c r="L690" s="3">
        <f t="shared" si="217"/>
        <v>0.19806390615803263</v>
      </c>
      <c r="M690" s="3">
        <f t="shared" si="218"/>
        <v>0.50957853098813322</v>
      </c>
      <c r="N690" s="3">
        <f t="shared" si="219"/>
        <v>0.4393543548723588</v>
      </c>
      <c r="O690" s="3">
        <f t="shared" si="220"/>
        <v>0.19119761196312204</v>
      </c>
      <c r="P690" s="3">
        <f t="shared" si="221"/>
        <v>0.28950174770963527</v>
      </c>
      <c r="Q690" s="3">
        <f t="shared" si="222"/>
        <v>0.26878091060066162</v>
      </c>
      <c r="R690" s="3">
        <f t="shared" si="223"/>
        <v>0.29952569525306544</v>
      </c>
      <c r="S690" s="3">
        <f t="shared" si="224"/>
        <v>0.18197101578945471</v>
      </c>
      <c r="U690" s="11">
        <v>417</v>
      </c>
      <c r="V690" s="9">
        <f t="shared" si="210"/>
        <v>11.311796771191762</v>
      </c>
      <c r="W690" s="9">
        <f t="shared" si="211"/>
        <v>11.359969838243794</v>
      </c>
      <c r="X690" s="9">
        <f t="shared" si="229"/>
        <v>6.9501881482309606</v>
      </c>
      <c r="Y690" s="9">
        <f t="shared" si="229"/>
        <v>9.4836129890579244</v>
      </c>
      <c r="Z690" s="9">
        <f t="shared" si="229"/>
        <v>11.332080167845248</v>
      </c>
      <c r="AA690" s="9">
        <f t="shared" si="228"/>
        <v>10.794408063934437</v>
      </c>
      <c r="AB690" s="9">
        <f t="shared" si="228"/>
        <v>11.626569733008068</v>
      </c>
      <c r="AC690" s="9">
        <f t="shared" si="228"/>
        <v>10.15494401606113</v>
      </c>
      <c r="AD690" s="9">
        <f t="shared" si="225"/>
        <v>11.448709698602801</v>
      </c>
      <c r="AE690" s="9">
        <f t="shared" si="212"/>
        <v>12.677122908429634</v>
      </c>
      <c r="AF690" s="9">
        <f t="shared" si="213"/>
        <v>11.545</v>
      </c>
      <c r="AG690" s="9">
        <f t="shared" si="226"/>
        <v>10.62232637663298</v>
      </c>
      <c r="AH690" s="9">
        <f t="shared" si="214"/>
        <v>9.9936666666666678</v>
      </c>
      <c r="AI690" s="9">
        <f t="shared" si="227"/>
        <v>9.15741855943857</v>
      </c>
    </row>
    <row r="691" spans="1:35">
      <c r="A691" s="11">
        <v>416</v>
      </c>
      <c r="B691" s="3">
        <f>50000/(A691*'50km Calc.'!$H$31+'50km Calc.'!$H$32)/86400</f>
        <v>0.16449458673551948</v>
      </c>
      <c r="C691" s="9">
        <v>69.216999999999999</v>
      </c>
      <c r="D691" s="3">
        <f t="shared" si="215"/>
        <v>0.39264431066638483</v>
      </c>
      <c r="E691" s="9">
        <v>119.83199999999999</v>
      </c>
      <c r="F691" s="3">
        <v>0.73298611111111101</v>
      </c>
      <c r="G691" s="9">
        <v>203.75800000000001</v>
      </c>
      <c r="H691" s="9">
        <v>338.86099999999999</v>
      </c>
      <c r="I691" s="9">
        <v>714.303</v>
      </c>
      <c r="K691" s="3">
        <f t="shared" si="216"/>
        <v>0.16960105322949448</v>
      </c>
      <c r="L691" s="3">
        <f t="shared" si="217"/>
        <v>0.19825259867688994</v>
      </c>
      <c r="M691" s="3">
        <f t="shared" si="218"/>
        <v>0.51008354587563354</v>
      </c>
      <c r="N691" s="3">
        <f t="shared" si="219"/>
        <v>0.43978977449191853</v>
      </c>
      <c r="O691" s="3">
        <f t="shared" si="220"/>
        <v>0.19137976306627166</v>
      </c>
      <c r="P691" s="3">
        <f t="shared" si="221"/>
        <v>0.28978865676027216</v>
      </c>
      <c r="Q691" s="3">
        <f t="shared" si="222"/>
        <v>0.26903697415118821</v>
      </c>
      <c r="R691" s="3">
        <f t="shared" si="223"/>
        <v>0.2998225384795617</v>
      </c>
      <c r="S691" s="3">
        <f t="shared" si="224"/>
        <v>0.18214437685252957</v>
      </c>
      <c r="U691" s="11">
        <v>416</v>
      </c>
      <c r="V691" s="9">
        <f t="shared" si="210"/>
        <v>11.301030448632549</v>
      </c>
      <c r="W691" s="9">
        <f t="shared" si="211"/>
        <v>11.349157665605318</v>
      </c>
      <c r="X691" s="9">
        <f t="shared" si="229"/>
        <v>6.9433070235325349</v>
      </c>
      <c r="Y691" s="9">
        <f t="shared" si="229"/>
        <v>9.4742236139536082</v>
      </c>
      <c r="Z691" s="9">
        <f t="shared" si="229"/>
        <v>11.321294539989506</v>
      </c>
      <c r="AA691" s="9">
        <f t="shared" si="228"/>
        <v>10.783720919018435</v>
      </c>
      <c r="AB691" s="9">
        <f t="shared" si="228"/>
        <v>11.615503816378313</v>
      </c>
      <c r="AC691" s="9">
        <f t="shared" si="228"/>
        <v>10.144889980891184</v>
      </c>
      <c r="AD691" s="9">
        <f t="shared" si="225"/>
        <v>11.437813065292005</v>
      </c>
      <c r="AE691" s="9">
        <f t="shared" si="212"/>
        <v>12.665057098097668</v>
      </c>
      <c r="AF691" s="9">
        <f t="shared" si="213"/>
        <v>11.536166666666666</v>
      </c>
      <c r="AG691" s="9">
        <f t="shared" si="226"/>
        <v>10.611809603442662</v>
      </c>
      <c r="AH691" s="9">
        <f t="shared" si="214"/>
        <v>9.9859999999999989</v>
      </c>
      <c r="AI691" s="9">
        <f t="shared" si="227"/>
        <v>9.1483088583609664</v>
      </c>
    </row>
    <row r="692" spans="1:35">
      <c r="A692" s="11">
        <v>415</v>
      </c>
      <c r="B692" s="3">
        <f>50000/(A692*'50km Calc.'!$H$31+'50km Calc.'!$H$32)/86400</f>
        <v>0.16465144770531284</v>
      </c>
      <c r="C692" s="9">
        <v>69.162999999999997</v>
      </c>
      <c r="D692" s="3">
        <f t="shared" si="215"/>
        <v>0.39303382458943803</v>
      </c>
      <c r="E692" s="9">
        <v>119.741</v>
      </c>
      <c r="F692" s="3">
        <v>0.73370370370370364</v>
      </c>
      <c r="G692" s="9">
        <v>203.60499999999999</v>
      </c>
      <c r="H692" s="9">
        <v>338.60899999999998</v>
      </c>
      <c r="I692" s="9">
        <v>713.79300000000001</v>
      </c>
      <c r="K692" s="3">
        <f t="shared" si="216"/>
        <v>0.16976278369257849</v>
      </c>
      <c r="L692" s="3">
        <f t="shared" si="217"/>
        <v>0.19844165106766865</v>
      </c>
      <c r="M692" s="3">
        <f t="shared" si="218"/>
        <v>0.51058956274036726</v>
      </c>
      <c r="N692" s="3">
        <f t="shared" si="219"/>
        <v>0.44022605800788311</v>
      </c>
      <c r="O692" s="3">
        <f t="shared" si="220"/>
        <v>0.19156226156563969</v>
      </c>
      <c r="P692" s="3">
        <f t="shared" si="221"/>
        <v>0.29007613505420043</v>
      </c>
      <c r="Q692" s="3">
        <f t="shared" si="222"/>
        <v>0.26929352606279294</v>
      </c>
      <c r="R692" s="3">
        <f t="shared" si="223"/>
        <v>0.30011997065929896</v>
      </c>
      <c r="S692" s="3">
        <f t="shared" si="224"/>
        <v>0.18231806854757263</v>
      </c>
      <c r="U692" s="11">
        <v>415</v>
      </c>
      <c r="V692" s="9">
        <f t="shared" si="210"/>
        <v>11.290264126073337</v>
      </c>
      <c r="W692" s="9">
        <f t="shared" si="211"/>
        <v>11.338345492966845</v>
      </c>
      <c r="X692" s="9">
        <f t="shared" si="229"/>
        <v>6.9364258988341092</v>
      </c>
      <c r="Y692" s="9">
        <f t="shared" si="229"/>
        <v>9.4648342388492921</v>
      </c>
      <c r="Z692" s="9">
        <f t="shared" si="229"/>
        <v>11.310508912133763</v>
      </c>
      <c r="AA692" s="9">
        <f t="shared" si="228"/>
        <v>10.773033774102434</v>
      </c>
      <c r="AB692" s="9">
        <f t="shared" si="228"/>
        <v>11.604437899748557</v>
      </c>
      <c r="AC692" s="9">
        <f t="shared" si="228"/>
        <v>10.134835945721239</v>
      </c>
      <c r="AD692" s="9">
        <f t="shared" si="225"/>
        <v>11.426916431981205</v>
      </c>
      <c r="AE692" s="9">
        <f t="shared" si="212"/>
        <v>12.652991287765701</v>
      </c>
      <c r="AF692" s="9">
        <f t="shared" si="213"/>
        <v>11.527166666666666</v>
      </c>
      <c r="AG692" s="9">
        <f t="shared" si="226"/>
        <v>10.601292830252344</v>
      </c>
      <c r="AH692" s="9">
        <f t="shared" si="214"/>
        <v>9.978416666666666</v>
      </c>
      <c r="AI692" s="9">
        <f t="shared" si="227"/>
        <v>9.1393614336193849</v>
      </c>
    </row>
    <row r="693" spans="1:35">
      <c r="A693" s="11">
        <v>414</v>
      </c>
      <c r="B693" s="3">
        <f>50000/(A693*'50km Calc.'!$H$31+'50km Calc.'!$H$32)/86400</f>
        <v>0.16480860812386305</v>
      </c>
      <c r="C693" s="9">
        <v>69.11</v>
      </c>
      <c r="D693" s="3">
        <f t="shared" si="215"/>
        <v>0.3934241120968936</v>
      </c>
      <c r="E693" s="9">
        <v>119.649</v>
      </c>
      <c r="F693" s="3">
        <v>0.73443287037037042</v>
      </c>
      <c r="G693" s="9">
        <v>203.45099999999999</v>
      </c>
      <c r="H693" s="9">
        <v>338.35700000000003</v>
      </c>
      <c r="I693" s="9">
        <v>713.28200000000004</v>
      </c>
      <c r="K693" s="3">
        <f t="shared" si="216"/>
        <v>0.16992482290031827</v>
      </c>
      <c r="L693" s="3">
        <f t="shared" si="217"/>
        <v>0.19863106436086611</v>
      </c>
      <c r="M693" s="3">
        <f t="shared" si="218"/>
        <v>0.51109658456726204</v>
      </c>
      <c r="N693" s="3">
        <f t="shared" si="219"/>
        <v>0.44066320799383246</v>
      </c>
      <c r="O693" s="3">
        <f t="shared" si="220"/>
        <v>0.1917451084559991</v>
      </c>
      <c r="P693" s="3">
        <f t="shared" si="221"/>
        <v>0.29036418428721728</v>
      </c>
      <c r="Q693" s="3">
        <f t="shared" si="222"/>
        <v>0.26955056773390318</v>
      </c>
      <c r="R693" s="3">
        <f t="shared" si="223"/>
        <v>0.30041799354679116</v>
      </c>
      <c r="S693" s="3">
        <f t="shared" si="224"/>
        <v>0.18249209182135206</v>
      </c>
      <c r="U693" s="11">
        <v>414</v>
      </c>
      <c r="V693" s="9">
        <f t="shared" si="210"/>
        <v>11.279497803514126</v>
      </c>
      <c r="W693" s="9">
        <f t="shared" si="211"/>
        <v>11.327533320328371</v>
      </c>
      <c r="X693" s="9">
        <f t="shared" si="229"/>
        <v>6.9295447741356835</v>
      </c>
      <c r="Y693" s="9">
        <f t="shared" si="229"/>
        <v>9.4554448637449742</v>
      </c>
      <c r="Z693" s="9">
        <f t="shared" si="229"/>
        <v>11.299723284278016</v>
      </c>
      <c r="AA693" s="9">
        <f t="shared" si="228"/>
        <v>10.76234662918643</v>
      </c>
      <c r="AB693" s="9">
        <f t="shared" si="228"/>
        <v>11.593371983118802</v>
      </c>
      <c r="AC693" s="9">
        <f t="shared" si="228"/>
        <v>10.124781910551295</v>
      </c>
      <c r="AD693" s="9">
        <f t="shared" si="225"/>
        <v>11.416019798670408</v>
      </c>
      <c r="AE693" s="9">
        <f t="shared" si="212"/>
        <v>12.640925477433738</v>
      </c>
      <c r="AF693" s="9">
        <f t="shared" si="213"/>
        <v>11.518333333333333</v>
      </c>
      <c r="AG693" s="9">
        <f t="shared" si="226"/>
        <v>10.590776057062024</v>
      </c>
      <c r="AH693" s="9">
        <f t="shared" si="214"/>
        <v>9.9707500000000007</v>
      </c>
      <c r="AI693" s="9">
        <f t="shared" si="227"/>
        <v>9.1302876053896451</v>
      </c>
    </row>
    <row r="694" spans="1:35">
      <c r="A694" s="11">
        <v>413</v>
      </c>
      <c r="B694" s="3">
        <f>50000/(A694*'50km Calc.'!$H$31+'50km Calc.'!$H$32)/86400</f>
        <v>0.16496606884946427</v>
      </c>
      <c r="C694" s="9">
        <v>69.055999999999997</v>
      </c>
      <c r="D694" s="3">
        <f t="shared" si="215"/>
        <v>0.39381517549557921</v>
      </c>
      <c r="E694" s="9">
        <v>119.55800000000001</v>
      </c>
      <c r="F694" s="3">
        <v>0.73516203703703698</v>
      </c>
      <c r="G694" s="9">
        <v>203.298</v>
      </c>
      <c r="H694" s="9">
        <v>338.10500000000002</v>
      </c>
      <c r="I694" s="9">
        <v>712.77200000000005</v>
      </c>
      <c r="K694" s="3">
        <f t="shared" si="216"/>
        <v>0.17008717173765228</v>
      </c>
      <c r="L694" s="3">
        <f t="shared" si="217"/>
        <v>0.19882083959091779</v>
      </c>
      <c r="M694" s="3">
        <f t="shared" si="218"/>
        <v>0.51160461435311366</v>
      </c>
      <c r="N694" s="3">
        <f t="shared" si="219"/>
        <v>0.44110122703357885</v>
      </c>
      <c r="O694" s="3">
        <f t="shared" si="220"/>
        <v>0.19192830473592445</v>
      </c>
      <c r="P694" s="3">
        <f t="shared" si="221"/>
        <v>0.29065280616186218</v>
      </c>
      <c r="Q694" s="3">
        <f t="shared" si="222"/>
        <v>0.26980810056829069</v>
      </c>
      <c r="R694" s="3">
        <f t="shared" si="223"/>
        <v>0.30071660890352808</v>
      </c>
      <c r="S694" s="3">
        <f t="shared" si="224"/>
        <v>0.18266644762425455</v>
      </c>
      <c r="U694" s="11">
        <v>413</v>
      </c>
      <c r="V694" s="9">
        <f t="shared" si="210"/>
        <v>11.268731480954912</v>
      </c>
      <c r="W694" s="9">
        <f t="shared" si="211"/>
        <v>11.316721147689897</v>
      </c>
      <c r="X694" s="9">
        <f t="shared" si="229"/>
        <v>6.9226636494372578</v>
      </c>
      <c r="Y694" s="9">
        <f t="shared" si="229"/>
        <v>9.446055488640658</v>
      </c>
      <c r="Z694" s="9">
        <f t="shared" si="229"/>
        <v>11.288937656422274</v>
      </c>
      <c r="AA694" s="9">
        <f t="shared" si="228"/>
        <v>10.751659484270428</v>
      </c>
      <c r="AB694" s="9">
        <f t="shared" si="228"/>
        <v>11.582306066489046</v>
      </c>
      <c r="AC694" s="9">
        <f t="shared" si="228"/>
        <v>10.11472787538135</v>
      </c>
      <c r="AD694" s="9">
        <f t="shared" si="225"/>
        <v>11.40512316535961</v>
      </c>
      <c r="AE694" s="9">
        <f t="shared" si="212"/>
        <v>12.628859667101773</v>
      </c>
      <c r="AF694" s="9">
        <f t="shared" si="213"/>
        <v>11.509333333333332</v>
      </c>
      <c r="AG694" s="9">
        <f t="shared" si="226"/>
        <v>10.580259283871705</v>
      </c>
      <c r="AH694" s="9">
        <f t="shared" si="214"/>
        <v>9.9631666666666678</v>
      </c>
      <c r="AI694" s="9">
        <f t="shared" si="227"/>
        <v>9.1212317768191689</v>
      </c>
    </row>
    <row r="695" spans="1:35">
      <c r="A695" s="11">
        <v>412</v>
      </c>
      <c r="B695" s="3">
        <f>50000/(A695*'50km Calc.'!$H$31+'50km Calc.'!$H$32)/86400</f>
        <v>0.16512383074369383</v>
      </c>
      <c r="C695" s="9">
        <v>69.003</v>
      </c>
      <c r="D695" s="3">
        <f t="shared" si="215"/>
        <v>0.39420701710150358</v>
      </c>
      <c r="E695" s="9">
        <v>119.46599999999999</v>
      </c>
      <c r="F695" s="3">
        <v>0.73590277777777768</v>
      </c>
      <c r="G695" s="9">
        <v>203.14400000000001</v>
      </c>
      <c r="H695" s="9">
        <v>337.85399999999998</v>
      </c>
      <c r="I695" s="9">
        <v>712.26099999999997</v>
      </c>
      <c r="K695" s="3">
        <f t="shared" si="216"/>
        <v>0.17024983109290406</v>
      </c>
      <c r="L695" s="3">
        <f t="shared" si="217"/>
        <v>0.19901097779621615</v>
      </c>
      <c r="M695" s="3">
        <f t="shared" si="218"/>
        <v>0.5121136551066453</v>
      </c>
      <c r="N695" s="3">
        <f t="shared" si="219"/>
        <v>0.44154011772121815</v>
      </c>
      <c r="O695" s="3">
        <f t="shared" si="220"/>
        <v>0.19211185140781026</v>
      </c>
      <c r="P695" s="3">
        <f t="shared" si="221"/>
        <v>0.29094200238745094</v>
      </c>
      <c r="Q695" s="3">
        <f t="shared" si="222"/>
        <v>0.27006612597509705</v>
      </c>
      <c r="R695" s="3">
        <f t="shared" si="223"/>
        <v>0.30101581849801007</v>
      </c>
      <c r="S695" s="3">
        <f t="shared" si="224"/>
        <v>0.1828411369103021</v>
      </c>
      <c r="U695" s="11">
        <v>412</v>
      </c>
      <c r="V695" s="9">
        <f t="shared" si="210"/>
        <v>11.257965158395699</v>
      </c>
      <c r="W695" s="9">
        <f t="shared" si="211"/>
        <v>11.305908975051423</v>
      </c>
      <c r="X695" s="9">
        <f t="shared" si="229"/>
        <v>6.915782524738832</v>
      </c>
      <c r="Y695" s="9">
        <f t="shared" si="229"/>
        <v>9.4366661135363419</v>
      </c>
      <c r="Z695" s="9">
        <f t="shared" si="229"/>
        <v>11.278152028566529</v>
      </c>
      <c r="AA695" s="9">
        <f t="shared" si="228"/>
        <v>10.740972339354427</v>
      </c>
      <c r="AB695" s="9">
        <f t="shared" si="228"/>
        <v>11.571240149859291</v>
      </c>
      <c r="AC695" s="9">
        <f t="shared" si="228"/>
        <v>10.104673840211404</v>
      </c>
      <c r="AD695" s="9">
        <f t="shared" si="225"/>
        <v>11.394226532048812</v>
      </c>
      <c r="AE695" s="9">
        <f t="shared" si="212"/>
        <v>12.616793856769805</v>
      </c>
      <c r="AF695" s="9">
        <f t="shared" si="213"/>
        <v>11.500500000000001</v>
      </c>
      <c r="AG695" s="9">
        <f t="shared" si="226"/>
        <v>10.569742510681387</v>
      </c>
      <c r="AH695" s="9">
        <f t="shared" si="214"/>
        <v>9.9554999999999989</v>
      </c>
      <c r="AI695" s="9">
        <f t="shared" si="227"/>
        <v>9.1120505803529301</v>
      </c>
    </row>
    <row r="696" spans="1:35">
      <c r="A696" s="11">
        <v>411</v>
      </c>
      <c r="B696" s="3">
        <f>50000/(A696*'50km Calc.'!$H$31+'50km Calc.'!$H$32)/86400</f>
        <v>0.16528189467142798</v>
      </c>
      <c r="C696" s="9">
        <v>68.948999999999998</v>
      </c>
      <c r="D696" s="3">
        <f t="shared" si="215"/>
        <v>0.39459963923990227</v>
      </c>
      <c r="E696" s="9">
        <v>119.375</v>
      </c>
      <c r="F696" s="3">
        <v>0.73663194444444446</v>
      </c>
      <c r="G696" s="9">
        <v>202.99</v>
      </c>
      <c r="H696" s="9">
        <v>337.60199999999998</v>
      </c>
      <c r="I696" s="9">
        <v>711.75</v>
      </c>
      <c r="K696" s="3">
        <f t="shared" si="216"/>
        <v>0.17041280185779864</v>
      </c>
      <c r="L696" s="3">
        <f t="shared" si="217"/>
        <v>0.19920148001912982</v>
      </c>
      <c r="M696" s="3">
        <f t="shared" si="218"/>
        <v>0.5126237098485662</v>
      </c>
      <c r="N696" s="3">
        <f t="shared" si="219"/>
        <v>0.44197988266118093</v>
      </c>
      <c r="O696" s="3">
        <f t="shared" si="220"/>
        <v>0.19229574947788916</v>
      </c>
      <c r="P696" s="3">
        <f t="shared" si="221"/>
        <v>0.29123177468010891</v>
      </c>
      <c r="Q696" s="3">
        <f t="shared" si="222"/>
        <v>0.27032464536885936</v>
      </c>
      <c r="R696" s="3">
        <f t="shared" si="223"/>
        <v>0.30131562410578311</v>
      </c>
      <c r="S696" s="3">
        <f t="shared" si="224"/>
        <v>0.18301616063716974</v>
      </c>
      <c r="U696" s="11">
        <v>411</v>
      </c>
      <c r="V696" s="9">
        <f t="shared" si="210"/>
        <v>11.247198835836485</v>
      </c>
      <c r="W696" s="9">
        <f t="shared" si="211"/>
        <v>11.295096802412948</v>
      </c>
      <c r="X696" s="9">
        <f t="shared" si="229"/>
        <v>6.9089014000404072</v>
      </c>
      <c r="Y696" s="9">
        <f t="shared" si="229"/>
        <v>9.427276738432024</v>
      </c>
      <c r="Z696" s="9">
        <f t="shared" si="229"/>
        <v>11.267366400710785</v>
      </c>
      <c r="AA696" s="9">
        <f t="shared" si="228"/>
        <v>10.730285194438425</v>
      </c>
      <c r="AB696" s="9">
        <f t="shared" si="228"/>
        <v>11.560174233229535</v>
      </c>
      <c r="AC696" s="9">
        <f t="shared" si="228"/>
        <v>10.094619805041461</v>
      </c>
      <c r="AD696" s="9">
        <f t="shared" si="225"/>
        <v>11.383329898738014</v>
      </c>
      <c r="AE696" s="9">
        <f t="shared" si="212"/>
        <v>12.60472804643784</v>
      </c>
      <c r="AF696" s="9">
        <f t="shared" si="213"/>
        <v>11.4915</v>
      </c>
      <c r="AG696" s="9">
        <f t="shared" si="226"/>
        <v>10.559225737491069</v>
      </c>
      <c r="AH696" s="9">
        <f t="shared" si="214"/>
        <v>9.9479166666666661</v>
      </c>
      <c r="AI696" s="9">
        <f t="shared" si="227"/>
        <v>9.103030874381334</v>
      </c>
    </row>
    <row r="697" spans="1:35">
      <c r="A697" s="11">
        <v>410</v>
      </c>
      <c r="B697" s="3">
        <f>50000/(A697*'50km Calc.'!$H$31+'50km Calc.'!$H$32)/86400</f>
        <v>0.16544026150085786</v>
      </c>
      <c r="C697" s="9">
        <v>68.896000000000001</v>
      </c>
      <c r="D697" s="3">
        <f t="shared" si="215"/>
        <v>0.39499304424528375</v>
      </c>
      <c r="E697" s="9">
        <v>119.283</v>
      </c>
      <c r="F697" s="3">
        <v>0.73736111111111102</v>
      </c>
      <c r="G697" s="9">
        <v>202.83699999999999</v>
      </c>
      <c r="H697" s="9">
        <v>337.35</v>
      </c>
      <c r="I697" s="9">
        <v>711.24</v>
      </c>
      <c r="K697" s="3">
        <f t="shared" si="216"/>
        <v>0.17057608492747867</v>
      </c>
      <c r="L697" s="3">
        <f t="shared" si="217"/>
        <v>0.19939234730602221</v>
      </c>
      <c r="M697" s="3">
        <f t="shared" si="218"/>
        <v>0.5131347816116324</v>
      </c>
      <c r="N697" s="3">
        <f t="shared" si="219"/>
        <v>0.44242052446828378</v>
      </c>
      <c r="O697" s="3">
        <f t="shared" si="220"/>
        <v>0.19247999995625031</v>
      </c>
      <c r="P697" s="3">
        <f t="shared" si="221"/>
        <v>0.29152212476280531</v>
      </c>
      <c r="Q697" s="3">
        <f t="shared" si="222"/>
        <v>0.27058366016953628</v>
      </c>
      <c r="R697" s="3">
        <f t="shared" si="223"/>
        <v>0.30161602750947397</v>
      </c>
      <c r="S697" s="3">
        <f t="shared" si="224"/>
        <v>0.18319151976620293</v>
      </c>
      <c r="U697" s="11">
        <v>410</v>
      </c>
      <c r="V697" s="9">
        <f t="shared" si="210"/>
        <v>11.236432513277272</v>
      </c>
      <c r="W697" s="9">
        <f t="shared" si="211"/>
        <v>11.284284629774474</v>
      </c>
      <c r="X697" s="9">
        <f t="shared" si="229"/>
        <v>6.9020202753419815</v>
      </c>
      <c r="Y697" s="9">
        <f t="shared" si="229"/>
        <v>9.4178873633277078</v>
      </c>
      <c r="Z697" s="9">
        <f t="shared" si="229"/>
        <v>11.256580772855042</v>
      </c>
      <c r="AA697" s="9">
        <f t="shared" si="228"/>
        <v>10.719598049522421</v>
      </c>
      <c r="AB697" s="9">
        <f t="shared" si="228"/>
        <v>11.54910831659978</v>
      </c>
      <c r="AC697" s="9">
        <f t="shared" si="228"/>
        <v>10.084565769871515</v>
      </c>
      <c r="AD697" s="9">
        <f t="shared" si="225"/>
        <v>11.372433265427215</v>
      </c>
      <c r="AE697" s="9">
        <f t="shared" si="212"/>
        <v>12.592662236105875</v>
      </c>
      <c r="AF697" s="9">
        <f t="shared" si="213"/>
        <v>11.482666666666667</v>
      </c>
      <c r="AG697" s="9">
        <f t="shared" si="226"/>
        <v>10.548708964300749</v>
      </c>
      <c r="AH697" s="9">
        <f t="shared" si="214"/>
        <v>9.9402500000000007</v>
      </c>
      <c r="AI697" s="9">
        <f t="shared" si="227"/>
        <v>9.0940290073460162</v>
      </c>
    </row>
    <row r="698" spans="1:35">
      <c r="A698" s="11">
        <v>409</v>
      </c>
      <c r="B698" s="3">
        <f>50000/(A698*'50km Calc.'!$H$31+'50km Calc.'!$H$32)/86400</f>
        <v>0.16559893210350515</v>
      </c>
      <c r="C698" s="9">
        <v>68.841999999999999</v>
      </c>
      <c r="D698" s="3">
        <f t="shared" si="215"/>
        <v>0.39538723446147522</v>
      </c>
      <c r="E698" s="9">
        <v>119.19199999999999</v>
      </c>
      <c r="F698" s="3">
        <v>0.73810185185185195</v>
      </c>
      <c r="G698" s="9">
        <v>202.68299999999999</v>
      </c>
      <c r="H698" s="9">
        <v>337.09800000000001</v>
      </c>
      <c r="I698" s="9">
        <v>710.72900000000004</v>
      </c>
      <c r="K698" s="3">
        <f t="shared" si="216"/>
        <v>0.17073968120052083</v>
      </c>
      <c r="L698" s="3">
        <f t="shared" si="217"/>
        <v>0.19958358070727109</v>
      </c>
      <c r="M698" s="3">
        <f t="shared" si="218"/>
        <v>0.51364687344070592</v>
      </c>
      <c r="N698" s="3">
        <f t="shared" si="219"/>
        <v>0.44286204576778138</v>
      </c>
      <c r="O698" s="3">
        <f t="shared" si="220"/>
        <v>0.19266460385685802</v>
      </c>
      <c r="P698" s="3">
        <f t="shared" si="221"/>
        <v>0.29181305436538713</v>
      </c>
      <c r="Q698" s="3">
        <f t="shared" si="222"/>
        <v>0.27084317180253376</v>
      </c>
      <c r="R698" s="3">
        <f t="shared" si="223"/>
        <v>0.30191703049882523</v>
      </c>
      <c r="S698" s="3">
        <f t="shared" si="224"/>
        <v>0.18336721526243513</v>
      </c>
      <c r="U698" s="11">
        <v>409</v>
      </c>
      <c r="V698" s="9">
        <f t="shared" si="210"/>
        <v>11.22566619071806</v>
      </c>
      <c r="W698" s="9">
        <f t="shared" si="211"/>
        <v>11.273472457135998</v>
      </c>
      <c r="X698" s="9">
        <f t="shared" si="229"/>
        <v>6.8951391506435558</v>
      </c>
      <c r="Y698" s="9">
        <f t="shared" si="229"/>
        <v>9.4084979882233917</v>
      </c>
      <c r="Z698" s="9">
        <f t="shared" si="229"/>
        <v>11.245795144999297</v>
      </c>
      <c r="AA698" s="9">
        <f t="shared" si="228"/>
        <v>10.708910904606419</v>
      </c>
      <c r="AB698" s="9">
        <f t="shared" si="228"/>
        <v>11.538042399970024</v>
      </c>
      <c r="AC698" s="9">
        <f t="shared" si="228"/>
        <v>10.07451173470157</v>
      </c>
      <c r="AD698" s="9">
        <f t="shared" si="225"/>
        <v>11.361536632116419</v>
      </c>
      <c r="AE698" s="9">
        <f t="shared" si="212"/>
        <v>12.58059642577391</v>
      </c>
      <c r="AF698" s="9">
        <f t="shared" si="213"/>
        <v>11.473666666666666</v>
      </c>
      <c r="AG698" s="9">
        <f t="shared" si="226"/>
        <v>10.538192191110429</v>
      </c>
      <c r="AH698" s="9">
        <f t="shared" si="214"/>
        <v>9.9326666666666661</v>
      </c>
      <c r="AI698" s="9">
        <f t="shared" si="227"/>
        <v>9.084902465031675</v>
      </c>
    </row>
    <row r="699" spans="1:35">
      <c r="A699" s="11">
        <v>408</v>
      </c>
      <c r="B699" s="3">
        <f>50000/(A699*'50km Calc.'!$H$31+'50km Calc.'!$H$32)/86400</f>
        <v>0.16575790735423829</v>
      </c>
      <c r="C699" s="9">
        <v>68.789000000000001</v>
      </c>
      <c r="D699" s="3">
        <f t="shared" si="215"/>
        <v>0.39578221224166971</v>
      </c>
      <c r="E699" s="9">
        <v>119.1</v>
      </c>
      <c r="F699" s="3">
        <v>0.73883101851851851</v>
      </c>
      <c r="G699" s="9">
        <v>202.529</v>
      </c>
      <c r="H699" s="9">
        <v>336.846</v>
      </c>
      <c r="I699" s="9">
        <v>710.21799999999996</v>
      </c>
      <c r="K699" s="3">
        <f t="shared" si="216"/>
        <v>0.17090359157895241</v>
      </c>
      <c r="L699" s="3">
        <f t="shared" si="217"/>
        <v>0.19977518127728755</v>
      </c>
      <c r="M699" s="3">
        <f t="shared" si="218"/>
        <v>0.51415998839281551</v>
      </c>
      <c r="N699" s="3">
        <f t="shared" si="219"/>
        <v>0.44330444919541862</v>
      </c>
      <c r="O699" s="3">
        <f t="shared" si="220"/>
        <v>0.19284956219757002</v>
      </c>
      <c r="P699" s="3">
        <f t="shared" si="221"/>
        <v>0.29210456522461353</v>
      </c>
      <c r="Q699" s="3">
        <f t="shared" si="222"/>
        <v>0.27110318169873132</v>
      </c>
      <c r="R699" s="3">
        <f t="shared" si="223"/>
        <v>0.30221863487073108</v>
      </c>
      <c r="S699" s="3">
        <f t="shared" si="224"/>
        <v>0.18354324809460557</v>
      </c>
      <c r="U699" s="11">
        <v>408</v>
      </c>
      <c r="V699" s="9">
        <f t="shared" si="210"/>
        <v>11.214899868158847</v>
      </c>
      <c r="W699" s="9">
        <f t="shared" si="211"/>
        <v>11.262660284497525</v>
      </c>
      <c r="X699" s="9">
        <f t="shared" si="229"/>
        <v>6.88825802594513</v>
      </c>
      <c r="Y699" s="9">
        <f t="shared" si="229"/>
        <v>9.3991086131190755</v>
      </c>
      <c r="Z699" s="9">
        <f t="shared" si="229"/>
        <v>11.235009517143553</v>
      </c>
      <c r="AA699" s="9">
        <f t="shared" si="228"/>
        <v>10.698223759690418</v>
      </c>
      <c r="AB699" s="9">
        <f t="shared" si="228"/>
        <v>11.526976483340269</v>
      </c>
      <c r="AC699" s="9">
        <f t="shared" si="228"/>
        <v>10.064457699531626</v>
      </c>
      <c r="AD699" s="9">
        <f t="shared" si="225"/>
        <v>11.350639998805619</v>
      </c>
      <c r="AE699" s="9">
        <f t="shared" si="212"/>
        <v>12.568530615441944</v>
      </c>
      <c r="AF699" s="9">
        <f t="shared" si="213"/>
        <v>11.464833333333333</v>
      </c>
      <c r="AG699" s="9">
        <f t="shared" si="226"/>
        <v>10.527675417920111</v>
      </c>
      <c r="AH699" s="9">
        <f t="shared" si="214"/>
        <v>9.9249999999999989</v>
      </c>
      <c r="AI699" s="9">
        <f t="shared" si="227"/>
        <v>9.0759363985274533</v>
      </c>
    </row>
    <row r="700" spans="1:35">
      <c r="A700" s="11">
        <v>407</v>
      </c>
      <c r="B700" s="3">
        <f>50000/(A700*'50km Calc.'!$H$31+'50km Calc.'!$H$32)/86400</f>
        <v>0.16591718813128836</v>
      </c>
      <c r="C700" s="9">
        <v>68.734999999999999</v>
      </c>
      <c r="D700" s="3">
        <f t="shared" si="215"/>
        <v>0.39617797994847276</v>
      </c>
      <c r="E700" s="9">
        <v>119.008</v>
      </c>
      <c r="F700" s="3">
        <v>0.73957175925925922</v>
      </c>
      <c r="G700" s="9">
        <v>202.376</v>
      </c>
      <c r="H700" s="9">
        <v>336.59500000000003</v>
      </c>
      <c r="I700" s="9">
        <v>709.70799999999997</v>
      </c>
      <c r="K700" s="3">
        <f t="shared" si="216"/>
        <v>0.1710678169682677</v>
      </c>
      <c r="L700" s="3">
        <f t="shared" si="217"/>
        <v>0.19996715007453569</v>
      </c>
      <c r="M700" s="3">
        <f t="shared" si="218"/>
        <v>0.51467412953721803</v>
      </c>
      <c r="N700" s="3">
        <f t="shared" si="219"/>
        <v>0.44374773739748291</v>
      </c>
      <c r="O700" s="3">
        <f t="shared" si="220"/>
        <v>0.19303487600015648</v>
      </c>
      <c r="P700" s="3">
        <f t="shared" si="221"/>
        <v>0.29239665908419066</v>
      </c>
      <c r="Q700" s="3">
        <f t="shared" si="222"/>
        <v>0.27136369129450849</v>
      </c>
      <c r="R700" s="3">
        <f t="shared" si="223"/>
        <v>0.30252084242927318</v>
      </c>
      <c r="S700" s="3">
        <f t="shared" si="224"/>
        <v>0.18371961923517699</v>
      </c>
      <c r="U700" s="11">
        <v>407</v>
      </c>
      <c r="V700" s="9">
        <f t="shared" si="210"/>
        <v>11.204133545599635</v>
      </c>
      <c r="W700" s="9">
        <f t="shared" si="211"/>
        <v>11.251848111859051</v>
      </c>
      <c r="X700" s="9">
        <f t="shared" si="229"/>
        <v>6.8813769012467052</v>
      </c>
      <c r="Y700" s="9">
        <f t="shared" si="229"/>
        <v>9.3897192380147594</v>
      </c>
      <c r="Z700" s="9">
        <f t="shared" si="229"/>
        <v>11.22422388928781</v>
      </c>
      <c r="AA700" s="9">
        <f t="shared" si="228"/>
        <v>10.687536614774416</v>
      </c>
      <c r="AB700" s="9">
        <f t="shared" si="228"/>
        <v>11.515910566710513</v>
      </c>
      <c r="AC700" s="9">
        <f t="shared" si="228"/>
        <v>10.054403664361681</v>
      </c>
      <c r="AD700" s="9">
        <f t="shared" si="225"/>
        <v>11.339743365494822</v>
      </c>
      <c r="AE700" s="9">
        <f t="shared" si="212"/>
        <v>12.556464805109979</v>
      </c>
      <c r="AF700" s="9">
        <f t="shared" si="213"/>
        <v>11.455833333333333</v>
      </c>
      <c r="AG700" s="9">
        <f t="shared" si="226"/>
        <v>10.517158644729793</v>
      </c>
      <c r="AH700" s="9">
        <f t="shared" si="214"/>
        <v>9.9173333333333336</v>
      </c>
      <c r="AI700" s="9">
        <f t="shared" si="227"/>
        <v>9.0668461165276462</v>
      </c>
    </row>
    <row r="701" spans="1:35">
      <c r="A701" s="11">
        <v>406</v>
      </c>
      <c r="B701" s="3">
        <f>50000/(A701*'50km Calc.'!$H$31+'50km Calc.'!$H$32)/86400</f>
        <v>0.16607677531626538</v>
      </c>
      <c r="C701" s="9">
        <v>68.682000000000002</v>
      </c>
      <c r="D701" s="3">
        <f t="shared" si="215"/>
        <v>0.39657453995394926</v>
      </c>
      <c r="E701" s="9">
        <v>118.917</v>
      </c>
      <c r="F701" s="3">
        <v>0.74031249999999993</v>
      </c>
      <c r="G701" s="9">
        <v>202.22200000000001</v>
      </c>
      <c r="H701" s="9">
        <v>336.34300000000002</v>
      </c>
      <c r="I701" s="9">
        <v>709.197</v>
      </c>
      <c r="K701" s="3">
        <f t="shared" si="216"/>
        <v>0.17123235827744496</v>
      </c>
      <c r="L701" s="3">
        <f t="shared" si="217"/>
        <v>0.20015948816155185</v>
      </c>
      <c r="M701" s="3">
        <f t="shared" si="218"/>
        <v>0.51518929995545892</v>
      </c>
      <c r="N701" s="3">
        <f t="shared" si="219"/>
        <v>0.44419191303085714</v>
      </c>
      <c r="O701" s="3">
        <f t="shared" si="220"/>
        <v>0.19322054629031882</v>
      </c>
      <c r="P701" s="3">
        <f t="shared" si="221"/>
        <v>0.29268933769480604</v>
      </c>
      <c r="Q701" s="3">
        <f t="shared" si="222"/>
        <v>0.27162470203177097</v>
      </c>
      <c r="R701" s="3">
        <f t="shared" si="223"/>
        <v>0.3028236549857562</v>
      </c>
      <c r="S701" s="3">
        <f t="shared" si="224"/>
        <v>0.18389632966035366</v>
      </c>
      <c r="U701" s="11">
        <v>406</v>
      </c>
      <c r="V701" s="9">
        <f t="shared" si="210"/>
        <v>11.193367223040422</v>
      </c>
      <c r="W701" s="9">
        <f t="shared" si="211"/>
        <v>11.241035939220577</v>
      </c>
      <c r="X701" s="9">
        <f t="shared" si="229"/>
        <v>6.8744957765482795</v>
      </c>
      <c r="Y701" s="9">
        <f t="shared" si="229"/>
        <v>9.3803298629104415</v>
      </c>
      <c r="Z701" s="9">
        <f t="shared" si="229"/>
        <v>11.213438261432065</v>
      </c>
      <c r="AA701" s="9">
        <f t="shared" si="228"/>
        <v>10.676849469858414</v>
      </c>
      <c r="AB701" s="9">
        <f t="shared" si="228"/>
        <v>11.504844650080758</v>
      </c>
      <c r="AC701" s="9">
        <f t="shared" si="228"/>
        <v>10.044349629191736</v>
      </c>
      <c r="AD701" s="9">
        <f t="shared" si="225"/>
        <v>11.328846732184022</v>
      </c>
      <c r="AE701" s="9">
        <f t="shared" si="212"/>
        <v>12.544398994778014</v>
      </c>
      <c r="AF701" s="9">
        <f t="shared" si="213"/>
        <v>11.447000000000001</v>
      </c>
      <c r="AG701" s="9">
        <f t="shared" si="226"/>
        <v>10.506641871539474</v>
      </c>
      <c r="AH701" s="9">
        <f t="shared" si="214"/>
        <v>9.9097500000000007</v>
      </c>
      <c r="AI701" s="9">
        <f t="shared" si="227"/>
        <v>9.0577740256085555</v>
      </c>
    </row>
    <row r="702" spans="1:35">
      <c r="A702" s="11">
        <v>405</v>
      </c>
      <c r="B702" s="3">
        <f>50000/(A702*'50km Calc.'!$H$31+'50km Calc.'!$H$32)/86400</f>
        <v>0.16623666979417451</v>
      </c>
      <c r="C702" s="9">
        <v>68.628</v>
      </c>
      <c r="D702" s="3">
        <f t="shared" si="215"/>
        <v>0.39697189463967097</v>
      </c>
      <c r="E702" s="9">
        <v>118.825</v>
      </c>
      <c r="F702" s="3">
        <v>0.74105324074074075</v>
      </c>
      <c r="G702" s="9">
        <v>202.06899999999999</v>
      </c>
      <c r="H702" s="9">
        <v>336.09100000000001</v>
      </c>
      <c r="I702" s="9">
        <v>708.68700000000001</v>
      </c>
      <c r="K702" s="3">
        <f t="shared" si="216"/>
        <v>0.17139721641896286</v>
      </c>
      <c r="L702" s="3">
        <f t="shared" si="217"/>
        <v>0.20035219660496428</v>
      </c>
      <c r="M702" s="3">
        <f t="shared" si="218"/>
        <v>0.51570550274143401</v>
      </c>
      <c r="N702" s="3">
        <f t="shared" si="219"/>
        <v>0.44463697876307234</v>
      </c>
      <c r="O702" s="3">
        <f t="shared" si="220"/>
        <v>0.19340657409770837</v>
      </c>
      <c r="P702" s="3">
        <f t="shared" si="221"/>
        <v>0.29298260281416372</v>
      </c>
      <c r="Q702" s="3">
        <f t="shared" si="222"/>
        <v>0.27188621535797741</v>
      </c>
      <c r="R702" s="3">
        <f t="shared" si="223"/>
        <v>0.30312707435874459</v>
      </c>
      <c r="S702" s="3">
        <f t="shared" si="224"/>
        <v>0.18407338035009913</v>
      </c>
      <c r="U702" s="11">
        <v>405</v>
      </c>
      <c r="V702" s="9">
        <f t="shared" si="210"/>
        <v>11.182600900481209</v>
      </c>
      <c r="W702" s="9">
        <f t="shared" si="211"/>
        <v>11.230223766582103</v>
      </c>
      <c r="X702" s="9">
        <f t="shared" si="229"/>
        <v>6.8676146518498538</v>
      </c>
      <c r="Y702" s="9">
        <f t="shared" si="229"/>
        <v>9.3709404878061253</v>
      </c>
      <c r="Z702" s="9">
        <f t="shared" si="229"/>
        <v>11.202652633576321</v>
      </c>
      <c r="AA702" s="9">
        <f t="shared" si="228"/>
        <v>10.666162324942412</v>
      </c>
      <c r="AB702" s="9">
        <f t="shared" si="228"/>
        <v>11.493778733451002</v>
      </c>
      <c r="AC702" s="9">
        <f t="shared" si="228"/>
        <v>10.034295594021792</v>
      </c>
      <c r="AD702" s="9">
        <f t="shared" si="225"/>
        <v>11.317950098873226</v>
      </c>
      <c r="AE702" s="9">
        <f t="shared" si="212"/>
        <v>12.532333184446049</v>
      </c>
      <c r="AF702" s="9">
        <f t="shared" si="213"/>
        <v>11.438000000000001</v>
      </c>
      <c r="AG702" s="9">
        <f t="shared" si="226"/>
        <v>10.496125098349154</v>
      </c>
      <c r="AH702" s="9">
        <f t="shared" si="214"/>
        <v>9.9020833333333336</v>
      </c>
      <c r="AI702" s="9">
        <f t="shared" si="227"/>
        <v>9.0487200712199538</v>
      </c>
    </row>
    <row r="703" spans="1:35">
      <c r="A703" s="11">
        <v>404</v>
      </c>
      <c r="B703" s="3">
        <f>50000/(A703*'50km Calc.'!$H$31+'50km Calc.'!$H$32)/86400</f>
        <v>0.16639687245343251</v>
      </c>
      <c r="C703" s="9">
        <v>68.575000000000003</v>
      </c>
      <c r="D703" s="3">
        <f t="shared" si="215"/>
        <v>0.39737004639676449</v>
      </c>
      <c r="E703" s="9">
        <v>118.73399999999999</v>
      </c>
      <c r="F703" s="3">
        <v>0.74179398148148146</v>
      </c>
      <c r="G703" s="9">
        <v>201.91499999999999</v>
      </c>
      <c r="H703" s="9">
        <v>335.839</v>
      </c>
      <c r="I703" s="9">
        <v>708.17600000000004</v>
      </c>
      <c r="K703" s="3">
        <f t="shared" si="216"/>
        <v>0.17156239230881756</v>
      </c>
      <c r="L703" s="3">
        <f t="shared" si="217"/>
        <v>0.20054527647551293</v>
      </c>
      <c r="M703" s="3">
        <f t="shared" si="218"/>
        <v>0.5162227410014516</v>
      </c>
      <c r="N703" s="3">
        <f t="shared" si="219"/>
        <v>0.4450829372723617</v>
      </c>
      <c r="O703" s="3">
        <f t="shared" si="220"/>
        <v>0.19359296045594565</v>
      </c>
      <c r="P703" s="3">
        <f t="shared" si="221"/>
        <v>0.29327645620701964</v>
      </c>
      <c r="Q703" s="3">
        <f t="shared" si="222"/>
        <v>0.27214823272616623</v>
      </c>
      <c r="R703" s="3">
        <f t="shared" si="223"/>
        <v>0.30343110237409837</v>
      </c>
      <c r="S703" s="3">
        <f t="shared" si="224"/>
        <v>0.1842507722881547</v>
      </c>
      <c r="U703" s="11">
        <v>404</v>
      </c>
      <c r="V703" s="9">
        <f t="shared" si="210"/>
        <v>11.171834577921995</v>
      </c>
      <c r="W703" s="9">
        <f t="shared" si="211"/>
        <v>11.219411593943628</v>
      </c>
      <c r="X703" s="9">
        <f t="shared" si="229"/>
        <v>6.860733527151428</v>
      </c>
      <c r="Y703" s="9">
        <f t="shared" si="229"/>
        <v>9.3615511127018074</v>
      </c>
      <c r="Z703" s="9">
        <f t="shared" si="229"/>
        <v>11.191867005720578</v>
      </c>
      <c r="AA703" s="9">
        <f t="shared" si="228"/>
        <v>10.655475180026411</v>
      </c>
      <c r="AB703" s="9">
        <f t="shared" si="228"/>
        <v>11.482712816821246</v>
      </c>
      <c r="AC703" s="9">
        <f t="shared" si="228"/>
        <v>10.024241558851848</v>
      </c>
      <c r="AD703" s="9">
        <f t="shared" si="225"/>
        <v>11.307053465562428</v>
      </c>
      <c r="AE703" s="9">
        <f t="shared" si="212"/>
        <v>12.520267374114081</v>
      </c>
      <c r="AF703" s="9">
        <f t="shared" si="213"/>
        <v>11.429166666666667</v>
      </c>
      <c r="AG703" s="9">
        <f t="shared" si="226"/>
        <v>10.485608325158836</v>
      </c>
      <c r="AH703" s="9">
        <f t="shared" si="214"/>
        <v>9.894499999999999</v>
      </c>
      <c r="AI703" s="9">
        <f t="shared" si="227"/>
        <v>9.0396841990295052</v>
      </c>
    </row>
    <row r="704" spans="1:35">
      <c r="A704" s="11">
        <v>403</v>
      </c>
      <c r="B704" s="3">
        <f>50000/(A704*'50km Calc.'!$H$31+'50km Calc.'!$H$32)/86400</f>
        <v>0.16655738418588403</v>
      </c>
      <c r="C704" s="9">
        <v>68.521000000000001</v>
      </c>
      <c r="D704" s="3">
        <f t="shared" si="215"/>
        <v>0.39776899762595885</v>
      </c>
      <c r="E704" s="9">
        <v>118.642</v>
      </c>
      <c r="F704" s="3">
        <v>0.74253472222222217</v>
      </c>
      <c r="G704" s="9">
        <v>201.761</v>
      </c>
      <c r="H704" s="9">
        <v>335.58699999999999</v>
      </c>
      <c r="I704" s="9">
        <v>707.66499999999996</v>
      </c>
      <c r="K704" s="3">
        <f t="shared" si="216"/>
        <v>0.17172788686653964</v>
      </c>
      <c r="L704" s="3">
        <f t="shared" si="217"/>
        <v>0.20073872884806918</v>
      </c>
      <c r="M704" s="3">
        <f t="shared" si="218"/>
        <v>0.5167410178542946</v>
      </c>
      <c r="N704" s="3">
        <f t="shared" si="219"/>
        <v>0.4455297912477138</v>
      </c>
      <c r="O704" s="3">
        <f t="shared" si="220"/>
        <v>0.19377970640263945</v>
      </c>
      <c r="P704" s="3">
        <f t="shared" si="221"/>
        <v>0.2935708996452166</v>
      </c>
      <c r="Q704" s="3">
        <f t="shared" si="222"/>
        <v>0.27241075559498223</v>
      </c>
      <c r="R704" s="3">
        <f t="shared" si="223"/>
        <v>0.30373574086501048</v>
      </c>
      <c r="S704" s="3">
        <f t="shared" si="224"/>
        <v>0.18442850646205741</v>
      </c>
      <c r="U704" s="11">
        <v>403</v>
      </c>
      <c r="V704" s="9">
        <f t="shared" si="210"/>
        <v>11.161068255362782</v>
      </c>
      <c r="W704" s="9">
        <f t="shared" si="211"/>
        <v>11.208599421305152</v>
      </c>
      <c r="X704" s="9">
        <f t="shared" si="229"/>
        <v>6.8538524024530023</v>
      </c>
      <c r="Y704" s="9">
        <f t="shared" si="229"/>
        <v>9.3521617375974913</v>
      </c>
      <c r="Z704" s="9">
        <f t="shared" si="229"/>
        <v>11.181081377864833</v>
      </c>
      <c r="AA704" s="9">
        <f t="shared" si="228"/>
        <v>10.644788035110409</v>
      </c>
      <c r="AB704" s="9">
        <f t="shared" si="228"/>
        <v>11.471646900191491</v>
      </c>
      <c r="AC704" s="9">
        <f t="shared" si="228"/>
        <v>10.014187523681901</v>
      </c>
      <c r="AD704" s="9">
        <f t="shared" si="225"/>
        <v>11.296156832251629</v>
      </c>
      <c r="AE704" s="9">
        <f t="shared" si="212"/>
        <v>12.508201563782116</v>
      </c>
      <c r="AF704" s="9">
        <f t="shared" si="213"/>
        <v>11.420166666666667</v>
      </c>
      <c r="AG704" s="9">
        <f t="shared" si="226"/>
        <v>10.475091551968516</v>
      </c>
      <c r="AH704" s="9">
        <f t="shared" si="214"/>
        <v>9.8868333333333336</v>
      </c>
      <c r="AI704" s="9">
        <f t="shared" si="227"/>
        <v>9.0306663549216744</v>
      </c>
    </row>
    <row r="705" spans="1:35">
      <c r="A705" s="11">
        <v>402</v>
      </c>
      <c r="B705" s="3">
        <f>50000/(A705*'50km Calc.'!$H$31+'50km Calc.'!$H$32)/86400</f>
        <v>0.16671820588681827</v>
      </c>
      <c r="C705" s="9">
        <v>68.468000000000004</v>
      </c>
      <c r="D705" s="3">
        <f t="shared" si="215"/>
        <v>0.39816875073763386</v>
      </c>
      <c r="E705" s="9">
        <v>118.551</v>
      </c>
      <c r="F705" s="3">
        <v>0.74327546296296287</v>
      </c>
      <c r="G705" s="9">
        <v>201.608</v>
      </c>
      <c r="H705" s="9">
        <v>335.33600000000001</v>
      </c>
      <c r="I705" s="9">
        <v>707.15499999999997</v>
      </c>
      <c r="K705" s="3">
        <f t="shared" si="216"/>
        <v>0.17189370101521104</v>
      </c>
      <c r="L705" s="3">
        <f t="shared" si="217"/>
        <v>0.20093255480165581</v>
      </c>
      <c r="M705" s="3">
        <f t="shared" si="218"/>
        <v>0.51726033643128344</v>
      </c>
      <c r="N705" s="3">
        <f t="shared" si="219"/>
        <v>0.44597754338892687</v>
      </c>
      <c r="O705" s="3">
        <f t="shared" si="220"/>
        <v>0.19396681297940599</v>
      </c>
      <c r="P705" s="3">
        <f t="shared" si="221"/>
        <v>0.29386593490772028</v>
      </c>
      <c r="Q705" s="3">
        <f t="shared" si="222"/>
        <v>0.27267378542870419</v>
      </c>
      <c r="R705" s="3">
        <f t="shared" si="223"/>
        <v>0.30404099167204263</v>
      </c>
      <c r="S705" s="3">
        <f t="shared" si="224"/>
        <v>0.18460658386315831</v>
      </c>
      <c r="U705" s="11">
        <v>402</v>
      </c>
      <c r="V705" s="9">
        <f t="shared" si="210"/>
        <v>11.15030193280357</v>
      </c>
      <c r="W705" s="9">
        <f t="shared" si="211"/>
        <v>11.197787248666678</v>
      </c>
      <c r="X705" s="9">
        <f t="shared" si="229"/>
        <v>6.8469712777545766</v>
      </c>
      <c r="Y705" s="9">
        <f t="shared" si="229"/>
        <v>9.3427723624931751</v>
      </c>
      <c r="Z705" s="9">
        <f t="shared" si="229"/>
        <v>11.170295750009089</v>
      </c>
      <c r="AA705" s="9">
        <f t="shared" si="228"/>
        <v>10.634100890194407</v>
      </c>
      <c r="AB705" s="9">
        <f t="shared" si="228"/>
        <v>11.460580983561735</v>
      </c>
      <c r="AC705" s="9">
        <f t="shared" si="228"/>
        <v>10.004133488511957</v>
      </c>
      <c r="AD705" s="9">
        <f t="shared" si="225"/>
        <v>11.285260198940831</v>
      </c>
      <c r="AE705" s="9">
        <f t="shared" si="212"/>
        <v>12.496135753450153</v>
      </c>
      <c r="AF705" s="9">
        <f t="shared" si="213"/>
        <v>11.411333333333333</v>
      </c>
      <c r="AG705" s="9">
        <f t="shared" si="226"/>
        <v>10.4645747787782</v>
      </c>
      <c r="AH705" s="9">
        <f t="shared" si="214"/>
        <v>9.8792500000000008</v>
      </c>
      <c r="AI705" s="9">
        <f t="shared" si="227"/>
        <v>9.0216664849966524</v>
      </c>
    </row>
    <row r="706" spans="1:35">
      <c r="A706" s="11">
        <v>401</v>
      </c>
      <c r="B706" s="3">
        <f>50000/(A706*'50km Calc.'!$H$31+'50km Calc.'!$H$32)/86400</f>
        <v>0.16687933845498568</v>
      </c>
      <c r="C706" s="9">
        <v>68.414000000000001</v>
      </c>
      <c r="D706" s="3">
        <f t="shared" si="215"/>
        <v>0.39856930815186881</v>
      </c>
      <c r="E706" s="9">
        <v>118.459</v>
      </c>
      <c r="F706" s="3">
        <v>0.7440162037037038</v>
      </c>
      <c r="G706" s="9">
        <v>201.45400000000001</v>
      </c>
      <c r="H706" s="9">
        <v>335.084</v>
      </c>
      <c r="I706" s="9">
        <v>706.64400000000001</v>
      </c>
      <c r="K706" s="3">
        <f t="shared" si="216"/>
        <v>0.17205983568148245</v>
      </c>
      <c r="L706" s="3">
        <f t="shared" si="217"/>
        <v>0.2011267554194672</v>
      </c>
      <c r="M706" s="3">
        <f t="shared" si="218"/>
        <v>0.51778069987633868</v>
      </c>
      <c r="N706" s="3">
        <f t="shared" si="219"/>
        <v>0.44642619640666309</v>
      </c>
      <c r="O706" s="3">
        <f t="shared" si="220"/>
        <v>0.19415428123188846</v>
      </c>
      <c r="P706" s="3">
        <f t="shared" si="221"/>
        <v>0.29416156378065494</v>
      </c>
      <c r="Q706" s="3">
        <f t="shared" si="222"/>
        <v>0.27293732369727142</v>
      </c>
      <c r="R706" s="3">
        <f t="shared" si="223"/>
        <v>0.30434685664316341</v>
      </c>
      <c r="S706" s="3">
        <f t="shared" si="224"/>
        <v>0.1847850054866412</v>
      </c>
      <c r="U706" s="11">
        <v>401</v>
      </c>
      <c r="V706" s="9">
        <f t="shared" si="210"/>
        <v>11.139535610244359</v>
      </c>
      <c r="W706" s="9">
        <f t="shared" si="211"/>
        <v>11.186975076028205</v>
      </c>
      <c r="X706" s="9">
        <f t="shared" si="229"/>
        <v>6.8400901530561509</v>
      </c>
      <c r="Y706" s="9">
        <f t="shared" si="229"/>
        <v>9.333382987388859</v>
      </c>
      <c r="Z706" s="9">
        <f t="shared" si="229"/>
        <v>11.159510122153346</v>
      </c>
      <c r="AA706" s="9">
        <f t="shared" si="228"/>
        <v>10.623413745278405</v>
      </c>
      <c r="AB706" s="9">
        <f t="shared" si="228"/>
        <v>11.44951506693198</v>
      </c>
      <c r="AC706" s="9">
        <f t="shared" si="228"/>
        <v>9.9940794533420139</v>
      </c>
      <c r="AD706" s="9">
        <f t="shared" si="225"/>
        <v>11.274363565630033</v>
      </c>
      <c r="AE706" s="9">
        <f t="shared" si="212"/>
        <v>12.484069943118186</v>
      </c>
      <c r="AF706" s="9">
        <f t="shared" si="213"/>
        <v>11.402333333333333</v>
      </c>
      <c r="AG706" s="9">
        <f t="shared" si="226"/>
        <v>10.45405800558788</v>
      </c>
      <c r="AH706" s="9">
        <f t="shared" si="214"/>
        <v>9.8715833333333336</v>
      </c>
      <c r="AI706" s="9">
        <f t="shared" si="227"/>
        <v>9.012684535569278</v>
      </c>
    </row>
    <row r="707" spans="1:35">
      <c r="A707" s="11">
        <v>400</v>
      </c>
      <c r="B707" s="3">
        <f>50000/(A707*'50km Calc.'!$H$31+'50km Calc.'!$H$32)/86400</f>
        <v>0.1670407827926145</v>
      </c>
      <c r="C707" s="9">
        <v>68.361000000000004</v>
      </c>
      <c r="D707" s="3">
        <f t="shared" si="215"/>
        <v>0.39897067229849109</v>
      </c>
      <c r="E707" s="9">
        <v>118.36799999999999</v>
      </c>
      <c r="F707" s="3">
        <v>0.74476851851851855</v>
      </c>
      <c r="G707" s="9">
        <v>201.3</v>
      </c>
      <c r="H707" s="9">
        <v>334.83199999999999</v>
      </c>
      <c r="I707" s="9">
        <v>706.13300000000004</v>
      </c>
      <c r="K707" s="3">
        <f t="shared" si="216"/>
        <v>0.17222629179559043</v>
      </c>
      <c r="L707" s="3">
        <f t="shared" si="217"/>
        <v>0.20132133178888925</v>
      </c>
      <c r="M707" s="3">
        <f t="shared" si="218"/>
        <v>0.5183021113460452</v>
      </c>
      <c r="N707" s="3">
        <f t="shared" si="219"/>
        <v>0.44687575302250337</v>
      </c>
      <c r="O707" s="3">
        <f t="shared" si="220"/>
        <v>0.19434211220977637</v>
      </c>
      <c r="P707" s="3">
        <f t="shared" si="221"/>
        <v>0.2944577880573393</v>
      </c>
      <c r="Q707" s="3">
        <f t="shared" si="222"/>
        <v>0.27320137187631172</v>
      </c>
      <c r="R707" s="3">
        <f t="shared" si="223"/>
        <v>0.30465333763378505</v>
      </c>
      <c r="S707" s="3">
        <f t="shared" si="224"/>
        <v>0.18496377233154079</v>
      </c>
      <c r="U707" s="11">
        <v>400</v>
      </c>
      <c r="V707" s="9">
        <f t="shared" si="210"/>
        <v>11.128769287685145</v>
      </c>
      <c r="W707" s="9">
        <f t="shared" si="211"/>
        <v>11.176162903389731</v>
      </c>
      <c r="X707" s="9">
        <f t="shared" si="229"/>
        <v>6.8332090283577251</v>
      </c>
      <c r="Y707" s="9">
        <f t="shared" si="229"/>
        <v>9.3239936122845428</v>
      </c>
      <c r="Z707" s="9">
        <f t="shared" si="229"/>
        <v>11.148724494297602</v>
      </c>
      <c r="AA707" s="9">
        <f t="shared" si="228"/>
        <v>10.612726600362404</v>
      </c>
      <c r="AB707" s="9">
        <f t="shared" si="228"/>
        <v>11.438449150302224</v>
      </c>
      <c r="AC707" s="9">
        <f t="shared" si="228"/>
        <v>9.9840254181720667</v>
      </c>
      <c r="AD707" s="9">
        <f t="shared" si="225"/>
        <v>11.263466932319236</v>
      </c>
      <c r="AE707" s="9">
        <f t="shared" si="212"/>
        <v>12.472004132786219</v>
      </c>
      <c r="AF707" s="9">
        <f t="shared" si="213"/>
        <v>11.393500000000001</v>
      </c>
      <c r="AG707" s="9">
        <f t="shared" si="226"/>
        <v>10.44354123239756</v>
      </c>
      <c r="AH707" s="9">
        <f t="shared" si="214"/>
        <v>9.863999999999999</v>
      </c>
      <c r="AI707" s="9">
        <f t="shared" si="227"/>
        <v>9.0035805308634291</v>
      </c>
    </row>
    <row r="708" spans="1:35">
      <c r="A708" s="11">
        <v>399</v>
      </c>
      <c r="B708" s="3">
        <f>50000/(A708*'50km Calc.'!$H$31+'50km Calc.'!$H$32)/86400</f>
        <v>0.16720253980542785</v>
      </c>
      <c r="C708" s="9">
        <v>68.307000000000002</v>
      </c>
      <c r="D708" s="3">
        <f t="shared" si="215"/>
        <v>0.39937284561712533</v>
      </c>
      <c r="E708" s="9">
        <v>118.276</v>
      </c>
      <c r="F708" s="3">
        <v>0.7455208333333333</v>
      </c>
      <c r="G708" s="9">
        <v>201.14699999999999</v>
      </c>
      <c r="H708" s="9">
        <v>334.58</v>
      </c>
      <c r="I708" s="9">
        <v>705.62300000000005</v>
      </c>
      <c r="K708" s="3">
        <f t="shared" si="216"/>
        <v>0.17239307029137466</v>
      </c>
      <c r="L708" s="3">
        <f t="shared" si="217"/>
        <v>0.20151628500152</v>
      </c>
      <c r="M708" s="3">
        <f t="shared" si="218"/>
        <v>0.51882457400971493</v>
      </c>
      <c r="N708" s="3">
        <f t="shared" si="219"/>
        <v>0.44732621596900241</v>
      </c>
      <c r="O708" s="3">
        <f t="shared" si="220"/>
        <v>0.19453030696682513</v>
      </c>
      <c r="P708" s="3">
        <f t="shared" si="221"/>
        <v>0.29475460953832311</v>
      </c>
      <c r="Q708" s="3">
        <f t="shared" si="222"/>
        <v>0.27346593144716869</v>
      </c>
      <c r="R708" s="3">
        <f t="shared" si="223"/>
        <v>0.30496043650680077</v>
      </c>
      <c r="S708" s="3">
        <f t="shared" si="224"/>
        <v>0.18514288540076165</v>
      </c>
      <c r="U708" s="11">
        <v>399</v>
      </c>
      <c r="V708" s="9">
        <f t="shared" si="210"/>
        <v>11.118002965125932</v>
      </c>
      <c r="W708" s="9">
        <f t="shared" si="211"/>
        <v>11.165350730751257</v>
      </c>
      <c r="X708" s="9">
        <f t="shared" si="229"/>
        <v>6.8263279036592994</v>
      </c>
      <c r="Y708" s="9">
        <f t="shared" si="229"/>
        <v>9.3146042371802249</v>
      </c>
      <c r="Z708" s="9">
        <f t="shared" si="229"/>
        <v>11.137938866441857</v>
      </c>
      <c r="AA708" s="9">
        <f t="shared" si="228"/>
        <v>10.602039455446402</v>
      </c>
      <c r="AB708" s="9">
        <f t="shared" si="228"/>
        <v>11.427383233672469</v>
      </c>
      <c r="AC708" s="9">
        <f t="shared" si="228"/>
        <v>9.973971383002123</v>
      </c>
      <c r="AD708" s="9">
        <f t="shared" si="225"/>
        <v>11.252570299008436</v>
      </c>
      <c r="AE708" s="9">
        <f t="shared" si="212"/>
        <v>12.459938322454255</v>
      </c>
      <c r="AF708" s="9">
        <f t="shared" si="213"/>
        <v>11.384500000000001</v>
      </c>
      <c r="AG708" s="9">
        <f t="shared" si="226"/>
        <v>10.433024459207243</v>
      </c>
      <c r="AH708" s="9">
        <f t="shared" si="214"/>
        <v>9.8563333333333336</v>
      </c>
      <c r="AI708" s="9">
        <f t="shared" si="227"/>
        <v>8.9944949000978074</v>
      </c>
    </row>
    <row r="709" spans="1:35">
      <c r="A709" s="11">
        <v>398</v>
      </c>
      <c r="B709" s="3">
        <f>50000/(A709*'50km Calc.'!$H$31+'50km Calc.'!$H$32)/86400</f>
        <v>0.16736461040266049</v>
      </c>
      <c r="C709" s="9">
        <v>68.254000000000005</v>
      </c>
      <c r="D709" s="3">
        <f t="shared" si="215"/>
        <v>0.39977583055724319</v>
      </c>
      <c r="E709" s="9">
        <v>118.184</v>
      </c>
      <c r="F709" s="3">
        <v>0.74626157407407412</v>
      </c>
      <c r="G709" s="9">
        <v>200.99299999999999</v>
      </c>
      <c r="H709" s="9">
        <v>334.32900000000001</v>
      </c>
      <c r="I709" s="9">
        <v>705.11199999999997</v>
      </c>
      <c r="K709" s="3">
        <f t="shared" si="216"/>
        <v>0.17256017210629568</v>
      </c>
      <c r="L709" s="3">
        <f t="shared" si="217"/>
        <v>0.20171161615318975</v>
      </c>
      <c r="M709" s="3">
        <f t="shared" si="218"/>
        <v>0.51934809104945245</v>
      </c>
      <c r="N709" s="3">
        <f t="shared" si="219"/>
        <v>0.44777758798974382</v>
      </c>
      <c r="O709" s="3">
        <f t="shared" si="220"/>
        <v>0.19471886656087581</v>
      </c>
      <c r="P709" s="3">
        <f t="shared" si="221"/>
        <v>0.29505203003142333</v>
      </c>
      <c r="Q709" s="3">
        <f t="shared" si="222"/>
        <v>0.27373100389692928</v>
      </c>
      <c r="R709" s="3">
        <f t="shared" si="223"/>
        <v>0.30526815513262295</v>
      </c>
      <c r="S709" s="3">
        <f t="shared" si="224"/>
        <v>0.18532234570109674</v>
      </c>
      <c r="U709" s="11">
        <v>398</v>
      </c>
      <c r="V709" s="9">
        <f t="shared" si="210"/>
        <v>11.107236642566718</v>
      </c>
      <c r="W709" s="9">
        <f t="shared" si="211"/>
        <v>11.154538558112781</v>
      </c>
      <c r="X709" s="9">
        <f t="shared" si="229"/>
        <v>6.8194467789608737</v>
      </c>
      <c r="Y709" s="9">
        <f t="shared" si="229"/>
        <v>9.3052148620759088</v>
      </c>
      <c r="Z709" s="9">
        <f t="shared" si="229"/>
        <v>11.127153238586114</v>
      </c>
      <c r="AA709" s="9">
        <f t="shared" si="228"/>
        <v>10.591352310530398</v>
      </c>
      <c r="AB709" s="9">
        <f t="shared" si="228"/>
        <v>11.416317317042713</v>
      </c>
      <c r="AC709" s="9">
        <f t="shared" si="228"/>
        <v>9.9639173478321794</v>
      </c>
      <c r="AD709" s="9">
        <f t="shared" si="225"/>
        <v>11.24167366569764</v>
      </c>
      <c r="AE709" s="9">
        <f t="shared" si="212"/>
        <v>12.447872512122288</v>
      </c>
      <c r="AF709" s="9">
        <f t="shared" si="213"/>
        <v>11.375666666666667</v>
      </c>
      <c r="AG709" s="9">
        <f t="shared" si="226"/>
        <v>10.422507686016925</v>
      </c>
      <c r="AH709" s="9">
        <f t="shared" si="214"/>
        <v>9.8486666666666665</v>
      </c>
      <c r="AI709" s="9">
        <f t="shared" si="227"/>
        <v>8.9855669463529626</v>
      </c>
    </row>
    <row r="710" spans="1:35">
      <c r="A710" s="11">
        <v>397</v>
      </c>
      <c r="B710" s="3">
        <f>50000/(A710*'50km Calc.'!$H$31+'50km Calc.'!$H$32)/86400</f>
        <v>0.16752699549707586</v>
      </c>
      <c r="C710" s="9">
        <v>68.2</v>
      </c>
      <c r="D710" s="3">
        <f t="shared" si="215"/>
        <v>0.40017962957821268</v>
      </c>
      <c r="E710" s="9">
        <v>118.093</v>
      </c>
      <c r="F710" s="3">
        <v>0.74701388888888898</v>
      </c>
      <c r="G710" s="9">
        <v>200.84</v>
      </c>
      <c r="H710" s="9">
        <v>334.077</v>
      </c>
      <c r="I710" s="9">
        <v>704.60199999999998</v>
      </c>
      <c r="K710" s="3">
        <f t="shared" si="216"/>
        <v>0.1727275981814522</v>
      </c>
      <c r="L710" s="3">
        <f t="shared" si="217"/>
        <v>0.20190732634398165</v>
      </c>
      <c r="M710" s="3">
        <f t="shared" si="218"/>
        <v>0.51987266566021806</v>
      </c>
      <c r="N710" s="3">
        <f t="shared" si="219"/>
        <v>0.44822987183939594</v>
      </c>
      <c r="O710" s="3">
        <f t="shared" si="220"/>
        <v>0.19490779205387507</v>
      </c>
      <c r="P710" s="3">
        <f t="shared" si="221"/>
        <v>0.2953500513517609</v>
      </c>
      <c r="Q710" s="3">
        <f t="shared" si="222"/>
        <v>0.27399659071845195</v>
      </c>
      <c r="R710" s="3">
        <f t="shared" si="223"/>
        <v>0.30557649538922094</v>
      </c>
      <c r="S710" s="3">
        <f t="shared" si="224"/>
        <v>0.18550215424324645</v>
      </c>
      <c r="U710" s="11">
        <v>397</v>
      </c>
      <c r="V710" s="9">
        <f t="shared" si="210"/>
        <v>11.096470320007505</v>
      </c>
      <c r="W710" s="9">
        <f t="shared" si="211"/>
        <v>11.143726385474308</v>
      </c>
      <c r="X710" s="9">
        <f t="shared" si="229"/>
        <v>6.812565654262448</v>
      </c>
      <c r="Y710" s="9">
        <f t="shared" si="229"/>
        <v>9.2958254869715908</v>
      </c>
      <c r="Z710" s="9">
        <f t="shared" si="229"/>
        <v>11.11636761073037</v>
      </c>
      <c r="AA710" s="9">
        <f t="shared" si="228"/>
        <v>10.580665165614397</v>
      </c>
      <c r="AB710" s="9">
        <f t="shared" si="228"/>
        <v>11.405251400412958</v>
      </c>
      <c r="AC710" s="9">
        <f t="shared" si="228"/>
        <v>9.953863312662234</v>
      </c>
      <c r="AD710" s="9">
        <f t="shared" si="225"/>
        <v>11.23077703238684</v>
      </c>
      <c r="AE710" s="9">
        <f t="shared" si="212"/>
        <v>12.435806701790323</v>
      </c>
      <c r="AF710" s="9">
        <f t="shared" si="213"/>
        <v>11.366666666666667</v>
      </c>
      <c r="AG710" s="9">
        <f t="shared" si="226"/>
        <v>10.411990912826603</v>
      </c>
      <c r="AH710" s="9">
        <f t="shared" si="214"/>
        <v>9.8410833333333336</v>
      </c>
      <c r="AI710" s="9">
        <f t="shared" si="227"/>
        <v>8.9765176164358085</v>
      </c>
    </row>
    <row r="711" spans="1:35">
      <c r="A711" s="11">
        <v>396</v>
      </c>
      <c r="B711" s="3">
        <f>50000/(A711*'50km Calc.'!$H$31+'50km Calc.'!$H$32)/86400</f>
        <v>0.1676896960049834</v>
      </c>
      <c r="C711" s="9">
        <v>68.147000000000006</v>
      </c>
      <c r="D711" s="3">
        <f t="shared" si="215"/>
        <v>0.40058424514934815</v>
      </c>
      <c r="E711" s="9">
        <v>118.001</v>
      </c>
      <c r="F711" s="3">
        <v>0.74776620370370372</v>
      </c>
      <c r="G711" s="9">
        <v>200.68600000000001</v>
      </c>
      <c r="H711" s="9">
        <v>333.82499999999999</v>
      </c>
      <c r="I711" s="9">
        <v>704.09100000000001</v>
      </c>
      <c r="K711" s="3">
        <f t="shared" si="216"/>
        <v>0.1728953494615989</v>
      </c>
      <c r="L711" s="3">
        <f t="shared" si="217"/>
        <v>0.20210341667825252</v>
      </c>
      <c r="M711" s="3">
        <f t="shared" si="218"/>
        <v>0.52039830104989426</v>
      </c>
      <c r="N711" s="3">
        <f t="shared" si="219"/>
        <v>0.44868307028376808</v>
      </c>
      <c r="O711" s="3">
        <f t="shared" si="220"/>
        <v>0.19509708451189478</v>
      </c>
      <c r="P711" s="3">
        <f t="shared" si="221"/>
        <v>0.29564867532179789</v>
      </c>
      <c r="Q711" s="3">
        <f t="shared" si="222"/>
        <v>0.2742626934103945</v>
      </c>
      <c r="R711" s="3">
        <f t="shared" si="223"/>
        <v>0.30588545916215915</v>
      </c>
      <c r="S711" s="3">
        <f t="shared" si="224"/>
        <v>0.18568231204183741</v>
      </c>
      <c r="U711" s="11">
        <v>396</v>
      </c>
      <c r="V711" s="9">
        <f t="shared" ref="V711:V774" si="230">$V$3*U711+$V$4</f>
        <v>11.085703997448293</v>
      </c>
      <c r="W711" s="9">
        <f t="shared" ref="W711:W774" si="231">$W$3*U711+$W$4</f>
        <v>11.132914212835832</v>
      </c>
      <c r="X711" s="9">
        <f t="shared" si="229"/>
        <v>6.8056845295640231</v>
      </c>
      <c r="Y711" s="9">
        <f t="shared" si="229"/>
        <v>9.2864361118672747</v>
      </c>
      <c r="Z711" s="9">
        <f t="shared" si="229"/>
        <v>11.105581982874625</v>
      </c>
      <c r="AA711" s="9">
        <f t="shared" si="228"/>
        <v>10.569978020698395</v>
      </c>
      <c r="AB711" s="9">
        <f t="shared" si="228"/>
        <v>11.394185483783202</v>
      </c>
      <c r="AC711" s="9">
        <f t="shared" si="228"/>
        <v>9.9438092774922886</v>
      </c>
      <c r="AD711" s="9">
        <f t="shared" si="225"/>
        <v>11.219880399076043</v>
      </c>
      <c r="AE711" s="9">
        <f t="shared" ref="AE711:AE774" si="232">50/(B711*24)</f>
        <v>12.423740891458356</v>
      </c>
      <c r="AF711" s="9">
        <f t="shared" ref="AF711:AF774" si="233">C711/6</f>
        <v>11.357833333333334</v>
      </c>
      <c r="AG711" s="9">
        <f t="shared" si="226"/>
        <v>10.401474139636285</v>
      </c>
      <c r="AH711" s="9">
        <f t="shared" ref="AH711:AH774" si="234">E711/12</f>
        <v>9.8334166666666665</v>
      </c>
      <c r="AI711" s="9">
        <f t="shared" si="227"/>
        <v>8.9674864952714088</v>
      </c>
    </row>
    <row r="712" spans="1:35">
      <c r="A712" s="11">
        <v>395</v>
      </c>
      <c r="B712" s="3">
        <f>50000/(A712*'50km Calc.'!$H$31+'50km Calc.'!$H$32)/86400</f>
        <v>0.16785271284625553</v>
      </c>
      <c r="C712" s="9">
        <v>68.093999999999994</v>
      </c>
      <c r="D712" s="3">
        <f t="shared" ref="D712:D775" si="235">100/(A712*$AG$3+$AG$4)/24</f>
        <v>0.40098967974996103</v>
      </c>
      <c r="E712" s="9">
        <v>117.91</v>
      </c>
      <c r="F712" s="3">
        <v>0.74851851851851858</v>
      </c>
      <c r="G712" s="9">
        <v>200.53200000000001</v>
      </c>
      <c r="H712" s="9">
        <v>333.57299999999998</v>
      </c>
      <c r="I712" s="9">
        <v>703.58</v>
      </c>
      <c r="K712" s="3">
        <f t="shared" ref="K712:K775" si="236">K$4/V712/24</f>
        <v>0.17306342689516427</v>
      </c>
      <c r="L712" s="3">
        <f t="shared" ref="L712:L775" si="237">L$4/W712/24</f>
        <v>0.20229988826465348</v>
      </c>
      <c r="M712" s="3">
        <f t="shared" ref="M712:M775" si="238">M$4/X712/24</f>
        <v>0.52092500043935008</v>
      </c>
      <c r="N712" s="3">
        <f t="shared" ref="N712:N775" si="239">N$4/Y712/24</f>
        <v>0.44913718609986675</v>
      </c>
      <c r="O712" s="3">
        <f t="shared" ref="O712:O775" si="240">O$4/Z712/24</f>
        <v>0.19528674500515239</v>
      </c>
      <c r="P712" s="3">
        <f t="shared" ref="P712:P775" si="241">P$4/AA712/24</f>
        <v>0.29594790377137442</v>
      </c>
      <c r="Q712" s="3">
        <f t="shared" ref="Q712:Q775" si="242">Q$4/AB712/24</f>
        <v>0.27452931347724235</v>
      </c>
      <c r="R712" s="3">
        <f t="shared" ref="R712:R775" si="243">R$4/AC712/24</f>
        <v>0.30619504834463546</v>
      </c>
      <c r="S712" s="3">
        <f t="shared" ref="S712:S775" si="244">S$4/AD712/24</f>
        <v>0.18586282011544183</v>
      </c>
      <c r="U712" s="11">
        <v>395</v>
      </c>
      <c r="V712" s="9">
        <f t="shared" si="230"/>
        <v>11.07493767488908</v>
      </c>
      <c r="W712" s="9">
        <f t="shared" si="231"/>
        <v>11.122102040197358</v>
      </c>
      <c r="X712" s="9">
        <f t="shared" si="229"/>
        <v>6.7988034048655974</v>
      </c>
      <c r="Y712" s="9">
        <f t="shared" si="229"/>
        <v>9.2770467367629585</v>
      </c>
      <c r="Z712" s="9">
        <f t="shared" si="229"/>
        <v>11.094796355018882</v>
      </c>
      <c r="AA712" s="9">
        <f t="shared" si="228"/>
        <v>10.559290875782393</v>
      </c>
      <c r="AB712" s="9">
        <f t="shared" si="228"/>
        <v>11.383119567153447</v>
      </c>
      <c r="AC712" s="9">
        <f t="shared" si="228"/>
        <v>9.933755242322345</v>
      </c>
      <c r="AD712" s="9">
        <f t="shared" ref="AD712:AD775" si="245">AD$3*$U712+AD$4</f>
        <v>11.208983765765245</v>
      </c>
      <c r="AE712" s="9">
        <f t="shared" si="232"/>
        <v>12.41167508112639</v>
      </c>
      <c r="AF712" s="9">
        <f t="shared" si="233"/>
        <v>11.348999999999998</v>
      </c>
      <c r="AG712" s="9">
        <f t="shared" ref="AG712:AG775" si="246">100/(D712*24)</f>
        <v>10.390957366445967</v>
      </c>
      <c r="AH712" s="9">
        <f t="shared" si="234"/>
        <v>9.8258333333333336</v>
      </c>
      <c r="AI712" s="9">
        <f t="shared" ref="AI712:AI775" si="247">160.934/(F712*24)</f>
        <v>8.9584735279564569</v>
      </c>
    </row>
    <row r="713" spans="1:35">
      <c r="A713" s="11">
        <v>394</v>
      </c>
      <c r="B713" s="3">
        <f>50000/(A713*'50km Calc.'!$H$31+'50km Calc.'!$H$32)/86400</f>
        <v>0.16801604694434513</v>
      </c>
      <c r="C713" s="9">
        <v>68.040000000000006</v>
      </c>
      <c r="D713" s="3">
        <f t="shared" si="235"/>
        <v>0.40139593586941019</v>
      </c>
      <c r="E713" s="9">
        <v>117.818</v>
      </c>
      <c r="F713" s="3">
        <v>0.74927083333333344</v>
      </c>
      <c r="G713" s="9">
        <v>200.37899999999999</v>
      </c>
      <c r="H713" s="9">
        <v>333.32100000000003</v>
      </c>
      <c r="I713" s="9">
        <v>703.07</v>
      </c>
      <c r="K713" s="3">
        <f t="shared" si="236"/>
        <v>0.17323183143426815</v>
      </c>
      <c r="L713" s="3">
        <f t="shared" si="237"/>
        <v>0.2024967422161508</v>
      </c>
      <c r="M713" s="3">
        <f t="shared" si="238"/>
        <v>0.52145276706250743</v>
      </c>
      <c r="N713" s="3">
        <f t="shared" si="239"/>
        <v>0.44959222207595229</v>
      </c>
      <c r="O713" s="3">
        <f t="shared" si="240"/>
        <v>0.19547677460803103</v>
      </c>
      <c r="P713" s="3">
        <f t="shared" si="241"/>
        <v>0.29624773853774616</v>
      </c>
      <c r="Q713" s="3">
        <f t="shared" si="242"/>
        <v>0.27479645242933687</v>
      </c>
      <c r="R713" s="3">
        <f t="shared" si="243"/>
        <v>0.30650526483752033</v>
      </c>
      <c r="S713" s="3">
        <f t="shared" si="244"/>
        <v>0.18604367948659631</v>
      </c>
      <c r="U713" s="11">
        <v>394</v>
      </c>
      <c r="V713" s="9">
        <f t="shared" si="230"/>
        <v>11.064171352329868</v>
      </c>
      <c r="W713" s="9">
        <f t="shared" si="231"/>
        <v>11.111289867558884</v>
      </c>
      <c r="X713" s="9">
        <f t="shared" si="229"/>
        <v>6.7919222801671717</v>
      </c>
      <c r="Y713" s="9">
        <f t="shared" si="229"/>
        <v>9.2676573616586424</v>
      </c>
      <c r="Z713" s="9">
        <f t="shared" si="229"/>
        <v>11.084010727163138</v>
      </c>
      <c r="AA713" s="9">
        <f t="shared" si="228"/>
        <v>10.54860373086639</v>
      </c>
      <c r="AB713" s="9">
        <f t="shared" si="228"/>
        <v>11.372053650523691</v>
      </c>
      <c r="AC713" s="9">
        <f t="shared" si="228"/>
        <v>9.9237012071523996</v>
      </c>
      <c r="AD713" s="9">
        <f t="shared" si="245"/>
        <v>11.198087132454447</v>
      </c>
      <c r="AE713" s="9">
        <f t="shared" si="232"/>
        <v>12.399609270794425</v>
      </c>
      <c r="AF713" s="9">
        <f t="shared" si="233"/>
        <v>11.340000000000002</v>
      </c>
      <c r="AG713" s="9">
        <f t="shared" si="246"/>
        <v>10.380440593255647</v>
      </c>
      <c r="AH713" s="9">
        <f t="shared" si="234"/>
        <v>9.8181666666666665</v>
      </c>
      <c r="AI713" s="9">
        <f t="shared" si="247"/>
        <v>8.9494786598081451</v>
      </c>
    </row>
    <row r="714" spans="1:35">
      <c r="A714" s="11">
        <v>393</v>
      </c>
      <c r="B714" s="3">
        <f>50000/(A714*'50km Calc.'!$H$31+'50km Calc.'!$H$32)/86400</f>
        <v>0.16817969922630299</v>
      </c>
      <c r="C714" s="9">
        <v>67.986999999999995</v>
      </c>
      <c r="D714" s="3">
        <f t="shared" si="235"/>
        <v>0.40180301600715301</v>
      </c>
      <c r="E714" s="9">
        <v>117.727</v>
      </c>
      <c r="F714" s="3">
        <v>0.75003472222222223</v>
      </c>
      <c r="G714" s="9">
        <v>200.22499999999999</v>
      </c>
      <c r="H714" s="9">
        <v>333.07</v>
      </c>
      <c r="I714" s="9">
        <v>702.55899999999997</v>
      </c>
      <c r="K714" s="3">
        <f t="shared" si="236"/>
        <v>0.17340056403474027</v>
      </c>
      <c r="L714" s="3">
        <f t="shared" si="237"/>
        <v>0.20269397965004712</v>
      </c>
      <c r="M714" s="3">
        <f t="shared" si="238"/>
        <v>0.52198160416640682</v>
      </c>
      <c r="N714" s="3">
        <f t="shared" si="239"/>
        <v>0.4500481810115961</v>
      </c>
      <c r="O714" s="3">
        <f t="shared" si="240"/>
        <v>0.19566717439909961</v>
      </c>
      <c r="P714" s="3">
        <f t="shared" si="241"/>
        <v>0.29654818146562167</v>
      </c>
      <c r="Q714" s="3">
        <f t="shared" si="242"/>
        <v>0.27506411178290374</v>
      </c>
      <c r="R714" s="3">
        <f t="shared" si="243"/>
        <v>0.30681611054939512</v>
      </c>
      <c r="S714" s="3">
        <f t="shared" si="244"/>
        <v>0.18622489118182151</v>
      </c>
      <c r="U714" s="11">
        <v>393</v>
      </c>
      <c r="V714" s="9">
        <f t="shared" si="230"/>
        <v>11.053405029770655</v>
      </c>
      <c r="W714" s="9">
        <f t="shared" si="231"/>
        <v>11.100477694920411</v>
      </c>
      <c r="X714" s="9">
        <f t="shared" si="229"/>
        <v>6.7850411554687469</v>
      </c>
      <c r="Y714" s="9">
        <f t="shared" si="229"/>
        <v>9.2582679865543263</v>
      </c>
      <c r="Z714" s="9">
        <f t="shared" si="229"/>
        <v>11.073225099307393</v>
      </c>
      <c r="AA714" s="9">
        <f t="shared" si="228"/>
        <v>10.537916585950388</v>
      </c>
      <c r="AB714" s="9">
        <f t="shared" si="228"/>
        <v>11.360987733893936</v>
      </c>
      <c r="AC714" s="9">
        <f t="shared" si="228"/>
        <v>9.9136471719824542</v>
      </c>
      <c r="AD714" s="9">
        <f t="shared" si="245"/>
        <v>11.187190499143648</v>
      </c>
      <c r="AE714" s="9">
        <f t="shared" si="232"/>
        <v>12.38754346046246</v>
      </c>
      <c r="AF714" s="9">
        <f t="shared" si="233"/>
        <v>11.331166666666666</v>
      </c>
      <c r="AG714" s="9">
        <f t="shared" si="246"/>
        <v>10.369923820065329</v>
      </c>
      <c r="AH714" s="9">
        <f t="shared" si="234"/>
        <v>9.8105833333333337</v>
      </c>
      <c r="AI714" s="9">
        <f t="shared" si="247"/>
        <v>8.9403638720429619</v>
      </c>
    </row>
    <row r="715" spans="1:35">
      <c r="A715" s="11">
        <v>392</v>
      </c>
      <c r="B715" s="3">
        <f>50000/(A715*'50km Calc.'!$H$31+'50km Calc.'!$H$32)/86400</f>
        <v>0.16834367062279534</v>
      </c>
      <c r="C715" s="9">
        <v>67.933000000000007</v>
      </c>
      <c r="D715" s="3">
        <f t="shared" si="235"/>
        <v>0.4022109226727964</v>
      </c>
      <c r="E715" s="9">
        <v>117.63500000000001</v>
      </c>
      <c r="F715" s="3">
        <v>0.75078703703703698</v>
      </c>
      <c r="G715" s="9">
        <v>200.072</v>
      </c>
      <c r="H715" s="9">
        <v>332.81799999999998</v>
      </c>
      <c r="I715" s="9">
        <v>702.04899999999998</v>
      </c>
      <c r="K715" s="3">
        <f t="shared" si="236"/>
        <v>0.17356962565613773</v>
      </c>
      <c r="L715" s="3">
        <f t="shared" si="237"/>
        <v>0.20289160168800244</v>
      </c>
      <c r="M715" s="3">
        <f t="shared" si="238"/>
        <v>0.52251151501127435</v>
      </c>
      <c r="N715" s="3">
        <f t="shared" si="239"/>
        <v>0.45050506571773791</v>
      </c>
      <c r="O715" s="3">
        <f t="shared" si="240"/>
        <v>0.19585794546113341</v>
      </c>
      <c r="P715" s="3">
        <f t="shared" si="241"/>
        <v>0.29684923440720062</v>
      </c>
      <c r="Q715" s="3">
        <f t="shared" si="242"/>
        <v>0.27533229306008206</v>
      </c>
      <c r="R715" s="3">
        <f t="shared" si="243"/>
        <v>0.30712758739659135</v>
      </c>
      <c r="S715" s="3">
        <f t="shared" si="244"/>
        <v>0.1864064562316414</v>
      </c>
      <c r="U715" s="11">
        <v>392</v>
      </c>
      <c r="V715" s="9">
        <f t="shared" si="230"/>
        <v>11.042638707211442</v>
      </c>
      <c r="W715" s="9">
        <f t="shared" si="231"/>
        <v>11.089665522281937</v>
      </c>
      <c r="X715" s="9">
        <f t="shared" si="229"/>
        <v>6.7781600307703211</v>
      </c>
      <c r="Y715" s="9">
        <f t="shared" si="229"/>
        <v>9.2488786114500083</v>
      </c>
      <c r="Z715" s="9">
        <f t="shared" si="229"/>
        <v>11.062439471451651</v>
      </c>
      <c r="AA715" s="9">
        <f t="shared" si="228"/>
        <v>10.527229441034386</v>
      </c>
      <c r="AB715" s="9">
        <f t="shared" si="228"/>
        <v>11.34992181726418</v>
      </c>
      <c r="AC715" s="9">
        <f t="shared" si="228"/>
        <v>9.9035931368125105</v>
      </c>
      <c r="AD715" s="9">
        <f t="shared" si="245"/>
        <v>11.17629386583285</v>
      </c>
      <c r="AE715" s="9">
        <f t="shared" si="232"/>
        <v>12.375477650130494</v>
      </c>
      <c r="AF715" s="9">
        <f t="shared" si="233"/>
        <v>11.322166666666668</v>
      </c>
      <c r="AG715" s="9">
        <f t="shared" si="246"/>
        <v>10.35940704687501</v>
      </c>
      <c r="AH715" s="9">
        <f t="shared" si="234"/>
        <v>9.8029166666666665</v>
      </c>
      <c r="AI715" s="9">
        <f t="shared" si="247"/>
        <v>8.931405315409755</v>
      </c>
    </row>
    <row r="716" spans="1:35">
      <c r="A716" s="11">
        <v>391</v>
      </c>
      <c r="B716" s="3">
        <f>50000/(A716*'50km Calc.'!$H$31+'50km Calc.'!$H$32)/86400</f>
        <v>0.16850796206812138</v>
      </c>
      <c r="C716" s="9">
        <v>67.88</v>
      </c>
      <c r="D716" s="3">
        <f t="shared" si="235"/>
        <v>0.4026196583861486</v>
      </c>
      <c r="E716" s="9">
        <v>117.544</v>
      </c>
      <c r="F716" s="3">
        <v>0.75155092592592598</v>
      </c>
      <c r="G716" s="9">
        <v>199.91800000000001</v>
      </c>
      <c r="H716" s="9">
        <v>332.56599999999997</v>
      </c>
      <c r="I716" s="9">
        <v>701.53800000000001</v>
      </c>
      <c r="K716" s="3">
        <f t="shared" si="236"/>
        <v>0.17373901726176358</v>
      </c>
      <c r="L716" s="3">
        <f t="shared" si="237"/>
        <v>0.20308960945605525</v>
      </c>
      <c r="M716" s="3">
        <f t="shared" si="238"/>
        <v>0.52304250287058884</v>
      </c>
      <c r="N716" s="3">
        <f t="shared" si="239"/>
        <v>0.45096287901674353</v>
      </c>
      <c r="O716" s="3">
        <f t="shared" si="240"/>
        <v>0.19604908888113459</v>
      </c>
      <c r="P716" s="3">
        <f t="shared" si="241"/>
        <v>0.29715089922221161</v>
      </c>
      <c r="Q716" s="3">
        <f t="shared" si="242"/>
        <v>0.27560099778895258</v>
      </c>
      <c r="R716" s="3">
        <f t="shared" si="243"/>
        <v>0.30743969730323067</v>
      </c>
      <c r="S716" s="3">
        <f t="shared" si="244"/>
        <v>0.18658837567060274</v>
      </c>
      <c r="U716" s="11">
        <v>391</v>
      </c>
      <c r="V716" s="9">
        <f t="shared" si="230"/>
        <v>11.031872384652228</v>
      </c>
      <c r="W716" s="9">
        <f t="shared" si="231"/>
        <v>11.078853349643461</v>
      </c>
      <c r="X716" s="9">
        <f t="shared" si="229"/>
        <v>6.7712789060718954</v>
      </c>
      <c r="Y716" s="9">
        <f t="shared" si="229"/>
        <v>9.2394892363456922</v>
      </c>
      <c r="Z716" s="9">
        <f t="shared" si="229"/>
        <v>11.051653843595906</v>
      </c>
      <c r="AA716" s="9">
        <f t="shared" si="228"/>
        <v>10.516542296118384</v>
      </c>
      <c r="AB716" s="9">
        <f t="shared" si="228"/>
        <v>11.338855900634425</v>
      </c>
      <c r="AC716" s="9">
        <f t="shared" si="228"/>
        <v>9.8935391016425651</v>
      </c>
      <c r="AD716" s="9">
        <f t="shared" si="245"/>
        <v>11.165397232522054</v>
      </c>
      <c r="AE716" s="9">
        <f t="shared" si="232"/>
        <v>12.363411839798529</v>
      </c>
      <c r="AF716" s="9">
        <f t="shared" si="233"/>
        <v>11.313333333333333</v>
      </c>
      <c r="AG716" s="9">
        <f t="shared" si="246"/>
        <v>10.348890273684692</v>
      </c>
      <c r="AH716" s="9">
        <f t="shared" si="234"/>
        <v>9.7953333333333337</v>
      </c>
      <c r="AI716" s="9">
        <f t="shared" si="247"/>
        <v>8.9223272861674925</v>
      </c>
    </row>
    <row r="717" spans="1:35">
      <c r="A717" s="11">
        <v>390</v>
      </c>
      <c r="B717" s="3">
        <f>50000/(A717*'50km Calc.'!$H$31+'50km Calc.'!$H$32)/86400</f>
        <v>0.16867257450023115</v>
      </c>
      <c r="C717" s="9">
        <v>67.825999999999993</v>
      </c>
      <c r="D717" s="3">
        <f t="shared" si="235"/>
        <v>0.40302922567727117</v>
      </c>
      <c r="E717" s="9">
        <v>117.452</v>
      </c>
      <c r="F717" s="3">
        <v>0.75230324074074073</v>
      </c>
      <c r="G717" s="9">
        <v>199.76400000000001</v>
      </c>
      <c r="H717" s="9">
        <v>332.31400000000002</v>
      </c>
      <c r="I717" s="9">
        <v>701.02700000000004</v>
      </c>
      <c r="K717" s="3">
        <f t="shared" si="236"/>
        <v>0.17390873981868504</v>
      </c>
      <c r="L717" s="3">
        <f t="shared" si="237"/>
        <v>0.2032880040846442</v>
      </c>
      <c r="M717" s="3">
        <f t="shared" si="238"/>
        <v>0.52357457103114846</v>
      </c>
      <c r="N717" s="3">
        <f t="shared" si="239"/>
        <v>0.45142162374246325</v>
      </c>
      <c r="O717" s="3">
        <f t="shared" si="240"/>
        <v>0.19624060575035285</v>
      </c>
      <c r="P717" s="3">
        <f t="shared" si="241"/>
        <v>0.29745317777795055</v>
      </c>
      <c r="Q717" s="3">
        <f t="shared" si="242"/>
        <v>0.27587022750356738</v>
      </c>
      <c r="R717" s="3">
        <f t="shared" si="243"/>
        <v>0.30775244220126358</v>
      </c>
      <c r="S717" s="3">
        <f t="shared" si="244"/>
        <v>0.18677065053729505</v>
      </c>
      <c r="U717" s="11">
        <v>390</v>
      </c>
      <c r="V717" s="9">
        <f t="shared" si="230"/>
        <v>11.021106062093015</v>
      </c>
      <c r="W717" s="9">
        <f t="shared" si="231"/>
        <v>11.068041177004988</v>
      </c>
      <c r="X717" s="9">
        <f t="shared" si="229"/>
        <v>6.7643977813734697</v>
      </c>
      <c r="Y717" s="9">
        <f t="shared" si="229"/>
        <v>9.230099861241376</v>
      </c>
      <c r="Z717" s="9">
        <f t="shared" si="229"/>
        <v>11.040868215740161</v>
      </c>
      <c r="AA717" s="9">
        <f t="shared" si="228"/>
        <v>10.505855151202383</v>
      </c>
      <c r="AB717" s="9">
        <f t="shared" si="228"/>
        <v>11.327789984004669</v>
      </c>
      <c r="AC717" s="9">
        <f t="shared" si="228"/>
        <v>9.8834850664726197</v>
      </c>
      <c r="AD717" s="9">
        <f t="shared" si="245"/>
        <v>11.154500599211254</v>
      </c>
      <c r="AE717" s="9">
        <f t="shared" si="232"/>
        <v>12.351346029466564</v>
      </c>
      <c r="AF717" s="9">
        <f t="shared" si="233"/>
        <v>11.304333333333332</v>
      </c>
      <c r="AG717" s="9">
        <f t="shared" si="246"/>
        <v>10.338373500494374</v>
      </c>
      <c r="AH717" s="9">
        <f t="shared" si="234"/>
        <v>9.7876666666666665</v>
      </c>
      <c r="AI717" s="9">
        <f t="shared" si="247"/>
        <v>8.9134048216126391</v>
      </c>
    </row>
    <row r="718" spans="1:35">
      <c r="A718" s="11">
        <v>389</v>
      </c>
      <c r="B718" s="3">
        <f>50000/(A718*'50km Calc.'!$H$31+'50km Calc.'!$H$32)/86400</f>
        <v>0.16883750886074339</v>
      </c>
      <c r="C718" s="9">
        <v>67.772999999999996</v>
      </c>
      <c r="D718" s="3">
        <f t="shared" si="235"/>
        <v>0.40343962708653086</v>
      </c>
      <c r="E718" s="9">
        <v>117.36</v>
      </c>
      <c r="F718" s="3">
        <v>0.75306712962962974</v>
      </c>
      <c r="G718" s="9">
        <v>199.61099999999999</v>
      </c>
      <c r="H718" s="9">
        <v>332.06200000000001</v>
      </c>
      <c r="I718" s="9">
        <v>700.51700000000005</v>
      </c>
      <c r="K718" s="3">
        <f t="shared" si="236"/>
        <v>0.17407879429775175</v>
      </c>
      <c r="L718" s="3">
        <f t="shared" si="237"/>
        <v>0.20348678670862949</v>
      </c>
      <c r="M718" s="3">
        <f t="shared" si="238"/>
        <v>0.52410772279313955</v>
      </c>
      <c r="N718" s="3">
        <f t="shared" si="239"/>
        <v>0.45188130274028998</v>
      </c>
      <c r="O718" s="3">
        <f t="shared" si="240"/>
        <v>0.19643249716430597</v>
      </c>
      <c r="P718" s="3">
        <f t="shared" si="241"/>
        <v>0.29775607194931913</v>
      </c>
      <c r="Q718" s="3">
        <f t="shared" si="242"/>
        <v>0.27613998374397858</v>
      </c>
      <c r="R718" s="3">
        <f t="shared" si="243"/>
        <v>0.30806582403050997</v>
      </c>
      <c r="S718" s="3">
        <f t="shared" si="244"/>
        <v>0.1869532818743698</v>
      </c>
      <c r="U718" s="11">
        <v>389</v>
      </c>
      <c r="V718" s="9">
        <f t="shared" si="230"/>
        <v>11.010339739533803</v>
      </c>
      <c r="W718" s="9">
        <f t="shared" si="231"/>
        <v>11.057229004366512</v>
      </c>
      <c r="X718" s="9">
        <f t="shared" si="229"/>
        <v>6.757516656675044</v>
      </c>
      <c r="Y718" s="9">
        <f t="shared" si="229"/>
        <v>9.2207104861370581</v>
      </c>
      <c r="Z718" s="9">
        <f t="shared" si="229"/>
        <v>11.030082587884419</v>
      </c>
      <c r="AA718" s="9">
        <f t="shared" si="228"/>
        <v>10.495168006286381</v>
      </c>
      <c r="AB718" s="9">
        <f t="shared" si="228"/>
        <v>11.316724067374913</v>
      </c>
      <c r="AC718" s="9">
        <f t="shared" si="228"/>
        <v>9.8734310313026761</v>
      </c>
      <c r="AD718" s="9">
        <f t="shared" si="245"/>
        <v>11.143603965900457</v>
      </c>
      <c r="AE718" s="9">
        <f t="shared" si="232"/>
        <v>12.339280219134599</v>
      </c>
      <c r="AF718" s="9">
        <f t="shared" si="233"/>
        <v>11.295499999999999</v>
      </c>
      <c r="AG718" s="9">
        <f t="shared" si="246"/>
        <v>10.327856727304054</v>
      </c>
      <c r="AH718" s="9">
        <f t="shared" si="234"/>
        <v>9.7799999999999994</v>
      </c>
      <c r="AI718" s="9">
        <f t="shared" si="247"/>
        <v>8.9043633289787127</v>
      </c>
    </row>
    <row r="719" spans="1:35">
      <c r="A719" s="11">
        <v>388</v>
      </c>
      <c r="B719" s="3">
        <f>50000/(A719*'50km Calc.'!$H$31+'50km Calc.'!$H$32)/86400</f>
        <v>0.16900276609496337</v>
      </c>
      <c r="C719" s="9">
        <v>67.718999999999994</v>
      </c>
      <c r="D719" s="3">
        <f t="shared" si="235"/>
        <v>0.40385086516465241</v>
      </c>
      <c r="E719" s="9">
        <v>117.26900000000001</v>
      </c>
      <c r="F719" s="3">
        <v>0.75383101851851853</v>
      </c>
      <c r="G719" s="9">
        <v>199.45699999999999</v>
      </c>
      <c r="H719" s="9">
        <v>331.81099999999998</v>
      </c>
      <c r="I719" s="9">
        <v>700.00599999999997</v>
      </c>
      <c r="K719" s="3">
        <f t="shared" si="236"/>
        <v>0.17424918167361456</v>
      </c>
      <c r="L719" s="3">
        <f t="shared" si="237"/>
        <v>0.20368595846731441</v>
      </c>
      <c r="M719" s="3">
        <f t="shared" si="238"/>
        <v>0.52464196147020392</v>
      </c>
      <c r="N719" s="3">
        <f t="shared" si="239"/>
        <v>0.4523419188672182</v>
      </c>
      <c r="O719" s="3">
        <f t="shared" si="240"/>
        <v>0.19662476422280106</v>
      </c>
      <c r="P719" s="3">
        <f t="shared" si="241"/>
        <v>0.29805958361886364</v>
      </c>
      <c r="Q719" s="3">
        <f t="shared" si="242"/>
        <v>0.27641026805626795</v>
      </c>
      <c r="R719" s="3">
        <f t="shared" si="243"/>
        <v>0.308379844738699</v>
      </c>
      <c r="S719" s="3">
        <f t="shared" si="244"/>
        <v>0.1871362707285609</v>
      </c>
      <c r="U719" s="11">
        <v>388</v>
      </c>
      <c r="V719" s="9">
        <f t="shared" si="230"/>
        <v>10.999573416974592</v>
      </c>
      <c r="W719" s="9">
        <f t="shared" si="231"/>
        <v>11.046416831728038</v>
      </c>
      <c r="X719" s="9">
        <f t="shared" si="229"/>
        <v>6.7506355319766183</v>
      </c>
      <c r="Y719" s="9">
        <f t="shared" si="229"/>
        <v>9.211321111032742</v>
      </c>
      <c r="Z719" s="9">
        <f t="shared" si="229"/>
        <v>11.019296960028674</v>
      </c>
      <c r="AA719" s="9">
        <f t="shared" si="228"/>
        <v>10.484480861370379</v>
      </c>
      <c r="AB719" s="9">
        <f t="shared" si="228"/>
        <v>11.305658150745158</v>
      </c>
      <c r="AC719" s="9">
        <f t="shared" si="228"/>
        <v>9.8633769961327307</v>
      </c>
      <c r="AD719" s="9">
        <f t="shared" si="245"/>
        <v>11.132707332589657</v>
      </c>
      <c r="AE719" s="9">
        <f t="shared" si="232"/>
        <v>12.327214408802631</v>
      </c>
      <c r="AF719" s="9">
        <f t="shared" si="233"/>
        <v>11.286499999999998</v>
      </c>
      <c r="AG719" s="9">
        <f t="shared" si="246"/>
        <v>10.317339954113734</v>
      </c>
      <c r="AH719" s="9">
        <f t="shared" si="234"/>
        <v>9.7724166666666665</v>
      </c>
      <c r="AI719" s="9">
        <f t="shared" si="247"/>
        <v>8.8953401605994067</v>
      </c>
    </row>
    <row r="720" spans="1:35">
      <c r="A720" s="11">
        <v>387</v>
      </c>
      <c r="B720" s="3">
        <f>50000/(A720*'50km Calc.'!$H$31+'50km Calc.'!$H$32)/86400</f>
        <v>0.16916834715190102</v>
      </c>
      <c r="C720" s="9">
        <v>67.665999999999997</v>
      </c>
      <c r="D720" s="3">
        <f t="shared" si="235"/>
        <v>0.40426294247277111</v>
      </c>
      <c r="E720" s="9">
        <v>117.17700000000001</v>
      </c>
      <c r="F720" s="3">
        <v>0.75459490740740742</v>
      </c>
      <c r="G720" s="9">
        <v>199.303</v>
      </c>
      <c r="H720" s="9">
        <v>331.55900000000003</v>
      </c>
      <c r="I720" s="9">
        <v>699.495</v>
      </c>
      <c r="K720" s="3">
        <f t="shared" si="236"/>
        <v>0.17441990292474385</v>
      </c>
      <c r="L720" s="3">
        <f t="shared" si="237"/>
        <v>0.20388552050446729</v>
      </c>
      <c r="M720" s="3">
        <f t="shared" si="238"/>
        <v>0.52517729038950844</v>
      </c>
      <c r="N720" s="3">
        <f t="shared" si="239"/>
        <v>0.45280347499190315</v>
      </c>
      <c r="O720" s="3">
        <f t="shared" si="240"/>
        <v>0.19681740802995532</v>
      </c>
      <c r="P720" s="3">
        <f t="shared" si="241"/>
        <v>0.29836371467681388</v>
      </c>
      <c r="Q720" s="3">
        <f t="shared" si="242"/>
        <v>0.27668108199257641</v>
      </c>
      <c r="R720" s="3">
        <f t="shared" si="243"/>
        <v>0.30869450628150935</v>
      </c>
      <c r="S720" s="3">
        <f t="shared" si="244"/>
        <v>0.18731961815070428</v>
      </c>
      <c r="U720" s="11">
        <v>387</v>
      </c>
      <c r="V720" s="9">
        <f t="shared" si="230"/>
        <v>10.988807094415378</v>
      </c>
      <c r="W720" s="9">
        <f t="shared" si="231"/>
        <v>11.035604659089564</v>
      </c>
      <c r="X720" s="9">
        <f t="shared" si="229"/>
        <v>6.7437544072781925</v>
      </c>
      <c r="Y720" s="9">
        <f t="shared" si="229"/>
        <v>9.2019317359284258</v>
      </c>
      <c r="Z720" s="9">
        <f t="shared" si="229"/>
        <v>11.00851133217293</v>
      </c>
      <c r="AA720" s="9">
        <f t="shared" si="228"/>
        <v>10.473793716454377</v>
      </c>
      <c r="AB720" s="9">
        <f t="shared" si="228"/>
        <v>11.294592234115402</v>
      </c>
      <c r="AC720" s="9">
        <f t="shared" si="228"/>
        <v>9.8533229609627853</v>
      </c>
      <c r="AD720" s="9">
        <f t="shared" si="245"/>
        <v>11.121810699278861</v>
      </c>
      <c r="AE720" s="9">
        <f t="shared" si="232"/>
        <v>12.315148598470667</v>
      </c>
      <c r="AF720" s="9">
        <f t="shared" si="233"/>
        <v>11.277666666666667</v>
      </c>
      <c r="AG720" s="9">
        <f t="shared" si="246"/>
        <v>10.306823180923416</v>
      </c>
      <c r="AH720" s="9">
        <f t="shared" si="234"/>
        <v>9.7647500000000012</v>
      </c>
      <c r="AI720" s="9">
        <f t="shared" si="247"/>
        <v>8.8863352608248842</v>
      </c>
    </row>
    <row r="721" spans="1:35">
      <c r="A721" s="11">
        <v>386</v>
      </c>
      <c r="B721" s="3">
        <f>50000/(A721*'50km Calc.'!$H$31+'50km Calc.'!$H$32)/86400</f>
        <v>0.16933425298428922</v>
      </c>
      <c r="C721" s="9">
        <v>67.611999999999995</v>
      </c>
      <c r="D721" s="3">
        <f t="shared" si="235"/>
        <v>0.40467586158248636</v>
      </c>
      <c r="E721" s="9">
        <v>117.086</v>
      </c>
      <c r="F721" s="3">
        <v>0.75535879629629632</v>
      </c>
      <c r="G721" s="9">
        <v>199.15</v>
      </c>
      <c r="H721" s="9">
        <v>331.30700000000002</v>
      </c>
      <c r="I721" s="9">
        <v>698.98500000000001</v>
      </c>
      <c r="K721" s="3">
        <f t="shared" si="236"/>
        <v>0.17459095903344846</v>
      </c>
      <c r="L721" s="3">
        <f t="shared" si="237"/>
        <v>0.20408547396834323</v>
      </c>
      <c r="M721" s="3">
        <f t="shared" si="238"/>
        <v>0.52571371289181323</v>
      </c>
      <c r="N721" s="3">
        <f t="shared" si="239"/>
        <v>0.45326597399472041</v>
      </c>
      <c r="O721" s="3">
        <f t="shared" si="240"/>
        <v>0.19701042969421723</v>
      </c>
      <c r="P721" s="3">
        <f t="shared" si="241"/>
        <v>0.29866846702112254</v>
      </c>
      <c r="Q721" s="3">
        <f t="shared" si="242"/>
        <v>0.27695242711113349</v>
      </c>
      <c r="R721" s="3">
        <f t="shared" si="243"/>
        <v>0.3090098106226099</v>
      </c>
      <c r="S721" s="3">
        <f t="shared" si="244"/>
        <v>0.18750332519575819</v>
      </c>
      <c r="U721" s="11">
        <v>386</v>
      </c>
      <c r="V721" s="9">
        <f t="shared" si="230"/>
        <v>10.978040771856165</v>
      </c>
      <c r="W721" s="9">
        <f t="shared" si="231"/>
        <v>11.024792486451091</v>
      </c>
      <c r="X721" s="9">
        <f t="shared" si="229"/>
        <v>6.7368732825797668</v>
      </c>
      <c r="Y721" s="9">
        <f t="shared" si="229"/>
        <v>9.1925423608241097</v>
      </c>
      <c r="Z721" s="9">
        <f t="shared" si="229"/>
        <v>10.997725704317187</v>
      </c>
      <c r="AA721" s="9">
        <f t="shared" si="228"/>
        <v>10.463106571538376</v>
      </c>
      <c r="AB721" s="9">
        <f t="shared" si="228"/>
        <v>11.283526317485647</v>
      </c>
      <c r="AC721" s="9">
        <f t="shared" si="228"/>
        <v>9.8432689257928416</v>
      </c>
      <c r="AD721" s="9">
        <f t="shared" si="245"/>
        <v>11.110914065968062</v>
      </c>
      <c r="AE721" s="9">
        <f t="shared" si="232"/>
        <v>12.303082788138701</v>
      </c>
      <c r="AF721" s="9">
        <f t="shared" si="233"/>
        <v>11.268666666666666</v>
      </c>
      <c r="AG721" s="9">
        <f t="shared" si="246"/>
        <v>10.296306407733098</v>
      </c>
      <c r="AH721" s="9">
        <f t="shared" si="234"/>
        <v>9.7571666666666665</v>
      </c>
      <c r="AI721" s="9">
        <f t="shared" si="247"/>
        <v>8.877348574230421</v>
      </c>
    </row>
    <row r="722" spans="1:35">
      <c r="A722" s="11">
        <v>385</v>
      </c>
      <c r="B722" s="3">
        <f>50000/(A722*'50km Calc.'!$H$31+'50km Calc.'!$H$32)/86400</f>
        <v>0.16950048454860184</v>
      </c>
      <c r="C722" s="9">
        <v>67.558999999999997</v>
      </c>
      <c r="D722" s="3">
        <f t="shared" si="235"/>
        <v>0.40508962507591501</v>
      </c>
      <c r="E722" s="9">
        <v>116.994</v>
      </c>
      <c r="F722" s="3">
        <v>0.75612268518518511</v>
      </c>
      <c r="G722" s="9">
        <v>198.99600000000001</v>
      </c>
      <c r="H722" s="9">
        <v>331.05500000000001</v>
      </c>
      <c r="I722" s="9">
        <v>698.47400000000005</v>
      </c>
      <c r="K722" s="3">
        <f t="shared" si="236"/>
        <v>0.17476235098589452</v>
      </c>
      <c r="L722" s="3">
        <f t="shared" si="237"/>
        <v>0.20428582001170623</v>
      </c>
      <c r="M722" s="3">
        <f t="shared" si="238"/>
        <v>0.52625123233154159</v>
      </c>
      <c r="N722" s="3">
        <f t="shared" si="239"/>
        <v>0.45372941876782596</v>
      </c>
      <c r="O722" s="3">
        <f t="shared" si="240"/>
        <v>0.19720383032838787</v>
      </c>
      <c r="P722" s="3">
        <f t="shared" si="241"/>
        <v>0.29897384255750459</v>
      </c>
      <c r="Q722" s="3">
        <f t="shared" si="242"/>
        <v>0.27722430497628769</v>
      </c>
      <c r="R722" s="3">
        <f t="shared" si="243"/>
        <v>0.30932575973370074</v>
      </c>
      <c r="S722" s="3">
        <f t="shared" si="244"/>
        <v>0.18768739292282341</v>
      </c>
      <c r="U722" s="11">
        <v>385</v>
      </c>
      <c r="V722" s="9">
        <f t="shared" si="230"/>
        <v>10.967274449296951</v>
      </c>
      <c r="W722" s="9">
        <f t="shared" si="231"/>
        <v>11.013980313812617</v>
      </c>
      <c r="X722" s="9">
        <f t="shared" si="229"/>
        <v>6.7299921578813411</v>
      </c>
      <c r="Y722" s="9">
        <f t="shared" si="229"/>
        <v>9.1831529857197918</v>
      </c>
      <c r="Z722" s="9">
        <f t="shared" si="229"/>
        <v>10.98694007646144</v>
      </c>
      <c r="AA722" s="9">
        <f t="shared" si="228"/>
        <v>10.452419426622374</v>
      </c>
      <c r="AB722" s="9">
        <f t="shared" si="228"/>
        <v>11.272460400855891</v>
      </c>
      <c r="AC722" s="9">
        <f t="shared" si="228"/>
        <v>9.8332148906228962</v>
      </c>
      <c r="AD722" s="9">
        <f t="shared" si="245"/>
        <v>11.100017432657264</v>
      </c>
      <c r="AE722" s="9">
        <f t="shared" si="232"/>
        <v>12.291016977806736</v>
      </c>
      <c r="AF722" s="9">
        <f t="shared" si="233"/>
        <v>11.259833333333333</v>
      </c>
      <c r="AG722" s="9">
        <f t="shared" si="246"/>
        <v>10.285789634542779</v>
      </c>
      <c r="AH722" s="9">
        <f t="shared" si="234"/>
        <v>9.7494999999999994</v>
      </c>
      <c r="AI722" s="9">
        <f t="shared" si="247"/>
        <v>8.8683800456152699</v>
      </c>
    </row>
    <row r="723" spans="1:35">
      <c r="A723" s="11">
        <v>384</v>
      </c>
      <c r="B723" s="3">
        <f>50000/(A723*'50km Calc.'!$H$31+'50km Calc.'!$H$32)/86400</f>
        <v>0.16966704280507219</v>
      </c>
      <c r="C723" s="9">
        <v>67.504999999999995</v>
      </c>
      <c r="D723" s="3">
        <f t="shared" si="235"/>
        <v>0.40550423554574477</v>
      </c>
      <c r="E723" s="9">
        <v>116.90300000000001</v>
      </c>
      <c r="F723" s="3">
        <v>0.75689814814814815</v>
      </c>
      <c r="G723" s="9">
        <v>198.84299999999999</v>
      </c>
      <c r="H723" s="9">
        <v>330.80399999999997</v>
      </c>
      <c r="I723" s="9">
        <v>697.96400000000006</v>
      </c>
      <c r="K723" s="3">
        <f t="shared" si="236"/>
        <v>0.17493407977212419</v>
      </c>
      <c r="L723" s="3">
        <f t="shared" si="237"/>
        <v>0.20448655979185137</v>
      </c>
      <c r="M723" s="3">
        <f t="shared" si="238"/>
        <v>0.52678985207685003</v>
      </c>
      <c r="N723" s="3">
        <f t="shared" si="239"/>
        <v>0.45419381221521599</v>
      </c>
      <c r="O723" s="3">
        <f t="shared" si="240"/>
        <v>0.19739761104964212</v>
      </c>
      <c r="P723" s="3">
        <f t="shared" si="241"/>
        <v>0.29927984319947698</v>
      </c>
      <c r="Q723" s="3">
        <f t="shared" si="242"/>
        <v>0.27749671715853624</v>
      </c>
      <c r="R723" s="3">
        <f t="shared" si="243"/>
        <v>0.30964235559455405</v>
      </c>
      <c r="S723" s="3">
        <f t="shared" si="244"/>
        <v>0.18787182239516356</v>
      </c>
      <c r="U723" s="11">
        <v>384</v>
      </c>
      <c r="V723" s="9">
        <f t="shared" si="230"/>
        <v>10.956508126737738</v>
      </c>
      <c r="W723" s="9">
        <f t="shared" si="231"/>
        <v>11.003168141174141</v>
      </c>
      <c r="X723" s="9">
        <f t="shared" si="229"/>
        <v>6.7231110331829154</v>
      </c>
      <c r="Y723" s="9">
        <f t="shared" si="229"/>
        <v>9.1737636106154756</v>
      </c>
      <c r="Z723" s="9">
        <f t="shared" si="229"/>
        <v>10.976154448605698</v>
      </c>
      <c r="AA723" s="9">
        <f t="shared" si="228"/>
        <v>10.441732281706372</v>
      </c>
      <c r="AB723" s="9">
        <f t="shared" si="228"/>
        <v>11.261394484226136</v>
      </c>
      <c r="AC723" s="9">
        <f t="shared" si="228"/>
        <v>9.8231608554529508</v>
      </c>
      <c r="AD723" s="9">
        <f t="shared" si="245"/>
        <v>11.089120799346466</v>
      </c>
      <c r="AE723" s="9">
        <f t="shared" si="232"/>
        <v>12.278951167474771</v>
      </c>
      <c r="AF723" s="9">
        <f t="shared" si="233"/>
        <v>11.250833333333333</v>
      </c>
      <c r="AG723" s="9">
        <f t="shared" si="246"/>
        <v>10.275272861352459</v>
      </c>
      <c r="AH723" s="9">
        <f t="shared" si="234"/>
        <v>9.7419166666666666</v>
      </c>
      <c r="AI723" s="9">
        <f t="shared" si="247"/>
        <v>8.8592941464309742</v>
      </c>
    </row>
    <row r="724" spans="1:35">
      <c r="A724" s="11">
        <v>383</v>
      </c>
      <c r="B724" s="3">
        <f>50000/(A724*'50km Calc.'!$H$31+'50km Calc.'!$H$32)/86400</f>
        <v>0.16983392871771177</v>
      </c>
      <c r="C724" s="9">
        <v>67.451999999999998</v>
      </c>
      <c r="D724" s="3">
        <f t="shared" si="235"/>
        <v>0.40591969559528907</v>
      </c>
      <c r="E724" s="9">
        <v>116.81100000000001</v>
      </c>
      <c r="F724" s="3">
        <v>0.75766203703703694</v>
      </c>
      <c r="G724" s="9">
        <v>198.68899999999999</v>
      </c>
      <c r="H724" s="9">
        <v>330.55200000000002</v>
      </c>
      <c r="I724" s="9">
        <v>697.45299999999997</v>
      </c>
      <c r="K724" s="3">
        <f t="shared" si="236"/>
        <v>0.17510614638607511</v>
      </c>
      <c r="L724" s="3">
        <f t="shared" si="237"/>
        <v>0.20468769447062685</v>
      </c>
      <c r="M724" s="3">
        <f t="shared" si="238"/>
        <v>0.52732957550969839</v>
      </c>
      <c r="N724" s="3">
        <f t="shared" si="239"/>
        <v>0.45465915725278799</v>
      </c>
      <c r="O724" s="3">
        <f t="shared" si="240"/>
        <v>0.19759177297955052</v>
      </c>
      <c r="P724" s="3">
        <f t="shared" si="241"/>
        <v>0.29958647086839874</v>
      </c>
      <c r="Q724" s="3">
        <f t="shared" si="242"/>
        <v>0.27776966523455526</v>
      </c>
      <c r="R724" s="3">
        <f t="shared" si="243"/>
        <v>0.30995960019305546</v>
      </c>
      <c r="S724" s="3">
        <f t="shared" si="244"/>
        <v>0.18805661468022561</v>
      </c>
      <c r="U724" s="11">
        <v>383</v>
      </c>
      <c r="V724" s="9">
        <f t="shared" si="230"/>
        <v>10.945741804178526</v>
      </c>
      <c r="W724" s="9">
        <f t="shared" si="231"/>
        <v>10.992355968535666</v>
      </c>
      <c r="X724" s="9">
        <f t="shared" si="229"/>
        <v>6.7162299084844896</v>
      </c>
      <c r="Y724" s="9">
        <f t="shared" si="229"/>
        <v>9.1643742355111595</v>
      </c>
      <c r="Z724" s="9">
        <f t="shared" si="229"/>
        <v>10.965368820749955</v>
      </c>
      <c r="AA724" s="9">
        <f t="shared" si="228"/>
        <v>10.431045136790368</v>
      </c>
      <c r="AB724" s="9">
        <f t="shared" si="228"/>
        <v>11.25032856759638</v>
      </c>
      <c r="AC724" s="9">
        <f t="shared" si="228"/>
        <v>9.8131068202830072</v>
      </c>
      <c r="AD724" s="9">
        <f t="shared" si="245"/>
        <v>11.078224166035668</v>
      </c>
      <c r="AE724" s="9">
        <f t="shared" si="232"/>
        <v>12.266885357142803</v>
      </c>
      <c r="AF724" s="9">
        <f t="shared" si="233"/>
        <v>11.241999999999999</v>
      </c>
      <c r="AG724" s="9">
        <f t="shared" si="246"/>
        <v>10.264756088162141</v>
      </c>
      <c r="AH724" s="9">
        <f t="shared" si="234"/>
        <v>9.7342500000000012</v>
      </c>
      <c r="AI724" s="9">
        <f t="shared" si="247"/>
        <v>8.8503620421007607</v>
      </c>
    </row>
    <row r="725" spans="1:35">
      <c r="A725" s="11">
        <v>382</v>
      </c>
      <c r="B725" s="3">
        <f>50000/(A725*'50km Calc.'!$H$31+'50km Calc.'!$H$32)/86400</f>
        <v>0.17000114325432839</v>
      </c>
      <c r="C725" s="9">
        <v>67.397999999999996</v>
      </c>
      <c r="D725" s="3">
        <f t="shared" si="235"/>
        <v>0.40633600783854112</v>
      </c>
      <c r="E725" s="9">
        <v>116.72</v>
      </c>
      <c r="F725" s="3">
        <v>0.75843749999999999</v>
      </c>
      <c r="G725" s="9">
        <v>198.535</v>
      </c>
      <c r="H725" s="9">
        <v>330.3</v>
      </c>
      <c r="I725" s="9">
        <v>696.94200000000001</v>
      </c>
      <c r="K725" s="3">
        <f t="shared" si="236"/>
        <v>0.17527855182559915</v>
      </c>
      <c r="L725" s="3">
        <f t="shared" si="237"/>
        <v>0.20488922521445674</v>
      </c>
      <c r="M725" s="3">
        <f t="shared" si="238"/>
        <v>0.52787040602592061</v>
      </c>
      <c r="N725" s="3">
        <f t="shared" si="239"/>
        <v>0.45512545680840183</v>
      </c>
      <c r="O725" s="3">
        <f t="shared" si="240"/>
        <v>0.19778631724410065</v>
      </c>
      <c r="P725" s="3">
        <f t="shared" si="241"/>
        <v>0.2998937274935109</v>
      </c>
      <c r="Q725" s="3">
        <f t="shared" si="242"/>
        <v>0.27804315078723046</v>
      </c>
      <c r="R725" s="3">
        <f t="shared" si="243"/>
        <v>0.31027749552524581</v>
      </c>
      <c r="S725" s="3">
        <f t="shared" si="244"/>
        <v>0.18824177084966051</v>
      </c>
      <c r="U725" s="11">
        <v>382</v>
      </c>
      <c r="V725" s="9">
        <f t="shared" si="230"/>
        <v>10.934975481619313</v>
      </c>
      <c r="W725" s="9">
        <f t="shared" si="231"/>
        <v>10.981543795897192</v>
      </c>
      <c r="X725" s="9">
        <f t="shared" si="229"/>
        <v>6.7093487837860648</v>
      </c>
      <c r="Y725" s="9">
        <f t="shared" si="229"/>
        <v>9.1549848604068416</v>
      </c>
      <c r="Z725" s="9">
        <f t="shared" si="229"/>
        <v>10.954583192894209</v>
      </c>
      <c r="AA725" s="9">
        <f t="shared" si="228"/>
        <v>10.420357991874367</v>
      </c>
      <c r="AB725" s="9">
        <f t="shared" si="228"/>
        <v>11.239262650966623</v>
      </c>
      <c r="AC725" s="9">
        <f t="shared" si="228"/>
        <v>9.8030527851130618</v>
      </c>
      <c r="AD725" s="9">
        <f t="shared" si="245"/>
        <v>11.067327532724869</v>
      </c>
      <c r="AE725" s="9">
        <f t="shared" si="232"/>
        <v>12.25481954681084</v>
      </c>
      <c r="AF725" s="9">
        <f t="shared" si="233"/>
        <v>11.232999999999999</v>
      </c>
      <c r="AG725" s="9">
        <f t="shared" si="246"/>
        <v>10.254239314971821</v>
      </c>
      <c r="AH725" s="9">
        <f t="shared" si="234"/>
        <v>9.7266666666666666</v>
      </c>
      <c r="AI725" s="9">
        <f t="shared" si="247"/>
        <v>8.8413130064551577</v>
      </c>
    </row>
    <row r="726" spans="1:35">
      <c r="A726" s="11">
        <v>381</v>
      </c>
      <c r="B726" s="3">
        <f>50000/(A726*'50km Calc.'!$H$31+'50km Calc.'!$H$32)/86400</f>
        <v>0.17016868738654534</v>
      </c>
      <c r="C726" s="9">
        <v>67.344999999999999</v>
      </c>
      <c r="D726" s="3">
        <f t="shared" si="235"/>
        <v>0.40675317490022866</v>
      </c>
      <c r="E726" s="9">
        <v>116.628</v>
      </c>
      <c r="F726" s="3">
        <v>0.75921296296296292</v>
      </c>
      <c r="G726" s="9">
        <v>198.38200000000001</v>
      </c>
      <c r="H726" s="9">
        <v>330.048</v>
      </c>
      <c r="I726" s="9">
        <v>696.43200000000002</v>
      </c>
      <c r="K726" s="3">
        <f t="shared" si="236"/>
        <v>0.17545129709248197</v>
      </c>
      <c r="L726" s="3">
        <f t="shared" si="237"/>
        <v>0.20509115319436333</v>
      </c>
      <c r="M726" s="3">
        <f t="shared" si="238"/>
        <v>0.52841234703529616</v>
      </c>
      <c r="N726" s="3">
        <f t="shared" si="239"/>
        <v>0.45559271382194072</v>
      </c>
      <c r="O726" s="3">
        <f t="shared" si="240"/>
        <v>0.19798124497371869</v>
      </c>
      <c r="P726" s="3">
        <f t="shared" si="241"/>
        <v>0.30020161501197745</v>
      </c>
      <c r="Q726" s="3">
        <f t="shared" si="242"/>
        <v>0.27831717540568729</v>
      </c>
      <c r="R726" s="3">
        <f t="shared" si="243"/>
        <v>0.31059604359536291</v>
      </c>
      <c r="S726" s="3">
        <f t="shared" si="244"/>
        <v>0.18842729197934374</v>
      </c>
      <c r="U726" s="11">
        <v>381</v>
      </c>
      <c r="V726" s="9">
        <f t="shared" si="230"/>
        <v>10.924209159060101</v>
      </c>
      <c r="W726" s="9">
        <f t="shared" si="231"/>
        <v>10.970731623258718</v>
      </c>
      <c r="X726" s="9">
        <f t="shared" si="229"/>
        <v>6.7024676590876391</v>
      </c>
      <c r="Y726" s="9">
        <f t="shared" si="229"/>
        <v>9.1455954853025254</v>
      </c>
      <c r="Z726" s="9">
        <f t="shared" si="229"/>
        <v>10.943797565038466</v>
      </c>
      <c r="AA726" s="9">
        <f t="shared" si="228"/>
        <v>10.409670846958365</v>
      </c>
      <c r="AB726" s="9">
        <f t="shared" si="228"/>
        <v>11.228196734336869</v>
      </c>
      <c r="AC726" s="9">
        <f t="shared" si="228"/>
        <v>9.7929987499431164</v>
      </c>
      <c r="AD726" s="9">
        <f t="shared" si="245"/>
        <v>11.056430899414071</v>
      </c>
      <c r="AE726" s="9">
        <f t="shared" si="232"/>
        <v>12.242753736478873</v>
      </c>
      <c r="AF726" s="9">
        <f t="shared" si="233"/>
        <v>11.224166666666667</v>
      </c>
      <c r="AG726" s="9">
        <f t="shared" si="246"/>
        <v>10.243722541781503</v>
      </c>
      <c r="AH726" s="9">
        <f t="shared" si="234"/>
        <v>9.7189999999999994</v>
      </c>
      <c r="AI726" s="9">
        <f t="shared" si="247"/>
        <v>8.8322824562473325</v>
      </c>
    </row>
    <row r="727" spans="1:35">
      <c r="A727" s="11">
        <v>380</v>
      </c>
      <c r="B727" s="3">
        <f>50000/(A727*'50km Calc.'!$H$31+'50km Calc.'!$H$32)/86400</f>
        <v>0.1703365620898199</v>
      </c>
      <c r="C727" s="9">
        <v>67.290999999999997</v>
      </c>
      <c r="D727" s="3">
        <f t="shared" si="235"/>
        <v>0.40717119941586938</v>
      </c>
      <c r="E727" s="9">
        <v>116.53700000000001</v>
      </c>
      <c r="F727" s="3">
        <v>0.75997685185185182</v>
      </c>
      <c r="G727" s="9">
        <v>198.22800000000001</v>
      </c>
      <c r="H727" s="9">
        <v>329.79599999999999</v>
      </c>
      <c r="I727" s="9">
        <v>695.92100000000005</v>
      </c>
      <c r="K727" s="3">
        <f t="shared" si="236"/>
        <v>0.17562438319246251</v>
      </c>
      <c r="L727" s="3">
        <f t="shared" si="237"/>
        <v>0.20529347958598984</v>
      </c>
      <c r="M727" s="3">
        <f t="shared" si="238"/>
        <v>0.5289554019616215</v>
      </c>
      <c r="N727" s="3">
        <f t="shared" si="239"/>
        <v>0.45606093124537345</v>
      </c>
      <c r="O727" s="3">
        <f t="shared" si="240"/>
        <v>0.19817655730329198</v>
      </c>
      <c r="P727" s="3">
        <f t="shared" si="241"/>
        <v>0.30051013536892546</v>
      </c>
      <c r="Q727" s="3">
        <f t="shared" si="242"/>
        <v>0.27859174068532255</v>
      </c>
      <c r="R727" s="3">
        <f t="shared" si="243"/>
        <v>0.31091524641588358</v>
      </c>
      <c r="S727" s="3">
        <f t="shared" si="244"/>
        <v>0.18861317914939638</v>
      </c>
      <c r="U727" s="11">
        <v>380</v>
      </c>
      <c r="V727" s="9">
        <f t="shared" si="230"/>
        <v>10.913442836500888</v>
      </c>
      <c r="W727" s="9">
        <f t="shared" si="231"/>
        <v>10.959919450620244</v>
      </c>
      <c r="X727" s="9">
        <f t="shared" si="229"/>
        <v>6.6955865343892134</v>
      </c>
      <c r="Y727" s="9">
        <f t="shared" si="229"/>
        <v>9.1362061101982093</v>
      </c>
      <c r="Z727" s="9">
        <f t="shared" si="229"/>
        <v>10.933011937182721</v>
      </c>
      <c r="AA727" s="9">
        <f t="shared" si="229"/>
        <v>10.398983702042363</v>
      </c>
      <c r="AB727" s="9">
        <f t="shared" si="229"/>
        <v>11.217130817707112</v>
      </c>
      <c r="AC727" s="9">
        <f t="shared" si="229"/>
        <v>9.7829447147731727</v>
      </c>
      <c r="AD727" s="9">
        <f t="shared" si="245"/>
        <v>11.045534266103274</v>
      </c>
      <c r="AE727" s="9">
        <f t="shared" si="232"/>
        <v>12.230687926146906</v>
      </c>
      <c r="AF727" s="9">
        <f t="shared" si="233"/>
        <v>11.215166666666667</v>
      </c>
      <c r="AG727" s="9">
        <f t="shared" si="246"/>
        <v>10.233205768591185</v>
      </c>
      <c r="AH727" s="9">
        <f t="shared" si="234"/>
        <v>9.7114166666666666</v>
      </c>
      <c r="AI727" s="9">
        <f t="shared" si="247"/>
        <v>8.8234047089640892</v>
      </c>
    </row>
    <row r="728" spans="1:35">
      <c r="A728" s="11">
        <v>379</v>
      </c>
      <c r="B728" s="3">
        <f>50000/(A728*'50km Calc.'!$H$31+'50km Calc.'!$H$32)/86400</f>
        <v>0.1705047683434624</v>
      </c>
      <c r="C728" s="9">
        <v>67.238</v>
      </c>
      <c r="D728" s="3">
        <f t="shared" si="235"/>
        <v>0.40759008403182651</v>
      </c>
      <c r="E728" s="9">
        <v>116.44499999999999</v>
      </c>
      <c r="F728" s="3">
        <v>0.76075231481481476</v>
      </c>
      <c r="G728" s="9">
        <v>198.07400000000001</v>
      </c>
      <c r="H728" s="9">
        <v>329.54500000000002</v>
      </c>
      <c r="I728" s="9">
        <v>695.41</v>
      </c>
      <c r="K728" s="3">
        <f t="shared" si="236"/>
        <v>0.17579781113525206</v>
      </c>
      <c r="L728" s="3">
        <f t="shared" si="237"/>
        <v>0.20549620556962325</v>
      </c>
      <c r="M728" s="3">
        <f t="shared" si="238"/>
        <v>0.52949957424278227</v>
      </c>
      <c r="N728" s="3">
        <f t="shared" si="239"/>
        <v>0.45653011204281641</v>
      </c>
      <c r="O728" s="3">
        <f t="shared" si="240"/>
        <v>0.1983722553721903</v>
      </c>
      <c r="P728" s="3">
        <f t="shared" si="241"/>
        <v>0.30081929051748657</v>
      </c>
      <c r="Q728" s="3">
        <f t="shared" si="242"/>
        <v>0.27886684822783425</v>
      </c>
      <c r="R728" s="3">
        <f t="shared" si="243"/>
        <v>0.31123510600756626</v>
      </c>
      <c r="S728" s="3">
        <f t="shared" si="244"/>
        <v>0.18879943344420599</v>
      </c>
      <c r="U728" s="11">
        <v>379</v>
      </c>
      <c r="V728" s="9">
        <f t="shared" si="230"/>
        <v>10.902676513941675</v>
      </c>
      <c r="W728" s="9">
        <f t="shared" si="231"/>
        <v>10.949107277981771</v>
      </c>
      <c r="X728" s="9">
        <f t="shared" ref="X728:AA791" si="248">X$3*$U728+X$4</f>
        <v>6.6887054096907876</v>
      </c>
      <c r="Y728" s="9">
        <f t="shared" si="248"/>
        <v>9.1268167350938931</v>
      </c>
      <c r="Z728" s="9">
        <f t="shared" si="248"/>
        <v>10.922226309326977</v>
      </c>
      <c r="AA728" s="9">
        <f t="shared" si="248"/>
        <v>10.38829655712636</v>
      </c>
      <c r="AB728" s="9">
        <f t="shared" ref="AB728:AB791" si="249">AB$3*$U728+AB$4</f>
        <v>11.206064901077358</v>
      </c>
      <c r="AC728" s="9">
        <f t="shared" ref="AC728:AC791" si="250">AC$3*$U728+AC$4</f>
        <v>9.7728906796032273</v>
      </c>
      <c r="AD728" s="9">
        <f t="shared" si="245"/>
        <v>11.034637632792474</v>
      </c>
      <c r="AE728" s="9">
        <f t="shared" si="232"/>
        <v>12.218622115814943</v>
      </c>
      <c r="AF728" s="9">
        <f t="shared" si="233"/>
        <v>11.206333333333333</v>
      </c>
      <c r="AG728" s="9">
        <f t="shared" si="246"/>
        <v>10.222688995400866</v>
      </c>
      <c r="AH728" s="9">
        <f t="shared" si="234"/>
        <v>9.7037499999999994</v>
      </c>
      <c r="AI728" s="9">
        <f t="shared" si="247"/>
        <v>8.8144106863028497</v>
      </c>
    </row>
    <row r="729" spans="1:35">
      <c r="A729" s="11">
        <v>378</v>
      </c>
      <c r="B729" s="3">
        <f>50000/(A729*'50km Calc.'!$H$31+'50km Calc.'!$H$32)/86400</f>
        <v>0.17067330713065532</v>
      </c>
      <c r="C729" s="9">
        <v>67.183999999999997</v>
      </c>
      <c r="D729" s="3">
        <f t="shared" si="235"/>
        <v>0.40800983140536395</v>
      </c>
      <c r="E729" s="9">
        <v>116.35299999999999</v>
      </c>
      <c r="F729" s="3">
        <v>0.7615277777777778</v>
      </c>
      <c r="G729" s="9">
        <v>197.92099999999999</v>
      </c>
      <c r="H729" s="9">
        <v>329.29300000000001</v>
      </c>
      <c r="I729" s="9">
        <v>694.9</v>
      </c>
      <c r="K729" s="3">
        <f t="shared" si="236"/>
        <v>0.17597158193455439</v>
      </c>
      <c r="L729" s="3">
        <f t="shared" si="237"/>
        <v>0.20569933233021731</v>
      </c>
      <c r="M729" s="3">
        <f t="shared" si="238"/>
        <v>0.53004486733082579</v>
      </c>
      <c r="N729" s="3">
        <f t="shared" si="239"/>
        <v>0.45700025919059595</v>
      </c>
      <c r="O729" s="3">
        <f t="shared" si="240"/>
        <v>0.19856834032428852</v>
      </c>
      <c r="P729" s="3">
        <f t="shared" si="241"/>
        <v>0.30112908241883779</v>
      </c>
      <c r="Q729" s="3">
        <f t="shared" si="242"/>
        <v>0.27914249964125371</v>
      </c>
      <c r="R729" s="3">
        <f t="shared" si="243"/>
        <v>0.31155562439949347</v>
      </c>
      <c r="S729" s="3">
        <f t="shared" si="244"/>
        <v>0.18898605595244744</v>
      </c>
      <c r="U729" s="11">
        <v>378</v>
      </c>
      <c r="V729" s="9">
        <f t="shared" si="230"/>
        <v>10.891910191382461</v>
      </c>
      <c r="W729" s="9">
        <f t="shared" si="231"/>
        <v>10.938295105343295</v>
      </c>
      <c r="X729" s="9">
        <f t="shared" si="248"/>
        <v>6.6818242849923628</v>
      </c>
      <c r="Y729" s="9">
        <f t="shared" si="248"/>
        <v>9.1174273599895752</v>
      </c>
      <c r="Z729" s="9">
        <f t="shared" si="248"/>
        <v>10.911440681471234</v>
      </c>
      <c r="AA729" s="9">
        <f t="shared" si="248"/>
        <v>10.377609412210358</v>
      </c>
      <c r="AB729" s="9">
        <f t="shared" si="249"/>
        <v>11.194998984447601</v>
      </c>
      <c r="AC729" s="9">
        <f t="shared" si="250"/>
        <v>9.7628366444332819</v>
      </c>
      <c r="AD729" s="9">
        <f t="shared" si="245"/>
        <v>11.023740999481678</v>
      </c>
      <c r="AE729" s="9">
        <f t="shared" si="232"/>
        <v>12.206556305482977</v>
      </c>
      <c r="AF729" s="9">
        <f t="shared" si="233"/>
        <v>11.197333333333333</v>
      </c>
      <c r="AG729" s="9">
        <f t="shared" si="246"/>
        <v>10.212172222210548</v>
      </c>
      <c r="AH729" s="9">
        <f t="shared" si="234"/>
        <v>9.6960833333333323</v>
      </c>
      <c r="AI729" s="9">
        <f t="shared" si="247"/>
        <v>8.8054349808498991</v>
      </c>
    </row>
    <row r="730" spans="1:35">
      <c r="A730" s="11">
        <v>377</v>
      </c>
      <c r="B730" s="3">
        <f>50000/(A730*'50km Calc.'!$H$31+'50km Calc.'!$H$32)/86400</f>
        <v>0.17084217943847224</v>
      </c>
      <c r="C730" s="9">
        <v>67.131</v>
      </c>
      <c r="D730" s="3">
        <f t="shared" si="235"/>
        <v>0.40843044420470359</v>
      </c>
      <c r="E730" s="9">
        <v>116.262</v>
      </c>
      <c r="F730" s="3">
        <v>0.76231481481481478</v>
      </c>
      <c r="G730" s="9">
        <v>197.767</v>
      </c>
      <c r="H730" s="9">
        <v>329.041</v>
      </c>
      <c r="I730" s="9">
        <v>694.38900000000001</v>
      </c>
      <c r="K730" s="3">
        <f t="shared" si="236"/>
        <v>0.17614569660808524</v>
      </c>
      <c r="L730" s="3">
        <f t="shared" si="237"/>
        <v>0.20590286105741551</v>
      </c>
      <c r="M730" s="3">
        <f t="shared" si="238"/>
        <v>0.5305912846920342</v>
      </c>
      <c r="N730" s="3">
        <f t="shared" si="239"/>
        <v>0.45747137567731139</v>
      </c>
      <c r="O730" s="3">
        <f t="shared" si="240"/>
        <v>0.19876481330798876</v>
      </c>
      <c r="P730" s="3">
        <f t="shared" si="241"/>
        <v>0.30143951304224331</v>
      </c>
      <c r="Q730" s="3">
        <f t="shared" si="242"/>
        <v>0.2794186965399762</v>
      </c>
      <c r="R730" s="3">
        <f t="shared" si="243"/>
        <v>0.31187680362911469</v>
      </c>
      <c r="S730" s="3">
        <f t="shared" si="244"/>
        <v>0.18917304776710472</v>
      </c>
      <c r="U730" s="11">
        <v>377</v>
      </c>
      <c r="V730" s="9">
        <f t="shared" si="230"/>
        <v>10.881143868823248</v>
      </c>
      <c r="W730" s="9">
        <f t="shared" si="231"/>
        <v>10.927482932704821</v>
      </c>
      <c r="X730" s="9">
        <f t="shared" si="248"/>
        <v>6.6749431602939371</v>
      </c>
      <c r="Y730" s="9">
        <f t="shared" si="248"/>
        <v>9.1080379848852591</v>
      </c>
      <c r="Z730" s="9">
        <f t="shared" si="248"/>
        <v>10.900655053615489</v>
      </c>
      <c r="AA730" s="9">
        <f t="shared" si="248"/>
        <v>10.366922267294356</v>
      </c>
      <c r="AB730" s="9">
        <f t="shared" si="249"/>
        <v>11.183933067817847</v>
      </c>
      <c r="AC730" s="9">
        <f t="shared" si="250"/>
        <v>9.7527826092633383</v>
      </c>
      <c r="AD730" s="9">
        <f t="shared" si="245"/>
        <v>11.012844366170878</v>
      </c>
      <c r="AE730" s="9">
        <f t="shared" si="232"/>
        <v>12.194490495151012</v>
      </c>
      <c r="AF730" s="9">
        <f t="shared" si="233"/>
        <v>11.188499999999999</v>
      </c>
      <c r="AG730" s="9">
        <f t="shared" si="246"/>
        <v>10.201655449020228</v>
      </c>
      <c r="AH730" s="9">
        <f t="shared" si="234"/>
        <v>9.6884999999999994</v>
      </c>
      <c r="AI730" s="9">
        <f t="shared" si="247"/>
        <v>8.7963439815377136</v>
      </c>
    </row>
    <row r="731" spans="1:35">
      <c r="A731" s="11">
        <v>376</v>
      </c>
      <c r="B731" s="3">
        <f>50000/(A731*'50km Calc.'!$H$31+'50km Calc.'!$H$32)/86400</f>
        <v>0.17101138625789736</v>
      </c>
      <c r="C731" s="9">
        <v>67.076999999999998</v>
      </c>
      <c r="D731" s="3">
        <f t="shared" si="235"/>
        <v>0.40885192510908075</v>
      </c>
      <c r="E731" s="9">
        <v>116.17</v>
      </c>
      <c r="F731" s="3">
        <v>0.76309027777777771</v>
      </c>
      <c r="G731" s="9">
        <v>197.614</v>
      </c>
      <c r="H731" s="9">
        <v>328.78899999999999</v>
      </c>
      <c r="I731" s="9">
        <v>693.87900000000002</v>
      </c>
      <c r="K731" s="3">
        <f t="shared" si="236"/>
        <v>0.17632015617759222</v>
      </c>
      <c r="L731" s="3">
        <f t="shared" si="237"/>
        <v>0.20610679294557432</v>
      </c>
      <c r="M731" s="3">
        <f t="shared" si="238"/>
        <v>0.53113882980699767</v>
      </c>
      <c r="N731" s="3">
        <f t="shared" si="239"/>
        <v>0.45794346450389872</v>
      </c>
      <c r="O731" s="3">
        <f t="shared" si="240"/>
        <v>0.19896167547624258</v>
      </c>
      <c r="P731" s="3">
        <f t="shared" si="241"/>
        <v>0.301750584365096</v>
      </c>
      <c r="Q731" s="3">
        <f t="shared" si="242"/>
        <v>0.27969544054479306</v>
      </c>
      <c r="R731" s="3">
        <f t="shared" si="243"/>
        <v>0.31219864574228973</v>
      </c>
      <c r="S731" s="3">
        <f t="shared" si="244"/>
        <v>0.18936040998549145</v>
      </c>
      <c r="U731" s="11">
        <v>376</v>
      </c>
      <c r="V731" s="9">
        <f t="shared" si="230"/>
        <v>10.870377546264036</v>
      </c>
      <c r="W731" s="9">
        <f t="shared" si="231"/>
        <v>10.916670760066346</v>
      </c>
      <c r="X731" s="9">
        <f t="shared" si="248"/>
        <v>6.6680620355955114</v>
      </c>
      <c r="Y731" s="9">
        <f t="shared" si="248"/>
        <v>9.0986486097809429</v>
      </c>
      <c r="Z731" s="9">
        <f t="shared" si="248"/>
        <v>10.889869425759745</v>
      </c>
      <c r="AA731" s="9">
        <f t="shared" si="248"/>
        <v>10.356235122378354</v>
      </c>
      <c r="AB731" s="9">
        <f t="shared" si="249"/>
        <v>11.17286715118809</v>
      </c>
      <c r="AC731" s="9">
        <f t="shared" si="250"/>
        <v>9.7427285740933929</v>
      </c>
      <c r="AD731" s="9">
        <f t="shared" si="245"/>
        <v>11.001947732860081</v>
      </c>
      <c r="AE731" s="9">
        <f t="shared" si="232"/>
        <v>12.182424684819045</v>
      </c>
      <c r="AF731" s="9">
        <f t="shared" si="233"/>
        <v>11.179499999999999</v>
      </c>
      <c r="AG731" s="9">
        <f t="shared" si="246"/>
        <v>10.19113867582991</v>
      </c>
      <c r="AH731" s="9">
        <f t="shared" si="234"/>
        <v>9.6808333333333341</v>
      </c>
      <c r="AI731" s="9">
        <f t="shared" si="247"/>
        <v>8.7874050143331672</v>
      </c>
    </row>
    <row r="732" spans="1:35">
      <c r="A732" s="11">
        <v>375</v>
      </c>
      <c r="B732" s="3">
        <f>50000/(A732*'50km Calc.'!$H$31+'50km Calc.'!$H$32)/86400</f>
        <v>0.17118092858384468</v>
      </c>
      <c r="C732" s="9">
        <v>67.024000000000001</v>
      </c>
      <c r="D732" s="3">
        <f t="shared" si="235"/>
        <v>0.40927427680880185</v>
      </c>
      <c r="E732" s="9">
        <v>116.07899999999999</v>
      </c>
      <c r="F732" s="3">
        <v>0.76386574074074076</v>
      </c>
      <c r="G732" s="9">
        <v>197.46</v>
      </c>
      <c r="H732" s="9">
        <v>328.53699999999998</v>
      </c>
      <c r="I732" s="9">
        <v>693.36800000000005</v>
      </c>
      <c r="K732" s="3">
        <f t="shared" si="236"/>
        <v>0.17649496166887493</v>
      </c>
      <c r="L732" s="3">
        <f t="shared" si="237"/>
        <v>0.20631112919378672</v>
      </c>
      <c r="M732" s="3">
        <f t="shared" si="238"/>
        <v>0.5316875061706885</v>
      </c>
      <c r="N732" s="3">
        <f t="shared" si="239"/>
        <v>0.45841652868369387</v>
      </c>
      <c r="O732" s="3">
        <f t="shared" si="240"/>
        <v>0.19915892798657397</v>
      </c>
      <c r="P732" s="3">
        <f t="shared" si="241"/>
        <v>0.30206229837295945</v>
      </c>
      <c r="Q732" s="3">
        <f t="shared" si="242"/>
        <v>0.27997273328292288</v>
      </c>
      <c r="R732" s="3">
        <f t="shared" si="243"/>
        <v>0.31252115279333198</v>
      </c>
      <c r="S732" s="3">
        <f t="shared" si="244"/>
        <v>0.18954814370927323</v>
      </c>
      <c r="U732" s="11">
        <v>375</v>
      </c>
      <c r="V732" s="9">
        <f t="shared" si="230"/>
        <v>10.859611223704823</v>
      </c>
      <c r="W732" s="9">
        <f t="shared" si="231"/>
        <v>10.905858587427872</v>
      </c>
      <c r="X732" s="9">
        <f t="shared" si="248"/>
        <v>6.6611809108970856</v>
      </c>
      <c r="Y732" s="9">
        <f t="shared" si="248"/>
        <v>9.089259234676625</v>
      </c>
      <c r="Z732" s="9">
        <f t="shared" si="248"/>
        <v>10.879083797904002</v>
      </c>
      <c r="AA732" s="9">
        <f t="shared" si="248"/>
        <v>10.345547977462353</v>
      </c>
      <c r="AB732" s="9">
        <f t="shared" si="249"/>
        <v>11.161801234558336</v>
      </c>
      <c r="AC732" s="9">
        <f t="shared" si="250"/>
        <v>9.7326745389234475</v>
      </c>
      <c r="AD732" s="9">
        <f t="shared" si="245"/>
        <v>10.991051099549283</v>
      </c>
      <c r="AE732" s="9">
        <f t="shared" si="232"/>
        <v>12.170358874487082</v>
      </c>
      <c r="AF732" s="9">
        <f t="shared" si="233"/>
        <v>11.170666666666667</v>
      </c>
      <c r="AG732" s="9">
        <f t="shared" si="246"/>
        <v>10.18062190263959</v>
      </c>
      <c r="AH732" s="9">
        <f t="shared" si="234"/>
        <v>9.6732499999999995</v>
      </c>
      <c r="AI732" s="9">
        <f t="shared" si="247"/>
        <v>8.7784841964908029</v>
      </c>
    </row>
    <row r="733" spans="1:35">
      <c r="A733" s="11">
        <v>374</v>
      </c>
      <c r="B733" s="3">
        <f>50000/(A733*'50km Calc.'!$H$31+'50km Calc.'!$H$32)/86400</f>
        <v>0.17135080741517766</v>
      </c>
      <c r="C733" s="9">
        <v>66.971000000000004</v>
      </c>
      <c r="D733" s="3">
        <f t="shared" si="235"/>
        <v>0.40969750200530114</v>
      </c>
      <c r="E733" s="9">
        <v>115.98699999999999</v>
      </c>
      <c r="F733" s="3">
        <v>0.76465277777777774</v>
      </c>
      <c r="G733" s="9">
        <v>197.30600000000001</v>
      </c>
      <c r="H733" s="9">
        <v>328.286</v>
      </c>
      <c r="I733" s="9">
        <v>692.85699999999997</v>
      </c>
      <c r="K733" s="3">
        <f t="shared" si="236"/>
        <v>0.17667011411180478</v>
      </c>
      <c r="L733" s="3">
        <f t="shared" si="237"/>
        <v>0.20651587100590543</v>
      </c>
      <c r="M733" s="3">
        <f t="shared" si="238"/>
        <v>0.53223731729253543</v>
      </c>
      <c r="N733" s="3">
        <f t="shared" si="239"/>
        <v>0.45889057124249688</v>
      </c>
      <c r="O733" s="3">
        <f t="shared" si="240"/>
        <v>0.19935657200110166</v>
      </c>
      <c r="P733" s="3">
        <f t="shared" si="241"/>
        <v>0.30237465705961014</v>
      </c>
      <c r="Q733" s="3">
        <f t="shared" si="242"/>
        <v>0.28025057638804368</v>
      </c>
      <c r="R733" s="3">
        <f t="shared" si="243"/>
        <v>0.31284432684505215</v>
      </c>
      <c r="S733" s="3">
        <f t="shared" si="244"/>
        <v>0.18973625004448857</v>
      </c>
      <c r="U733" s="11">
        <v>374</v>
      </c>
      <c r="V733" s="9">
        <f t="shared" si="230"/>
        <v>10.848844901145611</v>
      </c>
      <c r="W733" s="9">
        <f t="shared" si="231"/>
        <v>10.895046414789398</v>
      </c>
      <c r="X733" s="9">
        <f t="shared" si="248"/>
        <v>6.6542997861986599</v>
      </c>
      <c r="Y733" s="9">
        <f t="shared" si="248"/>
        <v>9.0798698595723089</v>
      </c>
      <c r="Z733" s="9">
        <f t="shared" si="248"/>
        <v>10.868298170048257</v>
      </c>
      <c r="AA733" s="9">
        <f t="shared" si="248"/>
        <v>10.334860832546351</v>
      </c>
      <c r="AB733" s="9">
        <f t="shared" si="249"/>
        <v>11.150735317928579</v>
      </c>
      <c r="AC733" s="9">
        <f t="shared" si="250"/>
        <v>9.7226205037535038</v>
      </c>
      <c r="AD733" s="9">
        <f t="shared" si="245"/>
        <v>10.980154466238485</v>
      </c>
      <c r="AE733" s="9">
        <f t="shared" si="232"/>
        <v>12.158293064155115</v>
      </c>
      <c r="AF733" s="9">
        <f t="shared" si="233"/>
        <v>11.161833333333334</v>
      </c>
      <c r="AG733" s="9">
        <f t="shared" si="246"/>
        <v>10.170105129449272</v>
      </c>
      <c r="AH733" s="9">
        <f t="shared" si="234"/>
        <v>9.6655833333333323</v>
      </c>
      <c r="AI733" s="9">
        <f t="shared" si="247"/>
        <v>8.7694487330850972</v>
      </c>
    </row>
    <row r="734" spans="1:35">
      <c r="A734" s="11">
        <v>373</v>
      </c>
      <c r="B734" s="3">
        <f>50000/(A734*'50km Calc.'!$H$31+'50km Calc.'!$H$32)/86400</f>
        <v>0.17152102375472869</v>
      </c>
      <c r="C734" s="9">
        <v>66.917000000000002</v>
      </c>
      <c r="D734" s="3">
        <f t="shared" si="235"/>
        <v>0.41012160341119874</v>
      </c>
      <c r="E734" s="9">
        <v>115.896</v>
      </c>
      <c r="F734" s="3">
        <v>0.76543981481481482</v>
      </c>
      <c r="G734" s="9">
        <v>197.15299999999999</v>
      </c>
      <c r="H734" s="9">
        <v>328.03399999999999</v>
      </c>
      <c r="I734" s="9">
        <v>692.34699999999998</v>
      </c>
      <c r="K734" s="3">
        <f t="shared" si="236"/>
        <v>0.17684561454034556</v>
      </c>
      <c r="L734" s="3">
        <f t="shared" si="237"/>
        <v>0.20672101959056688</v>
      </c>
      <c r="M734" s="3">
        <f t="shared" si="238"/>
        <v>0.53278826669649837</v>
      </c>
      <c r="N734" s="3">
        <f t="shared" si="239"/>
        <v>0.45936559521863662</v>
      </c>
      <c r="O734" s="3">
        <f t="shared" si="240"/>
        <v>0.19955460868656205</v>
      </c>
      <c r="P734" s="3">
        <f t="shared" si="241"/>
        <v>0.30268766242708028</v>
      </c>
      <c r="Q734" s="3">
        <f t="shared" si="242"/>
        <v>0.28052897150032496</v>
      </c>
      <c r="R734" s="3">
        <f t="shared" si="243"/>
        <v>0.31316816996880242</v>
      </c>
      <c r="S734" s="3">
        <f t="shared" si="244"/>
        <v>0.18992473010157088</v>
      </c>
      <c r="U734" s="11">
        <v>373</v>
      </c>
      <c r="V734" s="9">
        <f t="shared" si="230"/>
        <v>10.838078578586398</v>
      </c>
      <c r="W734" s="9">
        <f t="shared" si="231"/>
        <v>10.884234242150924</v>
      </c>
      <c r="X734" s="9">
        <f t="shared" si="248"/>
        <v>6.6474186615002342</v>
      </c>
      <c r="Y734" s="9">
        <f t="shared" si="248"/>
        <v>9.0704804844679927</v>
      </c>
      <c r="Z734" s="9">
        <f t="shared" si="248"/>
        <v>10.857512542192513</v>
      </c>
      <c r="AA734" s="9">
        <f t="shared" si="248"/>
        <v>10.324173687630349</v>
      </c>
      <c r="AB734" s="9">
        <f t="shared" si="249"/>
        <v>11.139669401298825</v>
      </c>
      <c r="AC734" s="9">
        <f t="shared" si="250"/>
        <v>9.7125664685835584</v>
      </c>
      <c r="AD734" s="9">
        <f t="shared" si="245"/>
        <v>10.969257832927687</v>
      </c>
      <c r="AE734" s="9">
        <f t="shared" si="232"/>
        <v>12.146227253823149</v>
      </c>
      <c r="AF734" s="9">
        <f t="shared" si="233"/>
        <v>11.152833333333334</v>
      </c>
      <c r="AG734" s="9">
        <f t="shared" si="246"/>
        <v>10.159588356258952</v>
      </c>
      <c r="AH734" s="9">
        <f t="shared" si="234"/>
        <v>9.6579999999999995</v>
      </c>
      <c r="AI734" s="9">
        <f t="shared" si="247"/>
        <v>8.7604318504853786</v>
      </c>
    </row>
    <row r="735" spans="1:35">
      <c r="A735" s="11">
        <v>372</v>
      </c>
      <c r="B735" s="3">
        <f>50000/(A735*'50km Calc.'!$H$31+'50km Calc.'!$H$32)/86400</f>
        <v>0.17169157860931891</v>
      </c>
      <c r="C735" s="9">
        <v>66.864000000000004</v>
      </c>
      <c r="D735" s="3">
        <f t="shared" si="235"/>
        <v>0.41054658375035813</v>
      </c>
      <c r="E735" s="9">
        <v>115.804</v>
      </c>
      <c r="F735" s="3">
        <v>0.76621527777777787</v>
      </c>
      <c r="G735" s="9">
        <v>196.999</v>
      </c>
      <c r="H735" s="9">
        <v>327.78199999999998</v>
      </c>
      <c r="I735" s="9">
        <v>691.83600000000001</v>
      </c>
      <c r="K735" s="3">
        <f t="shared" si="236"/>
        <v>0.17702146399257357</v>
      </c>
      <c r="L735" s="3">
        <f t="shared" si="237"/>
        <v>0.2069265761612146</v>
      </c>
      <c r="M735" s="3">
        <f t="shared" si="238"/>
        <v>0.53334035792114376</v>
      </c>
      <c r="N735" s="3">
        <f t="shared" si="239"/>
        <v>0.4598416036630355</v>
      </c>
      <c r="O735" s="3">
        <f t="shared" si="240"/>
        <v>0.19975303921433232</v>
      </c>
      <c r="P735" s="3">
        <f t="shared" si="241"/>
        <v>0.30300131648570022</v>
      </c>
      <c r="Q735" s="3">
        <f t="shared" si="242"/>
        <v>0.28080792026645995</v>
      </c>
      <c r="R735" s="3">
        <f t="shared" si="243"/>
        <v>0.31349268424452037</v>
      </c>
      <c r="S735" s="3">
        <f t="shared" si="244"/>
        <v>0.19011358499537032</v>
      </c>
      <c r="U735" s="11">
        <v>372</v>
      </c>
      <c r="V735" s="9">
        <f t="shared" si="230"/>
        <v>10.827312256027184</v>
      </c>
      <c r="W735" s="9">
        <f t="shared" si="231"/>
        <v>10.873422069512451</v>
      </c>
      <c r="X735" s="9">
        <f t="shared" si="248"/>
        <v>6.6405375368018085</v>
      </c>
      <c r="Y735" s="9">
        <f t="shared" si="248"/>
        <v>9.0610911093636766</v>
      </c>
      <c r="Z735" s="9">
        <f t="shared" si="248"/>
        <v>10.84672691433677</v>
      </c>
      <c r="AA735" s="9">
        <f t="shared" si="248"/>
        <v>10.313486542714347</v>
      </c>
      <c r="AB735" s="9">
        <f t="shared" si="249"/>
        <v>11.128603484669068</v>
      </c>
      <c r="AC735" s="9">
        <f t="shared" si="250"/>
        <v>9.702512433413613</v>
      </c>
      <c r="AD735" s="9">
        <f t="shared" si="245"/>
        <v>10.958361199616888</v>
      </c>
      <c r="AE735" s="9">
        <f t="shared" si="232"/>
        <v>12.134161443491186</v>
      </c>
      <c r="AF735" s="9">
        <f t="shared" si="233"/>
        <v>11.144</v>
      </c>
      <c r="AG735" s="9">
        <f t="shared" si="246"/>
        <v>10.149071583068634</v>
      </c>
      <c r="AH735" s="9">
        <f t="shared" si="234"/>
        <v>9.6503333333333341</v>
      </c>
      <c r="AI735" s="9">
        <f t="shared" si="247"/>
        <v>8.7515656863189371</v>
      </c>
    </row>
    <row r="736" spans="1:35">
      <c r="A736" s="11">
        <v>371</v>
      </c>
      <c r="B736" s="3">
        <f>50000/(A736*'50km Calc.'!$H$31+'50km Calc.'!$H$32)/86400</f>
        <v>0.17186247298977811</v>
      </c>
      <c r="C736" s="9">
        <v>66.81</v>
      </c>
      <c r="D736" s="3">
        <f t="shared" si="235"/>
        <v>0.41097244575794489</v>
      </c>
      <c r="E736" s="9">
        <v>115.71299999999999</v>
      </c>
      <c r="F736" s="3">
        <v>0.76700231481481485</v>
      </c>
      <c r="G736" s="9">
        <v>196.845</v>
      </c>
      <c r="H736" s="9">
        <v>327.52999999999997</v>
      </c>
      <c r="I736" s="9">
        <v>691.32500000000005</v>
      </c>
      <c r="K736" s="3">
        <f t="shared" si="236"/>
        <v>0.17719766351069802</v>
      </c>
      <c r="L736" s="3">
        <f t="shared" si="237"/>
        <v>0.20713254193612363</v>
      </c>
      <c r="M736" s="3">
        <f t="shared" si="238"/>
        <v>0.5338935945197204</v>
      </c>
      <c r="N736" s="3">
        <f t="shared" si="239"/>
        <v>0.46031859963927513</v>
      </c>
      <c r="O736" s="3">
        <f t="shared" si="240"/>
        <v>0.19995186476045332</v>
      </c>
      <c r="P736" s="3">
        <f t="shared" si="241"/>
        <v>0.30331562125414152</v>
      </c>
      <c r="Q736" s="3">
        <f t="shared" si="242"/>
        <v>0.28108742433969797</v>
      </c>
      <c r="R736" s="3">
        <f t="shared" si="243"/>
        <v>0.31381787176077375</v>
      </c>
      <c r="S736" s="3">
        <f t="shared" si="244"/>
        <v>0.19030281584517561</v>
      </c>
      <c r="U736" s="11">
        <v>371</v>
      </c>
      <c r="V736" s="9">
        <f t="shared" si="230"/>
        <v>10.816545933467971</v>
      </c>
      <c r="W736" s="9">
        <f t="shared" si="231"/>
        <v>10.862609896873975</v>
      </c>
      <c r="X736" s="9">
        <f t="shared" si="248"/>
        <v>6.6336564121033827</v>
      </c>
      <c r="Y736" s="9">
        <f t="shared" si="248"/>
        <v>9.0517017342593604</v>
      </c>
      <c r="Z736" s="9">
        <f t="shared" si="248"/>
        <v>10.835941286481026</v>
      </c>
      <c r="AA736" s="9">
        <f t="shared" si="248"/>
        <v>10.302799397798346</v>
      </c>
      <c r="AB736" s="9">
        <f t="shared" si="249"/>
        <v>11.117537568039314</v>
      </c>
      <c r="AC736" s="9">
        <f t="shared" si="250"/>
        <v>9.6924583982436694</v>
      </c>
      <c r="AD736" s="9">
        <f t="shared" si="245"/>
        <v>10.947464566306092</v>
      </c>
      <c r="AE736" s="9">
        <f t="shared" si="232"/>
        <v>12.122095633159217</v>
      </c>
      <c r="AF736" s="9">
        <f t="shared" si="233"/>
        <v>11.135</v>
      </c>
      <c r="AG736" s="9">
        <f t="shared" si="246"/>
        <v>10.138554809878315</v>
      </c>
      <c r="AH736" s="9">
        <f t="shared" si="234"/>
        <v>9.6427499999999995</v>
      </c>
      <c r="AI736" s="9">
        <f t="shared" si="247"/>
        <v>8.7425855226425622</v>
      </c>
    </row>
    <row r="737" spans="1:35">
      <c r="A737" s="11">
        <v>370</v>
      </c>
      <c r="B737" s="3">
        <f>50000/(A737*'50km Calc.'!$H$31+'50km Calc.'!$H$32)/86400</f>
        <v>0.17203370791096453</v>
      </c>
      <c r="C737" s="9">
        <v>66.757000000000005</v>
      </c>
      <c r="D737" s="3">
        <f t="shared" si="235"/>
        <v>0.41139919218048493</v>
      </c>
      <c r="E737" s="9">
        <v>115.621</v>
      </c>
      <c r="F737" s="3">
        <v>0.76778935185185182</v>
      </c>
      <c r="G737" s="9">
        <v>196.69200000000001</v>
      </c>
      <c r="H737" s="9">
        <v>327.27800000000002</v>
      </c>
      <c r="I737" s="9">
        <v>690.81500000000005</v>
      </c>
      <c r="K737" s="3">
        <f t="shared" si="236"/>
        <v>0.17737421414108187</v>
      </c>
      <c r="L737" s="3">
        <f t="shared" si="237"/>
        <v>0.20733891813842395</v>
      </c>
      <c r="M737" s="3">
        <f t="shared" si="238"/>
        <v>0.53444798006023564</v>
      </c>
      <c r="N737" s="3">
        <f t="shared" si="239"/>
        <v>0.46079658622366154</v>
      </c>
      <c r="O737" s="3">
        <f t="shared" si="240"/>
        <v>0.20015108650565291</v>
      </c>
      <c r="P737" s="3">
        <f t="shared" si="241"/>
        <v>0.30363057875946042</v>
      </c>
      <c r="Q737" s="3">
        <f t="shared" si="242"/>
        <v>0.28136748537987727</v>
      </c>
      <c r="R737" s="3">
        <f t="shared" si="243"/>
        <v>0.31414373461480549</v>
      </c>
      <c r="S737" s="3">
        <f t="shared" si="244"/>
        <v>0.19049242377473652</v>
      </c>
      <c r="U737" s="11">
        <v>370</v>
      </c>
      <c r="V737" s="9">
        <f t="shared" si="230"/>
        <v>10.805779610908759</v>
      </c>
      <c r="W737" s="9">
        <f t="shared" si="231"/>
        <v>10.851797724235501</v>
      </c>
      <c r="X737" s="9">
        <f t="shared" si="248"/>
        <v>6.626775287404957</v>
      </c>
      <c r="Y737" s="9">
        <f t="shared" si="248"/>
        <v>9.0423123591550425</v>
      </c>
      <c r="Z737" s="9">
        <f t="shared" si="248"/>
        <v>10.825155658625281</v>
      </c>
      <c r="AA737" s="9">
        <f t="shared" si="248"/>
        <v>10.292112252882344</v>
      </c>
      <c r="AB737" s="9">
        <f t="shared" si="249"/>
        <v>11.106471651409557</v>
      </c>
      <c r="AC737" s="9">
        <f t="shared" si="250"/>
        <v>9.682404363073724</v>
      </c>
      <c r="AD737" s="9">
        <f t="shared" si="245"/>
        <v>10.936567932995292</v>
      </c>
      <c r="AE737" s="9">
        <f t="shared" si="232"/>
        <v>12.110029822827252</v>
      </c>
      <c r="AF737" s="9">
        <f t="shared" si="233"/>
        <v>11.126166666666668</v>
      </c>
      <c r="AG737" s="9">
        <f t="shared" si="246"/>
        <v>10.128038036687997</v>
      </c>
      <c r="AH737" s="9">
        <f t="shared" si="234"/>
        <v>9.6350833333333323</v>
      </c>
      <c r="AI737" s="9">
        <f t="shared" si="247"/>
        <v>8.7336237695403778</v>
      </c>
    </row>
    <row r="738" spans="1:35">
      <c r="A738" s="11">
        <v>369</v>
      </c>
      <c r="B738" s="3">
        <f>50000/(A738*'50km Calc.'!$H$31+'50km Calc.'!$H$32)/86400</f>
        <v>0.17220528439178517</v>
      </c>
      <c r="C738" s="9">
        <v>66.703000000000003</v>
      </c>
      <c r="D738" s="3">
        <f t="shared" si="235"/>
        <v>0.41182682577592417</v>
      </c>
      <c r="E738" s="9">
        <v>115.529</v>
      </c>
      <c r="F738" s="3">
        <v>0.76858796296296295</v>
      </c>
      <c r="G738" s="9">
        <v>196.53800000000001</v>
      </c>
      <c r="H738" s="9">
        <v>327.02699999999999</v>
      </c>
      <c r="I738" s="9">
        <v>690.30399999999997</v>
      </c>
      <c r="K738" s="3">
        <f t="shared" si="236"/>
        <v>0.1775511169342624</v>
      </c>
      <c r="L738" s="3">
        <f t="shared" si="237"/>
        <v>0.20754570599612543</v>
      </c>
      <c r="M738" s="3">
        <f t="shared" si="238"/>
        <v>0.53500351812553193</v>
      </c>
      <c r="N738" s="3">
        <f t="shared" si="239"/>
        <v>0.46127556650529145</v>
      </c>
      <c r="O738" s="3">
        <f t="shared" si="240"/>
        <v>0.20035070563536925</v>
      </c>
      <c r="P738" s="3">
        <f t="shared" si="241"/>
        <v>0.30394619103714143</v>
      </c>
      <c r="Q738" s="3">
        <f t="shared" si="242"/>
        <v>0.28164810505345778</v>
      </c>
      <c r="R738" s="3">
        <f t="shared" si="243"/>
        <v>0.31447027491257812</v>
      </c>
      <c r="S738" s="3">
        <f t="shared" si="244"/>
        <v>0.19068240991228561</v>
      </c>
      <c r="U738" s="11">
        <v>369</v>
      </c>
      <c r="V738" s="9">
        <f t="shared" si="230"/>
        <v>10.795013288349546</v>
      </c>
      <c r="W738" s="9">
        <f t="shared" si="231"/>
        <v>10.840985551597026</v>
      </c>
      <c r="X738" s="9">
        <f t="shared" si="248"/>
        <v>6.6198941627065313</v>
      </c>
      <c r="Y738" s="9">
        <f t="shared" si="248"/>
        <v>9.0329229840507264</v>
      </c>
      <c r="Z738" s="9">
        <f t="shared" si="248"/>
        <v>10.814370030769538</v>
      </c>
      <c r="AA738" s="9">
        <f t="shared" si="248"/>
        <v>10.281425107966342</v>
      </c>
      <c r="AB738" s="9">
        <f t="shared" si="249"/>
        <v>11.095405734779803</v>
      </c>
      <c r="AC738" s="9">
        <f t="shared" si="250"/>
        <v>9.6723503279037786</v>
      </c>
      <c r="AD738" s="9">
        <f t="shared" si="245"/>
        <v>10.925671299684495</v>
      </c>
      <c r="AE738" s="9">
        <f t="shared" si="232"/>
        <v>12.097964012495286</v>
      </c>
      <c r="AF738" s="9">
        <f t="shared" si="233"/>
        <v>11.117166666666668</v>
      </c>
      <c r="AG738" s="9">
        <f t="shared" si="246"/>
        <v>10.117521263497679</v>
      </c>
      <c r="AH738" s="9">
        <f t="shared" si="234"/>
        <v>9.627416666666667</v>
      </c>
      <c r="AI738" s="9">
        <f t="shared" si="247"/>
        <v>8.7245489865373607</v>
      </c>
    </row>
    <row r="739" spans="1:35">
      <c r="A739" s="11">
        <v>368</v>
      </c>
      <c r="B739" s="3">
        <f>50000/(A739*'50km Calc.'!$H$31+'50km Calc.'!$H$32)/86400</f>
        <v>0.17237720345521579</v>
      </c>
      <c r="C739" s="9">
        <v>66.650000000000006</v>
      </c>
      <c r="D739" s="3">
        <f t="shared" si="235"/>
        <v>0.41225534931368735</v>
      </c>
      <c r="E739" s="9">
        <v>115.438</v>
      </c>
      <c r="F739" s="3">
        <v>0.76937500000000003</v>
      </c>
      <c r="G739" s="9">
        <v>196.38499999999999</v>
      </c>
      <c r="H739" s="9">
        <v>326.77499999999998</v>
      </c>
      <c r="I739" s="9">
        <v>689.79399999999998</v>
      </c>
      <c r="K739" s="3">
        <f t="shared" si="236"/>
        <v>0.17772837294497193</v>
      </c>
      <c r="L739" s="3">
        <f t="shared" si="237"/>
        <v>0.20775290674214153</v>
      </c>
      <c r="M739" s="3">
        <f t="shared" si="238"/>
        <v>0.53556021231336415</v>
      </c>
      <c r="N739" s="3">
        <f t="shared" si="239"/>
        <v>0.46175554358611942</v>
      </c>
      <c r="O739" s="3">
        <f t="shared" si="240"/>
        <v>0.20055072333977444</v>
      </c>
      <c r="P739" s="3">
        <f t="shared" si="241"/>
        <v>0.304262460131141</v>
      </c>
      <c r="Q739" s="3">
        <f t="shared" si="242"/>
        <v>0.28192928503355436</v>
      </c>
      <c r="R739" s="3">
        <f t="shared" si="243"/>
        <v>0.31479749476881985</v>
      </c>
      <c r="S739" s="3">
        <f t="shared" si="244"/>
        <v>0.19087277539056113</v>
      </c>
      <c r="U739" s="11">
        <v>368</v>
      </c>
      <c r="V739" s="9">
        <f t="shared" si="230"/>
        <v>10.784246965790334</v>
      </c>
      <c r="W739" s="9">
        <f t="shared" si="231"/>
        <v>10.830173378958552</v>
      </c>
      <c r="X739" s="9">
        <f t="shared" si="248"/>
        <v>6.6130130380081056</v>
      </c>
      <c r="Y739" s="9">
        <f t="shared" si="248"/>
        <v>9.0235336089464084</v>
      </c>
      <c r="Z739" s="9">
        <f t="shared" si="248"/>
        <v>10.803584402913794</v>
      </c>
      <c r="AA739" s="9">
        <f t="shared" si="248"/>
        <v>10.270737963050339</v>
      </c>
      <c r="AB739" s="9">
        <f t="shared" si="249"/>
        <v>11.084339818150045</v>
      </c>
      <c r="AC739" s="9">
        <f t="shared" si="250"/>
        <v>9.6622962927338349</v>
      </c>
      <c r="AD739" s="9">
        <f t="shared" si="245"/>
        <v>10.914774666373695</v>
      </c>
      <c r="AE739" s="9">
        <f t="shared" si="232"/>
        <v>12.085898202163319</v>
      </c>
      <c r="AF739" s="9">
        <f t="shared" si="233"/>
        <v>11.108333333333334</v>
      </c>
      <c r="AG739" s="9">
        <f t="shared" si="246"/>
        <v>10.107004490307359</v>
      </c>
      <c r="AH739" s="9">
        <f t="shared" si="234"/>
        <v>9.6198333333333341</v>
      </c>
      <c r="AI739" s="9">
        <f t="shared" si="247"/>
        <v>8.7156241538044945</v>
      </c>
    </row>
    <row r="740" spans="1:35">
      <c r="A740" s="11">
        <v>367</v>
      </c>
      <c r="B740" s="3">
        <f>50000/(A740*'50km Calc.'!$H$31+'50km Calc.'!$H$32)/86400</f>
        <v>0.17254946612832128</v>
      </c>
      <c r="C740" s="9">
        <v>66.596000000000004</v>
      </c>
      <c r="D740" s="3">
        <f t="shared" si="235"/>
        <v>0.41268476557473793</v>
      </c>
      <c r="E740" s="9">
        <v>115.346</v>
      </c>
      <c r="F740" s="3">
        <v>0.77016203703703701</v>
      </c>
      <c r="G740" s="9">
        <v>196.23099999999999</v>
      </c>
      <c r="H740" s="9">
        <v>326.52300000000002</v>
      </c>
      <c r="I740" s="9">
        <v>689.28300000000002</v>
      </c>
      <c r="K740" s="3">
        <f t="shared" si="236"/>
        <v>0.17790598323215912</v>
      </c>
      <c r="L740" s="3">
        <f t="shared" si="237"/>
        <v>0.2079605216143143</v>
      </c>
      <c r="M740" s="3">
        <f t="shared" si="238"/>
        <v>0.5361180662364774</v>
      </c>
      <c r="N740" s="3">
        <f t="shared" si="239"/>
        <v>0.46223652058102371</v>
      </c>
      <c r="O740" s="3">
        <f t="shared" si="240"/>
        <v>0.20075114081379816</v>
      </c>
      <c r="P740" s="3">
        <f t="shared" si="241"/>
        <v>0.30457938809393176</v>
      </c>
      <c r="Q740" s="3">
        <f t="shared" si="242"/>
        <v>0.28221102699996942</v>
      </c>
      <c r="R740" s="3">
        <f t="shared" si="243"/>
        <v>0.31512539630706976</v>
      </c>
      <c r="S740" s="3">
        <f t="shared" si="244"/>
        <v>0.19106352134682902</v>
      </c>
      <c r="U740" s="11">
        <v>367</v>
      </c>
      <c r="V740" s="9">
        <f t="shared" si="230"/>
        <v>10.773480643231121</v>
      </c>
      <c r="W740" s="9">
        <f t="shared" si="231"/>
        <v>10.819361206320078</v>
      </c>
      <c r="X740" s="9">
        <f t="shared" si="248"/>
        <v>6.6061319133096807</v>
      </c>
      <c r="Y740" s="9">
        <f t="shared" si="248"/>
        <v>9.0141442338420923</v>
      </c>
      <c r="Z740" s="9">
        <f t="shared" si="248"/>
        <v>10.792798775058049</v>
      </c>
      <c r="AA740" s="9">
        <f t="shared" si="248"/>
        <v>10.260050818134337</v>
      </c>
      <c r="AB740" s="9">
        <f t="shared" si="249"/>
        <v>11.073273901520292</v>
      </c>
      <c r="AC740" s="9">
        <f t="shared" si="250"/>
        <v>9.6522422575638895</v>
      </c>
      <c r="AD740" s="9">
        <f t="shared" si="245"/>
        <v>10.903878033062899</v>
      </c>
      <c r="AE740" s="9">
        <f t="shared" si="232"/>
        <v>12.07383239183136</v>
      </c>
      <c r="AF740" s="9">
        <f t="shared" si="233"/>
        <v>11.099333333333334</v>
      </c>
      <c r="AG740" s="9">
        <f t="shared" si="246"/>
        <v>10.096487717117039</v>
      </c>
      <c r="AH740" s="9">
        <f t="shared" si="234"/>
        <v>9.612166666666667</v>
      </c>
      <c r="AI740" s="9">
        <f t="shared" si="247"/>
        <v>8.7067175618406427</v>
      </c>
    </row>
    <row r="741" spans="1:35">
      <c r="A741" s="11">
        <v>366</v>
      </c>
      <c r="B741" s="3">
        <f>50000/(A741*'50km Calc.'!$H$31+'50km Calc.'!$H$32)/86400</f>
        <v>0.17272207344227641</v>
      </c>
      <c r="C741" s="9">
        <v>66.543000000000006</v>
      </c>
      <c r="D741" s="3">
        <f t="shared" si="235"/>
        <v>0.41311507735163855</v>
      </c>
      <c r="E741" s="9">
        <v>115.255</v>
      </c>
      <c r="F741" s="3">
        <v>0.77096064814814813</v>
      </c>
      <c r="G741" s="9">
        <v>196.077</v>
      </c>
      <c r="H741" s="9">
        <v>326.27100000000002</v>
      </c>
      <c r="I741" s="9">
        <v>688.77200000000005</v>
      </c>
      <c r="K741" s="3">
        <f t="shared" si="236"/>
        <v>0.17808394885900966</v>
      </c>
      <c r="L741" s="3">
        <f t="shared" si="237"/>
        <v>0.20816855185543862</v>
      </c>
      <c r="M741" s="3">
        <f t="shared" si="238"/>
        <v>0.53667708352268495</v>
      </c>
      <c r="N741" s="3">
        <f t="shared" si="239"/>
        <v>0.46271850061787484</v>
      </c>
      <c r="O741" s="3">
        <f t="shared" si="240"/>
        <v>0.20095195925715123</v>
      </c>
      <c r="P741" s="3">
        <f t="shared" si="241"/>
        <v>0.30489697698654689</v>
      </c>
      <c r="Q741" s="3">
        <f t="shared" si="242"/>
        <v>0.28249333263922749</v>
      </c>
      <c r="R741" s="3">
        <f t="shared" si="243"/>
        <v>0.3154539816597241</v>
      </c>
      <c r="S741" s="3">
        <f t="shared" si="244"/>
        <v>0.191254648922906</v>
      </c>
      <c r="U741" s="11">
        <v>366</v>
      </c>
      <c r="V741" s="9">
        <f t="shared" si="230"/>
        <v>10.762714320671908</v>
      </c>
      <c r="W741" s="9">
        <f t="shared" si="231"/>
        <v>10.808549033681604</v>
      </c>
      <c r="X741" s="9">
        <f t="shared" si="248"/>
        <v>6.599250788611255</v>
      </c>
      <c r="Y741" s="9">
        <f t="shared" si="248"/>
        <v>9.0047548587377761</v>
      </c>
      <c r="Z741" s="9">
        <f t="shared" si="248"/>
        <v>10.782013147202306</v>
      </c>
      <c r="AA741" s="9">
        <f t="shared" si="248"/>
        <v>10.249363673218335</v>
      </c>
      <c r="AB741" s="9">
        <f t="shared" si="249"/>
        <v>11.062207984890534</v>
      </c>
      <c r="AC741" s="9">
        <f t="shared" si="250"/>
        <v>9.6421882223939441</v>
      </c>
      <c r="AD741" s="9">
        <f t="shared" si="245"/>
        <v>10.892981399752101</v>
      </c>
      <c r="AE741" s="9">
        <f t="shared" si="232"/>
        <v>12.061766581499393</v>
      </c>
      <c r="AF741" s="9">
        <f t="shared" si="233"/>
        <v>11.0905</v>
      </c>
      <c r="AG741" s="9">
        <f t="shared" si="246"/>
        <v>10.085970943926721</v>
      </c>
      <c r="AH741" s="9">
        <f t="shared" si="234"/>
        <v>9.6045833333333324</v>
      </c>
      <c r="AI741" s="9">
        <f t="shared" si="247"/>
        <v>8.6976985783128917</v>
      </c>
    </row>
    <row r="742" spans="1:35">
      <c r="A742" s="11">
        <v>365</v>
      </c>
      <c r="B742" s="3">
        <f>50000/(A742*'50km Calc.'!$H$31+'50km Calc.'!$H$32)/86400</f>
        <v>0.17289502643238597</v>
      </c>
      <c r="C742" s="9">
        <v>66.489000000000004</v>
      </c>
      <c r="D742" s="3">
        <f t="shared" si="235"/>
        <v>0.41354628744861133</v>
      </c>
      <c r="E742" s="9">
        <v>115.163</v>
      </c>
      <c r="F742" s="3">
        <v>0.77175925925925926</v>
      </c>
      <c r="G742" s="9">
        <v>195.92400000000001</v>
      </c>
      <c r="H742" s="9">
        <v>326.02</v>
      </c>
      <c r="I742" s="9">
        <v>688.26199999999994</v>
      </c>
      <c r="K742" s="3">
        <f t="shared" si="236"/>
        <v>0.17826227089296767</v>
      </c>
      <c r="L742" s="3">
        <f t="shared" si="237"/>
        <v>0.20837699871328741</v>
      </c>
      <c r="M742" s="3">
        <f t="shared" si="238"/>
        <v>0.53723726781494674</v>
      </c>
      <c r="N742" s="3">
        <f t="shared" si="239"/>
        <v>0.46320148683760237</v>
      </c>
      <c r="O742" s="3">
        <f t="shared" si="240"/>
        <v>0.20115317987434989</v>
      </c>
      <c r="P742" s="3">
        <f t="shared" si="241"/>
        <v>0.30521522887862479</v>
      </c>
      <c r="Q742" s="3">
        <f t="shared" si="242"/>
        <v>0.28277620364460754</v>
      </c>
      <c r="R742" s="3">
        <f t="shared" si="243"/>
        <v>0.31578325296808191</v>
      </c>
      <c r="S742" s="3">
        <f t="shared" si="244"/>
        <v>0.19144615926518208</v>
      </c>
      <c r="U742" s="11">
        <v>365</v>
      </c>
      <c r="V742" s="9">
        <f t="shared" si="230"/>
        <v>10.751947998112694</v>
      </c>
      <c r="W742" s="9">
        <f t="shared" si="231"/>
        <v>10.797736861043129</v>
      </c>
      <c r="X742" s="9">
        <f t="shared" si="248"/>
        <v>6.5923696639128293</v>
      </c>
      <c r="Y742" s="9">
        <f t="shared" si="248"/>
        <v>8.99536548363346</v>
      </c>
      <c r="Z742" s="9">
        <f t="shared" si="248"/>
        <v>10.771227519346562</v>
      </c>
      <c r="AA742" s="9">
        <f t="shared" si="248"/>
        <v>10.238676528302333</v>
      </c>
      <c r="AB742" s="9">
        <f t="shared" si="249"/>
        <v>11.051142068260781</v>
      </c>
      <c r="AC742" s="9">
        <f t="shared" si="250"/>
        <v>9.6321341872240005</v>
      </c>
      <c r="AD742" s="9">
        <f t="shared" si="245"/>
        <v>10.882084766441302</v>
      </c>
      <c r="AE742" s="9">
        <f t="shared" si="232"/>
        <v>12.049700771167425</v>
      </c>
      <c r="AF742" s="9">
        <f t="shared" si="233"/>
        <v>11.0815</v>
      </c>
      <c r="AG742" s="9">
        <f t="shared" si="246"/>
        <v>10.075454170736403</v>
      </c>
      <c r="AH742" s="9">
        <f t="shared" si="234"/>
        <v>9.596916666666667</v>
      </c>
      <c r="AI742" s="9">
        <f t="shared" si="247"/>
        <v>8.6886982603479304</v>
      </c>
    </row>
    <row r="743" spans="1:35">
      <c r="A743" s="11">
        <v>364</v>
      </c>
      <c r="B743" s="3">
        <f>50000/(A743*'50km Calc.'!$H$31+'50km Calc.'!$H$32)/86400</f>
        <v>0.17306832613810558</v>
      </c>
      <c r="C743" s="9">
        <v>66.436000000000007</v>
      </c>
      <c r="D743" s="3">
        <f t="shared" si="235"/>
        <v>0.41397839868159886</v>
      </c>
      <c r="E743" s="9">
        <v>115.072</v>
      </c>
      <c r="F743" s="3">
        <v>0.77254629629629623</v>
      </c>
      <c r="G743" s="9">
        <v>195.77</v>
      </c>
      <c r="H743" s="9">
        <v>325.76799999999997</v>
      </c>
      <c r="I743" s="9">
        <v>687.75099999999998</v>
      </c>
      <c r="K743" s="3">
        <f t="shared" si="236"/>
        <v>0.17844095040575722</v>
      </c>
      <c r="L743" s="3">
        <f t="shared" si="237"/>
        <v>0.20858586344063615</v>
      </c>
      <c r="M743" s="3">
        <f t="shared" si="238"/>
        <v>0.53779862277144885</v>
      </c>
      <c r="N743" s="3">
        <f t="shared" si="239"/>
        <v>0.46368548239426394</v>
      </c>
      <c r="O743" s="3">
        <f t="shared" si="240"/>
        <v>0.2013548038747397</v>
      </c>
      <c r="P743" s="3">
        <f t="shared" si="241"/>
        <v>0.30553414584845412</v>
      </c>
      <c r="Q743" s="3">
        <f t="shared" si="242"/>
        <v>0.28305964171617809</v>
      </c>
      <c r="R743" s="3">
        <f t="shared" si="243"/>
        <v>0.31611321238239248</v>
      </c>
      <c r="S743" s="3">
        <f t="shared" si="244"/>
        <v>0.19163805352464355</v>
      </c>
      <c r="U743" s="11">
        <v>364</v>
      </c>
      <c r="V743" s="9">
        <f t="shared" si="230"/>
        <v>10.741181675553481</v>
      </c>
      <c r="W743" s="9">
        <f t="shared" si="231"/>
        <v>10.786924688404655</v>
      </c>
      <c r="X743" s="9">
        <f t="shared" si="248"/>
        <v>6.5854885392144036</v>
      </c>
      <c r="Y743" s="9">
        <f t="shared" si="248"/>
        <v>8.9859761085291439</v>
      </c>
      <c r="Z743" s="9">
        <f t="shared" si="248"/>
        <v>10.760441891490817</v>
      </c>
      <c r="AA743" s="9">
        <f t="shared" si="248"/>
        <v>10.227989383386332</v>
      </c>
      <c r="AB743" s="9">
        <f t="shared" si="249"/>
        <v>11.040076151631023</v>
      </c>
      <c r="AC743" s="9">
        <f t="shared" si="250"/>
        <v>9.6220801520540551</v>
      </c>
      <c r="AD743" s="9">
        <f t="shared" si="245"/>
        <v>10.871188133130504</v>
      </c>
      <c r="AE743" s="9">
        <f t="shared" si="232"/>
        <v>12.037634960835462</v>
      </c>
      <c r="AF743" s="9">
        <f t="shared" si="233"/>
        <v>11.072666666666668</v>
      </c>
      <c r="AG743" s="9">
        <f t="shared" si="246"/>
        <v>10.064937397546084</v>
      </c>
      <c r="AH743" s="9">
        <f t="shared" si="234"/>
        <v>9.5893333333333342</v>
      </c>
      <c r="AI743" s="9">
        <f t="shared" si="247"/>
        <v>8.6798465871636612</v>
      </c>
    </row>
    <row r="744" spans="1:35">
      <c r="A744" s="11">
        <v>363</v>
      </c>
      <c r="B744" s="3">
        <f>50000/(A744*'50km Calc.'!$H$31+'50km Calc.'!$H$32)/86400</f>
        <v>0.17324197360306284</v>
      </c>
      <c r="C744" s="9">
        <v>66.382000000000005</v>
      </c>
      <c r="D744" s="3">
        <f t="shared" si="235"/>
        <v>0.41441141387832531</v>
      </c>
      <c r="E744" s="9">
        <v>114.98</v>
      </c>
      <c r="F744" s="3">
        <v>0.77334490740740736</v>
      </c>
      <c r="G744" s="9">
        <v>195.61600000000001</v>
      </c>
      <c r="H744" s="9">
        <v>325.51600000000002</v>
      </c>
      <c r="I744" s="9">
        <v>687.24</v>
      </c>
      <c r="K744" s="3">
        <f t="shared" si="236"/>
        <v>0.17861998847340335</v>
      </c>
      <c r="L744" s="3">
        <f t="shared" si="237"/>
        <v>0.20879514729528834</v>
      </c>
      <c r="M744" s="3">
        <f t="shared" si="238"/>
        <v>0.53836115206568302</v>
      </c>
      <c r="N744" s="3">
        <f t="shared" si="239"/>
        <v>0.46417049045511355</v>
      </c>
      <c r="O744" s="3">
        <f t="shared" si="240"/>
        <v>0.20155683247251968</v>
      </c>
      <c r="P744" s="3">
        <f t="shared" si="241"/>
        <v>0.30585372998301902</v>
      </c>
      <c r="Q744" s="3">
        <f t="shared" si="242"/>
        <v>0.28334364856083027</v>
      </c>
      <c r="R744" s="3">
        <f t="shared" si="243"/>
        <v>0.31644386206190117</v>
      </c>
      <c r="S744" s="3">
        <f t="shared" si="244"/>
        <v>0.19183033285689607</v>
      </c>
      <c r="U744" s="11">
        <v>363</v>
      </c>
      <c r="V744" s="9">
        <f t="shared" si="230"/>
        <v>10.730415352994269</v>
      </c>
      <c r="W744" s="9">
        <f t="shared" si="231"/>
        <v>10.776112515766181</v>
      </c>
      <c r="X744" s="9">
        <f t="shared" si="248"/>
        <v>6.5786074145159787</v>
      </c>
      <c r="Y744" s="9">
        <f t="shared" si="248"/>
        <v>8.9765867334248259</v>
      </c>
      <c r="Z744" s="9">
        <f t="shared" si="248"/>
        <v>10.749656263635075</v>
      </c>
      <c r="AA744" s="9">
        <f t="shared" si="248"/>
        <v>10.21730223847033</v>
      </c>
      <c r="AB744" s="9">
        <f t="shared" si="249"/>
        <v>11.02901023500127</v>
      </c>
      <c r="AC744" s="9">
        <f t="shared" si="250"/>
        <v>9.6120261168841097</v>
      </c>
      <c r="AD744" s="9">
        <f t="shared" si="245"/>
        <v>10.860291499819706</v>
      </c>
      <c r="AE744" s="9">
        <f t="shared" si="232"/>
        <v>12.025569150503495</v>
      </c>
      <c r="AF744" s="9">
        <f t="shared" si="233"/>
        <v>11.063666666666668</v>
      </c>
      <c r="AG744" s="9">
        <f t="shared" si="246"/>
        <v>10.054420624355764</v>
      </c>
      <c r="AH744" s="9">
        <f t="shared" si="234"/>
        <v>9.581666666666667</v>
      </c>
      <c r="AI744" s="9">
        <f t="shared" si="247"/>
        <v>8.6708831584776327</v>
      </c>
    </row>
    <row r="745" spans="1:35">
      <c r="A745" s="11">
        <v>362</v>
      </c>
      <c r="B745" s="3">
        <f>50000/(A745*'50km Calc.'!$H$31+'50km Calc.'!$H$32)/86400</f>
        <v>0.1734159698750779</v>
      </c>
      <c r="C745" s="9">
        <v>66.328999999999994</v>
      </c>
      <c r="D745" s="3">
        <f t="shared" si="235"/>
        <v>0.41484533587835837</v>
      </c>
      <c r="E745" s="9">
        <v>114.889</v>
      </c>
      <c r="F745" s="3">
        <v>0.77414351851851848</v>
      </c>
      <c r="G745" s="9">
        <v>195.46299999999999</v>
      </c>
      <c r="H745" s="9">
        <v>325.26400000000001</v>
      </c>
      <c r="I745" s="9">
        <v>686.73</v>
      </c>
      <c r="K745" s="3">
        <f t="shared" si="236"/>
        <v>0.17879938617625424</v>
      </c>
      <c r="L745" s="3">
        <f t="shared" si="237"/>
        <v>0.20900485154010059</v>
      </c>
      <c r="M745" s="3">
        <f t="shared" si="238"/>
        <v>0.5389248593865269</v>
      </c>
      <c r="N745" s="3">
        <f t="shared" si="239"/>
        <v>0.46465651420067022</v>
      </c>
      <c r="O745" s="3">
        <f t="shared" si="240"/>
        <v>0.20175926688676696</v>
      </c>
      <c r="P745" s="3">
        <f t="shared" si="241"/>
        <v>0.30617398337804447</v>
      </c>
      <c r="Q745" s="3">
        <f t="shared" si="242"/>
        <v>0.28362822589231285</v>
      </c>
      <c r="R745" s="3">
        <f t="shared" si="243"/>
        <v>0.31677520417489707</v>
      </c>
      <c r="S745" s="3">
        <f t="shared" si="244"/>
        <v>0.19202299842218787</v>
      </c>
      <c r="U745" s="11">
        <v>362</v>
      </c>
      <c r="V745" s="9">
        <f t="shared" si="230"/>
        <v>10.719649030435056</v>
      </c>
      <c r="W745" s="9">
        <f t="shared" si="231"/>
        <v>10.765300343127706</v>
      </c>
      <c r="X745" s="9">
        <f t="shared" si="248"/>
        <v>6.571726289817553</v>
      </c>
      <c r="Y745" s="9">
        <f t="shared" si="248"/>
        <v>8.9671973583205098</v>
      </c>
      <c r="Z745" s="9">
        <f t="shared" si="248"/>
        <v>10.73887063577933</v>
      </c>
      <c r="AA745" s="9">
        <f t="shared" si="248"/>
        <v>10.206615093554326</v>
      </c>
      <c r="AB745" s="9">
        <f t="shared" si="249"/>
        <v>11.017944318371512</v>
      </c>
      <c r="AC745" s="9">
        <f t="shared" si="250"/>
        <v>9.6019720817141661</v>
      </c>
      <c r="AD745" s="9">
        <f t="shared" si="245"/>
        <v>10.849394866508907</v>
      </c>
      <c r="AE745" s="9">
        <f t="shared" si="232"/>
        <v>12.013503340171527</v>
      </c>
      <c r="AF745" s="9">
        <f t="shared" si="233"/>
        <v>11.054833333333333</v>
      </c>
      <c r="AG745" s="9">
        <f t="shared" si="246"/>
        <v>10.043903851165446</v>
      </c>
      <c r="AH745" s="9">
        <f t="shared" si="234"/>
        <v>9.5740833333333324</v>
      </c>
      <c r="AI745" s="9">
        <f t="shared" si="247"/>
        <v>8.6619382232455227</v>
      </c>
    </row>
    <row r="746" spans="1:35">
      <c r="A746" s="11">
        <v>361</v>
      </c>
      <c r="B746" s="3">
        <f>50000/(A746*'50km Calc.'!$H$31+'50km Calc.'!$H$32)/86400</f>
        <v>0.1735903160061846</v>
      </c>
      <c r="C746" s="9">
        <v>66.275000000000006</v>
      </c>
      <c r="D746" s="3">
        <f t="shared" si="235"/>
        <v>0.41528016753317126</v>
      </c>
      <c r="E746" s="9">
        <v>114.797</v>
      </c>
      <c r="F746" s="3">
        <v>0.77495370370370376</v>
      </c>
      <c r="G746" s="9">
        <v>195.309</v>
      </c>
      <c r="H746" s="9">
        <v>325.012</v>
      </c>
      <c r="I746" s="9">
        <v>686.21900000000005</v>
      </c>
      <c r="K746" s="3">
        <f t="shared" si="236"/>
        <v>0.17897914459900235</v>
      </c>
      <c r="L746" s="3">
        <f t="shared" si="237"/>
        <v>0.2092149774430079</v>
      </c>
      <c r="M746" s="3">
        <f t="shared" si="238"/>
        <v>0.5394897484383242</v>
      </c>
      <c r="N746" s="3">
        <f t="shared" si="239"/>
        <v>0.46514355682478875</v>
      </c>
      <c r="O746" s="3">
        <f t="shared" si="240"/>
        <v>0.201962108341461</v>
      </c>
      <c r="P746" s="3">
        <f t="shared" si="241"/>
        <v>0.3064949081380422</v>
      </c>
      <c r="Q746" s="3">
        <f t="shared" si="242"/>
        <v>0.28391337543126588</v>
      </c>
      <c r="R746" s="3">
        <f t="shared" si="243"/>
        <v>0.31710724089876052</v>
      </c>
      <c r="S746" s="3">
        <f t="shared" si="244"/>
        <v>0.19221605138543307</v>
      </c>
      <c r="U746" s="11">
        <v>361</v>
      </c>
      <c r="V746" s="9">
        <f t="shared" si="230"/>
        <v>10.708882707875844</v>
      </c>
      <c r="W746" s="9">
        <f t="shared" si="231"/>
        <v>10.754488170489232</v>
      </c>
      <c r="X746" s="9">
        <f t="shared" si="248"/>
        <v>6.5648451651191273</v>
      </c>
      <c r="Y746" s="9">
        <f t="shared" si="248"/>
        <v>8.9578079832161919</v>
      </c>
      <c r="Z746" s="9">
        <f t="shared" si="248"/>
        <v>10.728085007923585</v>
      </c>
      <c r="AA746" s="9">
        <f t="shared" si="248"/>
        <v>10.195927948638325</v>
      </c>
      <c r="AB746" s="9">
        <f t="shared" si="249"/>
        <v>11.006878401741758</v>
      </c>
      <c r="AC746" s="9">
        <f t="shared" si="250"/>
        <v>9.5919180465442206</v>
      </c>
      <c r="AD746" s="9">
        <f t="shared" si="245"/>
        <v>10.838498233198109</v>
      </c>
      <c r="AE746" s="9">
        <f t="shared" si="232"/>
        <v>12.001437529839562</v>
      </c>
      <c r="AF746" s="9">
        <f t="shared" si="233"/>
        <v>11.045833333333334</v>
      </c>
      <c r="AG746" s="9">
        <f t="shared" si="246"/>
        <v>10.033387077975128</v>
      </c>
      <c r="AH746" s="9">
        <f t="shared" si="234"/>
        <v>9.566416666666667</v>
      </c>
      <c r="AI746" s="9">
        <f t="shared" si="247"/>
        <v>8.6528824899934271</v>
      </c>
    </row>
    <row r="747" spans="1:35">
      <c r="A747" s="11">
        <v>360</v>
      </c>
      <c r="B747" s="3">
        <f>50000/(A747*'50km Calc.'!$H$31+'50km Calc.'!$H$32)/86400</f>
        <v>0.17376501305265191</v>
      </c>
      <c r="C747" s="9">
        <v>66.221999999999994</v>
      </c>
      <c r="D747" s="3">
        <f t="shared" si="235"/>
        <v>0.41571591170620509</v>
      </c>
      <c r="E747" s="9">
        <v>114.706</v>
      </c>
      <c r="F747" s="3">
        <v>0.77575231481481488</v>
      </c>
      <c r="G747" s="9">
        <v>195.15600000000001</v>
      </c>
      <c r="H747" s="9">
        <v>324.76100000000002</v>
      </c>
      <c r="I747" s="9">
        <v>685.70899999999995</v>
      </c>
      <c r="K747" s="3">
        <f t="shared" si="236"/>
        <v>0.17915926483070688</v>
      </c>
      <c r="L747" s="3">
        <f t="shared" si="237"/>
        <v>0.2094255262770495</v>
      </c>
      <c r="M747" s="3">
        <f t="shared" si="238"/>
        <v>0.54005582294096632</v>
      </c>
      <c r="N747" s="3">
        <f t="shared" si="239"/>
        <v>0.46563162153472804</v>
      </c>
      <c r="O747" s="3">
        <f t="shared" si="240"/>
        <v>0.20216535806550839</v>
      </c>
      <c r="P747" s="3">
        <f t="shared" si="241"/>
        <v>0.30681650637635688</v>
      </c>
      <c r="Q747" s="3">
        <f t="shared" si="242"/>
        <v>0.28419909890525652</v>
      </c>
      <c r="R747" s="3">
        <f t="shared" si="243"/>
        <v>0.31743997442001021</v>
      </c>
      <c r="S747" s="3">
        <f t="shared" si="244"/>
        <v>0.19240949291623508</v>
      </c>
      <c r="U747" s="11">
        <v>360</v>
      </c>
      <c r="V747" s="9">
        <f t="shared" si="230"/>
        <v>10.698116385316631</v>
      </c>
      <c r="W747" s="9">
        <f t="shared" si="231"/>
        <v>10.743675997850758</v>
      </c>
      <c r="X747" s="9">
        <f t="shared" si="248"/>
        <v>6.5579640404207016</v>
      </c>
      <c r="Y747" s="9">
        <f t="shared" si="248"/>
        <v>8.9484186081118757</v>
      </c>
      <c r="Z747" s="9">
        <f t="shared" si="248"/>
        <v>10.717299380067843</v>
      </c>
      <c r="AA747" s="9">
        <f t="shared" si="248"/>
        <v>10.185240803722323</v>
      </c>
      <c r="AB747" s="9">
        <f t="shared" si="249"/>
        <v>10.995812485112001</v>
      </c>
      <c r="AC747" s="9">
        <f t="shared" si="250"/>
        <v>9.581864011374277</v>
      </c>
      <c r="AD747" s="9">
        <f t="shared" si="245"/>
        <v>10.827601599887313</v>
      </c>
      <c r="AE747" s="9">
        <f t="shared" si="232"/>
        <v>11.989371719507597</v>
      </c>
      <c r="AF747" s="9">
        <f t="shared" si="233"/>
        <v>11.036999999999999</v>
      </c>
      <c r="AG747" s="9">
        <f t="shared" si="246"/>
        <v>10.022870304784808</v>
      </c>
      <c r="AH747" s="9">
        <f t="shared" si="234"/>
        <v>9.5588333333333342</v>
      </c>
      <c r="AI747" s="9">
        <f t="shared" si="247"/>
        <v>8.6439746363297267</v>
      </c>
    </row>
    <row r="748" spans="1:35">
      <c r="A748" s="11">
        <v>359</v>
      </c>
      <c r="B748" s="3">
        <f>50000/(A748*'50km Calc.'!$H$31+'50km Calc.'!$H$32)/86400</f>
        <v>0.17394006207500498</v>
      </c>
      <c r="C748" s="9">
        <v>66.168000000000006</v>
      </c>
      <c r="D748" s="3">
        <f t="shared" si="235"/>
        <v>0.41615257127293176</v>
      </c>
      <c r="E748" s="9">
        <v>114.614</v>
      </c>
      <c r="F748" s="3">
        <v>0.77655092592592589</v>
      </c>
      <c r="G748" s="9">
        <v>195.00200000000001</v>
      </c>
      <c r="H748" s="9">
        <v>324.50900000000001</v>
      </c>
      <c r="I748" s="9">
        <v>685.19799999999998</v>
      </c>
      <c r="K748" s="3">
        <f t="shared" si="236"/>
        <v>0.17933974796481514</v>
      </c>
      <c r="L748" s="3">
        <f t="shared" si="237"/>
        <v>0.20963649932039433</v>
      </c>
      <c r="M748" s="3">
        <f t="shared" si="238"/>
        <v>0.54062308662997405</v>
      </c>
      <c r="N748" s="3">
        <f t="shared" si="239"/>
        <v>0.46612071155122298</v>
      </c>
      <c r="O748" s="3">
        <f t="shared" si="240"/>
        <v>0.20236901729276782</v>
      </c>
      <c r="P748" s="3">
        <f t="shared" si="241"/>
        <v>0.3071387802152124</v>
      </c>
      <c r="Q748" s="3">
        <f t="shared" si="242"/>
        <v>0.28448539804881257</v>
      </c>
      <c r="R748" s="3">
        <f t="shared" si="243"/>
        <v>0.31777340693435174</v>
      </c>
      <c r="S748" s="3">
        <f t="shared" si="244"/>
        <v>0.19260332418891038</v>
      </c>
      <c r="U748" s="11">
        <v>359</v>
      </c>
      <c r="V748" s="9">
        <f t="shared" si="230"/>
        <v>10.687350062757417</v>
      </c>
      <c r="W748" s="9">
        <f t="shared" si="231"/>
        <v>10.732863825212284</v>
      </c>
      <c r="X748" s="9">
        <f t="shared" si="248"/>
        <v>6.5510829157222759</v>
      </c>
      <c r="Y748" s="9">
        <f t="shared" si="248"/>
        <v>8.9390292330075596</v>
      </c>
      <c r="Z748" s="9">
        <f t="shared" si="248"/>
        <v>10.706513752212098</v>
      </c>
      <c r="AA748" s="9">
        <f t="shared" si="248"/>
        <v>10.174553658806321</v>
      </c>
      <c r="AB748" s="9">
        <f t="shared" si="249"/>
        <v>10.984746568482247</v>
      </c>
      <c r="AC748" s="9">
        <f t="shared" si="250"/>
        <v>9.5718099762043316</v>
      </c>
      <c r="AD748" s="9">
        <f t="shared" si="245"/>
        <v>10.816704966576514</v>
      </c>
      <c r="AE748" s="9">
        <f t="shared" si="232"/>
        <v>11.977305909175632</v>
      </c>
      <c r="AF748" s="9">
        <f t="shared" si="233"/>
        <v>11.028</v>
      </c>
      <c r="AG748" s="9">
        <f t="shared" si="246"/>
        <v>10.01235353159449</v>
      </c>
      <c r="AH748" s="9">
        <f t="shared" si="234"/>
        <v>9.551166666666667</v>
      </c>
      <c r="AI748" s="9">
        <f t="shared" si="247"/>
        <v>8.6350851044802823</v>
      </c>
    </row>
    <row r="749" spans="1:35">
      <c r="A749" s="11">
        <v>358</v>
      </c>
      <c r="B749" s="3">
        <f>50000/(A749*'50km Calc.'!$H$31+'50km Calc.'!$H$32)/86400</f>
        <v>0.17411546413804674</v>
      </c>
      <c r="C749" s="9">
        <v>66.114999999999995</v>
      </c>
      <c r="D749" s="3">
        <f t="shared" si="235"/>
        <v>0.41659014912091741</v>
      </c>
      <c r="E749" s="9">
        <v>114.52200000000001</v>
      </c>
      <c r="F749" s="3">
        <v>0.77736111111111106</v>
      </c>
      <c r="G749" s="9">
        <v>194.84800000000001</v>
      </c>
      <c r="H749" s="9">
        <v>324.25700000000001</v>
      </c>
      <c r="I749" s="9">
        <v>684.68700000000001</v>
      </c>
      <c r="K749" s="3">
        <f t="shared" si="236"/>
        <v>0.17952059509918525</v>
      </c>
      <c r="L749" s="3">
        <f t="shared" si="237"/>
        <v>0.20984789785636704</v>
      </c>
      <c r="M749" s="3">
        <f t="shared" si="238"/>
        <v>0.54119154325657914</v>
      </c>
      <c r="N749" s="3">
        <f t="shared" si="239"/>
        <v>0.46661083010855448</v>
      </c>
      <c r="O749" s="3">
        <f t="shared" si="240"/>
        <v>0.20257308726207476</v>
      </c>
      <c r="P749" s="3">
        <f t="shared" si="241"/>
        <v>0.30746173178575875</v>
      </c>
      <c r="Q749" s="3">
        <f t="shared" si="242"/>
        <v>0.28477227460345883</v>
      </c>
      <c r="R749" s="3">
        <f t="shared" si="243"/>
        <v>0.31810754064672569</v>
      </c>
      <c r="S749" s="3">
        <f t="shared" si="244"/>
        <v>0.19279754638251215</v>
      </c>
      <c r="U749" s="11">
        <v>358</v>
      </c>
      <c r="V749" s="9">
        <f t="shared" si="230"/>
        <v>10.676583740198204</v>
      </c>
      <c r="W749" s="9">
        <f t="shared" si="231"/>
        <v>10.722051652573809</v>
      </c>
      <c r="X749" s="9">
        <f t="shared" si="248"/>
        <v>6.5442017910238501</v>
      </c>
      <c r="Y749" s="9">
        <f t="shared" si="248"/>
        <v>8.9296398579032434</v>
      </c>
      <c r="Z749" s="9">
        <f t="shared" si="248"/>
        <v>10.695728124356354</v>
      </c>
      <c r="AA749" s="9">
        <f t="shared" si="248"/>
        <v>10.163866513890319</v>
      </c>
      <c r="AB749" s="9">
        <f t="shared" si="249"/>
        <v>10.97368065185249</v>
      </c>
      <c r="AC749" s="9">
        <f t="shared" si="250"/>
        <v>9.5617559410343862</v>
      </c>
      <c r="AD749" s="9">
        <f t="shared" si="245"/>
        <v>10.805808333265716</v>
      </c>
      <c r="AE749" s="9">
        <f t="shared" si="232"/>
        <v>11.965240098843665</v>
      </c>
      <c r="AF749" s="9">
        <f t="shared" si="233"/>
        <v>11.019166666666665</v>
      </c>
      <c r="AG749" s="9">
        <f t="shared" si="246"/>
        <v>10.001836758404171</v>
      </c>
      <c r="AH749" s="9">
        <f t="shared" si="234"/>
        <v>9.5434999999999999</v>
      </c>
      <c r="AI749" s="9">
        <f t="shared" si="247"/>
        <v>8.6260854028944074</v>
      </c>
    </row>
    <row r="750" spans="1:35">
      <c r="A750" s="11">
        <v>357</v>
      </c>
      <c r="B750" s="3">
        <f>50000/(A750*'50km Calc.'!$H$31+'50km Calc.'!$H$32)/86400</f>
        <v>0.17429122031087951</v>
      </c>
      <c r="C750" s="9">
        <v>66.061000000000007</v>
      </c>
      <c r="D750" s="3">
        <f t="shared" si="235"/>
        <v>0.41702864814988549</v>
      </c>
      <c r="E750" s="9">
        <v>114.431</v>
      </c>
      <c r="F750" s="3">
        <v>0.77817129629629633</v>
      </c>
      <c r="G750" s="9">
        <v>194.69499999999999</v>
      </c>
      <c r="H750" s="9">
        <v>324.005</v>
      </c>
      <c r="I750" s="9">
        <v>684.17700000000002</v>
      </c>
      <c r="K750" s="3">
        <f t="shared" si="236"/>
        <v>0.17970180733610797</v>
      </c>
      <c r="L750" s="3">
        <f t="shared" si="237"/>
        <v>0.21005972317347379</v>
      </c>
      <c r="M750" s="3">
        <f t="shared" si="238"/>
        <v>0.54176119658780775</v>
      </c>
      <c r="N750" s="3">
        <f t="shared" si="239"/>
        <v>0.46710198045462081</v>
      </c>
      <c r="O750" s="3">
        <f t="shared" si="240"/>
        <v>0.20277756921726667</v>
      </c>
      <c r="P750" s="3">
        <f t="shared" si="241"/>
        <v>0.30778536322811856</v>
      </c>
      <c r="Q750" s="3">
        <f t="shared" si="242"/>
        <v>0.28505973031775134</v>
      </c>
      <c r="R750" s="3">
        <f t="shared" si="243"/>
        <v>0.31844237777135609</v>
      </c>
      <c r="S750" s="3">
        <f t="shared" si="244"/>
        <v>0.19299216068085426</v>
      </c>
      <c r="U750" s="11">
        <v>357</v>
      </c>
      <c r="V750" s="9">
        <f t="shared" si="230"/>
        <v>10.665817417638992</v>
      </c>
      <c r="W750" s="9">
        <f t="shared" si="231"/>
        <v>10.711239479935335</v>
      </c>
      <c r="X750" s="9">
        <f t="shared" si="248"/>
        <v>6.5373206663254244</v>
      </c>
      <c r="Y750" s="9">
        <f t="shared" si="248"/>
        <v>8.9202504827989273</v>
      </c>
      <c r="Z750" s="9">
        <f t="shared" si="248"/>
        <v>10.684942496500611</v>
      </c>
      <c r="AA750" s="9">
        <f t="shared" si="248"/>
        <v>10.153179368974317</v>
      </c>
      <c r="AB750" s="9">
        <f t="shared" si="249"/>
        <v>10.962614735222736</v>
      </c>
      <c r="AC750" s="9">
        <f t="shared" si="250"/>
        <v>9.5517019058644426</v>
      </c>
      <c r="AD750" s="9">
        <f t="shared" si="245"/>
        <v>10.794911699954918</v>
      </c>
      <c r="AE750" s="9">
        <f t="shared" si="232"/>
        <v>11.9531742885117</v>
      </c>
      <c r="AF750" s="9">
        <f t="shared" si="233"/>
        <v>11.010166666666668</v>
      </c>
      <c r="AG750" s="9">
        <f t="shared" si="246"/>
        <v>9.9913199852138526</v>
      </c>
      <c r="AH750" s="9">
        <f t="shared" si="234"/>
        <v>9.535916666666667</v>
      </c>
      <c r="AI750" s="9">
        <f t="shared" si="247"/>
        <v>8.6171044412053419</v>
      </c>
    </row>
    <row r="751" spans="1:35">
      <c r="A751" s="11">
        <v>356</v>
      </c>
      <c r="B751" s="3">
        <f>50000/(A751*'50km Calc.'!$H$31+'50km Calc.'!$H$32)/86400</f>
        <v>0.17446733166692663</v>
      </c>
      <c r="C751" s="9">
        <v>66.007999999999996</v>
      </c>
      <c r="D751" s="3">
        <f t="shared" si="235"/>
        <v>0.41746807127178154</v>
      </c>
      <c r="E751" s="9">
        <v>114.339</v>
      </c>
      <c r="F751" s="3">
        <v>0.77896990740740746</v>
      </c>
      <c r="G751" s="9">
        <v>194.541</v>
      </c>
      <c r="H751" s="9">
        <v>323.75299999999999</v>
      </c>
      <c r="I751" s="9">
        <v>683.66600000000005</v>
      </c>
      <c r="K751" s="3">
        <f t="shared" si="236"/>
        <v>0.17988338578232935</v>
      </c>
      <c r="L751" s="3">
        <f t="shared" si="237"/>
        <v>0.21027197656542884</v>
      </c>
      <c r="M751" s="3">
        <f t="shared" si="238"/>
        <v>0.54233205040656318</v>
      </c>
      <c r="N751" s="3">
        <f t="shared" si="239"/>
        <v>0.46759416585100988</v>
      </c>
      <c r="O751" s="3">
        <f t="shared" si="240"/>
        <v>0.20298246440720849</v>
      </c>
      <c r="P751" s="3">
        <f t="shared" si="241"/>
        <v>0.30810967669143491</v>
      </c>
      <c r="Q751" s="3">
        <f t="shared" si="242"/>
        <v>0.28534776694731384</v>
      </c>
      <c r="R751" s="3">
        <f t="shared" si="243"/>
        <v>0.31877792053179976</v>
      </c>
      <c r="S751" s="3">
        <f t="shared" si="244"/>
        <v>0.19318716827253526</v>
      </c>
      <c r="U751" s="11">
        <v>356</v>
      </c>
      <c r="V751" s="9">
        <f t="shared" si="230"/>
        <v>10.655051095079779</v>
      </c>
      <c r="W751" s="9">
        <f t="shared" si="231"/>
        <v>10.700427307296859</v>
      </c>
      <c r="X751" s="9">
        <f t="shared" si="248"/>
        <v>6.5304395416269987</v>
      </c>
      <c r="Y751" s="9">
        <f t="shared" si="248"/>
        <v>8.9108611076946094</v>
      </c>
      <c r="Z751" s="9">
        <f t="shared" si="248"/>
        <v>10.674156868644866</v>
      </c>
      <c r="AA751" s="9">
        <f t="shared" si="248"/>
        <v>10.142492224058316</v>
      </c>
      <c r="AB751" s="9">
        <f t="shared" si="249"/>
        <v>10.951548818592979</v>
      </c>
      <c r="AC751" s="9">
        <f t="shared" si="250"/>
        <v>9.5416478706944972</v>
      </c>
      <c r="AD751" s="9">
        <f t="shared" si="245"/>
        <v>10.78401506664412</v>
      </c>
      <c r="AE751" s="9">
        <f t="shared" si="232"/>
        <v>11.941108478179736</v>
      </c>
      <c r="AF751" s="9">
        <f t="shared" si="233"/>
        <v>11.001333333333333</v>
      </c>
      <c r="AG751" s="9">
        <f t="shared" si="246"/>
        <v>9.9808032120235328</v>
      </c>
      <c r="AH751" s="9">
        <f t="shared" si="234"/>
        <v>9.5282499999999999</v>
      </c>
      <c r="AI751" s="9">
        <f t="shared" si="247"/>
        <v>8.6082700622557677</v>
      </c>
    </row>
    <row r="752" spans="1:35">
      <c r="A752" s="11">
        <v>355</v>
      </c>
      <c r="B752" s="3">
        <f>50000/(A752*'50km Calc.'!$H$31+'50km Calc.'!$H$32)/86400</f>
        <v>0.17464379928395435</v>
      </c>
      <c r="C752" s="9">
        <v>65.953999999999994</v>
      </c>
      <c r="D752" s="3">
        <f t="shared" si="235"/>
        <v>0.41790842141083723</v>
      </c>
      <c r="E752" s="9">
        <v>114.248</v>
      </c>
      <c r="F752" s="3">
        <v>0.77978009259259251</v>
      </c>
      <c r="G752" s="9">
        <v>194.38800000000001</v>
      </c>
      <c r="H752" s="9">
        <v>323.50200000000001</v>
      </c>
      <c r="I752" s="9">
        <v>683.15499999999997</v>
      </c>
      <c r="K752" s="3">
        <f t="shared" si="236"/>
        <v>0.1800653315490732</v>
      </c>
      <c r="L752" s="3">
        <f t="shared" si="237"/>
        <v>0.21048465933118035</v>
      </c>
      <c r="M752" s="3">
        <f t="shared" si="238"/>
        <v>0.54290410851170956</v>
      </c>
      <c r="N752" s="3">
        <f t="shared" si="239"/>
        <v>0.46808738957307039</v>
      </c>
      <c r="O752" s="3">
        <f t="shared" si="240"/>
        <v>0.20318777408581778</v>
      </c>
      <c r="P752" s="3">
        <f t="shared" si="241"/>
        <v>0.30843467433391841</v>
      </c>
      <c r="Q752" s="3">
        <f t="shared" si="242"/>
        <v>0.28563638625487286</v>
      </c>
      <c r="R752" s="3">
        <f t="shared" si="243"/>
        <v>0.31911417116099494</v>
      </c>
      <c r="S752" s="3">
        <f t="shared" si="244"/>
        <v>0.19338257035096262</v>
      </c>
      <c r="U752" s="11">
        <v>355</v>
      </c>
      <c r="V752" s="9">
        <f t="shared" si="230"/>
        <v>10.644284772520566</v>
      </c>
      <c r="W752" s="9">
        <f t="shared" si="231"/>
        <v>10.689615134658386</v>
      </c>
      <c r="X752" s="9">
        <f t="shared" si="248"/>
        <v>6.523558416928573</v>
      </c>
      <c r="Y752" s="9">
        <f t="shared" si="248"/>
        <v>8.9014717325902932</v>
      </c>
      <c r="Z752" s="9">
        <f t="shared" si="248"/>
        <v>10.663371240789122</v>
      </c>
      <c r="AA752" s="9">
        <f t="shared" si="248"/>
        <v>10.131805079142314</v>
      </c>
      <c r="AB752" s="9">
        <f t="shared" si="249"/>
        <v>10.940482901963225</v>
      </c>
      <c r="AC752" s="9">
        <f t="shared" si="250"/>
        <v>9.5315938355245535</v>
      </c>
      <c r="AD752" s="9">
        <f t="shared" si="245"/>
        <v>10.773118433333321</v>
      </c>
      <c r="AE752" s="9">
        <f t="shared" si="232"/>
        <v>11.929042667847771</v>
      </c>
      <c r="AF752" s="9">
        <f t="shared" si="233"/>
        <v>10.992333333333333</v>
      </c>
      <c r="AG752" s="9">
        <f t="shared" si="246"/>
        <v>9.9702864388332149</v>
      </c>
      <c r="AH752" s="9">
        <f t="shared" si="234"/>
        <v>9.5206666666666671</v>
      </c>
      <c r="AI752" s="9">
        <f t="shared" si="247"/>
        <v>8.5993261395514526</v>
      </c>
    </row>
    <row r="753" spans="1:35">
      <c r="A753" s="11">
        <v>354</v>
      </c>
      <c r="B753" s="3">
        <f>50000/(A753*'50km Calc.'!$H$31+'50km Calc.'!$H$32)/86400</f>
        <v>0.17482062424409389</v>
      </c>
      <c r="C753" s="9">
        <v>65.900999999999996</v>
      </c>
      <c r="D753" s="3">
        <f t="shared" si="235"/>
        <v>0.41834970150363526</v>
      </c>
      <c r="E753" s="9">
        <v>114.15600000000001</v>
      </c>
      <c r="F753" s="3">
        <v>0.78060185185185194</v>
      </c>
      <c r="G753" s="9">
        <v>194.23400000000001</v>
      </c>
      <c r="H753" s="9">
        <v>323.25</v>
      </c>
      <c r="I753" s="9">
        <v>682.64499999999998</v>
      </c>
      <c r="K753" s="3">
        <f t="shared" si="236"/>
        <v>0.18024764575206362</v>
      </c>
      <c r="L753" s="3">
        <f t="shared" si="237"/>
        <v>0.2106977727749374</v>
      </c>
      <c r="M753" s="3">
        <f t="shared" si="238"/>
        <v>0.54347737471815671</v>
      </c>
      <c r="N753" s="3">
        <f t="shared" si="239"/>
        <v>0.46858165490998577</v>
      </c>
      <c r="O753" s="3">
        <f t="shared" si="240"/>
        <v>0.20339349951209043</v>
      </c>
      <c r="P753" s="3">
        <f t="shared" si="241"/>
        <v>0.3087603583228955</v>
      </c>
      <c r="Q753" s="3">
        <f t="shared" si="242"/>
        <v>0.28592559001029394</v>
      </c>
      <c r="R753" s="3">
        <f t="shared" si="243"/>
        <v>0.31945113190131147</v>
      </c>
      <c r="S753" s="3">
        <f t="shared" si="244"/>
        <v>0.19357836811437704</v>
      </c>
      <c r="U753" s="11">
        <v>354</v>
      </c>
      <c r="V753" s="9">
        <f t="shared" si="230"/>
        <v>10.633518449961354</v>
      </c>
      <c r="W753" s="9">
        <f t="shared" si="231"/>
        <v>10.678802962019912</v>
      </c>
      <c r="X753" s="9">
        <f t="shared" si="248"/>
        <v>6.5166772922301472</v>
      </c>
      <c r="Y753" s="9">
        <f t="shared" si="248"/>
        <v>8.8920823574859771</v>
      </c>
      <c r="Z753" s="9">
        <f t="shared" si="248"/>
        <v>10.652585612933379</v>
      </c>
      <c r="AA753" s="9">
        <f t="shared" si="248"/>
        <v>10.121117934226312</v>
      </c>
      <c r="AB753" s="9">
        <f t="shared" si="249"/>
        <v>10.929416985333468</v>
      </c>
      <c r="AC753" s="9">
        <f t="shared" si="250"/>
        <v>9.5215398003546081</v>
      </c>
      <c r="AD753" s="9">
        <f t="shared" si="245"/>
        <v>10.762221800022523</v>
      </c>
      <c r="AE753" s="9">
        <f t="shared" si="232"/>
        <v>11.916976857515806</v>
      </c>
      <c r="AF753" s="9">
        <f t="shared" si="233"/>
        <v>10.983499999999999</v>
      </c>
      <c r="AG753" s="9">
        <f t="shared" si="246"/>
        <v>9.9597696656428951</v>
      </c>
      <c r="AH753" s="9">
        <f t="shared" si="234"/>
        <v>9.5129999999999999</v>
      </c>
      <c r="AI753" s="9">
        <f t="shared" si="247"/>
        <v>8.5902734120158932</v>
      </c>
    </row>
    <row r="754" spans="1:35">
      <c r="A754" s="11">
        <v>353</v>
      </c>
      <c r="B754" s="3">
        <f>50000/(A754*'50km Calc.'!$H$31+'50km Calc.'!$H$32)/86400</f>
        <v>0.17499780763386344</v>
      </c>
      <c r="C754" s="9">
        <v>65.847999999999999</v>
      </c>
      <c r="D754" s="3">
        <f t="shared" si="235"/>
        <v>0.41879191449917474</v>
      </c>
      <c r="E754" s="9">
        <v>114.065</v>
      </c>
      <c r="F754" s="3">
        <v>0.78141203703703699</v>
      </c>
      <c r="G754" s="9">
        <v>194.08</v>
      </c>
      <c r="H754" s="9">
        <v>322.99799999999999</v>
      </c>
      <c r="I754" s="9">
        <v>682.13400000000001</v>
      </c>
      <c r="K754" s="3">
        <f t="shared" si="236"/>
        <v>0.18043032951154811</v>
      </c>
      <c r="L754" s="3">
        <f t="shared" si="237"/>
        <v>0.21091131820619632</v>
      </c>
      <c r="M754" s="3">
        <f t="shared" si="238"/>
        <v>0.54405185285694413</v>
      </c>
      <c r="N754" s="3">
        <f t="shared" si="239"/>
        <v>0.46907696516484632</v>
      </c>
      <c r="O754" s="3">
        <f t="shared" si="240"/>
        <v>0.20359964195012639</v>
      </c>
      <c r="P754" s="3">
        <f t="shared" si="241"/>
        <v>0.30908673083485633</v>
      </c>
      <c r="Q754" s="3">
        <f t="shared" si="242"/>
        <v>0.28621537999061769</v>
      </c>
      <c r="R754" s="3">
        <f t="shared" si="243"/>
        <v>0.3197888050046</v>
      </c>
      <c r="S754" s="3">
        <f t="shared" si="244"/>
        <v>0.19377456276587693</v>
      </c>
      <c r="U754" s="11">
        <v>353</v>
      </c>
      <c r="V754" s="9">
        <f t="shared" si="230"/>
        <v>10.622752127402141</v>
      </c>
      <c r="W754" s="9">
        <f t="shared" si="231"/>
        <v>10.667990789381438</v>
      </c>
      <c r="X754" s="9">
        <f t="shared" si="248"/>
        <v>6.5097961675317215</v>
      </c>
      <c r="Y754" s="9">
        <f t="shared" si="248"/>
        <v>8.8826929823816592</v>
      </c>
      <c r="Z754" s="9">
        <f t="shared" si="248"/>
        <v>10.641799985077634</v>
      </c>
      <c r="AA754" s="9">
        <f t="shared" si="248"/>
        <v>10.11043078931031</v>
      </c>
      <c r="AB754" s="9">
        <f t="shared" si="249"/>
        <v>10.918351068703714</v>
      </c>
      <c r="AC754" s="9">
        <f t="shared" si="250"/>
        <v>9.5114857651846627</v>
      </c>
      <c r="AD754" s="9">
        <f t="shared" si="245"/>
        <v>10.751325166711725</v>
      </c>
      <c r="AE754" s="9">
        <f t="shared" si="232"/>
        <v>11.904911047183839</v>
      </c>
      <c r="AF754" s="9">
        <f t="shared" si="233"/>
        <v>10.974666666666666</v>
      </c>
      <c r="AG754" s="9">
        <f t="shared" si="246"/>
        <v>9.9492528924525772</v>
      </c>
      <c r="AH754" s="9">
        <f t="shared" si="234"/>
        <v>9.5054166666666671</v>
      </c>
      <c r="AI754" s="9">
        <f t="shared" si="247"/>
        <v>8.5813668276209381</v>
      </c>
    </row>
    <row r="755" spans="1:35">
      <c r="A755" s="11">
        <v>352</v>
      </c>
      <c r="B755" s="3">
        <f>50000/(A755*'50km Calc.'!$H$31+'50km Calc.'!$H$32)/86400</f>
        <v>0.17517535054419051</v>
      </c>
      <c r="C755" s="9">
        <v>65.793999999999997</v>
      </c>
      <c r="D755" s="3">
        <f t="shared" si="235"/>
        <v>0.41923506335893684</v>
      </c>
      <c r="E755" s="9">
        <v>113.973</v>
      </c>
      <c r="F755" s="3">
        <v>0.78222222222222226</v>
      </c>
      <c r="G755" s="9">
        <v>193.92699999999999</v>
      </c>
      <c r="H755" s="9">
        <v>322.74599999999998</v>
      </c>
      <c r="I755" s="9">
        <v>681.62400000000002</v>
      </c>
      <c r="K755" s="3">
        <f t="shared" si="236"/>
        <v>0.18061338395232016</v>
      </c>
      <c r="L755" s="3">
        <f t="shared" si="237"/>
        <v>0.21112529693976759</v>
      </c>
      <c r="M755" s="3">
        <f t="shared" si="238"/>
        <v>0.54462754677532665</v>
      </c>
      <c r="N755" s="3">
        <f t="shared" si="239"/>
        <v>0.46957332365472321</v>
      </c>
      <c r="O755" s="3">
        <f t="shared" si="240"/>
        <v>0.20380620266915553</v>
      </c>
      <c r="P755" s="3">
        <f t="shared" si="241"/>
        <v>0.30941379405550345</v>
      </c>
      <c r="Q755" s="3">
        <f t="shared" si="242"/>
        <v>0.28650575798009642</v>
      </c>
      <c r="R755" s="3">
        <f t="shared" si="243"/>
        <v>0.32012719273224255</v>
      </c>
      <c r="S755" s="3">
        <f t="shared" si="244"/>
        <v>0.19397115551344316</v>
      </c>
      <c r="U755" s="11">
        <v>352</v>
      </c>
      <c r="V755" s="9">
        <f t="shared" si="230"/>
        <v>10.611985804842927</v>
      </c>
      <c r="W755" s="9">
        <f t="shared" si="231"/>
        <v>10.657178616742964</v>
      </c>
      <c r="X755" s="9">
        <f t="shared" si="248"/>
        <v>6.5029150428332967</v>
      </c>
      <c r="Y755" s="9">
        <f t="shared" si="248"/>
        <v>8.873303607277343</v>
      </c>
      <c r="Z755" s="9">
        <f t="shared" si="248"/>
        <v>10.63101435722189</v>
      </c>
      <c r="AA755" s="9">
        <f t="shared" si="248"/>
        <v>10.099743644394307</v>
      </c>
      <c r="AB755" s="9">
        <f t="shared" si="249"/>
        <v>10.907285152073957</v>
      </c>
      <c r="AC755" s="9">
        <f t="shared" si="250"/>
        <v>9.5014317300147191</v>
      </c>
      <c r="AD755" s="9">
        <f t="shared" si="245"/>
        <v>10.740428533400927</v>
      </c>
      <c r="AE755" s="9">
        <f t="shared" si="232"/>
        <v>11.892845236851874</v>
      </c>
      <c r="AF755" s="9">
        <f t="shared" si="233"/>
        <v>10.965666666666666</v>
      </c>
      <c r="AG755" s="9">
        <f t="shared" si="246"/>
        <v>9.9387361192622574</v>
      </c>
      <c r="AH755" s="9">
        <f t="shared" si="234"/>
        <v>9.4977499999999999</v>
      </c>
      <c r="AI755" s="9">
        <f t="shared" si="247"/>
        <v>8.572478693181818</v>
      </c>
    </row>
    <row r="756" spans="1:35">
      <c r="A756" s="11">
        <v>351</v>
      </c>
      <c r="B756" s="3">
        <f>50000/(A756*'50km Calc.'!$H$31+'50km Calc.'!$H$32)/86400</f>
        <v>0.17535325407043423</v>
      </c>
      <c r="C756" s="9">
        <v>65.741</v>
      </c>
      <c r="D756" s="3">
        <f t="shared" si="235"/>
        <v>0.41967915105695081</v>
      </c>
      <c r="E756" s="9">
        <v>113.88200000000001</v>
      </c>
      <c r="F756" s="3">
        <v>0.78304398148148147</v>
      </c>
      <c r="G756" s="9">
        <v>193.773</v>
      </c>
      <c r="H756" s="9">
        <v>322.495</v>
      </c>
      <c r="I756" s="9">
        <v>681.11300000000006</v>
      </c>
      <c r="K756" s="3">
        <f t="shared" si="236"/>
        <v>0.18079681020374258</v>
      </c>
      <c r="L756" s="3">
        <f t="shared" si="237"/>
        <v>0.2113397102958029</v>
      </c>
      <c r="M756" s="3">
        <f t="shared" si="238"/>
        <v>0.54520446033686099</v>
      </c>
      <c r="N756" s="3">
        <f t="shared" si="239"/>
        <v>0.47007073371074237</v>
      </c>
      <c r="O756" s="3">
        <f t="shared" si="240"/>
        <v>0.20401318294356371</v>
      </c>
      <c r="P756" s="3">
        <f t="shared" si="241"/>
        <v>0.30974155017980032</v>
      </c>
      <c r="Q756" s="3">
        <f t="shared" si="242"/>
        <v>0.28679672577023035</v>
      </c>
      <c r="R756" s="3">
        <f t="shared" si="243"/>
        <v>0.32046629735520299</v>
      </c>
      <c r="S756" s="3">
        <f t="shared" si="244"/>
        <v>0.1941681475699637</v>
      </c>
      <c r="U756" s="11">
        <v>351</v>
      </c>
      <c r="V756" s="9">
        <f t="shared" si="230"/>
        <v>10.601219482283714</v>
      </c>
      <c r="W756" s="9">
        <f t="shared" si="231"/>
        <v>10.646366444104489</v>
      </c>
      <c r="X756" s="9">
        <f t="shared" si="248"/>
        <v>6.496033918134871</v>
      </c>
      <c r="Y756" s="9">
        <f t="shared" si="248"/>
        <v>8.8639142321730269</v>
      </c>
      <c r="Z756" s="9">
        <f t="shared" si="248"/>
        <v>10.620228729366145</v>
      </c>
      <c r="AA756" s="9">
        <f t="shared" si="248"/>
        <v>10.089056499478305</v>
      </c>
      <c r="AB756" s="9">
        <f t="shared" si="249"/>
        <v>10.896219235444203</v>
      </c>
      <c r="AC756" s="9">
        <f t="shared" si="250"/>
        <v>9.4913776948447737</v>
      </c>
      <c r="AD756" s="9">
        <f t="shared" si="245"/>
        <v>10.72953190009013</v>
      </c>
      <c r="AE756" s="9">
        <f t="shared" si="232"/>
        <v>11.880779426519908</v>
      </c>
      <c r="AF756" s="9">
        <f t="shared" si="233"/>
        <v>10.956833333333334</v>
      </c>
      <c r="AG756" s="9">
        <f t="shared" si="246"/>
        <v>9.9282193460719395</v>
      </c>
      <c r="AH756" s="9">
        <f t="shared" si="234"/>
        <v>9.4901666666666671</v>
      </c>
      <c r="AI756" s="9">
        <f t="shared" si="247"/>
        <v>8.5634823738082932</v>
      </c>
    </row>
    <row r="757" spans="1:35">
      <c r="A757" s="11">
        <v>350</v>
      </c>
      <c r="B757" s="3">
        <f>50000/(A757*'50km Calc.'!$H$31+'50km Calc.'!$H$32)/86400</f>
        <v>0.17553151931240799</v>
      </c>
      <c r="C757" s="9">
        <v>65.686999999999998</v>
      </c>
      <c r="D757" s="3">
        <f t="shared" si="235"/>
        <v>0.42012418057986073</v>
      </c>
      <c r="E757" s="9">
        <v>113.79</v>
      </c>
      <c r="F757" s="3">
        <v>0.78385416666666663</v>
      </c>
      <c r="G757" s="9">
        <v>193.619</v>
      </c>
      <c r="H757" s="9">
        <v>322.24299999999999</v>
      </c>
      <c r="I757" s="9">
        <v>680.60199999999998</v>
      </c>
      <c r="K757" s="3">
        <f t="shared" si="236"/>
        <v>0.18098060939977059</v>
      </c>
      <c r="L757" s="3">
        <f t="shared" si="237"/>
        <v>0.21155455959982214</v>
      </c>
      <c r="M757" s="3">
        <f t="shared" si="238"/>
        <v>0.54578259742149093</v>
      </c>
      <c r="N757" s="3">
        <f t="shared" si="239"/>
        <v>0.47056919867815933</v>
      </c>
      <c r="O757" s="3">
        <f t="shared" si="240"/>
        <v>0.20422058405291901</v>
      </c>
      <c r="P757" s="3">
        <f t="shared" si="241"/>
        <v>0.31007000141202073</v>
      </c>
      <c r="Q757" s="3">
        <f t="shared" si="242"/>
        <v>0.28708828515980506</v>
      </c>
      <c r="R757" s="3">
        <f t="shared" si="243"/>
        <v>0.32080612115407775</v>
      </c>
      <c r="S757" s="3">
        <f t="shared" si="244"/>
        <v>0.19436554015325877</v>
      </c>
      <c r="U757" s="11">
        <v>350</v>
      </c>
      <c r="V757" s="9">
        <f t="shared" si="230"/>
        <v>10.590453159724502</v>
      </c>
      <c r="W757" s="9">
        <f t="shared" si="231"/>
        <v>10.635554271466015</v>
      </c>
      <c r="X757" s="9">
        <f t="shared" si="248"/>
        <v>6.4891527934364452</v>
      </c>
      <c r="Y757" s="9">
        <f t="shared" si="248"/>
        <v>8.8545248570687107</v>
      </c>
      <c r="Z757" s="9">
        <f t="shared" si="248"/>
        <v>10.609443101510401</v>
      </c>
      <c r="AA757" s="9">
        <f t="shared" si="248"/>
        <v>10.078369354562303</v>
      </c>
      <c r="AB757" s="9">
        <f t="shared" si="249"/>
        <v>10.885153318814446</v>
      </c>
      <c r="AC757" s="9">
        <f t="shared" si="250"/>
        <v>9.4813236596748283</v>
      </c>
      <c r="AD757" s="9">
        <f t="shared" si="245"/>
        <v>10.71863526677933</v>
      </c>
      <c r="AE757" s="9">
        <f t="shared" si="232"/>
        <v>11.868713616187941</v>
      </c>
      <c r="AF757" s="9">
        <f t="shared" si="233"/>
        <v>10.947833333333334</v>
      </c>
      <c r="AG757" s="9">
        <f t="shared" si="246"/>
        <v>9.9177025728816197</v>
      </c>
      <c r="AH757" s="9">
        <f t="shared" si="234"/>
        <v>9.4824999999999999</v>
      </c>
      <c r="AI757" s="9">
        <f t="shared" si="247"/>
        <v>8.5546312292358806</v>
      </c>
    </row>
    <row r="758" spans="1:35">
      <c r="A758" s="11">
        <v>349</v>
      </c>
      <c r="B758" s="3">
        <f>50000/(A758*'50km Calc.'!$H$31+'50km Calc.'!$H$32)/86400</f>
        <v>0.17571014737440194</v>
      </c>
      <c r="C758" s="9">
        <v>65.634</v>
      </c>
      <c r="D758" s="3">
        <f t="shared" si="235"/>
        <v>0.42057015492699207</v>
      </c>
      <c r="E758" s="9">
        <v>113.69799999999999</v>
      </c>
      <c r="F758" s="3">
        <v>0.78467592592592583</v>
      </c>
      <c r="G758" s="9">
        <v>193.46600000000001</v>
      </c>
      <c r="H758" s="9">
        <v>321.99099999999999</v>
      </c>
      <c r="I758" s="9">
        <v>680.09199999999998</v>
      </c>
      <c r="K758" s="3">
        <f t="shared" si="236"/>
        <v>0.18116478267897543</v>
      </c>
      <c r="L758" s="3">
        <f t="shared" si="237"/>
        <v>0.21176984618274095</v>
      </c>
      <c r="M758" s="3">
        <f t="shared" si="238"/>
        <v>0.54636196192563535</v>
      </c>
      <c r="N758" s="3">
        <f t="shared" si="239"/>
        <v>0.47106872191643384</v>
      </c>
      <c r="O758" s="3">
        <f t="shared" si="240"/>
        <v>0.20442840728199804</v>
      </c>
      <c r="P758" s="3">
        <f t="shared" si="241"/>
        <v>0.31039914996579809</v>
      </c>
      <c r="Q758" s="3">
        <f t="shared" si="242"/>
        <v>0.28738043795492779</v>
      </c>
      <c r="R758" s="3">
        <f t="shared" si="243"/>
        <v>0.32114666641914663</v>
      </c>
      <c r="S758" s="3">
        <f t="shared" si="244"/>
        <v>0.19456333448610555</v>
      </c>
      <c r="U758" s="11">
        <v>349</v>
      </c>
      <c r="V758" s="9">
        <f t="shared" si="230"/>
        <v>10.579686837165289</v>
      </c>
      <c r="W758" s="9">
        <f t="shared" si="231"/>
        <v>10.624742098827539</v>
      </c>
      <c r="X758" s="9">
        <f t="shared" si="248"/>
        <v>6.4822716687380204</v>
      </c>
      <c r="Y758" s="9">
        <f t="shared" si="248"/>
        <v>8.8451354819643928</v>
      </c>
      <c r="Z758" s="9">
        <f t="shared" si="248"/>
        <v>10.598657473654658</v>
      </c>
      <c r="AA758" s="9">
        <f t="shared" si="248"/>
        <v>10.067682209646302</v>
      </c>
      <c r="AB758" s="9">
        <f t="shared" si="249"/>
        <v>10.874087402184692</v>
      </c>
      <c r="AC758" s="9">
        <f t="shared" si="250"/>
        <v>9.4712696245048846</v>
      </c>
      <c r="AD758" s="9">
        <f t="shared" si="245"/>
        <v>10.707738633468534</v>
      </c>
      <c r="AE758" s="9">
        <f t="shared" si="232"/>
        <v>11.856647805855978</v>
      </c>
      <c r="AF758" s="9">
        <f t="shared" si="233"/>
        <v>10.939</v>
      </c>
      <c r="AG758" s="9">
        <f t="shared" si="246"/>
        <v>9.9071857996913018</v>
      </c>
      <c r="AH758" s="9">
        <f t="shared" si="234"/>
        <v>9.4748333333333328</v>
      </c>
      <c r="AI758" s="9">
        <f t="shared" si="247"/>
        <v>8.5456723110508008</v>
      </c>
    </row>
    <row r="759" spans="1:35">
      <c r="A759" s="11">
        <v>348</v>
      </c>
      <c r="B759" s="3">
        <f>50000/(A759*'50km Calc.'!$H$31+'50km Calc.'!$H$32)/86400</f>
        <v>0.17588913936520609</v>
      </c>
      <c r="C759" s="9">
        <v>65.58</v>
      </c>
      <c r="D759" s="3">
        <f t="shared" si="235"/>
        <v>0.42101707711041975</v>
      </c>
      <c r="E759" s="9">
        <v>113.607</v>
      </c>
      <c r="F759" s="3">
        <v>0.78549768518518526</v>
      </c>
      <c r="G759" s="9">
        <v>193.31200000000001</v>
      </c>
      <c r="H759" s="9">
        <v>321.73899999999998</v>
      </c>
      <c r="I759" s="9">
        <v>679.58100000000002</v>
      </c>
      <c r="K759" s="3">
        <f t="shared" si="236"/>
        <v>0.18134933118456745</v>
      </c>
      <c r="L759" s="3">
        <f t="shared" si="237"/>
        <v>0.21198557138089782</v>
      </c>
      <c r="M759" s="3">
        <f t="shared" si="238"/>
        <v>0.54694255776227518</v>
      </c>
      <c r="N759" s="3">
        <f t="shared" si="239"/>
        <v>0.47156930679930525</v>
      </c>
      <c r="O759" s="3">
        <f t="shared" si="240"/>
        <v>0.20463665392081251</v>
      </c>
      <c r="P759" s="3">
        <f t="shared" si="241"/>
        <v>0.31072899806417514</v>
      </c>
      <c r="Q759" s="3">
        <f t="shared" si="242"/>
        <v>0.2876731859690656</v>
      </c>
      <c r="R759" s="3">
        <f t="shared" si="243"/>
        <v>0.32148793545042509</v>
      </c>
      <c r="S759" s="3">
        <f t="shared" si="244"/>
        <v>0.19476153179626401</v>
      </c>
      <c r="U759" s="11">
        <v>348</v>
      </c>
      <c r="V759" s="9">
        <f t="shared" si="230"/>
        <v>10.568920514606077</v>
      </c>
      <c r="W759" s="9">
        <f t="shared" si="231"/>
        <v>10.613929926189066</v>
      </c>
      <c r="X759" s="9">
        <f t="shared" si="248"/>
        <v>6.4753905440395947</v>
      </c>
      <c r="Y759" s="9">
        <f t="shared" si="248"/>
        <v>8.8357461068600767</v>
      </c>
      <c r="Z759" s="9">
        <f t="shared" si="248"/>
        <v>10.587871845798913</v>
      </c>
      <c r="AA759" s="9">
        <f t="shared" si="248"/>
        <v>10.0569950647303</v>
      </c>
      <c r="AB759" s="9">
        <f t="shared" si="249"/>
        <v>10.863021485554935</v>
      </c>
      <c r="AC759" s="9">
        <f t="shared" si="250"/>
        <v>9.4612155893349392</v>
      </c>
      <c r="AD759" s="9">
        <f t="shared" si="245"/>
        <v>10.696842000157735</v>
      </c>
      <c r="AE759" s="9">
        <f t="shared" si="232"/>
        <v>11.84458199552401</v>
      </c>
      <c r="AF759" s="9">
        <f t="shared" si="233"/>
        <v>10.93</v>
      </c>
      <c r="AG759" s="9">
        <f t="shared" si="246"/>
        <v>9.896669026500982</v>
      </c>
      <c r="AH759" s="9">
        <f t="shared" si="234"/>
        <v>9.4672499999999999</v>
      </c>
      <c r="AI759" s="9">
        <f t="shared" si="247"/>
        <v>8.536732137857868</v>
      </c>
    </row>
    <row r="760" spans="1:35">
      <c r="A760" s="11">
        <v>347</v>
      </c>
      <c r="B760" s="3">
        <f>50000/(A760*'50km Calc.'!$H$31+'50km Calc.'!$H$32)/86400</f>
        <v>0.17606849639813277</v>
      </c>
      <c r="C760" s="9">
        <v>65.527000000000001</v>
      </c>
      <c r="D760" s="3">
        <f t="shared" si="235"/>
        <v>0.4214649501550351</v>
      </c>
      <c r="E760" s="9">
        <v>113.515</v>
      </c>
      <c r="F760" s="3">
        <v>0.78631944444444446</v>
      </c>
      <c r="G760" s="9">
        <v>193.15899999999999</v>
      </c>
      <c r="H760" s="9">
        <v>321.48700000000002</v>
      </c>
      <c r="I760" s="9">
        <v>679.07</v>
      </c>
      <c r="K760" s="3">
        <f t="shared" si="236"/>
        <v>0.18153425606442017</v>
      </c>
      <c r="L760" s="3">
        <f t="shared" si="237"/>
        <v>0.21220173653608235</v>
      </c>
      <c r="M760" s="3">
        <f t="shared" si="238"/>
        <v>0.54752438886104193</v>
      </c>
      <c r="N760" s="3">
        <f t="shared" si="239"/>
        <v>0.47207095671486904</v>
      </c>
      <c r="O760" s="3">
        <f t="shared" si="240"/>
        <v>0.20484532526463595</v>
      </c>
      <c r="P760" s="3">
        <f t="shared" si="241"/>
        <v>0.3110595479396539</v>
      </c>
      <c r="Q760" s="3">
        <f t="shared" si="242"/>
        <v>0.28796653102308195</v>
      </c>
      <c r="R760" s="3">
        <f t="shared" si="243"/>
        <v>0.32182993055771508</v>
      </c>
      <c r="S760" s="3">
        <f t="shared" si="244"/>
        <v>0.19496013331650178</v>
      </c>
      <c r="U760" s="11">
        <v>347</v>
      </c>
      <c r="V760" s="9">
        <f t="shared" si="230"/>
        <v>10.558154192046864</v>
      </c>
      <c r="W760" s="9">
        <f t="shared" si="231"/>
        <v>10.603117753550592</v>
      </c>
      <c r="X760" s="9">
        <f t="shared" si="248"/>
        <v>6.468509419341169</v>
      </c>
      <c r="Y760" s="9">
        <f t="shared" si="248"/>
        <v>8.8263567317557605</v>
      </c>
      <c r="Z760" s="9">
        <f t="shared" si="248"/>
        <v>10.577086217943169</v>
      </c>
      <c r="AA760" s="9">
        <f t="shared" si="248"/>
        <v>10.046307919814298</v>
      </c>
      <c r="AB760" s="9">
        <f t="shared" si="249"/>
        <v>10.851955568925181</v>
      </c>
      <c r="AC760" s="9">
        <f t="shared" si="250"/>
        <v>9.4511615541649938</v>
      </c>
      <c r="AD760" s="9">
        <f t="shared" si="245"/>
        <v>10.685945366846937</v>
      </c>
      <c r="AE760" s="9">
        <f t="shared" si="232"/>
        <v>11.832516185192045</v>
      </c>
      <c r="AF760" s="9">
        <f t="shared" si="233"/>
        <v>10.921166666666666</v>
      </c>
      <c r="AG760" s="9">
        <f t="shared" si="246"/>
        <v>9.8861522533106641</v>
      </c>
      <c r="AH760" s="9">
        <f t="shared" si="234"/>
        <v>9.4595833333333328</v>
      </c>
      <c r="AI760" s="9">
        <f t="shared" si="247"/>
        <v>8.5278106508875737</v>
      </c>
    </row>
    <row r="761" spans="1:35">
      <c r="A761" s="11">
        <v>346</v>
      </c>
      <c r="B761" s="3">
        <f>50000/(A761*'50km Calc.'!$H$31+'50km Calc.'!$H$32)/86400</f>
        <v>0.17624821959104023</v>
      </c>
      <c r="C761" s="9">
        <v>65.472999999999999</v>
      </c>
      <c r="D761" s="3">
        <f t="shared" si="235"/>
        <v>0.42191377709861477</v>
      </c>
      <c r="E761" s="9">
        <v>113.42400000000001</v>
      </c>
      <c r="F761" s="3">
        <v>0.78714120370370377</v>
      </c>
      <c r="G761" s="9">
        <v>193.005</v>
      </c>
      <c r="H761" s="9">
        <v>321.23599999999999</v>
      </c>
      <c r="I761" s="9">
        <v>678.56</v>
      </c>
      <c r="K761" s="3">
        <f t="shared" si="236"/>
        <v>0.18171955847109381</v>
      </c>
      <c r="L761" s="3">
        <f t="shared" si="237"/>
        <v>0.21241834299556239</v>
      </c>
      <c r="M761" s="3">
        <f t="shared" si="238"/>
        <v>0.54810745916830583</v>
      </c>
      <c r="N761" s="3">
        <f t="shared" si="239"/>
        <v>0.47257367506565284</v>
      </c>
      <c r="O761" s="3">
        <f t="shared" si="240"/>
        <v>0.20505442261403048</v>
      </c>
      <c r="P761" s="3">
        <f t="shared" si="241"/>
        <v>0.31139080183424628</v>
      </c>
      <c r="Q761" s="3">
        <f t="shared" si="242"/>
        <v>0.28826047494527535</v>
      </c>
      <c r="R761" s="3">
        <f t="shared" si="243"/>
        <v>0.3221726540606577</v>
      </c>
      <c r="S761" s="3">
        <f t="shared" si="244"/>
        <v>0.19515914028461989</v>
      </c>
      <c r="U761" s="11">
        <v>346</v>
      </c>
      <c r="V761" s="9">
        <f t="shared" si="230"/>
        <v>10.54738786948765</v>
      </c>
      <c r="W761" s="9">
        <f t="shared" si="231"/>
        <v>10.592305580912118</v>
      </c>
      <c r="X761" s="9">
        <f t="shared" si="248"/>
        <v>6.4616282946427432</v>
      </c>
      <c r="Y761" s="9">
        <f t="shared" si="248"/>
        <v>8.8169673566514426</v>
      </c>
      <c r="Z761" s="9">
        <f t="shared" si="248"/>
        <v>10.566300590087426</v>
      </c>
      <c r="AA761" s="9">
        <f t="shared" si="248"/>
        <v>10.035620774898295</v>
      </c>
      <c r="AB761" s="9">
        <f t="shared" si="249"/>
        <v>10.840889652295424</v>
      </c>
      <c r="AC761" s="9">
        <f t="shared" si="250"/>
        <v>9.4411075189950502</v>
      </c>
      <c r="AD761" s="9">
        <f t="shared" si="245"/>
        <v>10.675048733536139</v>
      </c>
      <c r="AE761" s="9">
        <f t="shared" si="232"/>
        <v>11.82045037486008</v>
      </c>
      <c r="AF761" s="9">
        <f t="shared" si="233"/>
        <v>10.912166666666666</v>
      </c>
      <c r="AG761" s="9">
        <f t="shared" si="246"/>
        <v>9.8756354801203443</v>
      </c>
      <c r="AH761" s="9">
        <f t="shared" si="234"/>
        <v>9.452</v>
      </c>
      <c r="AI761" s="9">
        <f t="shared" si="247"/>
        <v>8.5189077916158151</v>
      </c>
    </row>
    <row r="762" spans="1:35">
      <c r="A762" s="11">
        <v>345</v>
      </c>
      <c r="B762" s="3">
        <f>50000/(A762*'50km Calc.'!$H$31+'50km Calc.'!$H$32)/86400</f>
        <v>0.17642831006635559</v>
      </c>
      <c r="C762" s="9">
        <v>65.42</v>
      </c>
      <c r="D762" s="3">
        <f t="shared" si="235"/>
        <v>0.42236356099188915</v>
      </c>
      <c r="E762" s="9">
        <v>113.33199999999999</v>
      </c>
      <c r="F762" s="3">
        <v>0.78796296296296298</v>
      </c>
      <c r="G762" s="9">
        <v>192.851</v>
      </c>
      <c r="H762" s="9">
        <v>320.98399999999998</v>
      </c>
      <c r="I762" s="9">
        <v>678.04899999999998</v>
      </c>
      <c r="K762" s="3">
        <f t="shared" si="236"/>
        <v>0.18190523956185936</v>
      </c>
      <c r="L762" s="3">
        <f t="shared" si="237"/>
        <v>0.21263539211211255</v>
      </c>
      <c r="M762" s="3">
        <f t="shared" si="238"/>
        <v>0.54869177264726532</v>
      </c>
      <c r="N762" s="3">
        <f t="shared" si="239"/>
        <v>0.4730774652686931</v>
      </c>
      <c r="O762" s="3">
        <f t="shared" si="240"/>
        <v>0.20526394727487393</v>
      </c>
      <c r="P762" s="3">
        <f t="shared" si="241"/>
        <v>0.31172276199952453</v>
      </c>
      <c r="Q762" s="3">
        <f t="shared" si="242"/>
        <v>0.28855501957141672</v>
      </c>
      <c r="R762" s="3">
        <f t="shared" si="243"/>
        <v>0.32251610828878569</v>
      </c>
      <c r="S762" s="3">
        <f t="shared" si="244"/>
        <v>0.19535855394347865</v>
      </c>
      <c r="U762" s="11">
        <v>345</v>
      </c>
      <c r="V762" s="9">
        <f t="shared" si="230"/>
        <v>10.536621546928437</v>
      </c>
      <c r="W762" s="9">
        <f t="shared" si="231"/>
        <v>10.581493408273642</v>
      </c>
      <c r="X762" s="9">
        <f t="shared" si="248"/>
        <v>6.4547471699443175</v>
      </c>
      <c r="Y762" s="9">
        <f t="shared" si="248"/>
        <v>8.8075779815471265</v>
      </c>
      <c r="Z762" s="9">
        <f t="shared" si="248"/>
        <v>10.555514962231682</v>
      </c>
      <c r="AA762" s="9">
        <f t="shared" si="248"/>
        <v>10.024933629982293</v>
      </c>
      <c r="AB762" s="9">
        <f t="shared" si="249"/>
        <v>10.829823735665668</v>
      </c>
      <c r="AC762" s="9">
        <f t="shared" si="250"/>
        <v>9.4310534838251048</v>
      </c>
      <c r="AD762" s="9">
        <f t="shared" si="245"/>
        <v>10.664152100225341</v>
      </c>
      <c r="AE762" s="9">
        <f t="shared" si="232"/>
        <v>11.808384564528113</v>
      </c>
      <c r="AF762" s="9">
        <f t="shared" si="233"/>
        <v>10.903333333333334</v>
      </c>
      <c r="AG762" s="9">
        <f t="shared" si="246"/>
        <v>9.8651187069300263</v>
      </c>
      <c r="AH762" s="9">
        <f t="shared" si="234"/>
        <v>9.4443333333333328</v>
      </c>
      <c r="AI762" s="9">
        <f t="shared" si="247"/>
        <v>8.5100235017626318</v>
      </c>
    </row>
    <row r="763" spans="1:35">
      <c r="A763" s="11">
        <v>344</v>
      </c>
      <c r="B763" s="3">
        <f>50000/(A763*'50km Calc.'!$H$31+'50km Calc.'!$H$32)/86400</f>
        <v>0.17660876895109812</v>
      </c>
      <c r="C763" s="9">
        <v>65.366</v>
      </c>
      <c r="D763" s="3">
        <f t="shared" si="235"/>
        <v>0.42281430489861144</v>
      </c>
      <c r="E763" s="9">
        <v>113.241</v>
      </c>
      <c r="F763" s="3">
        <v>0.78879629629629633</v>
      </c>
      <c r="G763" s="9">
        <v>192.69800000000001</v>
      </c>
      <c r="H763" s="9">
        <v>320.73200000000003</v>
      </c>
      <c r="I763" s="9">
        <v>677.53899999999999</v>
      </c>
      <c r="K763" s="3">
        <f t="shared" si="236"/>
        <v>0.18209130049872269</v>
      </c>
      <c r="L763" s="3">
        <f t="shared" si="237"/>
        <v>0.21285288524404192</v>
      </c>
      <c r="M763" s="3">
        <f t="shared" si="238"/>
        <v>0.54927733327803707</v>
      </c>
      <c r="N763" s="3">
        <f t="shared" si="239"/>
        <v>0.47358233075561323</v>
      </c>
      <c r="O763" s="3">
        <f t="shared" si="240"/>
        <v>0.20547390055838691</v>
      </c>
      <c r="P763" s="3">
        <f t="shared" si="241"/>
        <v>0.31205543069667246</v>
      </c>
      <c r="Q763" s="3">
        <f t="shared" si="242"/>
        <v>0.28885016674478775</v>
      </c>
      <c r="R763" s="3">
        <f t="shared" si="243"/>
        <v>0.32286029558157575</v>
      </c>
      <c r="S763" s="3">
        <f t="shared" si="244"/>
        <v>0.19555837554102329</v>
      </c>
      <c r="U763" s="11">
        <v>344</v>
      </c>
      <c r="V763" s="9">
        <f t="shared" si="230"/>
        <v>10.525855224369225</v>
      </c>
      <c r="W763" s="9">
        <f t="shared" si="231"/>
        <v>10.570681235635169</v>
      </c>
      <c r="X763" s="9">
        <f t="shared" si="248"/>
        <v>6.4478660452458918</v>
      </c>
      <c r="Y763" s="9">
        <f t="shared" si="248"/>
        <v>8.7981886064428103</v>
      </c>
      <c r="Z763" s="9">
        <f t="shared" si="248"/>
        <v>10.544729334375937</v>
      </c>
      <c r="AA763" s="9">
        <f t="shared" si="248"/>
        <v>10.014246485066291</v>
      </c>
      <c r="AB763" s="9">
        <f t="shared" si="249"/>
        <v>10.818757819035913</v>
      </c>
      <c r="AC763" s="9">
        <f t="shared" si="250"/>
        <v>9.4209994486551594</v>
      </c>
      <c r="AD763" s="9">
        <f t="shared" si="245"/>
        <v>10.653255466914542</v>
      </c>
      <c r="AE763" s="9">
        <f t="shared" si="232"/>
        <v>11.79631875419615</v>
      </c>
      <c r="AF763" s="9">
        <f t="shared" si="233"/>
        <v>10.894333333333334</v>
      </c>
      <c r="AG763" s="9">
        <f t="shared" si="246"/>
        <v>9.8546019337397084</v>
      </c>
      <c r="AH763" s="9">
        <f t="shared" si="234"/>
        <v>9.43675</v>
      </c>
      <c r="AI763" s="9">
        <f t="shared" si="247"/>
        <v>8.5010329850921469</v>
      </c>
    </row>
    <row r="764" spans="1:35">
      <c r="A764" s="11">
        <v>343</v>
      </c>
      <c r="B764" s="3">
        <f>50000/(A764*'50km Calc.'!$H$31+'50km Calc.'!$H$32)/86400</f>
        <v>0.17678959737690303</v>
      </c>
      <c r="C764" s="9">
        <v>65.313000000000002</v>
      </c>
      <c r="D764" s="3">
        <f t="shared" si="235"/>
        <v>0.42326601189562735</v>
      </c>
      <c r="E764" s="9">
        <v>113.149</v>
      </c>
      <c r="F764" s="3">
        <v>0.78961805555555553</v>
      </c>
      <c r="G764" s="9">
        <v>192.54400000000001</v>
      </c>
      <c r="H764" s="9">
        <v>320.48</v>
      </c>
      <c r="I764" s="9">
        <v>677.02800000000002</v>
      </c>
      <c r="K764" s="3">
        <f t="shared" si="236"/>
        <v>0.18227774244844872</v>
      </c>
      <c r="L764" s="3">
        <f t="shared" si="237"/>
        <v>0.21307082375522293</v>
      </c>
      <c r="M764" s="3">
        <f t="shared" si="238"/>
        <v>0.54986414505774606</v>
      </c>
      <c r="N764" s="3">
        <f t="shared" si="239"/>
        <v>0.47408827497270095</v>
      </c>
      <c r="O764" s="3">
        <f t="shared" si="240"/>
        <v>0.20568428378116024</v>
      </c>
      <c r="P764" s="3">
        <f t="shared" si="241"/>
        <v>0.31238881019653664</v>
      </c>
      <c r="Q764" s="3">
        <f t="shared" si="242"/>
        <v>0.28914591831621972</v>
      </c>
      <c r="R764" s="3">
        <f t="shared" si="243"/>
        <v>0.32320521828850207</v>
      </c>
      <c r="S764" s="3">
        <f t="shared" si="244"/>
        <v>0.19575860633031009</v>
      </c>
      <c r="U764" s="11">
        <v>343</v>
      </c>
      <c r="V764" s="9">
        <f t="shared" si="230"/>
        <v>10.515088901810012</v>
      </c>
      <c r="W764" s="9">
        <f t="shared" si="231"/>
        <v>10.559869062996695</v>
      </c>
      <c r="X764" s="9">
        <f t="shared" si="248"/>
        <v>6.4409849205474661</v>
      </c>
      <c r="Y764" s="9">
        <f t="shared" si="248"/>
        <v>8.7887992313384942</v>
      </c>
      <c r="Z764" s="9">
        <f t="shared" si="248"/>
        <v>10.533943706520194</v>
      </c>
      <c r="AA764" s="9">
        <f t="shared" si="248"/>
        <v>10.003559340150289</v>
      </c>
      <c r="AB764" s="9">
        <f t="shared" si="249"/>
        <v>10.807691902406157</v>
      </c>
      <c r="AC764" s="9">
        <f t="shared" si="250"/>
        <v>9.4109454134852157</v>
      </c>
      <c r="AD764" s="9">
        <f t="shared" si="245"/>
        <v>10.642358833603744</v>
      </c>
      <c r="AE764" s="9">
        <f t="shared" si="232"/>
        <v>11.784252943864184</v>
      </c>
      <c r="AF764" s="9">
        <f t="shared" si="233"/>
        <v>10.8855</v>
      </c>
      <c r="AG764" s="9">
        <f t="shared" si="246"/>
        <v>9.8440851605493886</v>
      </c>
      <c r="AH764" s="9">
        <f t="shared" si="234"/>
        <v>9.4290833333333328</v>
      </c>
      <c r="AI764" s="9">
        <f t="shared" si="247"/>
        <v>8.4921859197044984</v>
      </c>
    </row>
    <row r="765" spans="1:35">
      <c r="A765" s="11">
        <v>342</v>
      </c>
      <c r="B765" s="3">
        <f>50000/(A765*'50km Calc.'!$H$31+'50km Calc.'!$H$32)/86400</f>
        <v>0.17697079648004491</v>
      </c>
      <c r="C765" s="9">
        <v>65.259</v>
      </c>
      <c r="D765" s="3">
        <f t="shared" si="235"/>
        <v>0.42371868507294513</v>
      </c>
      <c r="E765" s="9">
        <v>113.05800000000001</v>
      </c>
      <c r="F765" s="3">
        <v>0.79045138888888899</v>
      </c>
      <c r="G765" s="9">
        <v>192.39</v>
      </c>
      <c r="H765" s="9">
        <v>320.22800000000001</v>
      </c>
      <c r="I765" s="9">
        <v>676.51700000000005</v>
      </c>
      <c r="K765" s="3">
        <f t="shared" si="236"/>
        <v>0.18246456658258581</v>
      </c>
      <c r="L765" s="3">
        <f t="shared" si="237"/>
        <v>0.21328920901511941</v>
      </c>
      <c r="M765" s="3">
        <f t="shared" si="238"/>
        <v>0.55045221200061645</v>
      </c>
      <c r="N765" s="3">
        <f t="shared" si="239"/>
        <v>0.47459530138098699</v>
      </c>
      <c r="O765" s="3">
        <f t="shared" si="240"/>
        <v>0.20589509826518257</v>
      </c>
      <c r="P765" s="3">
        <f t="shared" si="241"/>
        <v>0.31272290277967801</v>
      </c>
      <c r="Q765" s="3">
        <f t="shared" si="242"/>
        <v>0.28944227614413159</v>
      </c>
      <c r="R765" s="3">
        <f t="shared" si="243"/>
        <v>0.32355087876908989</v>
      </c>
      <c r="S765" s="3">
        <f t="shared" si="244"/>
        <v>0.19595924756953256</v>
      </c>
      <c r="U765" s="11">
        <v>342</v>
      </c>
      <c r="V765" s="9">
        <f t="shared" si="230"/>
        <v>10.504322579250799</v>
      </c>
      <c r="W765" s="9">
        <f t="shared" si="231"/>
        <v>10.549056890358219</v>
      </c>
      <c r="X765" s="9">
        <f t="shared" si="248"/>
        <v>6.4341037958490404</v>
      </c>
      <c r="Y765" s="9">
        <f t="shared" si="248"/>
        <v>8.7794098562341762</v>
      </c>
      <c r="Z765" s="9">
        <f t="shared" si="248"/>
        <v>10.52315807866445</v>
      </c>
      <c r="AA765" s="9">
        <f t="shared" si="248"/>
        <v>9.9928721952342876</v>
      </c>
      <c r="AB765" s="9">
        <f t="shared" si="249"/>
        <v>10.796625985776402</v>
      </c>
      <c r="AC765" s="9">
        <f t="shared" si="250"/>
        <v>9.4008913783152703</v>
      </c>
      <c r="AD765" s="9">
        <f t="shared" si="245"/>
        <v>10.631462200292948</v>
      </c>
      <c r="AE765" s="9">
        <f t="shared" si="232"/>
        <v>11.772187133532217</v>
      </c>
      <c r="AF765" s="9">
        <f t="shared" si="233"/>
        <v>10.8765</v>
      </c>
      <c r="AG765" s="9">
        <f t="shared" si="246"/>
        <v>9.8335683873590689</v>
      </c>
      <c r="AH765" s="9">
        <f t="shared" si="234"/>
        <v>9.4215</v>
      </c>
      <c r="AI765" s="9">
        <f t="shared" si="247"/>
        <v>8.4832330331649448</v>
      </c>
    </row>
    <row r="766" spans="1:35">
      <c r="A766" s="11">
        <v>341</v>
      </c>
      <c r="B766" s="3">
        <f>50000/(A766*'50km Calc.'!$H$31+'50km Calc.'!$H$32)/86400</f>
        <v>0.17715236740146154</v>
      </c>
      <c r="C766" s="9">
        <v>65.206000000000003</v>
      </c>
      <c r="D766" s="3">
        <f t="shared" si="235"/>
        <v>0.42417232753380579</v>
      </c>
      <c r="E766" s="9">
        <v>112.96599999999999</v>
      </c>
      <c r="F766" s="3">
        <v>0.79128472222222224</v>
      </c>
      <c r="G766" s="9">
        <v>192.23699999999999</v>
      </c>
      <c r="H766" s="9">
        <v>319.97699999999998</v>
      </c>
      <c r="I766" s="9">
        <v>676.00699999999995</v>
      </c>
      <c r="K766" s="3">
        <f t="shared" si="236"/>
        <v>0.18265177407749031</v>
      </c>
      <c r="L766" s="3">
        <f t="shared" si="237"/>
        <v>0.21350804239881541</v>
      </c>
      <c r="M766" s="3">
        <f t="shared" si="238"/>
        <v>0.55104153813806334</v>
      </c>
      <c r="N766" s="3">
        <f t="shared" si="239"/>
        <v>0.47510341345632368</v>
      </c>
      <c r="O766" s="3">
        <f t="shared" si="240"/>
        <v>0.20610634533786779</v>
      </c>
      <c r="P766" s="3">
        <f t="shared" si="241"/>
        <v>0.31305771073642419</v>
      </c>
      <c r="Q766" s="3">
        <f t="shared" si="242"/>
        <v>0.2897392420945693</v>
      </c>
      <c r="R766" s="3">
        <f t="shared" si="243"/>
        <v>0.32389727939296886</v>
      </c>
      <c r="S766" s="3">
        <f t="shared" si="244"/>
        <v>0.19616030052204803</v>
      </c>
      <c r="U766" s="11">
        <v>341</v>
      </c>
      <c r="V766" s="9">
        <f t="shared" si="230"/>
        <v>10.493556256691587</v>
      </c>
      <c r="W766" s="9">
        <f t="shared" si="231"/>
        <v>10.538244717719746</v>
      </c>
      <c r="X766" s="9">
        <f t="shared" si="248"/>
        <v>6.4272226711506146</v>
      </c>
      <c r="Y766" s="9">
        <f t="shared" si="248"/>
        <v>8.7700204811298601</v>
      </c>
      <c r="Z766" s="9">
        <f t="shared" si="248"/>
        <v>10.512372450808705</v>
      </c>
      <c r="AA766" s="9">
        <f t="shared" si="248"/>
        <v>9.9821850503182858</v>
      </c>
      <c r="AB766" s="9">
        <f t="shared" si="249"/>
        <v>10.785560069146646</v>
      </c>
      <c r="AC766" s="9">
        <f t="shared" si="250"/>
        <v>9.3908373431453249</v>
      </c>
      <c r="AD766" s="9">
        <f t="shared" si="245"/>
        <v>10.620565566982147</v>
      </c>
      <c r="AE766" s="9">
        <f t="shared" si="232"/>
        <v>11.760121323200254</v>
      </c>
      <c r="AF766" s="9">
        <f t="shared" si="233"/>
        <v>10.867666666666667</v>
      </c>
      <c r="AG766" s="9">
        <f t="shared" si="246"/>
        <v>9.8230516141687509</v>
      </c>
      <c r="AH766" s="9">
        <f t="shared" si="234"/>
        <v>9.4138333333333328</v>
      </c>
      <c r="AI766" s="9">
        <f t="shared" si="247"/>
        <v>8.4742990039053918</v>
      </c>
    </row>
    <row r="767" spans="1:35">
      <c r="A767" s="11">
        <v>340</v>
      </c>
      <c r="B767" s="3">
        <f>50000/(A767*'50km Calc.'!$H$31+'50km Calc.'!$H$32)/86400</f>
        <v>0.17733431128677801</v>
      </c>
      <c r="C767" s="9">
        <v>65.152000000000001</v>
      </c>
      <c r="D767" s="3">
        <f t="shared" si="235"/>
        <v>0.42462694239475413</v>
      </c>
      <c r="E767" s="9">
        <v>112.875</v>
      </c>
      <c r="F767" s="3">
        <v>0.79210648148148144</v>
      </c>
      <c r="G767" s="9">
        <v>192.083</v>
      </c>
      <c r="H767" s="9">
        <v>319.72500000000002</v>
      </c>
      <c r="I767" s="9">
        <v>675.49599999999998</v>
      </c>
      <c r="K767" s="3">
        <f t="shared" si="236"/>
        <v>0.18283936611435139</v>
      </c>
      <c r="L767" s="3">
        <f t="shared" si="237"/>
        <v>0.21372732528704416</v>
      </c>
      <c r="M767" s="3">
        <f t="shared" si="238"/>
        <v>0.55163212751878488</v>
      </c>
      <c r="N767" s="3">
        <f t="shared" si="239"/>
        <v>0.47561261468946481</v>
      </c>
      <c r="O767" s="3">
        <f t="shared" si="240"/>
        <v>0.20631802633208315</v>
      </c>
      <c r="P767" s="3">
        <f t="shared" si="241"/>
        <v>0.31339323636692146</v>
      </c>
      <c r="Q767" s="3">
        <f t="shared" si="242"/>
        <v>0.29003681804124504</v>
      </c>
      <c r="R767" s="3">
        <f t="shared" si="243"/>
        <v>0.3242444225399273</v>
      </c>
      <c r="S767" s="3">
        <f t="shared" si="244"/>
        <v>0.19636176645640349</v>
      </c>
      <c r="U767" s="11">
        <v>340</v>
      </c>
      <c r="V767" s="9">
        <f t="shared" si="230"/>
        <v>10.482789934132374</v>
      </c>
      <c r="W767" s="9">
        <f t="shared" si="231"/>
        <v>10.527432545081272</v>
      </c>
      <c r="X767" s="9">
        <f t="shared" si="248"/>
        <v>6.4203415464521889</v>
      </c>
      <c r="Y767" s="9">
        <f t="shared" si="248"/>
        <v>8.760631106025544</v>
      </c>
      <c r="Z767" s="9">
        <f t="shared" si="248"/>
        <v>10.501586822952962</v>
      </c>
      <c r="AA767" s="9">
        <f t="shared" si="248"/>
        <v>9.9714979054022841</v>
      </c>
      <c r="AB767" s="9">
        <f t="shared" si="249"/>
        <v>10.77449415251689</v>
      </c>
      <c r="AC767" s="9">
        <f t="shared" si="250"/>
        <v>9.3807833079753813</v>
      </c>
      <c r="AD767" s="9">
        <f t="shared" si="245"/>
        <v>10.609668933671351</v>
      </c>
      <c r="AE767" s="9">
        <f t="shared" si="232"/>
        <v>11.748055512868287</v>
      </c>
      <c r="AF767" s="9">
        <f t="shared" si="233"/>
        <v>10.858666666666666</v>
      </c>
      <c r="AG767" s="9">
        <f t="shared" si="246"/>
        <v>9.812534840978433</v>
      </c>
      <c r="AH767" s="9">
        <f t="shared" si="234"/>
        <v>9.40625</v>
      </c>
      <c r="AI767" s="9">
        <f t="shared" si="247"/>
        <v>8.4655074666121166</v>
      </c>
    </row>
    <row r="768" spans="1:35">
      <c r="A768" s="11">
        <v>339</v>
      </c>
      <c r="B768" s="3">
        <f>50000/(A768*'50km Calc.'!$H$31+'50km Calc.'!$H$32)/86400</f>
        <v>0.17751662928633061</v>
      </c>
      <c r="C768" s="9">
        <v>65.099000000000004</v>
      </c>
      <c r="D768" s="3">
        <f t="shared" si="235"/>
        <v>0.4250825327857104</v>
      </c>
      <c r="E768" s="9">
        <v>112.783</v>
      </c>
      <c r="F768" s="3">
        <v>0.79295138888888894</v>
      </c>
      <c r="G768" s="9">
        <v>191.93</v>
      </c>
      <c r="H768" s="9">
        <v>319.47300000000001</v>
      </c>
      <c r="I768" s="9">
        <v>674.98500000000001</v>
      </c>
      <c r="K768" s="3">
        <f t="shared" si="236"/>
        <v>0.18302734387921568</v>
      </c>
      <c r="L768" s="3">
        <f t="shared" si="237"/>
        <v>0.21394705906621694</v>
      </c>
      <c r="M768" s="3">
        <f t="shared" si="238"/>
        <v>0.55222398420885499</v>
      </c>
      <c r="N768" s="3">
        <f t="shared" si="239"/>
        <v>0.47612290858614531</v>
      </c>
      <c r="O768" s="3">
        <f t="shared" si="240"/>
        <v>0.20653014258617722</v>
      </c>
      <c r="P768" s="3">
        <f t="shared" si="241"/>
        <v>0.3137294819811875</v>
      </c>
      <c r="Q768" s="3">
        <f t="shared" si="242"/>
        <v>0.2903350058655762</v>
      </c>
      <c r="R768" s="3">
        <f t="shared" si="243"/>
        <v>0.32459231059996718</v>
      </c>
      <c r="S768" s="3">
        <f t="shared" si="244"/>
        <v>0.19656364664636317</v>
      </c>
      <c r="U768" s="11">
        <v>339</v>
      </c>
      <c r="V768" s="9">
        <f t="shared" si="230"/>
        <v>10.47202361157316</v>
      </c>
      <c r="W768" s="9">
        <f t="shared" si="231"/>
        <v>10.516620372442798</v>
      </c>
      <c r="X768" s="9">
        <f t="shared" si="248"/>
        <v>6.4134604217537632</v>
      </c>
      <c r="Y768" s="9">
        <f t="shared" si="248"/>
        <v>8.751241730921226</v>
      </c>
      <c r="Z768" s="9">
        <f t="shared" si="248"/>
        <v>10.490801195097218</v>
      </c>
      <c r="AA768" s="9">
        <f t="shared" si="248"/>
        <v>9.9608107604862823</v>
      </c>
      <c r="AB768" s="9">
        <f t="shared" si="249"/>
        <v>10.763428235887135</v>
      </c>
      <c r="AC768" s="9">
        <f t="shared" si="250"/>
        <v>9.3707292728054359</v>
      </c>
      <c r="AD768" s="9">
        <f t="shared" si="245"/>
        <v>10.598772300360553</v>
      </c>
      <c r="AE768" s="9">
        <f t="shared" si="232"/>
        <v>11.735989702536321</v>
      </c>
      <c r="AF768" s="9">
        <f t="shared" si="233"/>
        <v>10.849833333333335</v>
      </c>
      <c r="AG768" s="9">
        <f t="shared" si="246"/>
        <v>9.8020180677881132</v>
      </c>
      <c r="AH768" s="9">
        <f t="shared" si="234"/>
        <v>9.3985833333333328</v>
      </c>
      <c r="AI768" s="9">
        <f t="shared" si="247"/>
        <v>8.4564872794149846</v>
      </c>
    </row>
    <row r="769" spans="1:35">
      <c r="A769" s="11">
        <v>338</v>
      </c>
      <c r="B769" s="3">
        <f>50000/(A769*'50km Calc.'!$H$31+'50km Calc.'!$H$32)/86400</f>
        <v>0.17769932255519111</v>
      </c>
      <c r="C769" s="9">
        <v>65.045000000000002</v>
      </c>
      <c r="D769" s="3">
        <f t="shared" si="235"/>
        <v>0.42553910185004179</v>
      </c>
      <c r="E769" s="9">
        <v>112.691</v>
      </c>
      <c r="F769" s="3">
        <v>0.79378472222222218</v>
      </c>
      <c r="G769" s="9">
        <v>191.77600000000001</v>
      </c>
      <c r="H769" s="9">
        <v>319.221</v>
      </c>
      <c r="I769" s="9">
        <v>674.47500000000002</v>
      </c>
      <c r="K769" s="3">
        <f t="shared" si="236"/>
        <v>0.18321570856301225</v>
      </c>
      <c r="L769" s="3">
        <f t="shared" si="237"/>
        <v>0.21416724512845264</v>
      </c>
      <c r="M769" s="3">
        <f t="shared" si="238"/>
        <v>0.55281711229181629</v>
      </c>
      <c r="N769" s="3">
        <f t="shared" si="239"/>
        <v>0.4766342986671615</v>
      </c>
      <c r="O769" s="3">
        <f t="shared" si="240"/>
        <v>0.206742695444008</v>
      </c>
      <c r="P769" s="3">
        <f t="shared" si="241"/>
        <v>0.31406644989916482</v>
      </c>
      <c r="Q769" s="3">
        <f t="shared" si="242"/>
        <v>0.29063380745672557</v>
      </c>
      <c r="R769" s="3">
        <f t="shared" si="243"/>
        <v>0.32494094597335826</v>
      </c>
      <c r="S769" s="3">
        <f t="shared" si="244"/>
        <v>0.19676594237093467</v>
      </c>
      <c r="U769" s="11">
        <v>338</v>
      </c>
      <c r="V769" s="9">
        <f t="shared" si="230"/>
        <v>10.461257289013947</v>
      </c>
      <c r="W769" s="9">
        <f t="shared" si="231"/>
        <v>10.505808199804322</v>
      </c>
      <c r="X769" s="9">
        <f t="shared" si="248"/>
        <v>6.4065792970553384</v>
      </c>
      <c r="Y769" s="9">
        <f t="shared" si="248"/>
        <v>8.7418523558169099</v>
      </c>
      <c r="Z769" s="9">
        <f t="shared" si="248"/>
        <v>10.480015567241473</v>
      </c>
      <c r="AA769" s="9">
        <f t="shared" si="248"/>
        <v>9.9501236155702806</v>
      </c>
      <c r="AB769" s="9">
        <f t="shared" si="249"/>
        <v>10.752362319257379</v>
      </c>
      <c r="AC769" s="9">
        <f t="shared" si="250"/>
        <v>9.3606752376354905</v>
      </c>
      <c r="AD769" s="9">
        <f t="shared" si="245"/>
        <v>10.587875667049754</v>
      </c>
      <c r="AE769" s="9">
        <f t="shared" si="232"/>
        <v>11.723923892204354</v>
      </c>
      <c r="AF769" s="9">
        <f t="shared" si="233"/>
        <v>10.840833333333334</v>
      </c>
      <c r="AG769" s="9">
        <f t="shared" si="246"/>
        <v>9.7915012945977935</v>
      </c>
      <c r="AH769" s="9">
        <f t="shared" si="234"/>
        <v>9.3909166666666675</v>
      </c>
      <c r="AI769" s="9">
        <f t="shared" si="247"/>
        <v>8.4476094659026284</v>
      </c>
    </row>
    <row r="770" spans="1:35">
      <c r="A770" s="11">
        <v>337</v>
      </c>
      <c r="B770" s="3">
        <f>50000/(A770*'50km Calc.'!$H$31+'50km Calc.'!$H$32)/86400</f>
        <v>0.1778823922531913</v>
      </c>
      <c r="C770" s="9">
        <v>64.992000000000004</v>
      </c>
      <c r="D770" s="3">
        <f t="shared" si="235"/>
        <v>0.42599665274463461</v>
      </c>
      <c r="E770" s="9">
        <v>112.6</v>
      </c>
      <c r="F770" s="3">
        <v>0.79461805555555554</v>
      </c>
      <c r="G770" s="9">
        <v>191.62200000000001</v>
      </c>
      <c r="H770" s="9">
        <v>318.97000000000003</v>
      </c>
      <c r="I770" s="9">
        <v>673.96400000000006</v>
      </c>
      <c r="K770" s="3">
        <f t="shared" si="236"/>
        <v>0.18340446136157793</v>
      </c>
      <c r="L770" s="3">
        <f t="shared" si="237"/>
        <v>0.21438788487160654</v>
      </c>
      <c r="M770" s="3">
        <f t="shared" si="238"/>
        <v>0.55341151586877479</v>
      </c>
      <c r="N770" s="3">
        <f t="shared" si="239"/>
        <v>0.47714678846845282</v>
      </c>
      <c r="O770" s="3">
        <f t="shared" si="240"/>
        <v>0.2069556862549714</v>
      </c>
      <c r="P770" s="3">
        <f t="shared" si="241"/>
        <v>0.31440414245077336</v>
      </c>
      <c r="Q770" s="3">
        <f t="shared" si="242"/>
        <v>0.29093322471164068</v>
      </c>
      <c r="R770" s="3">
        <f t="shared" si="243"/>
        <v>0.32529033107069377</v>
      </c>
      <c r="S770" s="3">
        <f t="shared" si="244"/>
        <v>0.1969686549143963</v>
      </c>
      <c r="U770" s="11">
        <v>337</v>
      </c>
      <c r="V770" s="9">
        <f t="shared" si="230"/>
        <v>10.450490966454735</v>
      </c>
      <c r="W770" s="9">
        <f t="shared" si="231"/>
        <v>10.494996027165849</v>
      </c>
      <c r="X770" s="9">
        <f t="shared" si="248"/>
        <v>6.3996981723569126</v>
      </c>
      <c r="Y770" s="9">
        <f t="shared" si="248"/>
        <v>8.7324629807125937</v>
      </c>
      <c r="Z770" s="9">
        <f t="shared" si="248"/>
        <v>10.46922993938573</v>
      </c>
      <c r="AA770" s="9">
        <f t="shared" si="248"/>
        <v>9.9394364706542788</v>
      </c>
      <c r="AB770" s="9">
        <f t="shared" si="249"/>
        <v>10.741296402627624</v>
      </c>
      <c r="AC770" s="9">
        <f t="shared" si="250"/>
        <v>9.3506212024655468</v>
      </c>
      <c r="AD770" s="9">
        <f t="shared" si="245"/>
        <v>10.576979033738956</v>
      </c>
      <c r="AE770" s="9">
        <f t="shared" si="232"/>
        <v>11.711858081872393</v>
      </c>
      <c r="AF770" s="9">
        <f t="shared" si="233"/>
        <v>10.832000000000001</v>
      </c>
      <c r="AG770" s="9">
        <f t="shared" si="246"/>
        <v>9.7809845214074755</v>
      </c>
      <c r="AH770" s="9">
        <f t="shared" si="234"/>
        <v>9.3833333333333329</v>
      </c>
      <c r="AI770" s="9">
        <f t="shared" si="247"/>
        <v>8.4387502731046542</v>
      </c>
    </row>
    <row r="771" spans="1:35">
      <c r="A771" s="11">
        <v>336</v>
      </c>
      <c r="B771" s="3">
        <f>50000/(A771*'50km Calc.'!$H$31+'50km Calc.'!$H$32)/86400</f>
        <v>0.17806583954494745</v>
      </c>
      <c r="C771" s="9">
        <v>64.938000000000002</v>
      </c>
      <c r="D771" s="3">
        <f t="shared" si="235"/>
        <v>0.42645518863996751</v>
      </c>
      <c r="E771" s="9">
        <v>112.508</v>
      </c>
      <c r="F771" s="3">
        <v>0.79546296296296293</v>
      </c>
      <c r="G771" s="9">
        <v>191.46899999999999</v>
      </c>
      <c r="H771" s="9">
        <v>318.71800000000002</v>
      </c>
      <c r="I771" s="9">
        <v>673.45399999999995</v>
      </c>
      <c r="K771" s="3">
        <f t="shared" si="236"/>
        <v>0.18359360347568265</v>
      </c>
      <c r="L771" s="3">
        <f t="shared" si="237"/>
        <v>0.21460897969930059</v>
      </c>
      <c r="M771" s="3">
        <f t="shared" si="238"/>
        <v>0.5540071990584936</v>
      </c>
      <c r="N771" s="3">
        <f t="shared" si="239"/>
        <v>0.47766038154118234</v>
      </c>
      <c r="O771" s="3">
        <f t="shared" si="240"/>
        <v>0.2071691163740299</v>
      </c>
      <c r="P771" s="3">
        <f t="shared" si="241"/>
        <v>0.31474256197596501</v>
      </c>
      <c r="Q771" s="3">
        <f t="shared" si="242"/>
        <v>0.29123325953509444</v>
      </c>
      <c r="R771" s="3">
        <f t="shared" si="243"/>
        <v>0.32564046831294596</v>
      </c>
      <c r="S771" s="3">
        <f t="shared" si="244"/>
        <v>0.19717178556632423</v>
      </c>
      <c r="U771" s="11">
        <v>336</v>
      </c>
      <c r="V771" s="9">
        <f t="shared" si="230"/>
        <v>10.439724643895522</v>
      </c>
      <c r="W771" s="9">
        <f t="shared" si="231"/>
        <v>10.484183854527373</v>
      </c>
      <c r="X771" s="9">
        <f t="shared" si="248"/>
        <v>6.3928170476584869</v>
      </c>
      <c r="Y771" s="9">
        <f t="shared" si="248"/>
        <v>8.7230736056082776</v>
      </c>
      <c r="Z771" s="9">
        <f t="shared" si="248"/>
        <v>10.458444311529986</v>
      </c>
      <c r="AA771" s="9">
        <f t="shared" si="248"/>
        <v>9.9287493257382753</v>
      </c>
      <c r="AB771" s="9">
        <f t="shared" si="249"/>
        <v>10.730230485997868</v>
      </c>
      <c r="AC771" s="9">
        <f t="shared" si="250"/>
        <v>9.3405671672956014</v>
      </c>
      <c r="AD771" s="9">
        <f t="shared" si="245"/>
        <v>10.566082400428158</v>
      </c>
      <c r="AE771" s="9">
        <f t="shared" si="232"/>
        <v>11.699792271540424</v>
      </c>
      <c r="AF771" s="9">
        <f t="shared" si="233"/>
        <v>10.823</v>
      </c>
      <c r="AG771" s="9">
        <f t="shared" si="246"/>
        <v>9.7704677482171576</v>
      </c>
      <c r="AH771" s="9">
        <f t="shared" si="234"/>
        <v>9.3756666666666657</v>
      </c>
      <c r="AI771" s="9">
        <f t="shared" si="247"/>
        <v>8.4297869863810959</v>
      </c>
    </row>
    <row r="772" spans="1:35">
      <c r="A772" s="11">
        <v>335</v>
      </c>
      <c r="B772" s="3">
        <f>50000/(A772*'50km Calc.'!$H$31+'50km Calc.'!$H$32)/86400</f>
        <v>0.17824966559988484</v>
      </c>
      <c r="C772" s="9">
        <v>64.885000000000005</v>
      </c>
      <c r="D772" s="3">
        <f t="shared" si="235"/>
        <v>0.42691471272018444</v>
      </c>
      <c r="E772" s="9">
        <v>112.417</v>
      </c>
      <c r="F772" s="3">
        <v>0.79629629629629628</v>
      </c>
      <c r="G772" s="9">
        <v>191.315</v>
      </c>
      <c r="H772" s="9">
        <v>318.46600000000001</v>
      </c>
      <c r="I772" s="9">
        <v>672.94299999999998</v>
      </c>
      <c r="K772" s="3">
        <f t="shared" si="236"/>
        <v>0.1837831361110546</v>
      </c>
      <c r="L772" s="3">
        <f t="shared" si="237"/>
        <v>0.21483053102095262</v>
      </c>
      <c r="M772" s="3">
        <f t="shared" si="238"/>
        <v>0.55460416599748852</v>
      </c>
      <c r="N772" s="3">
        <f t="shared" si="239"/>
        <v>0.47817508145181947</v>
      </c>
      <c r="O772" s="3">
        <f t="shared" si="240"/>
        <v>0.20738298716174097</v>
      </c>
      <c r="P772" s="3">
        <f t="shared" si="241"/>
        <v>0.31508171082477693</v>
      </c>
      <c r="Q772" s="3">
        <f t="shared" si="242"/>
        <v>0.29153391383972532</v>
      </c>
      <c r="R772" s="3">
        <f t="shared" si="243"/>
        <v>0.32599136013152163</v>
      </c>
      <c r="S772" s="3">
        <f t="shared" si="244"/>
        <v>0.1973753356216198</v>
      </c>
      <c r="U772" s="11">
        <v>335</v>
      </c>
      <c r="V772" s="9">
        <f t="shared" si="230"/>
        <v>10.42895832133631</v>
      </c>
      <c r="W772" s="9">
        <f t="shared" si="231"/>
        <v>10.473371681888899</v>
      </c>
      <c r="X772" s="9">
        <f t="shared" si="248"/>
        <v>6.3859359229600612</v>
      </c>
      <c r="Y772" s="9">
        <f t="shared" si="248"/>
        <v>8.7136842305039615</v>
      </c>
      <c r="Z772" s="9">
        <f t="shared" si="248"/>
        <v>10.447658683674241</v>
      </c>
      <c r="AA772" s="9">
        <f t="shared" si="248"/>
        <v>9.9180621808222735</v>
      </c>
      <c r="AB772" s="9">
        <f t="shared" si="249"/>
        <v>10.719164569368113</v>
      </c>
      <c r="AC772" s="9">
        <f t="shared" si="250"/>
        <v>9.330513132125656</v>
      </c>
      <c r="AD772" s="9">
        <f t="shared" si="245"/>
        <v>10.55518576711736</v>
      </c>
      <c r="AE772" s="9">
        <f t="shared" si="232"/>
        <v>11.687726461208459</v>
      </c>
      <c r="AF772" s="9">
        <f t="shared" si="233"/>
        <v>10.814166666666667</v>
      </c>
      <c r="AG772" s="9">
        <f t="shared" si="246"/>
        <v>9.7599509750268378</v>
      </c>
      <c r="AH772" s="9">
        <f t="shared" si="234"/>
        <v>9.3680833333333329</v>
      </c>
      <c r="AI772" s="9">
        <f t="shared" si="247"/>
        <v>8.4209651162790706</v>
      </c>
    </row>
    <row r="773" spans="1:35">
      <c r="A773" s="11">
        <v>334</v>
      </c>
      <c r="B773" s="3">
        <f>50000/(A773*'50km Calc.'!$H$31+'50km Calc.'!$H$32)/86400</f>
        <v>0.17843387159226293</v>
      </c>
      <c r="C773" s="9">
        <v>64.831000000000003</v>
      </c>
      <c r="D773" s="3">
        <f t="shared" si="235"/>
        <v>0.4273752281831682</v>
      </c>
      <c r="E773" s="9">
        <v>112.325</v>
      </c>
      <c r="F773" s="3">
        <v>0.79714120370370367</v>
      </c>
      <c r="G773" s="9">
        <v>191.161</v>
      </c>
      <c r="H773" s="9">
        <v>318.214</v>
      </c>
      <c r="I773" s="9">
        <v>672.43200000000002</v>
      </c>
      <c r="K773" s="3">
        <f t="shared" si="236"/>
        <v>0.18397306047840623</v>
      </c>
      <c r="L773" s="3">
        <f t="shared" si="237"/>
        <v>0.21505254025180667</v>
      </c>
      <c r="M773" s="3">
        <f t="shared" si="238"/>
        <v>0.55520242084012361</v>
      </c>
      <c r="N773" s="3">
        <f t="shared" si="239"/>
        <v>0.47869089178222252</v>
      </c>
      <c r="O773" s="3">
        <f t="shared" si="240"/>
        <v>0.20759729998428619</v>
      </c>
      <c r="P773" s="3">
        <f t="shared" si="241"/>
        <v>0.31542159135738645</v>
      </c>
      <c r="Q773" s="3">
        <f t="shared" si="242"/>
        <v>0.2918351895460779</v>
      </c>
      <c r="R773" s="3">
        <f t="shared" si="243"/>
        <v>0.3263430089683188</v>
      </c>
      <c r="S773" s="3">
        <f t="shared" si="244"/>
        <v>0.19757930638053697</v>
      </c>
      <c r="U773" s="11">
        <v>334</v>
      </c>
      <c r="V773" s="9">
        <f t="shared" si="230"/>
        <v>10.418191998777097</v>
      </c>
      <c r="W773" s="9">
        <f t="shared" si="231"/>
        <v>10.462559509250426</v>
      </c>
      <c r="X773" s="9">
        <f t="shared" si="248"/>
        <v>6.3790547982616363</v>
      </c>
      <c r="Y773" s="9">
        <f t="shared" si="248"/>
        <v>8.7042948553996435</v>
      </c>
      <c r="Z773" s="9">
        <f t="shared" si="248"/>
        <v>10.436873055818499</v>
      </c>
      <c r="AA773" s="9">
        <f t="shared" si="248"/>
        <v>9.9073750359062718</v>
      </c>
      <c r="AB773" s="9">
        <f t="shared" si="249"/>
        <v>10.708098652738357</v>
      </c>
      <c r="AC773" s="9">
        <f t="shared" si="250"/>
        <v>9.3204590969557124</v>
      </c>
      <c r="AD773" s="9">
        <f t="shared" si="245"/>
        <v>10.544289133806561</v>
      </c>
      <c r="AE773" s="9">
        <f t="shared" si="232"/>
        <v>11.675660650876493</v>
      </c>
      <c r="AF773" s="9">
        <f t="shared" si="233"/>
        <v>10.805166666666667</v>
      </c>
      <c r="AG773" s="9">
        <f t="shared" si="246"/>
        <v>9.7494342018365199</v>
      </c>
      <c r="AH773" s="9">
        <f t="shared" si="234"/>
        <v>9.3604166666666675</v>
      </c>
      <c r="AI773" s="9">
        <f t="shared" si="247"/>
        <v>8.4120395510577435</v>
      </c>
    </row>
    <row r="774" spans="1:35">
      <c r="A774" s="11">
        <v>333</v>
      </c>
      <c r="B774" s="3">
        <f>50000/(A774*'50km Calc.'!$H$31+'50km Calc.'!$H$32)/86400</f>
        <v>0.17861845870120011</v>
      </c>
      <c r="C774" s="9">
        <v>64.778000000000006</v>
      </c>
      <c r="D774" s="3">
        <f t="shared" si="235"/>
        <v>0.42783673824061491</v>
      </c>
      <c r="E774" s="9">
        <v>112.23399999999999</v>
      </c>
      <c r="F774" s="3">
        <v>0.79798611111111117</v>
      </c>
      <c r="G774" s="9">
        <v>191.00800000000001</v>
      </c>
      <c r="H774" s="9">
        <v>317.96199999999999</v>
      </c>
      <c r="I774" s="9">
        <v>671.92200000000003</v>
      </c>
      <c r="K774" s="3">
        <f t="shared" si="236"/>
        <v>0.18416337779345968</v>
      </c>
      <c r="L774" s="3">
        <f t="shared" si="237"/>
        <v>0.21527500881296294</v>
      </c>
      <c r="M774" s="3">
        <f t="shared" si="238"/>
        <v>0.55580196775870794</v>
      </c>
      <c r="N774" s="3">
        <f t="shared" si="239"/>
        <v>0.47920781612972102</v>
      </c>
      <c r="O774" s="3">
        <f t="shared" si="240"/>
        <v>0.20781205621350049</v>
      </c>
      <c r="P774" s="3">
        <f t="shared" si="241"/>
        <v>0.31576220594416565</v>
      </c>
      <c r="Q774" s="3">
        <f t="shared" si="242"/>
        <v>0.29213708858264387</v>
      </c>
      <c r="R774" s="3">
        <f t="shared" si="243"/>
        <v>0.32669541727578338</v>
      </c>
      <c r="S774" s="3">
        <f t="shared" si="244"/>
        <v>0.19778369914871008</v>
      </c>
      <c r="U774" s="11">
        <v>333</v>
      </c>
      <c r="V774" s="9">
        <f t="shared" si="230"/>
        <v>10.407425676217883</v>
      </c>
      <c r="W774" s="9">
        <f t="shared" si="231"/>
        <v>10.451747336611952</v>
      </c>
      <c r="X774" s="9">
        <f t="shared" si="248"/>
        <v>6.3721736735632106</v>
      </c>
      <c r="Y774" s="9">
        <f t="shared" si="248"/>
        <v>8.6949054802953274</v>
      </c>
      <c r="Z774" s="9">
        <f t="shared" si="248"/>
        <v>10.426087427962754</v>
      </c>
      <c r="AA774" s="9">
        <f t="shared" si="248"/>
        <v>9.89668789099027</v>
      </c>
      <c r="AB774" s="9">
        <f t="shared" si="249"/>
        <v>10.697032736108602</v>
      </c>
      <c r="AC774" s="9">
        <f t="shared" si="250"/>
        <v>9.310405061785767</v>
      </c>
      <c r="AD774" s="9">
        <f t="shared" si="245"/>
        <v>10.533392500495765</v>
      </c>
      <c r="AE774" s="9">
        <f t="shared" si="232"/>
        <v>11.663594840544526</v>
      </c>
      <c r="AF774" s="9">
        <f t="shared" si="233"/>
        <v>10.796333333333335</v>
      </c>
      <c r="AG774" s="9">
        <f t="shared" si="246"/>
        <v>9.7389174286462001</v>
      </c>
      <c r="AH774" s="9">
        <f t="shared" si="234"/>
        <v>9.3528333333333329</v>
      </c>
      <c r="AI774" s="9">
        <f t="shared" si="247"/>
        <v>8.4031328866069099</v>
      </c>
    </row>
    <row r="775" spans="1:35">
      <c r="A775" s="11">
        <v>332</v>
      </c>
      <c r="B775" s="3">
        <f>50000/(A775*'50km Calc.'!$H$31+'50km Calc.'!$H$32)/86400</f>
        <v>0.17880342811069891</v>
      </c>
      <c r="C775" s="9">
        <v>64.724999999999994</v>
      </c>
      <c r="D775" s="3">
        <f t="shared" si="235"/>
        <v>0.42829924611810849</v>
      </c>
      <c r="E775" s="9">
        <v>112.142</v>
      </c>
      <c r="F775" s="3">
        <v>0.79883101851851857</v>
      </c>
      <c r="G775" s="9">
        <v>190.85400000000001</v>
      </c>
      <c r="H775" s="9">
        <v>317.71100000000001</v>
      </c>
      <c r="I775" s="9">
        <v>671.41099999999994</v>
      </c>
      <c r="K775" s="3">
        <f t="shared" si="236"/>
        <v>0.18435408927697297</v>
      </c>
      <c r="L775" s="3">
        <f t="shared" si="237"/>
        <v>0.21549793813140816</v>
      </c>
      <c r="M775" s="3">
        <f t="shared" si="238"/>
        <v>0.55640281094359179</v>
      </c>
      <c r="N775" s="3">
        <f t="shared" si="239"/>
        <v>0.47972585810720042</v>
      </c>
      <c r="O775" s="3">
        <f t="shared" si="240"/>
        <v>0.20802725722690107</v>
      </c>
      <c r="P775" s="3">
        <f t="shared" si="241"/>
        <v>0.31610355696573639</v>
      </c>
      <c r="Q775" s="3">
        <f t="shared" si="242"/>
        <v>0.2924396128859032</v>
      </c>
      <c r="R775" s="3">
        <f t="shared" si="243"/>
        <v>0.32704858751696575</v>
      </c>
      <c r="S775" s="3">
        <f t="shared" si="244"/>
        <v>0.19798851523718183</v>
      </c>
      <c r="U775" s="11">
        <v>332</v>
      </c>
      <c r="V775" s="9">
        <f t="shared" ref="V775:V838" si="251">$V$3*U775+$V$4</f>
        <v>10.39665935365867</v>
      </c>
      <c r="W775" s="9">
        <f t="shared" ref="W775:W838" si="252">$W$3*U775+$W$4</f>
        <v>10.440935163973476</v>
      </c>
      <c r="X775" s="9">
        <f t="shared" si="248"/>
        <v>6.3652925488647849</v>
      </c>
      <c r="Y775" s="9">
        <f t="shared" si="248"/>
        <v>8.6855161051910095</v>
      </c>
      <c r="Z775" s="9">
        <f t="shared" si="248"/>
        <v>10.415301800107009</v>
      </c>
      <c r="AA775" s="9">
        <f t="shared" si="248"/>
        <v>9.8860007460742683</v>
      </c>
      <c r="AB775" s="9">
        <f t="shared" si="249"/>
        <v>10.685966819478846</v>
      </c>
      <c r="AC775" s="9">
        <f t="shared" si="250"/>
        <v>9.3003510266158216</v>
      </c>
      <c r="AD775" s="9">
        <f t="shared" si="245"/>
        <v>10.522495867184965</v>
      </c>
      <c r="AE775" s="9">
        <f t="shared" ref="AE775:AE838" si="253">50/(B775*24)</f>
        <v>11.651529030212563</v>
      </c>
      <c r="AF775" s="9">
        <f t="shared" ref="AF775:AF838" si="254">C775/6</f>
        <v>10.7875</v>
      </c>
      <c r="AG775" s="9">
        <f t="shared" si="246"/>
        <v>9.7284006554558822</v>
      </c>
      <c r="AH775" s="9">
        <f t="shared" ref="AH775:AH838" si="255">E775/12</f>
        <v>9.3451666666666657</v>
      </c>
      <c r="AI775" s="9">
        <f t="shared" si="247"/>
        <v>8.3942450629536793</v>
      </c>
    </row>
    <row r="776" spans="1:35">
      <c r="A776" s="11">
        <v>331</v>
      </c>
      <c r="B776" s="3">
        <f>50000/(A776*'50km Calc.'!$H$31+'50km Calc.'!$H$32)/86400</f>
        <v>0.17898878100967144</v>
      </c>
      <c r="C776" s="9">
        <v>64.671000000000006</v>
      </c>
      <c r="D776" s="3">
        <f t="shared" ref="D776:D839" si="256">100/(A776*$AG$3+$AG$4)/24</f>
        <v>0.42876275505519601</v>
      </c>
      <c r="E776" s="9">
        <v>112.051</v>
      </c>
      <c r="F776" s="3">
        <v>0.79967592592592596</v>
      </c>
      <c r="G776" s="9">
        <v>190.70099999999999</v>
      </c>
      <c r="H776" s="9">
        <v>317.459</v>
      </c>
      <c r="I776" s="9">
        <v>670.9</v>
      </c>
      <c r="K776" s="3">
        <f t="shared" ref="K776:K839" si="257">K$4/V776/24</f>
        <v>0.18454519615476597</v>
      </c>
      <c r="L776" s="3">
        <f t="shared" ref="L776:L839" si="258">L$4/W776/24</f>
        <v>0.21572132964004595</v>
      </c>
      <c r="M776" s="3">
        <f t="shared" ref="M776:M839" si="259">M$4/X776/24</f>
        <v>0.55700495460326538</v>
      </c>
      <c r="N776" s="3">
        <f t="shared" ref="N776:N839" si="260">N$4/Y776/24</f>
        <v>0.48024502134318553</v>
      </c>
      <c r="O776" s="3">
        <f t="shared" ref="O776:O839" si="261">O$4/Z776/24</f>
        <v>0.20824290440771706</v>
      </c>
      <c r="P776" s="3">
        <f t="shared" ref="P776:P839" si="262">P$4/AA776/24</f>
        <v>0.31644564681302595</v>
      </c>
      <c r="Q776" s="3">
        <f t="shared" ref="Q776:Q839" si="263">Q$4/AB776/24</f>
        <v>0.29274276440036545</v>
      </c>
      <c r="R776" s="3">
        <f t="shared" ref="R776:R839" si="264">R$4/AC776/24</f>
        <v>0.32740252216557852</v>
      </c>
      <c r="S776" s="3">
        <f t="shared" ref="S776:S839" si="265">S$4/AD776/24</f>
        <v>0.19819375596243097</v>
      </c>
      <c r="U776" s="11">
        <v>331</v>
      </c>
      <c r="V776" s="9">
        <f t="shared" si="251"/>
        <v>10.385893031099458</v>
      </c>
      <c r="W776" s="9">
        <f t="shared" si="252"/>
        <v>10.430122991335002</v>
      </c>
      <c r="X776" s="9">
        <f t="shared" si="248"/>
        <v>6.3584114241663592</v>
      </c>
      <c r="Y776" s="9">
        <f t="shared" si="248"/>
        <v>8.6761267300866933</v>
      </c>
      <c r="Z776" s="9">
        <f t="shared" si="248"/>
        <v>10.404516172251267</v>
      </c>
      <c r="AA776" s="9">
        <f t="shared" si="248"/>
        <v>9.8753136011582665</v>
      </c>
      <c r="AB776" s="9">
        <f t="shared" si="249"/>
        <v>10.674900902849091</v>
      </c>
      <c r="AC776" s="9">
        <f t="shared" si="250"/>
        <v>9.2902969914458779</v>
      </c>
      <c r="AD776" s="9">
        <f t="shared" ref="AD776:AD839" si="266">AD$3*$U776+AD$4</f>
        <v>10.511599233874168</v>
      </c>
      <c r="AE776" s="9">
        <f t="shared" si="253"/>
        <v>11.639463219880597</v>
      </c>
      <c r="AF776" s="9">
        <f t="shared" si="254"/>
        <v>10.778500000000001</v>
      </c>
      <c r="AG776" s="9">
        <f t="shared" ref="AG776:AG839" si="267">100/(D776*24)</f>
        <v>9.7178838822655624</v>
      </c>
      <c r="AH776" s="9">
        <f t="shared" si="255"/>
        <v>9.3375833333333329</v>
      </c>
      <c r="AI776" s="9">
        <f t="shared" ref="AI776:AI839" si="268">160.934/(F776*24)</f>
        <v>8.3853760203786241</v>
      </c>
    </row>
    <row r="777" spans="1:35">
      <c r="A777" s="11">
        <v>330</v>
      </c>
      <c r="B777" s="3">
        <f>50000/(A777*'50km Calc.'!$H$31+'50km Calc.'!$H$32)/86400</f>
        <v>0.1791745185919647</v>
      </c>
      <c r="C777" s="9">
        <v>64.617999999999995</v>
      </c>
      <c r="D777" s="3">
        <f t="shared" si="256"/>
        <v>0.42922726830546298</v>
      </c>
      <c r="E777" s="9">
        <v>111.959</v>
      </c>
      <c r="F777" s="3">
        <v>0.80052083333333324</v>
      </c>
      <c r="G777" s="9">
        <v>190.547</v>
      </c>
      <c r="H777" s="9">
        <v>317.20699999999999</v>
      </c>
      <c r="I777" s="9">
        <v>670.39</v>
      </c>
      <c r="K777" s="3">
        <f t="shared" si="257"/>
        <v>0.18473669965774683</v>
      </c>
      <c r="L777" s="3">
        <f t="shared" si="258"/>
        <v>0.21594518477772776</v>
      </c>
      <c r="M777" s="3">
        <f t="shared" si="259"/>
        <v>0.55760840296445591</v>
      </c>
      <c r="N777" s="3">
        <f t="shared" si="260"/>
        <v>0.48076530948192547</v>
      </c>
      <c r="O777" s="3">
        <f t="shared" si="261"/>
        <v>0.20845899914491919</v>
      </c>
      <c r="P777" s="3">
        <f t="shared" si="262"/>
        <v>0.31678847788732262</v>
      </c>
      <c r="Q777" s="3">
        <f t="shared" si="263"/>
        <v>0.29304654507861161</v>
      </c>
      <c r="R777" s="3">
        <f t="shared" si="264"/>
        <v>0.32775722370605442</v>
      </c>
      <c r="S777" s="3">
        <f t="shared" si="265"/>
        <v>0.1983994226464009</v>
      </c>
      <c r="U777" s="11">
        <v>330</v>
      </c>
      <c r="V777" s="9">
        <f t="shared" si="251"/>
        <v>10.375126708540245</v>
      </c>
      <c r="W777" s="9">
        <f t="shared" si="252"/>
        <v>10.419310818696529</v>
      </c>
      <c r="X777" s="9">
        <f t="shared" si="248"/>
        <v>6.3515302994679335</v>
      </c>
      <c r="Y777" s="9">
        <f t="shared" si="248"/>
        <v>8.6667373549823772</v>
      </c>
      <c r="Z777" s="9">
        <f t="shared" si="248"/>
        <v>10.393730544395522</v>
      </c>
      <c r="AA777" s="9">
        <f t="shared" si="248"/>
        <v>9.864626456242263</v>
      </c>
      <c r="AB777" s="9">
        <f t="shared" si="249"/>
        <v>10.663834986219335</v>
      </c>
      <c r="AC777" s="9">
        <f t="shared" si="250"/>
        <v>9.2802429562759325</v>
      </c>
      <c r="AD777" s="9">
        <f t="shared" si="266"/>
        <v>10.50070260056337</v>
      </c>
      <c r="AE777" s="9">
        <f t="shared" si="253"/>
        <v>11.62739740954863</v>
      </c>
      <c r="AF777" s="9">
        <f t="shared" si="254"/>
        <v>10.769666666666666</v>
      </c>
      <c r="AG777" s="9">
        <f t="shared" si="267"/>
        <v>9.7073671090752445</v>
      </c>
      <c r="AH777" s="9">
        <f t="shared" si="255"/>
        <v>9.3299166666666675</v>
      </c>
      <c r="AI777" s="9">
        <f t="shared" si="268"/>
        <v>8.3765256994144437</v>
      </c>
    </row>
    <row r="778" spans="1:35">
      <c r="A778" s="11">
        <v>329</v>
      </c>
      <c r="B778" s="3">
        <f>50000/(A778*'50km Calc.'!$H$31+'50km Calc.'!$H$32)/86400</f>
        <v>0.1793606420563863</v>
      </c>
      <c r="C778" s="9">
        <v>64.563999999999993</v>
      </c>
      <c r="D778" s="3">
        <f t="shared" si="256"/>
        <v>0.42969278913661002</v>
      </c>
      <c r="E778" s="9">
        <v>111.867</v>
      </c>
      <c r="F778" s="3">
        <v>0.80137731481481478</v>
      </c>
      <c r="G778" s="9">
        <v>190.393</v>
      </c>
      <c r="H778" s="9">
        <v>316.95499999999998</v>
      </c>
      <c r="I778" s="9">
        <v>669.87900000000002</v>
      </c>
      <c r="K778" s="3">
        <f t="shared" si="257"/>
        <v>0.18492860102193812</v>
      </c>
      <c r="L778" s="3">
        <f t="shared" si="258"/>
        <v>0.21616950498928381</v>
      </c>
      <c r="M778" s="3">
        <f t="shared" si="259"/>
        <v>0.55821316027222745</v>
      </c>
      <c r="N778" s="3">
        <f t="shared" si="260"/>
        <v>0.48128672618347895</v>
      </c>
      <c r="O778" s="3">
        <f t="shared" si="261"/>
        <v>0.20867554283324952</v>
      </c>
      <c r="P778" s="3">
        <f t="shared" si="262"/>
        <v>0.31713205260033211</v>
      </c>
      <c r="Q778" s="3">
        <f t="shared" si="263"/>
        <v>0.29335095688133578</v>
      </c>
      <c r="R778" s="3">
        <f t="shared" si="264"/>
        <v>0.32811269463360387</v>
      </c>
      <c r="S778" s="3">
        <f t="shared" si="265"/>
        <v>0.19860551661652781</v>
      </c>
      <c r="U778" s="11">
        <v>329</v>
      </c>
      <c r="V778" s="9">
        <f t="shared" si="251"/>
        <v>10.364360385981032</v>
      </c>
      <c r="W778" s="9">
        <f t="shared" si="252"/>
        <v>10.408498646058053</v>
      </c>
      <c r="X778" s="9">
        <f t="shared" si="248"/>
        <v>6.3446491747695077</v>
      </c>
      <c r="Y778" s="9">
        <f t="shared" si="248"/>
        <v>8.657347979878061</v>
      </c>
      <c r="Z778" s="9">
        <f t="shared" si="248"/>
        <v>10.382944916539778</v>
      </c>
      <c r="AA778" s="9">
        <f t="shared" si="248"/>
        <v>9.8539393113262612</v>
      </c>
      <c r="AB778" s="9">
        <f t="shared" si="249"/>
        <v>10.65276906958958</v>
      </c>
      <c r="AC778" s="9">
        <f t="shared" si="250"/>
        <v>9.2701889211059871</v>
      </c>
      <c r="AD778" s="9">
        <f t="shared" si="266"/>
        <v>10.489805967252572</v>
      </c>
      <c r="AE778" s="9">
        <f t="shared" si="253"/>
        <v>11.615331599216663</v>
      </c>
      <c r="AF778" s="9">
        <f t="shared" si="254"/>
        <v>10.760666666666665</v>
      </c>
      <c r="AG778" s="9">
        <f t="shared" si="267"/>
        <v>9.6968503358849247</v>
      </c>
      <c r="AH778" s="9">
        <f t="shared" si="255"/>
        <v>9.3222500000000004</v>
      </c>
      <c r="AI778" s="9">
        <f t="shared" si="268"/>
        <v>8.3675731885209199</v>
      </c>
    </row>
    <row r="779" spans="1:35">
      <c r="A779" s="11">
        <v>328</v>
      </c>
      <c r="B779" s="3">
        <f>50000/(A779*'50km Calc.'!$H$31+'50km Calc.'!$H$32)/86400</f>
        <v>0.17954715260673021</v>
      </c>
      <c r="C779" s="9">
        <v>64.510999999999996</v>
      </c>
      <c r="D779" s="3">
        <f t="shared" si="256"/>
        <v>0.4301593208305286</v>
      </c>
      <c r="E779" s="9">
        <v>111.776</v>
      </c>
      <c r="F779" s="3">
        <v>0.80222222222222228</v>
      </c>
      <c r="G779" s="9">
        <v>190.24</v>
      </c>
      <c r="H779" s="9">
        <v>316.70299999999997</v>
      </c>
      <c r="I779" s="9">
        <v>669.36900000000003</v>
      </c>
      <c r="K779" s="3">
        <f t="shared" si="257"/>
        <v>0.1851209014885036</v>
      </c>
      <c r="L779" s="3">
        <f t="shared" si="258"/>
        <v>0.21639429172555369</v>
      </c>
      <c r="M779" s="3">
        <f t="shared" si="259"/>
        <v>0.55881923079007989</v>
      </c>
      <c r="N779" s="3">
        <f t="shared" si="260"/>
        <v>0.48180927512379995</v>
      </c>
      <c r="O779" s="3">
        <f t="shared" si="261"/>
        <v>0.20889253687325138</v>
      </c>
      <c r="P779" s="3">
        <f t="shared" si="262"/>
        <v>0.3174763733742339</v>
      </c>
      <c r="Q779" s="3">
        <f t="shared" si="263"/>
        <v>0.29365600177738749</v>
      </c>
      <c r="R779" s="3">
        <f t="shared" si="264"/>
        <v>0.32846893745427397</v>
      </c>
      <c r="S779" s="3">
        <f t="shared" si="265"/>
        <v>0.19881203920576926</v>
      </c>
      <c r="U779" s="11">
        <v>328</v>
      </c>
      <c r="V779" s="9">
        <f t="shared" si="251"/>
        <v>10.35359406342182</v>
      </c>
      <c r="W779" s="9">
        <f t="shared" si="252"/>
        <v>10.397686473419579</v>
      </c>
      <c r="X779" s="9">
        <f t="shared" si="248"/>
        <v>6.337768050071082</v>
      </c>
      <c r="Y779" s="9">
        <f t="shared" si="248"/>
        <v>8.6479586047737449</v>
      </c>
      <c r="Z779" s="9">
        <f t="shared" si="248"/>
        <v>10.372159288684035</v>
      </c>
      <c r="AA779" s="9">
        <f t="shared" si="248"/>
        <v>9.8432521664102595</v>
      </c>
      <c r="AB779" s="9">
        <f t="shared" si="249"/>
        <v>10.641703152959824</v>
      </c>
      <c r="AC779" s="9">
        <f t="shared" si="250"/>
        <v>9.2601348859360435</v>
      </c>
      <c r="AD779" s="9">
        <f t="shared" si="266"/>
        <v>10.478909333941774</v>
      </c>
      <c r="AE779" s="9">
        <f t="shared" si="253"/>
        <v>11.603265788884704</v>
      </c>
      <c r="AF779" s="9">
        <f t="shared" si="254"/>
        <v>10.751833333333332</v>
      </c>
      <c r="AG779" s="9">
        <f t="shared" si="267"/>
        <v>9.6863335626946068</v>
      </c>
      <c r="AH779" s="9">
        <f t="shared" si="255"/>
        <v>9.3146666666666658</v>
      </c>
      <c r="AI779" s="9">
        <f t="shared" si="268"/>
        <v>8.3587603878116337</v>
      </c>
    </row>
    <row r="780" spans="1:35">
      <c r="A780" s="11">
        <v>327</v>
      </c>
      <c r="B780" s="3">
        <f>50000/(A780*'50km Calc.'!$H$31+'50km Calc.'!$H$32)/86400</f>
        <v>0.17973405145180288</v>
      </c>
      <c r="C780" s="9">
        <v>64.456999999999994</v>
      </c>
      <c r="D780" s="3">
        <f t="shared" si="256"/>
        <v>0.43062686668337941</v>
      </c>
      <c r="E780" s="9">
        <v>111.684</v>
      </c>
      <c r="F780" s="3">
        <v>0.8030787037037036</v>
      </c>
      <c r="G780" s="9">
        <v>190.08600000000001</v>
      </c>
      <c r="H780" s="9">
        <v>316.452</v>
      </c>
      <c r="I780" s="9">
        <v>668.85799999999995</v>
      </c>
      <c r="K780" s="3">
        <f t="shared" si="257"/>
        <v>0.18531360230377517</v>
      </c>
      <c r="L780" s="3">
        <f t="shared" si="258"/>
        <v>0.21661954644341821</v>
      </c>
      <c r="M780" s="3">
        <f t="shared" si="259"/>
        <v>0.55942661880004951</v>
      </c>
      <c r="N780" s="3">
        <f t="shared" si="260"/>
        <v>0.48233295999482467</v>
      </c>
      <c r="O780" s="3">
        <f t="shared" si="261"/>
        <v>0.20910998267129988</v>
      </c>
      <c r="P780" s="3">
        <f t="shared" si="262"/>
        <v>0.31782144264173834</v>
      </c>
      <c r="Q780" s="3">
        <f t="shared" si="263"/>
        <v>0.29396168174381415</v>
      </c>
      <c r="R780" s="3">
        <f t="shared" si="264"/>
        <v>0.3288259546850073</v>
      </c>
      <c r="S780" s="3">
        <f t="shared" si="265"/>
        <v>0.19901899175263296</v>
      </c>
      <c r="U780" s="11">
        <v>327</v>
      </c>
      <c r="V780" s="9">
        <f t="shared" si="251"/>
        <v>10.342827740862607</v>
      </c>
      <c r="W780" s="9">
        <f t="shared" si="252"/>
        <v>10.386874300781106</v>
      </c>
      <c r="X780" s="9">
        <f t="shared" si="248"/>
        <v>6.3308869253726563</v>
      </c>
      <c r="Y780" s="9">
        <f t="shared" si="248"/>
        <v>8.638569229669427</v>
      </c>
      <c r="Z780" s="9">
        <f t="shared" si="248"/>
        <v>10.36137366082829</v>
      </c>
      <c r="AA780" s="9">
        <f t="shared" si="248"/>
        <v>9.8325650214942577</v>
      </c>
      <c r="AB780" s="9">
        <f t="shared" si="249"/>
        <v>10.630637236330069</v>
      </c>
      <c r="AC780" s="9">
        <f t="shared" si="250"/>
        <v>9.2500808507660981</v>
      </c>
      <c r="AD780" s="9">
        <f t="shared" si="266"/>
        <v>10.468012700630975</v>
      </c>
      <c r="AE780" s="9">
        <f t="shared" si="253"/>
        <v>11.591199978552734</v>
      </c>
      <c r="AF780" s="9">
        <f t="shared" si="254"/>
        <v>10.742833333333332</v>
      </c>
      <c r="AG780" s="9">
        <f t="shared" si="267"/>
        <v>9.675816789504287</v>
      </c>
      <c r="AH780" s="9">
        <f t="shared" si="255"/>
        <v>9.3070000000000004</v>
      </c>
      <c r="AI780" s="9">
        <f t="shared" si="268"/>
        <v>8.3498457902170475</v>
      </c>
    </row>
    <row r="781" spans="1:35">
      <c r="A781" s="11">
        <v>326</v>
      </c>
      <c r="B781" s="3">
        <f>50000/(A781*'50km Calc.'!$H$31+'50km Calc.'!$H$32)/86400</f>
        <v>0.17992133980544894</v>
      </c>
      <c r="C781" s="9">
        <v>64.403999999999996</v>
      </c>
      <c r="D781" s="3">
        <f t="shared" si="256"/>
        <v>0.43109543000566863</v>
      </c>
      <c r="E781" s="9">
        <v>111.593</v>
      </c>
      <c r="F781" s="3">
        <v>0.80393518518518514</v>
      </c>
      <c r="G781" s="9">
        <v>189.93199999999999</v>
      </c>
      <c r="H781" s="9">
        <v>316.2</v>
      </c>
      <c r="I781" s="9">
        <v>668.34699999999998</v>
      </c>
      <c r="K781" s="3">
        <f t="shared" si="257"/>
        <v>0.18550670471927941</v>
      </c>
      <c r="L781" s="3">
        <f t="shared" si="258"/>
        <v>0.21684527060583067</v>
      </c>
      <c r="M781" s="3">
        <f t="shared" si="259"/>
        <v>0.56003532860280958</v>
      </c>
      <c r="N781" s="3">
        <f t="shared" si="260"/>
        <v>0.48285778450455719</v>
      </c>
      <c r="O781" s="3">
        <f t="shared" si="261"/>
        <v>0.20932788163963181</v>
      </c>
      <c r="P781" s="3">
        <f t="shared" si="262"/>
        <v>0.31816726284614394</v>
      </c>
      <c r="Q781" s="3">
        <f t="shared" si="263"/>
        <v>0.29426799876590387</v>
      </c>
      <c r="R781" s="3">
        <f t="shared" si="264"/>
        <v>0.329183748853701</v>
      </c>
      <c r="S781" s="3">
        <f t="shared" si="265"/>
        <v>0.19922637560120579</v>
      </c>
      <c r="U781" s="11">
        <v>326</v>
      </c>
      <c r="V781" s="9">
        <f t="shared" si="251"/>
        <v>10.332061418303393</v>
      </c>
      <c r="W781" s="9">
        <f t="shared" si="252"/>
        <v>10.376062128142632</v>
      </c>
      <c r="X781" s="9">
        <f t="shared" si="248"/>
        <v>6.3240058006742306</v>
      </c>
      <c r="Y781" s="9">
        <f t="shared" si="248"/>
        <v>8.6291798545651108</v>
      </c>
      <c r="Z781" s="9">
        <f t="shared" si="248"/>
        <v>10.350588032972546</v>
      </c>
      <c r="AA781" s="9">
        <f t="shared" si="248"/>
        <v>9.821877876578256</v>
      </c>
      <c r="AB781" s="9">
        <f t="shared" si="249"/>
        <v>10.619571319700313</v>
      </c>
      <c r="AC781" s="9">
        <f t="shared" si="250"/>
        <v>9.2400268155961527</v>
      </c>
      <c r="AD781" s="9">
        <f t="shared" si="266"/>
        <v>10.457116067320177</v>
      </c>
      <c r="AE781" s="9">
        <f t="shared" si="253"/>
        <v>11.579134168220767</v>
      </c>
      <c r="AF781" s="9">
        <f t="shared" si="254"/>
        <v>10.734</v>
      </c>
      <c r="AG781" s="9">
        <f t="shared" si="267"/>
        <v>9.6653000163139691</v>
      </c>
      <c r="AH781" s="9">
        <f t="shared" si="255"/>
        <v>9.2994166666666676</v>
      </c>
      <c r="AI781" s="9">
        <f t="shared" si="268"/>
        <v>8.3409501871580769</v>
      </c>
    </row>
    <row r="782" spans="1:35">
      <c r="A782" s="11">
        <v>325</v>
      </c>
      <c r="B782" s="3">
        <f>50000/(A782*'50km Calc.'!$H$31+'50km Calc.'!$H$32)/86400</f>
        <v>0.18010901888657799</v>
      </c>
      <c r="C782" s="9">
        <v>64.349999999999994</v>
      </c>
      <c r="D782" s="3">
        <f t="shared" si="256"/>
        <v>0.43156501412232728</v>
      </c>
      <c r="E782" s="9">
        <v>111.501</v>
      </c>
      <c r="F782" s="3">
        <v>0.80479166666666668</v>
      </c>
      <c r="G782" s="9">
        <v>189.779</v>
      </c>
      <c r="H782" s="9">
        <v>315.94799999999998</v>
      </c>
      <c r="I782" s="9">
        <v>667.83699999999999</v>
      </c>
      <c r="K782" s="3">
        <f t="shared" si="257"/>
        <v>0.18570020999176484</v>
      </c>
      <c r="L782" s="3">
        <f t="shared" si="258"/>
        <v>0.21707146568184829</v>
      </c>
      <c r="M782" s="3">
        <f t="shared" si="259"/>
        <v>0.56064536451777192</v>
      </c>
      <c r="N782" s="3">
        <f t="shared" si="260"/>
        <v>0.48338375237715869</v>
      </c>
      <c r="O782" s="3">
        <f t="shared" si="261"/>
        <v>0.20954623519637663</v>
      </c>
      <c r="P782" s="3">
        <f t="shared" si="262"/>
        <v>0.3185138364413948</v>
      </c>
      <c r="Q782" s="3">
        <f t="shared" si="263"/>
        <v>0.29457495483722812</v>
      </c>
      <c r="R782" s="3">
        <f t="shared" si="264"/>
        <v>0.32954232249926668</v>
      </c>
      <c r="S782" s="3">
        <f t="shared" si="265"/>
        <v>0.1994341921011826</v>
      </c>
      <c r="U782" s="11">
        <v>325</v>
      </c>
      <c r="V782" s="9">
        <f t="shared" si="251"/>
        <v>10.32129509574418</v>
      </c>
      <c r="W782" s="9">
        <f t="shared" si="252"/>
        <v>10.365249955504156</v>
      </c>
      <c r="X782" s="9">
        <f t="shared" si="248"/>
        <v>6.3171246759758048</v>
      </c>
      <c r="Y782" s="9">
        <f t="shared" si="248"/>
        <v>8.6197904794607947</v>
      </c>
      <c r="Z782" s="9">
        <f t="shared" si="248"/>
        <v>10.339802405116803</v>
      </c>
      <c r="AA782" s="9">
        <f t="shared" si="248"/>
        <v>9.8111907316622542</v>
      </c>
      <c r="AB782" s="9">
        <f t="shared" si="249"/>
        <v>10.608505403070557</v>
      </c>
      <c r="AC782" s="9">
        <f t="shared" si="250"/>
        <v>9.2299727804262091</v>
      </c>
      <c r="AD782" s="9">
        <f t="shared" si="266"/>
        <v>10.446219434009379</v>
      </c>
      <c r="AE782" s="9">
        <f t="shared" si="253"/>
        <v>11.567068357888804</v>
      </c>
      <c r="AF782" s="9">
        <f t="shared" si="254"/>
        <v>10.725</v>
      </c>
      <c r="AG782" s="9">
        <f t="shared" si="267"/>
        <v>9.6547832431236493</v>
      </c>
      <c r="AH782" s="9">
        <f t="shared" si="255"/>
        <v>9.2917500000000004</v>
      </c>
      <c r="AI782" s="9">
        <f t="shared" si="268"/>
        <v>8.3320735179911978</v>
      </c>
    </row>
    <row r="783" spans="1:35">
      <c r="A783" s="11">
        <v>324</v>
      </c>
      <c r="B783" s="3">
        <f>50000/(A783*'50km Calc.'!$H$31+'50km Calc.'!$H$32)/86400</f>
        <v>0.18029708991919077</v>
      </c>
      <c r="C783" s="9">
        <v>64.296999999999997</v>
      </c>
      <c r="D783" s="3">
        <f t="shared" si="256"/>
        <v>0.43203562237278886</v>
      </c>
      <c r="E783" s="9">
        <v>111.41</v>
      </c>
      <c r="F783" s="3">
        <v>0.80564814814814811</v>
      </c>
      <c r="G783" s="9">
        <v>189.625</v>
      </c>
      <c r="H783" s="9">
        <v>315.69600000000003</v>
      </c>
      <c r="I783" s="9">
        <v>667.32600000000002</v>
      </c>
      <c r="K783" s="3">
        <f t="shared" si="257"/>
        <v>0.18589411938322922</v>
      </c>
      <c r="L783" s="3">
        <f t="shared" si="258"/>
        <v>0.21729813314666444</v>
      </c>
      <c r="M783" s="3">
        <f t="shared" si="259"/>
        <v>0.56125673088318895</v>
      </c>
      <c r="N783" s="3">
        <f t="shared" si="260"/>
        <v>0.48391086735303429</v>
      </c>
      <c r="O783" s="3">
        <f t="shared" si="261"/>
        <v>0.20976504476558713</v>
      </c>
      <c r="P783" s="3">
        <f t="shared" si="262"/>
        <v>0.31886116589213898</v>
      </c>
      <c r="Q783" s="3">
        <f t="shared" si="263"/>
        <v>0.29488255195968527</v>
      </c>
      <c r="R783" s="3">
        <f t="shared" si="264"/>
        <v>0.3299016781716903</v>
      </c>
      <c r="S783" s="3">
        <f t="shared" si="265"/>
        <v>0.19964244260789585</v>
      </c>
      <c r="U783" s="11">
        <v>324</v>
      </c>
      <c r="V783" s="9">
        <f t="shared" si="251"/>
        <v>10.310528773184968</v>
      </c>
      <c r="W783" s="9">
        <f t="shared" si="252"/>
        <v>10.354437782865682</v>
      </c>
      <c r="X783" s="9">
        <f t="shared" si="248"/>
        <v>6.3102435512773791</v>
      </c>
      <c r="Y783" s="9">
        <f t="shared" si="248"/>
        <v>8.6104011043564768</v>
      </c>
      <c r="Z783" s="9">
        <f t="shared" si="248"/>
        <v>10.329016777261058</v>
      </c>
      <c r="AA783" s="9">
        <f t="shared" si="248"/>
        <v>9.8005035867462524</v>
      </c>
      <c r="AB783" s="9">
        <f t="shared" si="249"/>
        <v>10.597439486440802</v>
      </c>
      <c r="AC783" s="9">
        <f t="shared" si="250"/>
        <v>9.2199187452562636</v>
      </c>
      <c r="AD783" s="9">
        <f t="shared" si="266"/>
        <v>10.435322800698581</v>
      </c>
      <c r="AE783" s="9">
        <f t="shared" si="253"/>
        <v>11.555002547556837</v>
      </c>
      <c r="AF783" s="9">
        <f t="shared" si="254"/>
        <v>10.716166666666666</v>
      </c>
      <c r="AG783" s="9">
        <f t="shared" si="267"/>
        <v>9.6442664699333314</v>
      </c>
      <c r="AH783" s="9">
        <f t="shared" si="255"/>
        <v>9.2841666666666658</v>
      </c>
      <c r="AI783" s="9">
        <f t="shared" si="268"/>
        <v>8.323215722330767</v>
      </c>
    </row>
    <row r="784" spans="1:35">
      <c r="A784" s="11">
        <v>323</v>
      </c>
      <c r="B784" s="3">
        <f>50000/(A784*'50km Calc.'!$H$31+'50km Calc.'!$H$32)/86400</f>
        <v>0.18048555413240563</v>
      </c>
      <c r="C784" s="9">
        <v>64.242999999999995</v>
      </c>
      <c r="D784" s="3">
        <f t="shared" si="256"/>
        <v>0.43250725811106938</v>
      </c>
      <c r="E784" s="9">
        <v>111.318</v>
      </c>
      <c r="F784" s="3">
        <v>0.80650462962962965</v>
      </c>
      <c r="G784" s="9">
        <v>189.47200000000001</v>
      </c>
      <c r="H784" s="9">
        <v>315.44499999999999</v>
      </c>
      <c r="I784" s="9">
        <v>666.81500000000005</v>
      </c>
      <c r="K784" s="3">
        <f t="shared" si="257"/>
        <v>0.1860884341609472</v>
      </c>
      <c r="L784" s="3">
        <f t="shared" si="258"/>
        <v>0.21752527448164052</v>
      </c>
      <c r="M784" s="3">
        <f t="shared" si="259"/>
        <v>0.56186943205625695</v>
      </c>
      <c r="N784" s="3">
        <f t="shared" si="260"/>
        <v>0.4844391331889219</v>
      </c>
      <c r="O784" s="3">
        <f t="shared" si="261"/>
        <v>0.2099843117772702</v>
      </c>
      <c r="P784" s="3">
        <f t="shared" si="262"/>
        <v>0.31920925367378666</v>
      </c>
      <c r="Q784" s="3">
        <f t="shared" si="263"/>
        <v>0.29519079214354399</v>
      </c>
      <c r="R784" s="3">
        <f t="shared" si="264"/>
        <v>0.33026181843209279</v>
      </c>
      <c r="S784" s="3">
        <f t="shared" si="265"/>
        <v>0.19985112848234485</v>
      </c>
      <c r="U784" s="11">
        <v>323</v>
      </c>
      <c r="V784" s="9">
        <f t="shared" si="251"/>
        <v>10.299762450625755</v>
      </c>
      <c r="W784" s="9">
        <f t="shared" si="252"/>
        <v>10.343625610227209</v>
      </c>
      <c r="X784" s="9">
        <f t="shared" si="248"/>
        <v>6.3033624265789543</v>
      </c>
      <c r="Y784" s="9">
        <f t="shared" si="248"/>
        <v>8.6010117292521606</v>
      </c>
      <c r="Z784" s="9">
        <f t="shared" si="248"/>
        <v>10.318231149405314</v>
      </c>
      <c r="AA784" s="9">
        <f t="shared" si="248"/>
        <v>9.7898164418302507</v>
      </c>
      <c r="AB784" s="9">
        <f t="shared" si="249"/>
        <v>10.586373569811046</v>
      </c>
      <c r="AC784" s="9">
        <f t="shared" si="250"/>
        <v>9.2098647100863182</v>
      </c>
      <c r="AD784" s="9">
        <f t="shared" si="266"/>
        <v>10.424426167387782</v>
      </c>
      <c r="AE784" s="9">
        <f t="shared" si="253"/>
        <v>11.542936737224872</v>
      </c>
      <c r="AF784" s="9">
        <f t="shared" si="254"/>
        <v>10.707166666666666</v>
      </c>
      <c r="AG784" s="9">
        <f t="shared" si="267"/>
        <v>9.6337496967430134</v>
      </c>
      <c r="AH784" s="9">
        <f t="shared" si="255"/>
        <v>9.2765000000000004</v>
      </c>
      <c r="AI784" s="9">
        <f t="shared" si="268"/>
        <v>8.3143767400476438</v>
      </c>
    </row>
    <row r="785" spans="1:35">
      <c r="A785" s="11">
        <v>322</v>
      </c>
      <c r="B785" s="3">
        <f>50000/(A785*'50km Calc.'!$H$31+'50km Calc.'!$H$32)/86400</f>
        <v>0.18067441276048571</v>
      </c>
      <c r="C785" s="9">
        <v>64.19</v>
      </c>
      <c r="D785" s="3">
        <f t="shared" si="256"/>
        <v>0.43297992470584634</v>
      </c>
      <c r="E785" s="9">
        <v>111.227</v>
      </c>
      <c r="F785" s="3">
        <v>0.80737268518518512</v>
      </c>
      <c r="G785" s="9">
        <v>189.31800000000001</v>
      </c>
      <c r="H785" s="9">
        <v>315.19299999999998</v>
      </c>
      <c r="I785" s="9">
        <v>666.30499999999995</v>
      </c>
      <c r="K785" s="3">
        <f t="shared" si="257"/>
        <v>0.18628315559749728</v>
      </c>
      <c r="L785" s="3">
        <f t="shared" si="258"/>
        <v>0.2177528911743383</v>
      </c>
      <c r="M785" s="3">
        <f t="shared" si="259"/>
        <v>0.56248347241321917</v>
      </c>
      <c r="N785" s="3">
        <f t="shared" si="260"/>
        <v>0.48496855365798203</v>
      </c>
      <c r="O785" s="3">
        <f t="shared" si="261"/>
        <v>0.21020403766741816</v>
      </c>
      <c r="P785" s="3">
        <f t="shared" si="262"/>
        <v>0.31955810227256903</v>
      </c>
      <c r="Q785" s="3">
        <f t="shared" si="263"/>
        <v>0.295499677407487</v>
      </c>
      <c r="R785" s="3">
        <f t="shared" si="264"/>
        <v>0.33062274585279061</v>
      </c>
      <c r="S785" s="3">
        <f t="shared" si="265"/>
        <v>0.20006025109122541</v>
      </c>
      <c r="U785" s="11">
        <v>322</v>
      </c>
      <c r="V785" s="9">
        <f t="shared" si="251"/>
        <v>10.288996128066543</v>
      </c>
      <c r="W785" s="9">
        <f t="shared" si="252"/>
        <v>10.332813437588733</v>
      </c>
      <c r="X785" s="9">
        <f t="shared" si="248"/>
        <v>6.2964813018805286</v>
      </c>
      <c r="Y785" s="9">
        <f t="shared" si="248"/>
        <v>8.5916223541478445</v>
      </c>
      <c r="Z785" s="9">
        <f t="shared" si="248"/>
        <v>10.307445521549571</v>
      </c>
      <c r="AA785" s="9">
        <f t="shared" si="248"/>
        <v>9.7791292969142489</v>
      </c>
      <c r="AB785" s="9">
        <f t="shared" si="249"/>
        <v>10.575307653181291</v>
      </c>
      <c r="AC785" s="9">
        <f t="shared" si="250"/>
        <v>9.1998106749163746</v>
      </c>
      <c r="AD785" s="9">
        <f t="shared" si="266"/>
        <v>10.413529534076986</v>
      </c>
      <c r="AE785" s="9">
        <f t="shared" si="253"/>
        <v>11.530870926892906</v>
      </c>
      <c r="AF785" s="9">
        <f t="shared" si="254"/>
        <v>10.698333333333332</v>
      </c>
      <c r="AG785" s="9">
        <f t="shared" si="267"/>
        <v>9.6232329235526937</v>
      </c>
      <c r="AH785" s="9">
        <f t="shared" si="255"/>
        <v>9.2689166666666676</v>
      </c>
      <c r="AI785" s="9">
        <f t="shared" si="268"/>
        <v>8.3054374471379226</v>
      </c>
    </row>
    <row r="786" spans="1:35">
      <c r="A786" s="11">
        <v>321</v>
      </c>
      <c r="B786" s="3">
        <f>50000/(A786*'50km Calc.'!$H$31+'50km Calc.'!$H$32)/86400</f>
        <v>0.18086366704286549</v>
      </c>
      <c r="C786" s="9">
        <v>64.135999999999996</v>
      </c>
      <c r="D786" s="3">
        <f t="shared" si="256"/>
        <v>0.43345362554053929</v>
      </c>
      <c r="E786" s="9">
        <v>111.13500000000001</v>
      </c>
      <c r="F786" s="3">
        <v>0.80822916666666667</v>
      </c>
      <c r="G786" s="9">
        <v>189.16399999999999</v>
      </c>
      <c r="H786" s="9">
        <v>314.94099999999997</v>
      </c>
      <c r="I786" s="9">
        <v>665.79399999999998</v>
      </c>
      <c r="K786" s="3">
        <f t="shared" si="257"/>
        <v>0.18647828497079033</v>
      </c>
      <c r="L786" s="3">
        <f t="shared" si="258"/>
        <v>0.21798098471855232</v>
      </c>
      <c r="M786" s="3">
        <f t="shared" si="259"/>
        <v>0.5630988563494701</v>
      </c>
      <c r="N786" s="3">
        <f t="shared" si="260"/>
        <v>0.48549913254988714</v>
      </c>
      <c r="O786" s="3">
        <f t="shared" si="261"/>
        <v>0.21042422387804013</v>
      </c>
      <c r="P786" s="3">
        <f t="shared" si="262"/>
        <v>0.31990771418559766</v>
      </c>
      <c r="Q786" s="3">
        <f t="shared" si="263"/>
        <v>0.29580920977865538</v>
      </c>
      <c r="R786" s="3">
        <f t="shared" si="264"/>
        <v>0.3309844630173574</v>
      </c>
      <c r="S786" s="3">
        <f t="shared" si="265"/>
        <v>0.20026981180695988</v>
      </c>
      <c r="U786" s="11">
        <v>321</v>
      </c>
      <c r="V786" s="9">
        <f t="shared" si="251"/>
        <v>10.27822980550733</v>
      </c>
      <c r="W786" s="9">
        <f t="shared" si="252"/>
        <v>10.322001264950259</v>
      </c>
      <c r="X786" s="9">
        <f t="shared" si="248"/>
        <v>6.2896001771821028</v>
      </c>
      <c r="Y786" s="9">
        <f t="shared" si="248"/>
        <v>8.5822329790435283</v>
      </c>
      <c r="Z786" s="9">
        <f t="shared" si="248"/>
        <v>10.296659893693827</v>
      </c>
      <c r="AA786" s="9">
        <f t="shared" si="248"/>
        <v>9.7684421519982472</v>
      </c>
      <c r="AB786" s="9">
        <f t="shared" si="249"/>
        <v>10.564241736551535</v>
      </c>
      <c r="AC786" s="9">
        <f t="shared" si="250"/>
        <v>9.1897566397464292</v>
      </c>
      <c r="AD786" s="9">
        <f t="shared" si="266"/>
        <v>10.402632900766188</v>
      </c>
      <c r="AE786" s="9">
        <f t="shared" si="253"/>
        <v>11.518805116560941</v>
      </c>
      <c r="AF786" s="9">
        <f t="shared" si="254"/>
        <v>10.689333333333332</v>
      </c>
      <c r="AG786" s="9">
        <f t="shared" si="267"/>
        <v>9.6127161503623739</v>
      </c>
      <c r="AH786" s="9">
        <f t="shared" si="255"/>
        <v>9.2612500000000004</v>
      </c>
      <c r="AI786" s="9">
        <f t="shared" si="268"/>
        <v>8.2966361644541813</v>
      </c>
    </row>
    <row r="787" spans="1:35">
      <c r="A787" s="11">
        <v>320</v>
      </c>
      <c r="B787" s="3">
        <f>50000/(A787*'50km Calc.'!$H$31+'50km Calc.'!$H$32)/86400</f>
        <v>0.18105331822417814</v>
      </c>
      <c r="C787" s="9">
        <v>64.082999999999998</v>
      </c>
      <c r="D787" s="3">
        <f t="shared" si="256"/>
        <v>0.43392836401339041</v>
      </c>
      <c r="E787" s="9">
        <v>111.04300000000001</v>
      </c>
      <c r="F787" s="3">
        <v>0.80909722222222225</v>
      </c>
      <c r="G787" s="9">
        <v>189.011</v>
      </c>
      <c r="H787" s="9">
        <v>314.68900000000002</v>
      </c>
      <c r="I787" s="9">
        <v>665.28399999999999</v>
      </c>
      <c r="K787" s="3">
        <f t="shared" si="257"/>
        <v>0.18667382356409712</v>
      </c>
      <c r="L787" s="3">
        <f t="shared" si="258"/>
        <v>0.21820955661434258</v>
      </c>
      <c r="M787" s="3">
        <f t="shared" si="259"/>
        <v>0.5637155882796604</v>
      </c>
      <c r="N787" s="3">
        <f t="shared" si="260"/>
        <v>0.48603087367091224</v>
      </c>
      <c r="O787" s="3">
        <f t="shared" si="261"/>
        <v>0.21064487185719347</v>
      </c>
      <c r="P787" s="3">
        <f t="shared" si="262"/>
        <v>0.32025809192092386</v>
      </c>
      <c r="Q787" s="3">
        <f t="shared" si="263"/>
        <v>0.29611939129269266</v>
      </c>
      <c r="R787" s="3">
        <f t="shared" si="264"/>
        <v>0.33134697252068518</v>
      </c>
      <c r="S787" s="3">
        <f t="shared" si="265"/>
        <v>0.20047981200772683</v>
      </c>
      <c r="U787" s="11">
        <v>320</v>
      </c>
      <c r="V787" s="9">
        <f t="shared" si="251"/>
        <v>10.267463482948116</v>
      </c>
      <c r="W787" s="9">
        <f t="shared" si="252"/>
        <v>10.311189092311785</v>
      </c>
      <c r="X787" s="9">
        <f t="shared" si="248"/>
        <v>6.2827190524836771</v>
      </c>
      <c r="Y787" s="9">
        <f t="shared" si="248"/>
        <v>8.5728436039392104</v>
      </c>
      <c r="Z787" s="9">
        <f t="shared" si="248"/>
        <v>10.285874265838082</v>
      </c>
      <c r="AA787" s="9">
        <f t="shared" si="248"/>
        <v>9.7577550070822436</v>
      </c>
      <c r="AB787" s="9">
        <f t="shared" si="249"/>
        <v>10.55317581992178</v>
      </c>
      <c r="AC787" s="9">
        <f t="shared" si="250"/>
        <v>9.1797026045764838</v>
      </c>
      <c r="AD787" s="9">
        <f t="shared" si="266"/>
        <v>10.391736267455389</v>
      </c>
      <c r="AE787" s="9">
        <f t="shared" si="253"/>
        <v>11.506739306228974</v>
      </c>
      <c r="AF787" s="9">
        <f t="shared" si="254"/>
        <v>10.6805</v>
      </c>
      <c r="AG787" s="9">
        <f t="shared" si="267"/>
        <v>9.602199377172056</v>
      </c>
      <c r="AH787" s="9">
        <f t="shared" si="255"/>
        <v>9.2535833333333333</v>
      </c>
      <c r="AI787" s="9">
        <f t="shared" si="268"/>
        <v>8.2877349583726723</v>
      </c>
    </row>
    <row r="788" spans="1:35">
      <c r="A788" s="11">
        <v>319</v>
      </c>
      <c r="B788" s="3">
        <f>50000/(A788*'50km Calc.'!$H$31+'50km Calc.'!$H$32)/86400</f>
        <v>0.18124336755428269</v>
      </c>
      <c r="C788" s="9">
        <v>64.028999999999996</v>
      </c>
      <c r="D788" s="3">
        <f t="shared" si="256"/>
        <v>0.43440414353754608</v>
      </c>
      <c r="E788" s="9">
        <v>110.952</v>
      </c>
      <c r="F788" s="3">
        <v>0.80996527777777771</v>
      </c>
      <c r="G788" s="9">
        <v>188.857</v>
      </c>
      <c r="H788" s="9">
        <v>314.43700000000001</v>
      </c>
      <c r="I788" s="9">
        <v>664.77300000000002</v>
      </c>
      <c r="K788" s="3">
        <f t="shared" si="257"/>
        <v>0.18686977266607652</v>
      </c>
      <c r="L788" s="3">
        <f t="shared" si="258"/>
        <v>0.2184386083680675</v>
      </c>
      <c r="M788" s="3">
        <f t="shared" si="259"/>
        <v>0.56433367263780243</v>
      </c>
      <c r="N788" s="3">
        <f t="shared" si="260"/>
        <v>0.48656378084402574</v>
      </c>
      <c r="O788" s="3">
        <f t="shared" si="261"/>
        <v>0.21086598305901552</v>
      </c>
      <c r="P788" s="3">
        <f t="shared" si="262"/>
        <v>0.3206092379975985</v>
      </c>
      <c r="Q788" s="3">
        <f t="shared" si="263"/>
        <v>0.29643022399378938</v>
      </c>
      <c r="R788" s="3">
        <f t="shared" si="264"/>
        <v>0.33171027696904676</v>
      </c>
      <c r="S788" s="3">
        <f t="shared" si="265"/>
        <v>0.20069025307749158</v>
      </c>
      <c r="U788" s="11">
        <v>319</v>
      </c>
      <c r="V788" s="9">
        <f t="shared" si="251"/>
        <v>10.256697160388903</v>
      </c>
      <c r="W788" s="9">
        <f t="shared" si="252"/>
        <v>10.300376919673312</v>
      </c>
      <c r="X788" s="9">
        <f t="shared" si="248"/>
        <v>6.2758379277852523</v>
      </c>
      <c r="Y788" s="9">
        <f t="shared" si="248"/>
        <v>8.5634542288348943</v>
      </c>
      <c r="Z788" s="9">
        <f t="shared" si="248"/>
        <v>10.275088637982337</v>
      </c>
      <c r="AA788" s="9">
        <f t="shared" si="248"/>
        <v>9.7470678621662419</v>
      </c>
      <c r="AB788" s="9">
        <f t="shared" si="249"/>
        <v>10.542109903292024</v>
      </c>
      <c r="AC788" s="9">
        <f t="shared" si="250"/>
        <v>9.1696485694065402</v>
      </c>
      <c r="AD788" s="9">
        <f t="shared" si="266"/>
        <v>10.380839634144591</v>
      </c>
      <c r="AE788" s="9">
        <f t="shared" si="253"/>
        <v>11.494673495897011</v>
      </c>
      <c r="AF788" s="9">
        <f t="shared" si="254"/>
        <v>10.6715</v>
      </c>
      <c r="AG788" s="9">
        <f t="shared" si="267"/>
        <v>9.591682603981738</v>
      </c>
      <c r="AH788" s="9">
        <f t="shared" si="255"/>
        <v>9.2460000000000004</v>
      </c>
      <c r="AI788" s="9">
        <f t="shared" si="268"/>
        <v>8.2788528314828316</v>
      </c>
    </row>
    <row r="789" spans="1:35">
      <c r="A789" s="11">
        <v>318</v>
      </c>
      <c r="B789" s="3">
        <f>50000/(A789*'50km Calc.'!$H$31+'50km Calc.'!$H$32)/86400</f>
        <v>0.18143381628829158</v>
      </c>
      <c r="C789" s="9">
        <v>63.975999999999999</v>
      </c>
      <c r="D789" s="3">
        <f t="shared" si="256"/>
        <v>0.43488096754113831</v>
      </c>
      <c r="E789" s="9">
        <v>110.86</v>
      </c>
      <c r="F789" s="3">
        <v>0.81083333333333341</v>
      </c>
      <c r="G789" s="9">
        <v>188.703</v>
      </c>
      <c r="H789" s="9">
        <v>314.18599999999998</v>
      </c>
      <c r="I789" s="9">
        <v>664.26199999999994</v>
      </c>
      <c r="K789" s="3">
        <f t="shared" si="257"/>
        <v>0.18706613357080382</v>
      </c>
      <c r="L789" s="3">
        <f t="shared" si="258"/>
        <v>0.21866814149241706</v>
      </c>
      <c r="M789" s="3">
        <f t="shared" si="259"/>
        <v>0.56495311387737657</v>
      </c>
      <c r="N789" s="3">
        <f t="shared" si="260"/>
        <v>0.48709785790898114</v>
      </c>
      <c r="O789" s="3">
        <f t="shared" si="261"/>
        <v>0.21108755894375575</v>
      </c>
      <c r="P789" s="3">
        <f t="shared" si="262"/>
        <v>0.32096115494573285</v>
      </c>
      <c r="Q789" s="3">
        <f t="shared" si="263"/>
        <v>0.29674170993472831</v>
      </c>
      <c r="R789" s="3">
        <f t="shared" si="264"/>
        <v>0.33207437898015796</v>
      </c>
      <c r="S789" s="3">
        <f t="shared" si="265"/>
        <v>0.20090113640603649</v>
      </c>
      <c r="U789" s="11">
        <v>318</v>
      </c>
      <c r="V789" s="9">
        <f t="shared" si="251"/>
        <v>10.24593083782969</v>
      </c>
      <c r="W789" s="9">
        <f t="shared" si="252"/>
        <v>10.289564747034836</v>
      </c>
      <c r="X789" s="9">
        <f t="shared" si="248"/>
        <v>6.2689568030868266</v>
      </c>
      <c r="Y789" s="9">
        <f t="shared" si="248"/>
        <v>8.5540648537305781</v>
      </c>
      <c r="Z789" s="9">
        <f t="shared" si="248"/>
        <v>10.264303010126593</v>
      </c>
      <c r="AA789" s="9">
        <f t="shared" si="248"/>
        <v>9.7363807172502401</v>
      </c>
      <c r="AB789" s="9">
        <f t="shared" si="249"/>
        <v>10.531043986662269</v>
      </c>
      <c r="AC789" s="9">
        <f t="shared" si="250"/>
        <v>9.1595945342365948</v>
      </c>
      <c r="AD789" s="9">
        <f t="shared" si="266"/>
        <v>10.369943000833793</v>
      </c>
      <c r="AE789" s="9">
        <f t="shared" si="253"/>
        <v>11.482607685565045</v>
      </c>
      <c r="AF789" s="9">
        <f t="shared" si="254"/>
        <v>10.662666666666667</v>
      </c>
      <c r="AG789" s="9">
        <f t="shared" si="267"/>
        <v>9.5811658307914183</v>
      </c>
      <c r="AH789" s="9">
        <f t="shared" si="255"/>
        <v>9.2383333333333333</v>
      </c>
      <c r="AI789" s="9">
        <f t="shared" si="268"/>
        <v>8.2699897225077077</v>
      </c>
    </row>
    <row r="790" spans="1:35">
      <c r="A790" s="11">
        <v>317</v>
      </c>
      <c r="B790" s="3">
        <f>50000/(A790*'50km Calc.'!$H$31+'50km Calc.'!$H$32)/86400</f>
        <v>0.18162466568659821</v>
      </c>
      <c r="C790" s="9">
        <v>63.921999999999997</v>
      </c>
      <c r="D790" s="3">
        <f t="shared" si="256"/>
        <v>0.43535883946736731</v>
      </c>
      <c r="E790" s="9">
        <v>110.76900000000001</v>
      </c>
      <c r="F790" s="3">
        <v>0.81170138888888888</v>
      </c>
      <c r="G790" s="9">
        <v>188.55</v>
      </c>
      <c r="H790" s="9">
        <v>313.93400000000003</v>
      </c>
      <c r="I790" s="9">
        <v>663.75199999999995</v>
      </c>
      <c r="K790" s="3">
        <f t="shared" si="257"/>
        <v>0.18726290757779931</v>
      </c>
      <c r="L790" s="3">
        <f t="shared" si="258"/>
        <v>0.21889815750644578</v>
      </c>
      <c r="M790" s="3">
        <f t="shared" si="259"/>
        <v>0.56557391647143829</v>
      </c>
      <c r="N790" s="3">
        <f t="shared" si="260"/>
        <v>0.48763310872240967</v>
      </c>
      <c r="O790" s="3">
        <f t="shared" si="261"/>
        <v>0.21130960097780749</v>
      </c>
      <c r="P790" s="3">
        <f t="shared" si="262"/>
        <v>0.32131384530655915</v>
      </c>
      <c r="Q790" s="3">
        <f t="shared" si="263"/>
        <v>0.29705385117692945</v>
      </c>
      <c r="R790" s="3">
        <f t="shared" si="264"/>
        <v>0.33243928118324068</v>
      </c>
      <c r="S790" s="3">
        <f t="shared" si="265"/>
        <v>0.20111246338899147</v>
      </c>
      <c r="U790" s="11">
        <v>317</v>
      </c>
      <c r="V790" s="9">
        <f t="shared" si="251"/>
        <v>10.235164515270478</v>
      </c>
      <c r="W790" s="9">
        <f t="shared" si="252"/>
        <v>10.278752574396362</v>
      </c>
      <c r="X790" s="9">
        <f t="shared" si="248"/>
        <v>6.2620756783884008</v>
      </c>
      <c r="Y790" s="9">
        <f t="shared" si="248"/>
        <v>8.5446754786262602</v>
      </c>
      <c r="Z790" s="9">
        <f t="shared" si="248"/>
        <v>10.25351738227085</v>
      </c>
      <c r="AA790" s="9">
        <f t="shared" si="248"/>
        <v>9.7256935723342384</v>
      </c>
      <c r="AB790" s="9">
        <f t="shared" si="249"/>
        <v>10.519978070032513</v>
      </c>
      <c r="AC790" s="9">
        <f t="shared" si="250"/>
        <v>9.1495404990666511</v>
      </c>
      <c r="AD790" s="9">
        <f t="shared" si="266"/>
        <v>10.359046367522994</v>
      </c>
      <c r="AE790" s="9">
        <f t="shared" si="253"/>
        <v>11.470541875233078</v>
      </c>
      <c r="AF790" s="9">
        <f t="shared" si="254"/>
        <v>10.653666666666666</v>
      </c>
      <c r="AG790" s="9">
        <f t="shared" si="267"/>
        <v>9.5706490576010985</v>
      </c>
      <c r="AH790" s="9">
        <f t="shared" si="255"/>
        <v>9.2307500000000005</v>
      </c>
      <c r="AI790" s="9">
        <f t="shared" si="268"/>
        <v>8.2611455704324772</v>
      </c>
    </row>
    <row r="791" spans="1:35">
      <c r="A791" s="11">
        <v>316</v>
      </c>
      <c r="B791" s="3">
        <f>50000/(A791*'50km Calc.'!$H$31+'50km Calc.'!$H$32)/86400</f>
        <v>0.18181591701490477</v>
      </c>
      <c r="C791" s="9">
        <v>63.869</v>
      </c>
      <c r="D791" s="3">
        <f t="shared" si="256"/>
        <v>0.43583776277458391</v>
      </c>
      <c r="E791" s="9">
        <v>110.67700000000001</v>
      </c>
      <c r="F791" s="3">
        <v>0.81256944444444434</v>
      </c>
      <c r="G791" s="9">
        <v>188.39599999999999</v>
      </c>
      <c r="H791" s="9">
        <v>313.68200000000002</v>
      </c>
      <c r="I791" s="9">
        <v>663.24099999999999</v>
      </c>
      <c r="K791" s="3">
        <f t="shared" si="257"/>
        <v>0.1874600959920569</v>
      </c>
      <c r="L791" s="3">
        <f t="shared" si="258"/>
        <v>0.21912865793560668</v>
      </c>
      <c r="M791" s="3">
        <f t="shared" si="259"/>
        <v>0.56619608491272544</v>
      </c>
      <c r="N791" s="3">
        <f t="shared" si="260"/>
        <v>0.48816953715791217</v>
      </c>
      <c r="O791" s="3">
        <f t="shared" si="261"/>
        <v>0.21153211063374086</v>
      </c>
      <c r="P791" s="3">
        <f t="shared" si="262"/>
        <v>0.32166731163249151</v>
      </c>
      <c r="Q791" s="3">
        <f t="shared" si="263"/>
        <v>0.29736664979049554</v>
      </c>
      <c r="R791" s="3">
        <f t="shared" si="264"/>
        <v>0.33280498621908605</v>
      </c>
      <c r="S791" s="3">
        <f t="shared" si="265"/>
        <v>0.20132423542786484</v>
      </c>
      <c r="U791" s="11">
        <v>316</v>
      </c>
      <c r="V791" s="9">
        <f t="shared" si="251"/>
        <v>10.224398192711265</v>
      </c>
      <c r="W791" s="9">
        <f t="shared" si="252"/>
        <v>10.267940401757887</v>
      </c>
      <c r="X791" s="9">
        <f t="shared" si="248"/>
        <v>6.2551945536899751</v>
      </c>
      <c r="Y791" s="9">
        <f t="shared" si="248"/>
        <v>8.5352861035219441</v>
      </c>
      <c r="Z791" s="9">
        <f t="shared" si="248"/>
        <v>10.242731754415106</v>
      </c>
      <c r="AA791" s="9">
        <f t="shared" ref="AA791:AC854" si="269">AA$3*$U791+AA$4</f>
        <v>9.7150064274182366</v>
      </c>
      <c r="AB791" s="9">
        <f t="shared" si="249"/>
        <v>10.508912153402758</v>
      </c>
      <c r="AC791" s="9">
        <f t="shared" si="250"/>
        <v>9.1394864638967057</v>
      </c>
      <c r="AD791" s="9">
        <f t="shared" si="266"/>
        <v>10.348149734212196</v>
      </c>
      <c r="AE791" s="9">
        <f t="shared" si="253"/>
        <v>11.458476064901113</v>
      </c>
      <c r="AF791" s="9">
        <f t="shared" si="254"/>
        <v>10.644833333333333</v>
      </c>
      <c r="AG791" s="9">
        <f t="shared" si="267"/>
        <v>9.5601322844107806</v>
      </c>
      <c r="AH791" s="9">
        <f t="shared" si="255"/>
        <v>9.2230833333333333</v>
      </c>
      <c r="AI791" s="9">
        <f t="shared" si="268"/>
        <v>8.2523203145030344</v>
      </c>
    </row>
    <row r="792" spans="1:35">
      <c r="A792" s="11">
        <v>315</v>
      </c>
      <c r="B792" s="3">
        <f>50000/(A792*'50km Calc.'!$H$31+'50km Calc.'!$H$32)/86400</f>
        <v>0.18200757154425021</v>
      </c>
      <c r="C792" s="9">
        <v>63.814999999999998</v>
      </c>
      <c r="D792" s="3">
        <f t="shared" si="256"/>
        <v>0.43631774093637382</v>
      </c>
      <c r="E792" s="9">
        <v>110.586</v>
      </c>
      <c r="F792" s="3">
        <v>0.81343750000000004</v>
      </c>
      <c r="G792" s="9">
        <v>188.24299999999999</v>
      </c>
      <c r="H792" s="9">
        <v>313.43</v>
      </c>
      <c r="I792" s="9">
        <v>662.73</v>
      </c>
      <c r="K792" s="3">
        <f t="shared" si="257"/>
        <v>0.18765770012407279</v>
      </c>
      <c r="L792" s="3">
        <f t="shared" si="258"/>
        <v>0.21935964431178465</v>
      </c>
      <c r="M792" s="3">
        <f t="shared" si="259"/>
        <v>0.56681962371376693</v>
      </c>
      <c r="N792" s="3">
        <f t="shared" si="260"/>
        <v>0.48870714710615348</v>
      </c>
      <c r="O792" s="3">
        <f t="shared" si="261"/>
        <v>0.21175508939033472</v>
      </c>
      <c r="P792" s="3">
        <f t="shared" si="262"/>
        <v>0.32202155648718789</v>
      </c>
      <c r="Q792" s="3">
        <f t="shared" si="263"/>
        <v>0.29768010785425764</v>
      </c>
      <c r="R792" s="3">
        <f t="shared" si="264"/>
        <v>0.33317149674011814</v>
      </c>
      <c r="S792" s="3">
        <f t="shared" si="265"/>
        <v>0.20153645393007438</v>
      </c>
      <c r="U792" s="11">
        <v>315</v>
      </c>
      <c r="V792" s="9">
        <f t="shared" si="251"/>
        <v>10.213631870152053</v>
      </c>
      <c r="W792" s="9">
        <f t="shared" si="252"/>
        <v>10.257128229119413</v>
      </c>
      <c r="X792" s="9">
        <f t="shared" ref="X792:AC855" si="270">X$3*$U792+X$4</f>
        <v>6.2483134289915494</v>
      </c>
      <c r="Y792" s="9">
        <f t="shared" si="270"/>
        <v>8.5258967284176279</v>
      </c>
      <c r="Z792" s="9">
        <f t="shared" si="270"/>
        <v>10.231946126559361</v>
      </c>
      <c r="AA792" s="9">
        <f t="shared" si="269"/>
        <v>9.7043192825022349</v>
      </c>
      <c r="AB792" s="9">
        <f t="shared" si="269"/>
        <v>10.497846236773002</v>
      </c>
      <c r="AC792" s="9">
        <f t="shared" si="269"/>
        <v>9.1294324287267603</v>
      </c>
      <c r="AD792" s="9">
        <f t="shared" si="266"/>
        <v>10.337253100901398</v>
      </c>
      <c r="AE792" s="9">
        <f t="shared" si="253"/>
        <v>11.446410254569146</v>
      </c>
      <c r="AF792" s="9">
        <f t="shared" si="254"/>
        <v>10.635833333333332</v>
      </c>
      <c r="AG792" s="9">
        <f t="shared" si="267"/>
        <v>9.5496155112204626</v>
      </c>
      <c r="AH792" s="9">
        <f t="shared" si="255"/>
        <v>9.2155000000000005</v>
      </c>
      <c r="AI792" s="9">
        <f t="shared" si="268"/>
        <v>8.2435138942246127</v>
      </c>
    </row>
    <row r="793" spans="1:35">
      <c r="A793" s="11">
        <v>314</v>
      </c>
      <c r="B793" s="3">
        <f>50000/(A793*'50km Calc.'!$H$31+'50km Calc.'!$H$32)/86400</f>
        <v>0.18219963055103844</v>
      </c>
      <c r="C793" s="9">
        <v>63.762</v>
      </c>
      <c r="D793" s="3">
        <f t="shared" si="256"/>
        <v>0.43679877744164103</v>
      </c>
      <c r="E793" s="9">
        <v>110.494</v>
      </c>
      <c r="F793" s="3">
        <v>0.81431712962962965</v>
      </c>
      <c r="G793" s="9">
        <v>188.089</v>
      </c>
      <c r="H793" s="9">
        <v>313.178</v>
      </c>
      <c r="I793" s="9">
        <v>662.22</v>
      </c>
      <c r="K793" s="3">
        <f t="shared" si="257"/>
        <v>0.18785572128987482</v>
      </c>
      <c r="L793" s="3">
        <f t="shared" si="258"/>
        <v>0.21959111817333055</v>
      </c>
      <c r="M793" s="3">
        <f t="shared" si="259"/>
        <v>0.56744453740699186</v>
      </c>
      <c r="N793" s="3">
        <f t="shared" si="260"/>
        <v>0.48924594247495629</v>
      </c>
      <c r="O793" s="3">
        <f t="shared" si="261"/>
        <v>0.21197853873260986</v>
      </c>
      <c r="P793" s="3">
        <f t="shared" si="262"/>
        <v>0.32237658244561179</v>
      </c>
      <c r="Q793" s="3">
        <f t="shared" si="263"/>
        <v>0.29799422745582155</v>
      </c>
      <c r="R793" s="3">
        <f t="shared" si="264"/>
        <v>0.3335388154104581</v>
      </c>
      <c r="S793" s="3">
        <f t="shared" si="265"/>
        <v>0.20174912030897843</v>
      </c>
      <c r="U793" s="11">
        <v>314</v>
      </c>
      <c r="V793" s="9">
        <f t="shared" si="251"/>
        <v>10.20286554759284</v>
      </c>
      <c r="W793" s="9">
        <f t="shared" si="252"/>
        <v>10.246316056480939</v>
      </c>
      <c r="X793" s="9">
        <f t="shared" si="270"/>
        <v>6.2414323042931237</v>
      </c>
      <c r="Y793" s="9">
        <f t="shared" si="270"/>
        <v>8.5165073533133118</v>
      </c>
      <c r="Z793" s="9">
        <f t="shared" si="270"/>
        <v>10.221160498703618</v>
      </c>
      <c r="AA793" s="9">
        <f t="shared" si="269"/>
        <v>9.6936321375862313</v>
      </c>
      <c r="AB793" s="9">
        <f t="shared" si="269"/>
        <v>10.486780320143247</v>
      </c>
      <c r="AC793" s="9">
        <f t="shared" si="269"/>
        <v>9.1193783935568167</v>
      </c>
      <c r="AD793" s="9">
        <f t="shared" si="266"/>
        <v>10.3263564675906</v>
      </c>
      <c r="AE793" s="9">
        <f t="shared" si="253"/>
        <v>11.434344444237182</v>
      </c>
      <c r="AF793" s="9">
        <f t="shared" si="254"/>
        <v>10.627000000000001</v>
      </c>
      <c r="AG793" s="9">
        <f t="shared" si="267"/>
        <v>9.5390987380301429</v>
      </c>
      <c r="AH793" s="9">
        <f t="shared" si="255"/>
        <v>9.2078333333333333</v>
      </c>
      <c r="AI793" s="9">
        <f t="shared" si="268"/>
        <v>8.2346092073283401</v>
      </c>
    </row>
    <row r="794" spans="1:35">
      <c r="A794" s="11">
        <v>313</v>
      </c>
      <c r="B794" s="3">
        <f>50000/(A794*'50km Calc.'!$H$31+'50km Calc.'!$H$32)/86400</f>
        <v>0.18239209531706657</v>
      </c>
      <c r="C794" s="9">
        <v>63.707999999999998</v>
      </c>
      <c r="D794" s="3">
        <f t="shared" si="256"/>
        <v>0.43728087579469221</v>
      </c>
      <c r="E794" s="9">
        <v>110.40300000000001</v>
      </c>
      <c r="F794" s="3">
        <v>0.81518518518518512</v>
      </c>
      <c r="G794" s="9">
        <v>187.935</v>
      </c>
      <c r="H794" s="9">
        <v>312.92700000000002</v>
      </c>
      <c r="I794" s="9">
        <v>661.70899999999995</v>
      </c>
      <c r="K794" s="3">
        <f t="shared" si="257"/>
        <v>0.1880541608110515</v>
      </c>
      <c r="L794" s="3">
        <f t="shared" si="258"/>
        <v>0.21982308106509529</v>
      </c>
      <c r="M794" s="3">
        <f t="shared" si="259"/>
        <v>0.56807083054483909</v>
      </c>
      <c r="N794" s="3">
        <f t="shared" si="260"/>
        <v>0.4897859271893954</v>
      </c>
      <c r="O794" s="3">
        <f t="shared" si="261"/>
        <v>0.21220246015186175</v>
      </c>
      <c r="P794" s="3">
        <f t="shared" si="262"/>
        <v>0.32273239209409477</v>
      </c>
      <c r="Q794" s="3">
        <f t="shared" si="263"/>
        <v>0.29830901069161392</v>
      </c>
      <c r="R794" s="3">
        <f t="shared" si="264"/>
        <v>0.33390694490598877</v>
      </c>
      <c r="S794" s="3">
        <f t="shared" si="265"/>
        <v>0.20196223598390714</v>
      </c>
      <c r="U794" s="11">
        <v>313</v>
      </c>
      <c r="V794" s="9">
        <f t="shared" si="251"/>
        <v>10.192099225033626</v>
      </c>
      <c r="W794" s="9">
        <f t="shared" si="252"/>
        <v>10.235503883842465</v>
      </c>
      <c r="X794" s="9">
        <f t="shared" si="270"/>
        <v>6.234551179594698</v>
      </c>
      <c r="Y794" s="9">
        <f t="shared" si="270"/>
        <v>8.5071179782089938</v>
      </c>
      <c r="Z794" s="9">
        <f t="shared" si="270"/>
        <v>10.210374870847874</v>
      </c>
      <c r="AA794" s="9">
        <f t="shared" si="269"/>
        <v>9.6829449926702296</v>
      </c>
      <c r="AB794" s="9">
        <f t="shared" si="269"/>
        <v>10.475714403513491</v>
      </c>
      <c r="AC794" s="9">
        <f t="shared" si="269"/>
        <v>9.1093243583868713</v>
      </c>
      <c r="AD794" s="9">
        <f t="shared" si="266"/>
        <v>10.315459834279803</v>
      </c>
      <c r="AE794" s="9">
        <f t="shared" si="253"/>
        <v>11.422278633905217</v>
      </c>
      <c r="AF794" s="9">
        <f t="shared" si="254"/>
        <v>10.618</v>
      </c>
      <c r="AG794" s="9">
        <f t="shared" si="267"/>
        <v>9.5285819648398231</v>
      </c>
      <c r="AH794" s="9">
        <f t="shared" si="255"/>
        <v>9.2002500000000005</v>
      </c>
      <c r="AI794" s="9">
        <f t="shared" si="268"/>
        <v>8.2258405270331671</v>
      </c>
    </row>
    <row r="795" spans="1:35">
      <c r="A795" s="11">
        <v>312</v>
      </c>
      <c r="B795" s="3">
        <f>50000/(A795*'50km Calc.'!$H$31+'50km Calc.'!$H$32)/86400</f>
        <v>0.18258496712955366</v>
      </c>
      <c r="C795" s="9">
        <v>63.655000000000001</v>
      </c>
      <c r="D795" s="3">
        <f t="shared" si="256"/>
        <v>0.43776403951532217</v>
      </c>
      <c r="E795" s="9">
        <v>110.31100000000001</v>
      </c>
      <c r="F795" s="3">
        <v>0.81606481481481474</v>
      </c>
      <c r="G795" s="9">
        <v>187.78200000000001</v>
      </c>
      <c r="H795" s="9">
        <v>312.67500000000001</v>
      </c>
      <c r="I795" s="9">
        <v>661.19899999999996</v>
      </c>
      <c r="K795" s="3">
        <f t="shared" si="257"/>
        <v>0.18825302001478128</v>
      </c>
      <c r="L795" s="3">
        <f t="shared" si="258"/>
        <v>0.22005553453846438</v>
      </c>
      <c r="M795" s="3">
        <f t="shared" si="259"/>
        <v>0.56869850769986829</v>
      </c>
      <c r="N795" s="3">
        <f t="shared" si="260"/>
        <v>0.49032710519189315</v>
      </c>
      <c r="O795" s="3">
        <f t="shared" si="261"/>
        <v>0.2124268551456939</v>
      </c>
      <c r="P795" s="3">
        <f t="shared" si="262"/>
        <v>0.32308898803039915</v>
      </c>
      <c r="Q795" s="3">
        <f t="shared" si="263"/>
        <v>0.29862445966692885</v>
      </c>
      <c r="R795" s="3">
        <f t="shared" si="264"/>
        <v>0.33427588791441964</v>
      </c>
      <c r="S795" s="3">
        <f t="shared" si="265"/>
        <v>0.20217580238019447</v>
      </c>
      <c r="U795" s="11">
        <v>312</v>
      </c>
      <c r="V795" s="9">
        <f t="shared" si="251"/>
        <v>10.181332902474413</v>
      </c>
      <c r="W795" s="9">
        <f t="shared" si="252"/>
        <v>10.22469171120399</v>
      </c>
      <c r="X795" s="9">
        <f t="shared" si="270"/>
        <v>6.2276700548962722</v>
      </c>
      <c r="Y795" s="9">
        <f t="shared" si="270"/>
        <v>8.4977286031046777</v>
      </c>
      <c r="Z795" s="9">
        <f t="shared" si="270"/>
        <v>10.199589242992129</v>
      </c>
      <c r="AA795" s="9">
        <f t="shared" si="269"/>
        <v>9.6722578477542278</v>
      </c>
      <c r="AB795" s="9">
        <f t="shared" si="269"/>
        <v>10.464648486883736</v>
      </c>
      <c r="AC795" s="9">
        <f t="shared" si="269"/>
        <v>9.0992703232169276</v>
      </c>
      <c r="AD795" s="9">
        <f t="shared" si="266"/>
        <v>10.304563200969003</v>
      </c>
      <c r="AE795" s="9">
        <f t="shared" si="253"/>
        <v>11.410212823573248</v>
      </c>
      <c r="AF795" s="9">
        <f t="shared" si="254"/>
        <v>10.609166666666667</v>
      </c>
      <c r="AG795" s="9">
        <f t="shared" si="267"/>
        <v>9.5180651916495052</v>
      </c>
      <c r="AH795" s="9">
        <f t="shared" si="255"/>
        <v>9.1925833333333333</v>
      </c>
      <c r="AI795" s="9">
        <f t="shared" si="268"/>
        <v>8.2169739604016563</v>
      </c>
    </row>
    <row r="796" spans="1:35">
      <c r="A796" s="11">
        <v>311</v>
      </c>
      <c r="B796" s="3">
        <f>50000/(A796*'50km Calc.'!$H$31+'50km Calc.'!$H$32)/86400</f>
        <v>0.18277824728116898</v>
      </c>
      <c r="C796" s="9">
        <v>63.601999999999997</v>
      </c>
      <c r="D796" s="3">
        <f t="shared" si="256"/>
        <v>0.43824827213889961</v>
      </c>
      <c r="E796" s="9">
        <v>110.22</v>
      </c>
      <c r="F796" s="3">
        <v>0.81694444444444436</v>
      </c>
      <c r="G796" s="9">
        <v>187.62799999999999</v>
      </c>
      <c r="H796" s="9">
        <v>312.423</v>
      </c>
      <c r="I796" s="9">
        <v>660.68799999999999</v>
      </c>
      <c r="K796" s="3">
        <f t="shared" si="257"/>
        <v>0.18845230023386239</v>
      </c>
      <c r="L796" s="3">
        <f t="shared" si="258"/>
        <v>0.22028848015139213</v>
      </c>
      <c r="M796" s="3">
        <f t="shared" si="259"/>
        <v>0.56932757346487028</v>
      </c>
      <c r="N796" s="3">
        <f t="shared" si="260"/>
        <v>0.49086948044231593</v>
      </c>
      <c r="O796" s="3">
        <f t="shared" si="261"/>
        <v>0.2126517252180509</v>
      </c>
      <c r="P796" s="3">
        <f t="shared" si="262"/>
        <v>0.32344637286378147</v>
      </c>
      <c r="Q796" s="3">
        <f t="shared" si="263"/>
        <v>0.29894057649597489</v>
      </c>
      <c r="R796" s="3">
        <f t="shared" si="264"/>
        <v>0.33464564713535228</v>
      </c>
      <c r="S796" s="3">
        <f t="shared" si="265"/>
        <v>0.20238982092920932</v>
      </c>
      <c r="U796" s="11">
        <v>311</v>
      </c>
      <c r="V796" s="9">
        <f t="shared" si="251"/>
        <v>10.170566579915201</v>
      </c>
      <c r="W796" s="9">
        <f t="shared" si="252"/>
        <v>10.213879538565516</v>
      </c>
      <c r="X796" s="9">
        <f t="shared" si="270"/>
        <v>6.2207889301978465</v>
      </c>
      <c r="Y796" s="9">
        <f t="shared" si="270"/>
        <v>8.4883392280003616</v>
      </c>
      <c r="Z796" s="9">
        <f t="shared" si="270"/>
        <v>10.188803615136386</v>
      </c>
      <c r="AA796" s="9">
        <f t="shared" si="269"/>
        <v>9.6615707028382261</v>
      </c>
      <c r="AB796" s="9">
        <f t="shared" si="269"/>
        <v>10.45358257025398</v>
      </c>
      <c r="AC796" s="9">
        <f t="shared" si="269"/>
        <v>9.0892162880469822</v>
      </c>
      <c r="AD796" s="9">
        <f t="shared" si="266"/>
        <v>10.293666567658207</v>
      </c>
      <c r="AE796" s="9">
        <f t="shared" si="253"/>
        <v>11.398147013241285</v>
      </c>
      <c r="AF796" s="9">
        <f t="shared" si="254"/>
        <v>10.600333333333333</v>
      </c>
      <c r="AG796" s="9">
        <f t="shared" si="267"/>
        <v>9.5075484184591872</v>
      </c>
      <c r="AH796" s="9">
        <f t="shared" si="255"/>
        <v>9.1850000000000005</v>
      </c>
      <c r="AI796" s="9">
        <f t="shared" si="268"/>
        <v>8.2081264875892561</v>
      </c>
    </row>
    <row r="797" spans="1:35">
      <c r="A797" s="11">
        <v>310</v>
      </c>
      <c r="B797" s="3">
        <f>50000/(A797*'50km Calc.'!$H$31+'50km Calc.'!$H$32)/86400</f>
        <v>0.18297193707006143</v>
      </c>
      <c r="C797" s="9">
        <v>63.548000000000002</v>
      </c>
      <c r="D797" s="3">
        <f t="shared" si="256"/>
        <v>0.43873357721645306</v>
      </c>
      <c r="E797" s="9">
        <v>110.128</v>
      </c>
      <c r="F797" s="3">
        <v>0.81782407407407398</v>
      </c>
      <c r="G797" s="9">
        <v>187.47399999999999</v>
      </c>
      <c r="H797" s="9">
        <v>312.17099999999999</v>
      </c>
      <c r="I797" s="9">
        <v>660.17700000000002</v>
      </c>
      <c r="K797" s="3">
        <f t="shared" si="257"/>
        <v>0.18865200280674266</v>
      </c>
      <c r="L797" s="3">
        <f t="shared" si="258"/>
        <v>0.22052191946843691</v>
      </c>
      <c r="M797" s="3">
        <f t="shared" si="259"/>
        <v>0.56995803245298038</v>
      </c>
      <c r="N797" s="3">
        <f t="shared" si="260"/>
        <v>0.49141305691807019</v>
      </c>
      <c r="O797" s="3">
        <f t="shared" si="261"/>
        <v>0.21287707187925256</v>
      </c>
      <c r="P797" s="3">
        <f t="shared" si="262"/>
        <v>0.3238045492150558</v>
      </c>
      <c r="Q797" s="3">
        <f t="shared" si="263"/>
        <v>0.29925736330192249</v>
      </c>
      <c r="R797" s="3">
        <f t="shared" si="264"/>
        <v>0.33501622528034597</v>
      </c>
      <c r="S797" s="3">
        <f t="shared" si="265"/>
        <v>0.2026042930683882</v>
      </c>
      <c r="U797" s="11">
        <v>310</v>
      </c>
      <c r="V797" s="9">
        <f t="shared" si="251"/>
        <v>10.159800257355988</v>
      </c>
      <c r="W797" s="9">
        <f t="shared" si="252"/>
        <v>10.203067365927042</v>
      </c>
      <c r="X797" s="9">
        <f t="shared" si="270"/>
        <v>6.2139078054994208</v>
      </c>
      <c r="Y797" s="9">
        <f t="shared" si="270"/>
        <v>8.4789498528960436</v>
      </c>
      <c r="Z797" s="9">
        <f t="shared" si="270"/>
        <v>10.178017987280642</v>
      </c>
      <c r="AA797" s="9">
        <f t="shared" si="269"/>
        <v>9.6508835579222243</v>
      </c>
      <c r="AB797" s="9">
        <f t="shared" si="269"/>
        <v>10.442516653624224</v>
      </c>
      <c r="AC797" s="9">
        <f t="shared" si="269"/>
        <v>9.0791622528770368</v>
      </c>
      <c r="AD797" s="9">
        <f t="shared" si="266"/>
        <v>10.282769934347408</v>
      </c>
      <c r="AE797" s="9">
        <f t="shared" si="253"/>
        <v>11.386081202909319</v>
      </c>
      <c r="AF797" s="9">
        <f t="shared" si="254"/>
        <v>10.591333333333333</v>
      </c>
      <c r="AG797" s="9">
        <f t="shared" si="267"/>
        <v>9.4970316452688675</v>
      </c>
      <c r="AH797" s="9">
        <f t="shared" si="255"/>
        <v>9.1773333333333333</v>
      </c>
      <c r="AI797" s="9">
        <f t="shared" si="268"/>
        <v>8.1992980469855645</v>
      </c>
    </row>
    <row r="798" spans="1:35">
      <c r="A798" s="11">
        <v>309</v>
      </c>
      <c r="B798" s="3">
        <f>50000/(A798*'50km Calc.'!$H$31+'50km Calc.'!$H$32)/86400</f>
        <v>0.18316603779988816</v>
      </c>
      <c r="C798" s="9">
        <v>63.494999999999997</v>
      </c>
      <c r="D798" s="3">
        <f t="shared" si="256"/>
        <v>0.43921995831475741</v>
      </c>
      <c r="E798" s="9">
        <v>110.036</v>
      </c>
      <c r="F798" s="3">
        <v>0.81871527777777775</v>
      </c>
      <c r="G798" s="9">
        <v>187.321</v>
      </c>
      <c r="H798" s="9">
        <v>311.91899999999998</v>
      </c>
      <c r="I798" s="9">
        <v>659.66700000000003</v>
      </c>
      <c r="K798" s="3">
        <f t="shared" si="257"/>
        <v>0.18885212907754911</v>
      </c>
      <c r="L798" s="3">
        <f t="shared" si="258"/>
        <v>0.2207558540607959</v>
      </c>
      <c r="M798" s="3">
        <f t="shared" si="259"/>
        <v>0.57058988929778953</v>
      </c>
      <c r="N798" s="3">
        <f t="shared" si="260"/>
        <v>0.49195783861419967</v>
      </c>
      <c r="O798" s="3">
        <f t="shared" si="261"/>
        <v>0.21310289664602713</v>
      </c>
      <c r="P798" s="3">
        <f t="shared" si="262"/>
        <v>0.32416351971665819</v>
      </c>
      <c r="Q798" s="3">
        <f t="shared" si="263"/>
        <v>0.29957482221695092</v>
      </c>
      <c r="R798" s="3">
        <f t="shared" si="264"/>
        <v>0.3353876250729842</v>
      </c>
      <c r="S798" s="3">
        <f t="shared" si="265"/>
        <v>0.20281922024126689</v>
      </c>
      <c r="U798" s="11">
        <v>309</v>
      </c>
      <c r="V798" s="9">
        <f t="shared" si="251"/>
        <v>10.149033934796774</v>
      </c>
      <c r="W798" s="9">
        <f t="shared" si="252"/>
        <v>10.192255193288567</v>
      </c>
      <c r="X798" s="9">
        <f t="shared" si="270"/>
        <v>6.207026680800996</v>
      </c>
      <c r="Y798" s="9">
        <f t="shared" si="270"/>
        <v>8.4695604777917275</v>
      </c>
      <c r="Z798" s="9">
        <f t="shared" si="270"/>
        <v>10.167232359424897</v>
      </c>
      <c r="AA798" s="9">
        <f t="shared" si="269"/>
        <v>9.6401964130062225</v>
      </c>
      <c r="AB798" s="9">
        <f t="shared" si="269"/>
        <v>10.431450736994469</v>
      </c>
      <c r="AC798" s="9">
        <f t="shared" si="269"/>
        <v>9.0691082177070932</v>
      </c>
      <c r="AD798" s="9">
        <f t="shared" si="266"/>
        <v>10.27187330103661</v>
      </c>
      <c r="AE798" s="9">
        <f t="shared" si="253"/>
        <v>11.374015392577354</v>
      </c>
      <c r="AF798" s="9">
        <f t="shared" si="254"/>
        <v>10.5825</v>
      </c>
      <c r="AG798" s="9">
        <f t="shared" si="267"/>
        <v>9.4865148720785495</v>
      </c>
      <c r="AH798" s="9">
        <f t="shared" si="255"/>
        <v>9.1696666666666662</v>
      </c>
      <c r="AI798" s="9">
        <f t="shared" si="268"/>
        <v>8.1903727893464531</v>
      </c>
    </row>
    <row r="799" spans="1:35">
      <c r="A799" s="11">
        <v>308</v>
      </c>
      <c r="B799" s="3">
        <f>50000/(A799*'50km Calc.'!$H$31+'50km Calc.'!$H$32)/86400</f>
        <v>0.18336055077984401</v>
      </c>
      <c r="C799" s="9">
        <v>63.441000000000003</v>
      </c>
      <c r="D799" s="3">
        <f t="shared" si="256"/>
        <v>0.43970741901642213</v>
      </c>
      <c r="E799" s="9">
        <v>109.94499999999999</v>
      </c>
      <c r="F799" s="3">
        <v>0.81959490740740737</v>
      </c>
      <c r="G799" s="9">
        <v>187.167</v>
      </c>
      <c r="H799" s="9">
        <v>311.66800000000001</v>
      </c>
      <c r="I799" s="9">
        <v>659.15599999999995</v>
      </c>
      <c r="K799" s="3">
        <f t="shared" si="257"/>
        <v>0.18905268039611844</v>
      </c>
      <c r="L799" s="3">
        <f t="shared" si="258"/>
        <v>0.22099028550634034</v>
      </c>
      <c r="M799" s="3">
        <f t="shared" si="259"/>
        <v>0.5712231486534598</v>
      </c>
      <c r="N799" s="3">
        <f t="shared" si="260"/>
        <v>0.4925038295434836</v>
      </c>
      <c r="O799" s="3">
        <f t="shared" si="261"/>
        <v>0.21332920104154576</v>
      </c>
      <c r="P799" s="3">
        <f t="shared" si="262"/>
        <v>0.32452328701271066</v>
      </c>
      <c r="Q799" s="3">
        <f t="shared" si="263"/>
        <v>0.29989295538229704</v>
      </c>
      <c r="R799" s="3">
        <f t="shared" si="264"/>
        <v>0.33575984924894159</v>
      </c>
      <c r="S799" s="3">
        <f t="shared" si="265"/>
        <v>0.20303460389751302</v>
      </c>
      <c r="U799" s="11">
        <v>308</v>
      </c>
      <c r="V799" s="9">
        <f t="shared" si="251"/>
        <v>10.138267612237563</v>
      </c>
      <c r="W799" s="9">
        <f t="shared" si="252"/>
        <v>10.181443020650093</v>
      </c>
      <c r="X799" s="9">
        <f t="shared" si="270"/>
        <v>6.2001455561025702</v>
      </c>
      <c r="Y799" s="9">
        <f t="shared" si="270"/>
        <v>8.4601711026874113</v>
      </c>
      <c r="Z799" s="9">
        <f t="shared" si="270"/>
        <v>10.156446731569154</v>
      </c>
      <c r="AA799" s="9">
        <f t="shared" si="269"/>
        <v>9.6295092680902208</v>
      </c>
      <c r="AB799" s="9">
        <f t="shared" si="269"/>
        <v>10.420384820364713</v>
      </c>
      <c r="AC799" s="9">
        <f t="shared" si="269"/>
        <v>9.0590541825371478</v>
      </c>
      <c r="AD799" s="9">
        <f t="shared" si="266"/>
        <v>10.260976667725812</v>
      </c>
      <c r="AE799" s="9">
        <f t="shared" si="253"/>
        <v>11.361949582245391</v>
      </c>
      <c r="AF799" s="9">
        <f t="shared" si="254"/>
        <v>10.573500000000001</v>
      </c>
      <c r="AG799" s="9">
        <f t="shared" si="267"/>
        <v>9.4759980988882297</v>
      </c>
      <c r="AH799" s="9">
        <f t="shared" si="255"/>
        <v>9.1620833333333334</v>
      </c>
      <c r="AI799" s="9">
        <f t="shared" si="268"/>
        <v>8.1815824777936257</v>
      </c>
    </row>
    <row r="800" spans="1:35">
      <c r="A800" s="11">
        <v>307</v>
      </c>
      <c r="B800" s="3">
        <f>50000/(A800*'50km Calc.'!$H$31+'50km Calc.'!$H$32)/86400</f>
        <v>0.18355547732469105</v>
      </c>
      <c r="C800" s="9">
        <v>63.387999999999998</v>
      </c>
      <c r="D800" s="3">
        <f t="shared" si="256"/>
        <v>0.44019596291997848</v>
      </c>
      <c r="E800" s="9">
        <v>109.85299999999999</v>
      </c>
      <c r="F800" s="3">
        <v>0.82048611111111114</v>
      </c>
      <c r="G800" s="9">
        <v>187.01400000000001</v>
      </c>
      <c r="H800" s="9">
        <v>311.416</v>
      </c>
      <c r="I800" s="9">
        <v>658.64499999999998</v>
      </c>
      <c r="K800" s="3">
        <f t="shared" si="257"/>
        <v>0.18925365811802727</v>
      </c>
      <c r="L800" s="3">
        <f t="shared" si="258"/>
        <v>0.22122521538965109</v>
      </c>
      <c r="M800" s="3">
        <f t="shared" si="259"/>
        <v>0.57185781519483669</v>
      </c>
      <c r="N800" s="3">
        <f t="shared" si="260"/>
        <v>0.49305103373653503</v>
      </c>
      <c r="O800" s="3">
        <f t="shared" si="261"/>
        <v>0.21355598659545663</v>
      </c>
      <c r="P800" s="3">
        <f t="shared" si="262"/>
        <v>0.32488385375908663</v>
      </c>
      <c r="Q800" s="3">
        <f t="shared" si="263"/>
        <v>0.30021176494830243</v>
      </c>
      <c r="R800" s="3">
        <f t="shared" si="264"/>
        <v>0.33613290055605055</v>
      </c>
      <c r="S800" s="3">
        <f t="shared" si="265"/>
        <v>0.20325044549295876</v>
      </c>
      <c r="U800" s="11">
        <v>307</v>
      </c>
      <c r="V800" s="9">
        <f t="shared" si="251"/>
        <v>10.127501289678349</v>
      </c>
      <c r="W800" s="9">
        <f t="shared" si="252"/>
        <v>10.170630848011619</v>
      </c>
      <c r="X800" s="9">
        <f t="shared" si="270"/>
        <v>6.1932644314041445</v>
      </c>
      <c r="Y800" s="9">
        <f t="shared" si="270"/>
        <v>8.4507817275830952</v>
      </c>
      <c r="Z800" s="9">
        <f t="shared" si="270"/>
        <v>10.14566110371341</v>
      </c>
      <c r="AA800" s="9">
        <f t="shared" si="269"/>
        <v>9.618822123174219</v>
      </c>
      <c r="AB800" s="9">
        <f t="shared" si="269"/>
        <v>10.409318903734958</v>
      </c>
      <c r="AC800" s="9">
        <f t="shared" si="269"/>
        <v>9.0490001473672024</v>
      </c>
      <c r="AD800" s="9">
        <f t="shared" si="266"/>
        <v>10.250080034415014</v>
      </c>
      <c r="AE800" s="9">
        <f t="shared" si="253"/>
        <v>11.349883771913424</v>
      </c>
      <c r="AF800" s="9">
        <f t="shared" si="254"/>
        <v>10.564666666666666</v>
      </c>
      <c r="AG800" s="9">
        <f t="shared" si="267"/>
        <v>9.4654813256979118</v>
      </c>
      <c r="AH800" s="9">
        <f t="shared" si="255"/>
        <v>9.1544166666666662</v>
      </c>
      <c r="AI800" s="9">
        <f t="shared" si="268"/>
        <v>8.1726957257723232</v>
      </c>
    </row>
    <row r="801" spans="1:35">
      <c r="A801" s="11">
        <v>306</v>
      </c>
      <c r="B801" s="3">
        <f>50000/(A801*'50km Calc.'!$H$31+'50km Calc.'!$H$32)/86400</f>
        <v>0.18375081875478791</v>
      </c>
      <c r="C801" s="9">
        <v>63.334000000000003</v>
      </c>
      <c r="D801" s="3">
        <f t="shared" si="256"/>
        <v>0.44068559363996845</v>
      </c>
      <c r="E801" s="9">
        <v>109.762</v>
      </c>
      <c r="F801" s="3">
        <v>0.82136574074074076</v>
      </c>
      <c r="G801" s="9">
        <v>186.86</v>
      </c>
      <c r="H801" s="9">
        <v>311.16399999999999</v>
      </c>
      <c r="I801" s="9">
        <v>658.13499999999999</v>
      </c>
      <c r="K801" s="3">
        <f t="shared" si="257"/>
        <v>0.18945506360462272</v>
      </c>
      <c r="L801" s="3">
        <f t="shared" si="258"/>
        <v>0.22146064530205437</v>
      </c>
      <c r="M801" s="3">
        <f t="shared" si="259"/>
        <v>0.57249389361756553</v>
      </c>
      <c r="N801" s="3">
        <f t="shared" si="260"/>
        <v>0.49359945524190013</v>
      </c>
      <c r="O801" s="3">
        <f t="shared" si="261"/>
        <v>0.21378325484391925</v>
      </c>
      <c r="P801" s="3">
        <f t="shared" si="262"/>
        <v>0.32524522262347594</v>
      </c>
      <c r="Q801" s="3">
        <f t="shared" si="263"/>
        <v>0.30053125307446255</v>
      </c>
      <c r="R801" s="3">
        <f t="shared" si="264"/>
        <v>0.33650678175436916</v>
      </c>
      <c r="S801" s="3">
        <f t="shared" si="265"/>
        <v>0.20346674648963337</v>
      </c>
      <c r="U801" s="11">
        <v>306</v>
      </c>
      <c r="V801" s="9">
        <f t="shared" si="251"/>
        <v>10.116734967119136</v>
      </c>
      <c r="W801" s="9">
        <f t="shared" si="252"/>
        <v>10.159818675373145</v>
      </c>
      <c r="X801" s="9">
        <f t="shared" si="270"/>
        <v>6.1863833067057188</v>
      </c>
      <c r="Y801" s="9">
        <f t="shared" si="270"/>
        <v>8.4413923524787773</v>
      </c>
      <c r="Z801" s="9">
        <f t="shared" si="270"/>
        <v>10.134875475857665</v>
      </c>
      <c r="AA801" s="9">
        <f t="shared" si="269"/>
        <v>9.6081349782582173</v>
      </c>
      <c r="AB801" s="9">
        <f t="shared" si="269"/>
        <v>10.398252987105202</v>
      </c>
      <c r="AC801" s="9">
        <f t="shared" si="269"/>
        <v>9.0389461121972587</v>
      </c>
      <c r="AD801" s="9">
        <f t="shared" si="266"/>
        <v>10.239183401104215</v>
      </c>
      <c r="AE801" s="9">
        <f t="shared" si="253"/>
        <v>11.337817961581457</v>
      </c>
      <c r="AF801" s="9">
        <f t="shared" si="254"/>
        <v>10.555666666666667</v>
      </c>
      <c r="AG801" s="9">
        <f t="shared" si="267"/>
        <v>9.454964552507592</v>
      </c>
      <c r="AH801" s="9">
        <f t="shared" si="255"/>
        <v>9.1468333333333334</v>
      </c>
      <c r="AI801" s="9">
        <f t="shared" si="268"/>
        <v>8.1639432967900127</v>
      </c>
    </row>
    <row r="802" spans="1:35">
      <c r="A802" s="11">
        <v>305</v>
      </c>
      <c r="B802" s="3">
        <f>50000/(A802*'50km Calc.'!$H$31+'50km Calc.'!$H$32)/86400</f>
        <v>0.18394657639611983</v>
      </c>
      <c r="C802" s="9">
        <v>63.280999999999999</v>
      </c>
      <c r="D802" s="3">
        <f t="shared" si="256"/>
        <v>0.44117631480703356</v>
      </c>
      <c r="E802" s="9">
        <v>109.67</v>
      </c>
      <c r="F802" s="3">
        <v>0.82225694444444442</v>
      </c>
      <c r="G802" s="9">
        <v>186.70599999999999</v>
      </c>
      <c r="H802" s="9">
        <v>310.91199999999998</v>
      </c>
      <c r="I802" s="9">
        <v>657.62400000000002</v>
      </c>
      <c r="K802" s="3">
        <f t="shared" si="257"/>
        <v>0.18965689822305307</v>
      </c>
      <c r="L802" s="3">
        <f t="shared" si="258"/>
        <v>0.22169657684165767</v>
      </c>
      <c r="M802" s="3">
        <f t="shared" si="259"/>
        <v>0.57313138863820634</v>
      </c>
      <c r="N802" s="3">
        <f t="shared" si="260"/>
        <v>0.49414909812615776</v>
      </c>
      <c r="O802" s="3">
        <f t="shared" si="261"/>
        <v>0.21401100732963932</v>
      </c>
      <c r="P802" s="3">
        <f t="shared" si="262"/>
        <v>0.32560739628545082</v>
      </c>
      <c r="Q802" s="3">
        <f t="shared" si="263"/>
        <v>0.30085142192947539</v>
      </c>
      <c r="R802" s="3">
        <f t="shared" si="264"/>
        <v>0.33688149561624953</v>
      </c>
      <c r="S802" s="3">
        <f t="shared" si="265"/>
        <v>0.20368350835579652</v>
      </c>
      <c r="U802" s="11">
        <v>305</v>
      </c>
      <c r="V802" s="9">
        <f t="shared" si="251"/>
        <v>10.105968644559923</v>
      </c>
      <c r="W802" s="9">
        <f t="shared" si="252"/>
        <v>10.14900650273467</v>
      </c>
      <c r="X802" s="9">
        <f t="shared" si="270"/>
        <v>6.179502182007294</v>
      </c>
      <c r="Y802" s="9">
        <f t="shared" si="270"/>
        <v>8.4320029773744611</v>
      </c>
      <c r="Z802" s="9">
        <f t="shared" si="270"/>
        <v>10.124089848001923</v>
      </c>
      <c r="AA802" s="9">
        <f t="shared" si="269"/>
        <v>9.5974478333422155</v>
      </c>
      <c r="AB802" s="9">
        <f t="shared" si="269"/>
        <v>10.387187070475447</v>
      </c>
      <c r="AC802" s="9">
        <f t="shared" si="269"/>
        <v>9.0288920770273133</v>
      </c>
      <c r="AD802" s="9">
        <f t="shared" si="266"/>
        <v>10.228286767793417</v>
      </c>
      <c r="AE802" s="9">
        <f t="shared" si="253"/>
        <v>11.325752151249494</v>
      </c>
      <c r="AF802" s="9">
        <f t="shared" si="254"/>
        <v>10.546833333333334</v>
      </c>
      <c r="AG802" s="9">
        <f t="shared" si="267"/>
        <v>9.4444477793172741</v>
      </c>
      <c r="AH802" s="9">
        <f t="shared" si="255"/>
        <v>9.1391666666666662</v>
      </c>
      <c r="AI802" s="9">
        <f t="shared" si="268"/>
        <v>8.1550948017397911</v>
      </c>
    </row>
    <row r="803" spans="1:35">
      <c r="A803" s="11">
        <v>304</v>
      </c>
      <c r="B803" s="3">
        <f>50000/(A803*'50km Calc.'!$H$31+'50km Calc.'!$H$32)/86400</f>
        <v>0.18414275158032864</v>
      </c>
      <c r="C803" s="9">
        <v>63.226999999999997</v>
      </c>
      <c r="D803" s="3">
        <f t="shared" si="256"/>
        <v>0.4416681300680052</v>
      </c>
      <c r="E803" s="9">
        <v>109.57899999999999</v>
      </c>
      <c r="F803" s="3">
        <v>0.82314814814814818</v>
      </c>
      <c r="G803" s="9">
        <v>186.553</v>
      </c>
      <c r="H803" s="9">
        <v>310.661</v>
      </c>
      <c r="I803" s="9">
        <v>657.11400000000003</v>
      </c>
      <c r="K803" s="3">
        <f t="shared" si="257"/>
        <v>0.18985916334629868</v>
      </c>
      <c r="L803" s="3">
        <f t="shared" si="258"/>
        <v>0.22193301161338566</v>
      </c>
      <c r="M803" s="3">
        <f t="shared" si="259"/>
        <v>0.57377030499435167</v>
      </c>
      <c r="N803" s="3">
        <f t="shared" si="260"/>
        <v>0.49469996647402015</v>
      </c>
      <c r="O803" s="3">
        <f t="shared" si="261"/>
        <v>0.21423924560190374</v>
      </c>
      <c r="P803" s="3">
        <f t="shared" si="262"/>
        <v>0.32597037743653207</v>
      </c>
      <c r="Q803" s="3">
        <f t="shared" si="263"/>
        <v>0.30117227369129013</v>
      </c>
      <c r="R803" s="3">
        <f t="shared" si="264"/>
        <v>0.33725704492640562</v>
      </c>
      <c r="S803" s="3">
        <f t="shared" si="265"/>
        <v>0.20390073256597119</v>
      </c>
      <c r="U803" s="11">
        <v>304</v>
      </c>
      <c r="V803" s="9">
        <f t="shared" si="251"/>
        <v>10.095202322000711</v>
      </c>
      <c r="W803" s="9">
        <f t="shared" si="252"/>
        <v>10.138194330096196</v>
      </c>
      <c r="X803" s="9">
        <f t="shared" si="270"/>
        <v>6.1726210573088682</v>
      </c>
      <c r="Y803" s="9">
        <f t="shared" si="270"/>
        <v>8.422613602270145</v>
      </c>
      <c r="Z803" s="9">
        <f t="shared" si="270"/>
        <v>10.113304220146178</v>
      </c>
      <c r="AA803" s="9">
        <f t="shared" si="269"/>
        <v>9.586760688426212</v>
      </c>
      <c r="AB803" s="9">
        <f t="shared" si="269"/>
        <v>10.376121153845691</v>
      </c>
      <c r="AC803" s="9">
        <f t="shared" si="269"/>
        <v>9.0188380418573679</v>
      </c>
      <c r="AD803" s="9">
        <f t="shared" si="266"/>
        <v>10.217390134482621</v>
      </c>
      <c r="AE803" s="9">
        <f t="shared" si="253"/>
        <v>11.313686340917526</v>
      </c>
      <c r="AF803" s="9">
        <f t="shared" si="254"/>
        <v>10.537833333333333</v>
      </c>
      <c r="AG803" s="9">
        <f t="shared" si="267"/>
        <v>9.4339310061269543</v>
      </c>
      <c r="AH803" s="9">
        <f t="shared" si="255"/>
        <v>9.1315833333333334</v>
      </c>
      <c r="AI803" s="9">
        <f t="shared" si="268"/>
        <v>8.1462654668166472</v>
      </c>
    </row>
    <row r="804" spans="1:35">
      <c r="A804" s="11">
        <v>303</v>
      </c>
      <c r="B804" s="3">
        <f>50000/(A804*'50km Calc.'!$H$31+'50km Calc.'!$H$32)/86400</f>
        <v>0.1843393456447428</v>
      </c>
      <c r="C804" s="9">
        <v>63.173999999999999</v>
      </c>
      <c r="D804" s="3">
        <f t="shared" si="256"/>
        <v>0.44216104308599413</v>
      </c>
      <c r="E804" s="9">
        <v>109.48699999999999</v>
      </c>
      <c r="F804" s="3">
        <v>0.82403935185185195</v>
      </c>
      <c r="G804" s="9">
        <v>186.399</v>
      </c>
      <c r="H804" s="9">
        <v>310.40899999999999</v>
      </c>
      <c r="I804" s="9">
        <v>656.60299999999995</v>
      </c>
      <c r="K804" s="3">
        <f t="shared" si="257"/>
        <v>0.19006186035320335</v>
      </c>
      <c r="L804" s="3">
        <f t="shared" si="258"/>
        <v>0.22216995122901709</v>
      </c>
      <c r="M804" s="3">
        <f t="shared" si="259"/>
        <v>0.57441064744474246</v>
      </c>
      <c r="N804" s="3">
        <f t="shared" si="260"/>
        <v>0.49525206438843444</v>
      </c>
      <c r="O804" s="3">
        <f t="shared" si="261"/>
        <v>0.2144679712166154</v>
      </c>
      <c r="P804" s="3">
        <f t="shared" si="262"/>
        <v>0.32633416878025545</v>
      </c>
      <c r="Q804" s="3">
        <f t="shared" si="263"/>
        <v>0.30149381054715713</v>
      </c>
      <c r="R804" s="3">
        <f t="shared" si="264"/>
        <v>0.33763343248198296</v>
      </c>
      <c r="S804" s="3">
        <f t="shared" si="265"/>
        <v>0.20411842060097751</v>
      </c>
      <c r="U804" s="11">
        <v>303</v>
      </c>
      <c r="V804" s="9">
        <f t="shared" si="251"/>
        <v>10.084435999441498</v>
      </c>
      <c r="W804" s="9">
        <f t="shared" si="252"/>
        <v>10.127382157457722</v>
      </c>
      <c r="X804" s="9">
        <f t="shared" si="270"/>
        <v>6.1657399326104425</v>
      </c>
      <c r="Y804" s="9">
        <f t="shared" si="270"/>
        <v>8.4132242271658271</v>
      </c>
      <c r="Z804" s="9">
        <f t="shared" si="270"/>
        <v>10.102518592290433</v>
      </c>
      <c r="AA804" s="9">
        <f t="shared" si="269"/>
        <v>9.5760735435102102</v>
      </c>
      <c r="AB804" s="9">
        <f t="shared" si="269"/>
        <v>10.365055237215936</v>
      </c>
      <c r="AC804" s="9">
        <f t="shared" si="269"/>
        <v>9.0087840066874243</v>
      </c>
      <c r="AD804" s="9">
        <f t="shared" si="266"/>
        <v>10.206493501171821</v>
      </c>
      <c r="AE804" s="9">
        <f t="shared" si="253"/>
        <v>11.301620530585563</v>
      </c>
      <c r="AF804" s="9">
        <f t="shared" si="254"/>
        <v>10.529</v>
      </c>
      <c r="AG804" s="9">
        <f t="shared" si="267"/>
        <v>9.4234142329366364</v>
      </c>
      <c r="AH804" s="9">
        <f t="shared" si="255"/>
        <v>9.1239166666666662</v>
      </c>
      <c r="AI804" s="9">
        <f t="shared" si="268"/>
        <v>8.1374552298551901</v>
      </c>
    </row>
    <row r="805" spans="1:35">
      <c r="A805" s="11">
        <v>302</v>
      </c>
      <c r="B805" s="3">
        <f>50000/(A805*'50km Calc.'!$H$31+'50km Calc.'!$H$32)/86400</f>
        <v>0.18453635993240797</v>
      </c>
      <c r="C805" s="9">
        <v>63.12</v>
      </c>
      <c r="D805" s="3">
        <f t="shared" si="256"/>
        <v>0.4426550575404824</v>
      </c>
      <c r="E805" s="9">
        <v>109.396</v>
      </c>
      <c r="F805" s="3">
        <v>0.82494212962962965</v>
      </c>
      <c r="G805" s="9">
        <v>186.24600000000001</v>
      </c>
      <c r="H805" s="9">
        <v>310.15699999999998</v>
      </c>
      <c r="I805" s="9">
        <v>656.09199999999998</v>
      </c>
      <c r="K805" s="3">
        <f t="shared" si="257"/>
        <v>0.19026499062850535</v>
      </c>
      <c r="L805" s="3">
        <f t="shared" si="258"/>
        <v>0.22240739730722092</v>
      </c>
      <c r="M805" s="3">
        <f t="shared" si="259"/>
        <v>0.57505242076938712</v>
      </c>
      <c r="N805" s="3">
        <f t="shared" si="260"/>
        <v>0.49580539599068379</v>
      </c>
      <c r="O805" s="3">
        <f t="shared" si="261"/>
        <v>0.21469718573632879</v>
      </c>
      <c r="P805" s="3">
        <f t="shared" si="262"/>
        <v>0.32669877303223949</v>
      </c>
      <c r="Q805" s="3">
        <f t="shared" si="263"/>
        <v>0.30181603469367702</v>
      </c>
      <c r="R805" s="3">
        <f t="shared" si="264"/>
        <v>0.33801066109262784</v>
      </c>
      <c r="S805" s="3">
        <f t="shared" si="265"/>
        <v>0.20433657394796587</v>
      </c>
      <c r="U805" s="11">
        <v>302</v>
      </c>
      <c r="V805" s="9">
        <f t="shared" si="251"/>
        <v>10.073669676882286</v>
      </c>
      <c r="W805" s="9">
        <f t="shared" si="252"/>
        <v>10.116569984819247</v>
      </c>
      <c r="X805" s="9">
        <f t="shared" si="270"/>
        <v>6.1588588079120168</v>
      </c>
      <c r="Y805" s="9">
        <f t="shared" si="270"/>
        <v>8.4038348520615109</v>
      </c>
      <c r="Z805" s="9">
        <f t="shared" si="270"/>
        <v>10.091732964434691</v>
      </c>
      <c r="AA805" s="9">
        <f t="shared" si="269"/>
        <v>9.5653863985942085</v>
      </c>
      <c r="AB805" s="9">
        <f t="shared" si="269"/>
        <v>10.35398932058618</v>
      </c>
      <c r="AC805" s="9">
        <f t="shared" si="269"/>
        <v>8.9987299715174789</v>
      </c>
      <c r="AD805" s="9">
        <f t="shared" si="266"/>
        <v>10.195596867861024</v>
      </c>
      <c r="AE805" s="9">
        <f t="shared" si="253"/>
        <v>11.289554720253596</v>
      </c>
      <c r="AF805" s="9">
        <f t="shared" si="254"/>
        <v>10.52</v>
      </c>
      <c r="AG805" s="9">
        <f t="shared" si="267"/>
        <v>9.4128974597463166</v>
      </c>
      <c r="AH805" s="9">
        <f t="shared" si="255"/>
        <v>9.1163333333333334</v>
      </c>
      <c r="AI805" s="9">
        <f t="shared" si="268"/>
        <v>8.1285499824622942</v>
      </c>
    </row>
    <row r="806" spans="1:35">
      <c r="A806" s="11">
        <v>301</v>
      </c>
      <c r="B806" s="3">
        <f>50000/(A806*'50km Calc.'!$H$31+'50km Calc.'!$H$32)/86400</f>
        <v>0.1847337957921176</v>
      </c>
      <c r="C806" s="9">
        <v>63.067</v>
      </c>
      <c r="D806" s="3">
        <f t="shared" si="256"/>
        <v>0.44315017712741395</v>
      </c>
      <c r="E806" s="9">
        <v>109.304</v>
      </c>
      <c r="F806" s="3">
        <v>0.82583333333333331</v>
      </c>
      <c r="G806" s="9">
        <v>186.09200000000001</v>
      </c>
      <c r="H806" s="9">
        <v>309.90499999999997</v>
      </c>
      <c r="I806" s="9">
        <v>655.58199999999999</v>
      </c>
      <c r="K806" s="3">
        <f t="shared" si="257"/>
        <v>0.19046855556286915</v>
      </c>
      <c r="L806" s="3">
        <f t="shared" si="258"/>
        <v>0.22264535147359335</v>
      </c>
      <c r="M806" s="3">
        <f t="shared" si="259"/>
        <v>0.57569562976968025</v>
      </c>
      <c r="N806" s="3">
        <f t="shared" si="260"/>
        <v>0.4963599654204906</v>
      </c>
      <c r="O806" s="3">
        <f t="shared" si="261"/>
        <v>0.21492689073028559</v>
      </c>
      <c r="P806" s="3">
        <f t="shared" si="262"/>
        <v>0.32706419292025235</v>
      </c>
      <c r="Q806" s="3">
        <f t="shared" si="263"/>
        <v>0.30213894833685123</v>
      </c>
      <c r="R806" s="3">
        <f t="shared" si="264"/>
        <v>0.33838873358055671</v>
      </c>
      <c r="S806" s="3">
        <f t="shared" si="265"/>
        <v>0.20455519410045131</v>
      </c>
      <c r="U806" s="11">
        <v>301</v>
      </c>
      <c r="V806" s="9">
        <f t="shared" si="251"/>
        <v>10.062903354323073</v>
      </c>
      <c r="W806" s="9">
        <f t="shared" si="252"/>
        <v>10.105757812180773</v>
      </c>
      <c r="X806" s="9">
        <f t="shared" si="270"/>
        <v>6.1519776832135911</v>
      </c>
      <c r="Y806" s="9">
        <f t="shared" si="270"/>
        <v>8.3944454769571948</v>
      </c>
      <c r="Z806" s="9">
        <f t="shared" si="270"/>
        <v>10.080947336578946</v>
      </c>
      <c r="AA806" s="9">
        <f t="shared" si="269"/>
        <v>9.5546992536782067</v>
      </c>
      <c r="AB806" s="9">
        <f t="shared" si="269"/>
        <v>10.342923403956425</v>
      </c>
      <c r="AC806" s="9">
        <f t="shared" si="269"/>
        <v>8.9886759363475335</v>
      </c>
      <c r="AD806" s="9">
        <f t="shared" si="266"/>
        <v>10.184700234550226</v>
      </c>
      <c r="AE806" s="9">
        <f t="shared" si="253"/>
        <v>11.27748890992163</v>
      </c>
      <c r="AF806" s="9">
        <f t="shared" si="254"/>
        <v>10.511166666666666</v>
      </c>
      <c r="AG806" s="9">
        <f t="shared" si="267"/>
        <v>9.4023806865559987</v>
      </c>
      <c r="AH806" s="9">
        <f t="shared" si="255"/>
        <v>9.1086666666666662</v>
      </c>
      <c r="AI806" s="9">
        <f t="shared" si="268"/>
        <v>8.1197780020181636</v>
      </c>
    </row>
    <row r="807" spans="1:35">
      <c r="A807" s="11">
        <v>300</v>
      </c>
      <c r="B807" s="3">
        <f>50000/(A807*'50km Calc.'!$H$31+'50km Calc.'!$H$32)/86400</f>
        <v>0.18493165457844343</v>
      </c>
      <c r="C807" s="9">
        <v>63.012999999999998</v>
      </c>
      <c r="D807" s="3">
        <f t="shared" si="256"/>
        <v>0.44364640555928747</v>
      </c>
      <c r="E807" s="9">
        <v>109.212</v>
      </c>
      <c r="F807" s="3">
        <v>0.82673611111111101</v>
      </c>
      <c r="G807" s="9">
        <v>185.93799999999999</v>
      </c>
      <c r="H807" s="9">
        <v>309.65300000000002</v>
      </c>
      <c r="I807" s="9">
        <v>655.07100000000003</v>
      </c>
      <c r="K807" s="3">
        <f t="shared" si="257"/>
        <v>0.19067255655291712</v>
      </c>
      <c r="L807" s="3">
        <f t="shared" si="258"/>
        <v>0.22288381536069513</v>
      </c>
      <c r="M807" s="3">
        <f t="shared" si="259"/>
        <v>0.57634027926852249</v>
      </c>
      <c r="N807" s="3">
        <f t="shared" si="260"/>
        <v>0.49691577683611943</v>
      </c>
      <c r="O807" s="3">
        <f t="shared" si="261"/>
        <v>0.21515708777445033</v>
      </c>
      <c r="P807" s="3">
        <f t="shared" si="262"/>
        <v>0.32743043118428022</v>
      </c>
      <c r="Q807" s="3">
        <f t="shared" si="263"/>
        <v>0.3024625536921321</v>
      </c>
      <c r="R807" s="3">
        <f t="shared" si="264"/>
        <v>0.33876765278062743</v>
      </c>
      <c r="S807" s="3">
        <f t="shared" si="265"/>
        <v>0.20477428255834726</v>
      </c>
      <c r="U807" s="11">
        <v>300</v>
      </c>
      <c r="V807" s="9">
        <f t="shared" si="251"/>
        <v>10.052137031763859</v>
      </c>
      <c r="W807" s="9">
        <f t="shared" si="252"/>
        <v>10.094945639542299</v>
      </c>
      <c r="X807" s="9">
        <f t="shared" si="270"/>
        <v>6.1450965585151653</v>
      </c>
      <c r="Y807" s="9">
        <f t="shared" si="270"/>
        <v>8.3850561018528786</v>
      </c>
      <c r="Z807" s="9">
        <f t="shared" si="270"/>
        <v>10.070161708723202</v>
      </c>
      <c r="AA807" s="9">
        <f t="shared" si="269"/>
        <v>9.544012108762205</v>
      </c>
      <c r="AB807" s="9">
        <f t="shared" si="269"/>
        <v>10.331857487326669</v>
      </c>
      <c r="AC807" s="9">
        <f t="shared" si="269"/>
        <v>8.9786219011775898</v>
      </c>
      <c r="AD807" s="9">
        <f t="shared" si="266"/>
        <v>10.173803601239428</v>
      </c>
      <c r="AE807" s="9">
        <f t="shared" si="253"/>
        <v>11.265423099589663</v>
      </c>
      <c r="AF807" s="9">
        <f t="shared" si="254"/>
        <v>10.502166666666666</v>
      </c>
      <c r="AG807" s="9">
        <f t="shared" si="267"/>
        <v>9.3918639133656789</v>
      </c>
      <c r="AH807" s="9">
        <f t="shared" si="255"/>
        <v>9.1010000000000009</v>
      </c>
      <c r="AI807" s="9">
        <f t="shared" si="268"/>
        <v>8.1109113817723646</v>
      </c>
    </row>
    <row r="808" spans="1:35">
      <c r="A808" s="11">
        <v>299</v>
      </c>
      <c r="B808" s="3">
        <f>50000/(A808*'50km Calc.'!$H$31+'50km Calc.'!$H$32)/86400</f>
        <v>0.1851299376517668</v>
      </c>
      <c r="C808" s="9">
        <v>62.96</v>
      </c>
      <c r="D808" s="3">
        <f t="shared" si="256"/>
        <v>0.44414374656524874</v>
      </c>
      <c r="E808" s="9">
        <v>109.121</v>
      </c>
      <c r="F808" s="3">
        <v>0.82762731481481477</v>
      </c>
      <c r="G808" s="9">
        <v>185.785</v>
      </c>
      <c r="H808" s="9">
        <v>309.40199999999999</v>
      </c>
      <c r="I808" s="9">
        <v>654.55999999999995</v>
      </c>
      <c r="K808" s="3">
        <f t="shared" si="257"/>
        <v>0.19087699500126129</v>
      </c>
      <c r="L808" s="3">
        <f t="shared" si="258"/>
        <v>0.22312279060808851</v>
      </c>
      <c r="M808" s="3">
        <f t="shared" si="259"/>
        <v>0.57698637411044074</v>
      </c>
      <c r="N808" s="3">
        <f t="shared" si="260"/>
        <v>0.49747283441448115</v>
      </c>
      <c r="O808" s="3">
        <f t="shared" si="261"/>
        <v>0.21538777845154652</v>
      </c>
      <c r="P808" s="3">
        <f t="shared" si="262"/>
        <v>0.32779749057659563</v>
      </c>
      <c r="Q808" s="3">
        <f t="shared" si="263"/>
        <v>0.30278685298447355</v>
      </c>
      <c r="R808" s="3">
        <f t="shared" si="264"/>
        <v>0.33914742154040961</v>
      </c>
      <c r="S808" s="3">
        <f t="shared" si="265"/>
        <v>0.20499384082799998</v>
      </c>
      <c r="U808" s="11">
        <v>299</v>
      </c>
      <c r="V808" s="9">
        <f t="shared" si="251"/>
        <v>10.041370709204646</v>
      </c>
      <c r="W808" s="9">
        <f t="shared" si="252"/>
        <v>10.084133466903825</v>
      </c>
      <c r="X808" s="9">
        <f t="shared" si="270"/>
        <v>6.1382154338167396</v>
      </c>
      <c r="Y808" s="9">
        <f t="shared" si="270"/>
        <v>8.3756667267485625</v>
      </c>
      <c r="Z808" s="9">
        <f t="shared" si="270"/>
        <v>10.059376080867459</v>
      </c>
      <c r="AA808" s="9">
        <f t="shared" si="269"/>
        <v>9.5333249638462032</v>
      </c>
      <c r="AB808" s="9">
        <f t="shared" si="269"/>
        <v>10.320791570696914</v>
      </c>
      <c r="AC808" s="9">
        <f t="shared" si="269"/>
        <v>8.9685678660076444</v>
      </c>
      <c r="AD808" s="9">
        <f t="shared" si="266"/>
        <v>10.162906967928629</v>
      </c>
      <c r="AE808" s="9">
        <f t="shared" si="253"/>
        <v>11.253357289257698</v>
      </c>
      <c r="AF808" s="9">
        <f t="shared" si="254"/>
        <v>10.493333333333334</v>
      </c>
      <c r="AG808" s="9">
        <f t="shared" si="267"/>
        <v>9.381347140175361</v>
      </c>
      <c r="AH808" s="9">
        <f t="shared" si="255"/>
        <v>9.0934166666666663</v>
      </c>
      <c r="AI808" s="9">
        <f t="shared" si="268"/>
        <v>8.1021774092046943</v>
      </c>
    </row>
    <row r="809" spans="1:35">
      <c r="A809" s="11">
        <v>298</v>
      </c>
      <c r="B809" s="3">
        <f>50000/(A809*'50km Calc.'!$H$31+'50km Calc.'!$H$32)/86400</f>
        <v>0.1853286463783097</v>
      </c>
      <c r="C809" s="9">
        <v>62.905999999999999</v>
      </c>
      <c r="D809" s="3">
        <f t="shared" si="256"/>
        <v>0.44464220389118453</v>
      </c>
      <c r="E809" s="9">
        <v>109.029</v>
      </c>
      <c r="F809" s="3">
        <v>0.82853009259259258</v>
      </c>
      <c r="G809" s="9">
        <v>185.631</v>
      </c>
      <c r="H809" s="9">
        <v>309.14999999999998</v>
      </c>
      <c r="I809" s="9">
        <v>654.04999999999995</v>
      </c>
      <c r="K809" s="3">
        <f t="shared" si="257"/>
        <v>0.19108187231653581</v>
      </c>
      <c r="L809" s="3">
        <f t="shared" si="258"/>
        <v>0.22336227886237525</v>
      </c>
      <c r="M809" s="3">
        <f t="shared" si="259"/>
        <v>0.57763391916170992</v>
      </c>
      <c r="N809" s="3">
        <f t="shared" si="260"/>
        <v>0.49803114235123719</v>
      </c>
      <c r="O809" s="3">
        <f t="shared" si="261"/>
        <v>0.21561896435109304</v>
      </c>
      <c r="P809" s="3">
        <f t="shared" si="262"/>
        <v>0.32816537386182681</v>
      </c>
      <c r="Q809" s="3">
        <f t="shared" si="263"/>
        <v>0.30311184844838196</v>
      </c>
      <c r="R809" s="3">
        <f t="shared" si="264"/>
        <v>0.33952804272025605</v>
      </c>
      <c r="S809" s="3">
        <f t="shared" si="265"/>
        <v>0.20521387042222308</v>
      </c>
      <c r="U809" s="11">
        <v>298</v>
      </c>
      <c r="V809" s="9">
        <f t="shared" si="251"/>
        <v>10.030604386645434</v>
      </c>
      <c r="W809" s="9">
        <f t="shared" si="252"/>
        <v>10.07332129426535</v>
      </c>
      <c r="X809" s="9">
        <f t="shared" si="270"/>
        <v>6.1313343091183139</v>
      </c>
      <c r="Y809" s="9">
        <f t="shared" si="270"/>
        <v>8.3662773516442446</v>
      </c>
      <c r="Z809" s="9">
        <f t="shared" si="270"/>
        <v>10.048590453011714</v>
      </c>
      <c r="AA809" s="9">
        <f t="shared" si="269"/>
        <v>9.5226378189301997</v>
      </c>
      <c r="AB809" s="9">
        <f t="shared" si="269"/>
        <v>10.309725654067158</v>
      </c>
      <c r="AC809" s="9">
        <f t="shared" si="269"/>
        <v>8.958513830837699</v>
      </c>
      <c r="AD809" s="9">
        <f t="shared" si="266"/>
        <v>10.152010334617831</v>
      </c>
      <c r="AE809" s="9">
        <f t="shared" si="253"/>
        <v>11.241291478925733</v>
      </c>
      <c r="AF809" s="9">
        <f t="shared" si="254"/>
        <v>10.484333333333334</v>
      </c>
      <c r="AG809" s="9">
        <f t="shared" si="267"/>
        <v>9.370830366985043</v>
      </c>
      <c r="AH809" s="9">
        <f t="shared" si="255"/>
        <v>9.0857499999999991</v>
      </c>
      <c r="AI809" s="9">
        <f t="shared" si="268"/>
        <v>8.0933491653279308</v>
      </c>
    </row>
    <row r="810" spans="1:35">
      <c r="A810" s="11">
        <v>297</v>
      </c>
      <c r="B810" s="3">
        <f>50000/(A810*'50km Calc.'!$H$31+'50km Calc.'!$H$32)/86400</f>
        <v>0.18552778213016607</v>
      </c>
      <c r="C810" s="9">
        <v>62.853000000000002</v>
      </c>
      <c r="D810" s="3">
        <f t="shared" si="256"/>
        <v>0.44514178129981613</v>
      </c>
      <c r="E810" s="9">
        <v>108.938</v>
      </c>
      <c r="F810" s="3">
        <v>0.82943287037037028</v>
      </c>
      <c r="G810" s="9">
        <v>185.477</v>
      </c>
      <c r="H810" s="9">
        <v>308.89800000000002</v>
      </c>
      <c r="I810" s="9">
        <v>653.53899999999999</v>
      </c>
      <c r="K810" s="3">
        <f t="shared" si="257"/>
        <v>0.19128718991342908</v>
      </c>
      <c r="L810" s="3">
        <f t="shared" si="258"/>
        <v>0.22360228177723399</v>
      </c>
      <c r="M810" s="3">
        <f t="shared" si="259"/>
        <v>0.57828291931047482</v>
      </c>
      <c r="N810" s="3">
        <f t="shared" si="260"/>
        <v>0.49859070486090523</v>
      </c>
      <c r="O810" s="3">
        <f t="shared" si="261"/>
        <v>0.21585064706944035</v>
      </c>
      <c r="P810" s="3">
        <f t="shared" si="262"/>
        <v>0.32853408381702626</v>
      </c>
      <c r="Q810" s="3">
        <f t="shared" si="263"/>
        <v>0.30343754232796782</v>
      </c>
      <c r="R810" s="3">
        <f t="shared" si="264"/>
        <v>0.33990951919337425</v>
      </c>
      <c r="S810" s="3">
        <f t="shared" si="265"/>
        <v>0.20543437286033228</v>
      </c>
      <c r="U810" s="11">
        <v>297</v>
      </c>
      <c r="V810" s="9">
        <f t="shared" si="251"/>
        <v>10.019838064086221</v>
      </c>
      <c r="W810" s="9">
        <f t="shared" si="252"/>
        <v>10.062509121626876</v>
      </c>
      <c r="X810" s="9">
        <f t="shared" si="270"/>
        <v>6.1244531844198882</v>
      </c>
      <c r="Y810" s="9">
        <f t="shared" si="270"/>
        <v>8.3568879765399284</v>
      </c>
      <c r="Z810" s="9">
        <f t="shared" si="270"/>
        <v>10.03780482515597</v>
      </c>
      <c r="AA810" s="9">
        <f t="shared" si="269"/>
        <v>9.5119506740141979</v>
      </c>
      <c r="AB810" s="9">
        <f t="shared" si="269"/>
        <v>10.298659737437402</v>
      </c>
      <c r="AC810" s="9">
        <f t="shared" si="269"/>
        <v>8.9484597956677554</v>
      </c>
      <c r="AD810" s="9">
        <f t="shared" si="266"/>
        <v>10.141113701307033</v>
      </c>
      <c r="AE810" s="9">
        <f t="shared" si="253"/>
        <v>11.22922566859377</v>
      </c>
      <c r="AF810" s="9">
        <f t="shared" si="254"/>
        <v>10.4755</v>
      </c>
      <c r="AG810" s="9">
        <f t="shared" si="267"/>
        <v>9.3603135937947233</v>
      </c>
      <c r="AH810" s="9">
        <f t="shared" si="255"/>
        <v>9.0781666666666663</v>
      </c>
      <c r="AI810" s="9">
        <f t="shared" si="268"/>
        <v>8.0845401392629395</v>
      </c>
    </row>
    <row r="811" spans="1:35">
      <c r="A811" s="11">
        <v>296</v>
      </c>
      <c r="B811" s="3">
        <f>50000/(A811*'50km Calc.'!$H$31+'50km Calc.'!$H$32)/86400</f>
        <v>0.18572734628533358</v>
      </c>
      <c r="C811" s="9">
        <v>62.798999999999999</v>
      </c>
      <c r="D811" s="3">
        <f t="shared" si="256"/>
        <v>0.44564248257079436</v>
      </c>
      <c r="E811" s="9">
        <v>108.846</v>
      </c>
      <c r="F811" s="3">
        <v>0.8303356481481482</v>
      </c>
      <c r="G811" s="9">
        <v>185.32400000000001</v>
      </c>
      <c r="H811" s="9">
        <v>308.64600000000002</v>
      </c>
      <c r="I811" s="9">
        <v>653.029</v>
      </c>
      <c r="K811" s="3">
        <f t="shared" si="257"/>
        <v>0.19149294921271645</v>
      </c>
      <c r="L811" s="3">
        <f t="shared" si="258"/>
        <v>0.22384280101345866</v>
      </c>
      <c r="M811" s="3">
        <f t="shared" si="259"/>
        <v>0.57893337946687329</v>
      </c>
      <c r="N811" s="3">
        <f t="shared" si="260"/>
        <v>0.49915152617696507</v>
      </c>
      <c r="O811" s="3">
        <f t="shared" si="261"/>
        <v>0.21608282820980748</v>
      </c>
      <c r="P811" s="3">
        <f t="shared" si="262"/>
        <v>0.32890362323174155</v>
      </c>
      <c r="Q811" s="3">
        <f t="shared" si="263"/>
        <v>0.30376393687699715</v>
      </c>
      <c r="R811" s="3">
        <f t="shared" si="264"/>
        <v>0.34029185384589944</v>
      </c>
      <c r="S811" s="3">
        <f t="shared" si="265"/>
        <v>0.20565534966818025</v>
      </c>
      <c r="U811" s="11">
        <v>296</v>
      </c>
      <c r="V811" s="9">
        <f t="shared" si="251"/>
        <v>10.009071741527007</v>
      </c>
      <c r="W811" s="9">
        <f t="shared" si="252"/>
        <v>10.0516969489884</v>
      </c>
      <c r="X811" s="9">
        <f t="shared" si="270"/>
        <v>6.1175720597214625</v>
      </c>
      <c r="Y811" s="9">
        <f t="shared" si="270"/>
        <v>8.3474986014356105</v>
      </c>
      <c r="Z811" s="9">
        <f t="shared" si="270"/>
        <v>10.027019197300227</v>
      </c>
      <c r="AA811" s="9">
        <f t="shared" si="269"/>
        <v>9.5012635290981962</v>
      </c>
      <c r="AB811" s="9">
        <f t="shared" si="269"/>
        <v>10.287593820807647</v>
      </c>
      <c r="AC811" s="9">
        <f t="shared" si="269"/>
        <v>8.93840576049781</v>
      </c>
      <c r="AD811" s="9">
        <f t="shared" si="266"/>
        <v>10.130217067996234</v>
      </c>
      <c r="AE811" s="9">
        <f t="shared" si="253"/>
        <v>11.217159858261804</v>
      </c>
      <c r="AF811" s="9">
        <f t="shared" si="254"/>
        <v>10.4665</v>
      </c>
      <c r="AG811" s="9">
        <f t="shared" si="267"/>
        <v>9.3497968206044035</v>
      </c>
      <c r="AH811" s="9">
        <f t="shared" si="255"/>
        <v>9.0705000000000009</v>
      </c>
      <c r="AI811" s="9">
        <f t="shared" si="268"/>
        <v>8.07575026832634</v>
      </c>
    </row>
    <row r="812" spans="1:35">
      <c r="A812" s="11">
        <v>295</v>
      </c>
      <c r="B812" s="3">
        <f>50000/(A812*'50km Calc.'!$H$31+'50km Calc.'!$H$32)/86400</f>
        <v>0.18592734022774518</v>
      </c>
      <c r="C812" s="9">
        <v>62.746000000000002</v>
      </c>
      <c r="D812" s="3">
        <f t="shared" si="256"/>
        <v>0.44614431150079475</v>
      </c>
      <c r="E812" s="9">
        <v>108.755</v>
      </c>
      <c r="F812" s="3">
        <v>0.83124999999999993</v>
      </c>
      <c r="G812" s="9">
        <v>185.17</v>
      </c>
      <c r="H812" s="9">
        <v>308.39400000000001</v>
      </c>
      <c r="I812" s="9">
        <v>652.51800000000003</v>
      </c>
      <c r="K812" s="3">
        <f t="shared" si="257"/>
        <v>0.19169915164129278</v>
      </c>
      <c r="L812" s="3">
        <f t="shared" si="258"/>
        <v>0.22408383823899655</v>
      </c>
      <c r="M812" s="3">
        <f t="shared" si="259"/>
        <v>0.57958530456315982</v>
      </c>
      <c r="N812" s="3">
        <f t="shared" si="260"/>
        <v>0.4997136105519655</v>
      </c>
      <c r="O812" s="3">
        <f t="shared" si="261"/>
        <v>0.21631550938231903</v>
      </c>
      <c r="P812" s="3">
        <f t="shared" si="262"/>
        <v>0.32927399490808501</v>
      </c>
      <c r="Q812" s="3">
        <f t="shared" si="263"/>
        <v>0.30409103435894341</v>
      </c>
      <c r="R812" s="3">
        <f t="shared" si="264"/>
        <v>0.34067504957696676</v>
      </c>
      <c r="S812" s="3">
        <f t="shared" si="265"/>
        <v>0.20587680237819195</v>
      </c>
      <c r="U812" s="11">
        <v>295</v>
      </c>
      <c r="V812" s="9">
        <f t="shared" si="251"/>
        <v>9.9983054189677958</v>
      </c>
      <c r="W812" s="9">
        <f t="shared" si="252"/>
        <v>10.040884776349927</v>
      </c>
      <c r="X812" s="9">
        <f t="shared" si="270"/>
        <v>6.1106909350230367</v>
      </c>
      <c r="Y812" s="9">
        <f t="shared" si="270"/>
        <v>8.3381092263312944</v>
      </c>
      <c r="Z812" s="9">
        <f t="shared" si="270"/>
        <v>10.016233569444482</v>
      </c>
      <c r="AA812" s="9">
        <f t="shared" si="269"/>
        <v>9.4905763841821944</v>
      </c>
      <c r="AB812" s="9">
        <f t="shared" si="269"/>
        <v>10.276527904177891</v>
      </c>
      <c r="AC812" s="9">
        <f t="shared" si="269"/>
        <v>8.9283517253278646</v>
      </c>
      <c r="AD812" s="9">
        <f t="shared" si="266"/>
        <v>10.119320434685438</v>
      </c>
      <c r="AE812" s="9">
        <f t="shared" si="253"/>
        <v>11.205094047929837</v>
      </c>
      <c r="AF812" s="9">
        <f t="shared" si="254"/>
        <v>10.457666666666666</v>
      </c>
      <c r="AG812" s="9">
        <f t="shared" si="267"/>
        <v>9.3392800474140856</v>
      </c>
      <c r="AH812" s="9">
        <f t="shared" si="255"/>
        <v>9.0629166666666663</v>
      </c>
      <c r="AI812" s="9">
        <f t="shared" si="268"/>
        <v>8.0668671679197992</v>
      </c>
    </row>
    <row r="813" spans="1:35">
      <c r="A813" s="11">
        <v>294</v>
      </c>
      <c r="B813" s="3">
        <f>50000/(A813*'50km Calc.'!$H$31+'50km Calc.'!$H$32)/86400</f>
        <v>0.18612776534730122</v>
      </c>
      <c r="C813" s="9">
        <v>62.692</v>
      </c>
      <c r="D813" s="3">
        <f t="shared" si="256"/>
        <v>0.44664727190361347</v>
      </c>
      <c r="E813" s="9">
        <v>108.663</v>
      </c>
      <c r="F813" s="3">
        <v>0.83215277777777785</v>
      </c>
      <c r="G813" s="9">
        <v>185.017</v>
      </c>
      <c r="H813" s="9">
        <v>308.14299999999997</v>
      </c>
      <c r="I813" s="9">
        <v>652.00699999999995</v>
      </c>
      <c r="K813" s="3">
        <f t="shared" si="257"/>
        <v>0.19190579863220567</v>
      </c>
      <c r="L813" s="3">
        <f t="shared" si="258"/>
        <v>0.22432539512898708</v>
      </c>
      <c r="M813" s="3">
        <f t="shared" si="259"/>
        <v>0.58023869955383067</v>
      </c>
      <c r="N813" s="3">
        <f t="shared" si="260"/>
        <v>0.50027696225763163</v>
      </c>
      <c r="O813" s="3">
        <f t="shared" si="261"/>
        <v>0.21654869220404216</v>
      </c>
      <c r="P813" s="3">
        <f t="shared" si="262"/>
        <v>0.32964520166080508</v>
      </c>
      <c r="Q813" s="3">
        <f t="shared" si="263"/>
        <v>0.30441883704704004</v>
      </c>
      <c r="R813" s="3">
        <f t="shared" si="264"/>
        <v>0.34105910929878441</v>
      </c>
      <c r="S813" s="3">
        <f t="shared" si="265"/>
        <v>0.20609873252940011</v>
      </c>
      <c r="U813" s="11">
        <v>294</v>
      </c>
      <c r="V813" s="9">
        <f t="shared" si="251"/>
        <v>9.9875390964085824</v>
      </c>
      <c r="W813" s="9">
        <f t="shared" si="252"/>
        <v>10.030072603711453</v>
      </c>
      <c r="X813" s="9">
        <f t="shared" si="270"/>
        <v>6.1038098103246119</v>
      </c>
      <c r="Y813" s="9">
        <f t="shared" si="270"/>
        <v>8.3287198512269782</v>
      </c>
      <c r="Z813" s="9">
        <f t="shared" si="270"/>
        <v>10.005447941588738</v>
      </c>
      <c r="AA813" s="9">
        <f t="shared" si="269"/>
        <v>9.4798892392661926</v>
      </c>
      <c r="AB813" s="9">
        <f t="shared" si="269"/>
        <v>10.265461987548136</v>
      </c>
      <c r="AC813" s="9">
        <f t="shared" si="269"/>
        <v>8.918297690157921</v>
      </c>
      <c r="AD813" s="9">
        <f t="shared" si="266"/>
        <v>10.108423801374638</v>
      </c>
      <c r="AE813" s="9">
        <f t="shared" si="253"/>
        <v>11.193028237597874</v>
      </c>
      <c r="AF813" s="9">
        <f t="shared" si="254"/>
        <v>10.448666666666666</v>
      </c>
      <c r="AG813" s="9">
        <f t="shared" si="267"/>
        <v>9.3287632742237676</v>
      </c>
      <c r="AH813" s="9">
        <f t="shared" si="255"/>
        <v>9.0552499999999991</v>
      </c>
      <c r="AI813" s="9">
        <f t="shared" si="268"/>
        <v>8.0581156638571301</v>
      </c>
    </row>
    <row r="814" spans="1:35">
      <c r="A814" s="11">
        <v>293</v>
      </c>
      <c r="B814" s="3">
        <f>50000/(A814*'50km Calc.'!$H$31+'50km Calc.'!$H$32)/86400</f>
        <v>0.18632862303990169</v>
      </c>
      <c r="C814" s="9">
        <v>62.639000000000003</v>
      </c>
      <c r="D814" s="3">
        <f t="shared" si="256"/>
        <v>0.44715136761026431</v>
      </c>
      <c r="E814" s="9">
        <v>108.572</v>
      </c>
      <c r="F814" s="3">
        <v>0.83306712962962959</v>
      </c>
      <c r="G814" s="9">
        <v>184.863</v>
      </c>
      <c r="H814" s="9">
        <v>307.89100000000002</v>
      </c>
      <c r="I814" s="9">
        <v>651.49699999999996</v>
      </c>
      <c r="K814" s="3">
        <f t="shared" si="257"/>
        <v>0.1921128916246885</v>
      </c>
      <c r="L814" s="3">
        <f t="shared" si="258"/>
        <v>0.22456747336580049</v>
      </c>
      <c r="M814" s="3">
        <f t="shared" si="259"/>
        <v>0.58089356941574899</v>
      </c>
      <c r="N814" s="3">
        <f t="shared" si="260"/>
        <v>0.50084158558497349</v>
      </c>
      <c r="O814" s="3">
        <f t="shared" si="261"/>
        <v>0.21678237829902422</v>
      </c>
      <c r="P814" s="3">
        <f t="shared" si="262"/>
        <v>0.33001724631735702</v>
      </c>
      <c r="Q814" s="3">
        <f t="shared" si="263"/>
        <v>0.304747347224333</v>
      </c>
      <c r="R814" s="3">
        <f t="shared" si="264"/>
        <v>0.34144403593670813</v>
      </c>
      <c r="S814" s="3">
        <f t="shared" si="265"/>
        <v>0.20632114166748053</v>
      </c>
      <c r="U814" s="11">
        <v>293</v>
      </c>
      <c r="V814" s="9">
        <f t="shared" si="251"/>
        <v>9.976772773849369</v>
      </c>
      <c r="W814" s="9">
        <f t="shared" si="252"/>
        <v>10.019260431072979</v>
      </c>
      <c r="X814" s="9">
        <f t="shared" si="270"/>
        <v>6.0969286856261862</v>
      </c>
      <c r="Y814" s="9">
        <f t="shared" si="270"/>
        <v>8.3193304761226621</v>
      </c>
      <c r="Z814" s="9">
        <f t="shared" si="270"/>
        <v>9.9946623137329951</v>
      </c>
      <c r="AA814" s="9">
        <f t="shared" si="269"/>
        <v>9.4692020943501909</v>
      </c>
      <c r="AB814" s="9">
        <f t="shared" si="269"/>
        <v>10.25439607091838</v>
      </c>
      <c r="AC814" s="9">
        <f t="shared" si="269"/>
        <v>8.9082436549879755</v>
      </c>
      <c r="AD814" s="9">
        <f t="shared" si="266"/>
        <v>10.097527168063841</v>
      </c>
      <c r="AE814" s="9">
        <f t="shared" si="253"/>
        <v>11.180962427265907</v>
      </c>
      <c r="AF814" s="9">
        <f t="shared" si="254"/>
        <v>10.439833333333334</v>
      </c>
      <c r="AG814" s="9">
        <f t="shared" si="267"/>
        <v>9.3182465010334479</v>
      </c>
      <c r="AH814" s="9">
        <f t="shared" si="255"/>
        <v>9.0476666666666663</v>
      </c>
      <c r="AI814" s="9">
        <f t="shared" si="268"/>
        <v>8.0492712949970127</v>
      </c>
    </row>
    <row r="815" spans="1:35">
      <c r="A815" s="11">
        <v>292</v>
      </c>
      <c r="B815" s="3">
        <f>50000/(A815*'50km Calc.'!$H$31+'50km Calc.'!$H$32)/86400</f>
        <v>0.18652991470747851</v>
      </c>
      <c r="C815" s="9">
        <v>62.585999999999999</v>
      </c>
      <c r="D815" s="3">
        <f t="shared" si="256"/>
        <v>0.4476566024690754</v>
      </c>
      <c r="E815" s="9">
        <v>108.48</v>
      </c>
      <c r="F815" s="3">
        <v>0.83398148148148143</v>
      </c>
      <c r="G815" s="9">
        <v>184.709</v>
      </c>
      <c r="H815" s="9">
        <v>307.63900000000001</v>
      </c>
      <c r="I815" s="9">
        <v>650.98599999999999</v>
      </c>
      <c r="K815" s="3">
        <f t="shared" si="257"/>
        <v>0.19232043206419391</v>
      </c>
      <c r="L815" s="3">
        <f t="shared" si="258"/>
        <v>0.2248100746390769</v>
      </c>
      <c r="M815" s="3">
        <f t="shared" si="259"/>
        <v>0.58154991914827148</v>
      </c>
      <c r="N815" s="3">
        <f t="shared" si="260"/>
        <v>0.50140748484439446</v>
      </c>
      <c r="O815" s="3">
        <f t="shared" si="261"/>
        <v>0.21701656929833049</v>
      </c>
      <c r="P815" s="3">
        <f t="shared" si="262"/>
        <v>0.33039013171797527</v>
      </c>
      <c r="Q815" s="3">
        <f t="shared" si="263"/>
        <v>0.30507656718373383</v>
      </c>
      <c r="R815" s="3">
        <f t="shared" si="264"/>
        <v>0.34182983242931492</v>
      </c>
      <c r="S815" s="3">
        <f t="shared" si="265"/>
        <v>0.20654403134478849</v>
      </c>
      <c r="U815" s="11">
        <v>292</v>
      </c>
      <c r="V815" s="9">
        <f t="shared" si="251"/>
        <v>9.9660064512901556</v>
      </c>
      <c r="W815" s="9">
        <f t="shared" si="252"/>
        <v>10.008448258434504</v>
      </c>
      <c r="X815" s="9">
        <f t="shared" si="270"/>
        <v>6.0900475609277605</v>
      </c>
      <c r="Y815" s="9">
        <f t="shared" si="270"/>
        <v>8.3099411010183459</v>
      </c>
      <c r="Z815" s="9">
        <f t="shared" si="270"/>
        <v>9.9838766858772505</v>
      </c>
      <c r="AA815" s="9">
        <f t="shared" si="269"/>
        <v>9.4585149494341891</v>
      </c>
      <c r="AB815" s="9">
        <f t="shared" si="269"/>
        <v>10.243330154288625</v>
      </c>
      <c r="AC815" s="9">
        <f t="shared" si="269"/>
        <v>8.8981896198180301</v>
      </c>
      <c r="AD815" s="9">
        <f t="shared" si="266"/>
        <v>10.086630534753043</v>
      </c>
      <c r="AE815" s="9">
        <f t="shared" si="253"/>
        <v>11.168896616933941</v>
      </c>
      <c r="AF815" s="9">
        <f t="shared" si="254"/>
        <v>10.430999999999999</v>
      </c>
      <c r="AG815" s="9">
        <f t="shared" si="267"/>
        <v>9.3077297278431281</v>
      </c>
      <c r="AH815" s="9">
        <f t="shared" si="255"/>
        <v>9.0400000000000009</v>
      </c>
      <c r="AI815" s="9">
        <f t="shared" si="268"/>
        <v>8.0404463195292557</v>
      </c>
    </row>
    <row r="816" spans="1:35">
      <c r="A816" s="11">
        <v>291</v>
      </c>
      <c r="B816" s="3">
        <f>50000/(A816*'50km Calc.'!$H$31+'50km Calc.'!$H$32)/86400</f>
        <v>0.18673164175802826</v>
      </c>
      <c r="C816" s="9">
        <v>62.531999999999996</v>
      </c>
      <c r="D816" s="3">
        <f t="shared" si="256"/>
        <v>0.44816298034578733</v>
      </c>
      <c r="E816" s="9">
        <v>108.389</v>
      </c>
      <c r="F816" s="3">
        <v>0.83489583333333339</v>
      </c>
      <c r="G816" s="9">
        <v>184.55600000000001</v>
      </c>
      <c r="H816" s="9">
        <v>307.387</v>
      </c>
      <c r="I816" s="9">
        <v>650.476</v>
      </c>
      <c r="K816" s="3">
        <f t="shared" si="257"/>
        <v>0.1925284214024274</v>
      </c>
      <c r="L816" s="3">
        <f t="shared" si="258"/>
        <v>0.22505320064576553</v>
      </c>
      <c r="M816" s="3">
        <f t="shared" si="259"/>
        <v>0.58220775377337486</v>
      </c>
      <c r="N816" s="3">
        <f t="shared" si="260"/>
        <v>0.50197466436580129</v>
      </c>
      <c r="O816" s="3">
        <f t="shared" si="261"/>
        <v>0.21725126684008209</v>
      </c>
      <c r="P816" s="3">
        <f t="shared" si="262"/>
        <v>0.33076386071574537</v>
      </c>
      <c r="Q816" s="3">
        <f t="shared" si="263"/>
        <v>0.30540649922807278</v>
      </c>
      <c r="R816" s="3">
        <f t="shared" si="264"/>
        <v>0.34221650172847778</v>
      </c>
      <c r="S816" s="3">
        <f t="shared" si="265"/>
        <v>0.20676740312039443</v>
      </c>
      <c r="U816" s="11">
        <v>291</v>
      </c>
      <c r="V816" s="9">
        <f t="shared" si="251"/>
        <v>9.955240128730944</v>
      </c>
      <c r="W816" s="9">
        <f t="shared" si="252"/>
        <v>9.9976360857960298</v>
      </c>
      <c r="X816" s="9">
        <f t="shared" si="270"/>
        <v>6.0831664362293347</v>
      </c>
      <c r="Y816" s="9">
        <f t="shared" si="270"/>
        <v>8.300551725914028</v>
      </c>
      <c r="Z816" s="9">
        <f t="shared" si="270"/>
        <v>9.973091058021506</v>
      </c>
      <c r="AA816" s="9">
        <f t="shared" si="269"/>
        <v>9.4478278045181874</v>
      </c>
      <c r="AB816" s="9">
        <f t="shared" si="269"/>
        <v>10.232264237658869</v>
      </c>
      <c r="AC816" s="9">
        <f t="shared" si="269"/>
        <v>8.8881355846480865</v>
      </c>
      <c r="AD816" s="9">
        <f t="shared" si="266"/>
        <v>10.075733901442245</v>
      </c>
      <c r="AE816" s="9">
        <f t="shared" si="253"/>
        <v>11.156830806601974</v>
      </c>
      <c r="AF816" s="9">
        <f t="shared" si="254"/>
        <v>10.421999999999999</v>
      </c>
      <c r="AG816" s="9">
        <f t="shared" si="267"/>
        <v>9.2972129546528102</v>
      </c>
      <c r="AH816" s="9">
        <f t="shared" si="255"/>
        <v>9.0324166666666663</v>
      </c>
      <c r="AI816" s="9">
        <f t="shared" si="268"/>
        <v>8.0316406737367423</v>
      </c>
    </row>
    <row r="817" spans="1:35">
      <c r="A817" s="11">
        <v>290</v>
      </c>
      <c r="B817" s="3">
        <f>50000/(A817*'50km Calc.'!$H$31+'50km Calc.'!$H$32)/86400</f>
        <v>0.18693380560564485</v>
      </c>
      <c r="C817" s="9">
        <v>62.478999999999999</v>
      </c>
      <c r="D817" s="3">
        <f t="shared" si="256"/>
        <v>0.44867050512365197</v>
      </c>
      <c r="E817" s="9">
        <v>108.297</v>
      </c>
      <c r="F817" s="3">
        <v>0.83581018518518524</v>
      </c>
      <c r="G817" s="9">
        <v>184.40199999999999</v>
      </c>
      <c r="H817" s="9">
        <v>307.13600000000002</v>
      </c>
      <c r="I817" s="9">
        <v>649.96500000000003</v>
      </c>
      <c r="K817" s="3">
        <f t="shared" si="257"/>
        <v>0.1927368610973812</v>
      </c>
      <c r="L817" s="3">
        <f t="shared" si="258"/>
        <v>0.22529685309016453</v>
      </c>
      <c r="M817" s="3">
        <f t="shared" si="259"/>
        <v>0.5828670783357851</v>
      </c>
      <c r="N817" s="3">
        <f t="shared" si="260"/>
        <v>0.50254312849871419</v>
      </c>
      <c r="O817" s="3">
        <f t="shared" si="261"/>
        <v>0.21748647256949394</v>
      </c>
      <c r="P817" s="3">
        <f t="shared" si="262"/>
        <v>0.33113843617667682</v>
      </c>
      <c r="Q817" s="3">
        <f t="shared" si="263"/>
        <v>0.30573714567015287</v>
      </c>
      <c r="R817" s="3">
        <f t="shared" si="264"/>
        <v>0.3426040467994414</v>
      </c>
      <c r="S817" s="3">
        <f t="shared" si="265"/>
        <v>0.20699125856012054</v>
      </c>
      <c r="U817" s="11">
        <v>290</v>
      </c>
      <c r="V817" s="9">
        <f t="shared" si="251"/>
        <v>9.9444738061717306</v>
      </c>
      <c r="W817" s="9">
        <f t="shared" si="252"/>
        <v>9.986823913157556</v>
      </c>
      <c r="X817" s="9">
        <f t="shared" si="270"/>
        <v>6.076285311530909</v>
      </c>
      <c r="Y817" s="9">
        <f t="shared" si="270"/>
        <v>8.2911623508097119</v>
      </c>
      <c r="Z817" s="9">
        <f t="shared" si="270"/>
        <v>9.9623054301657632</v>
      </c>
      <c r="AA817" s="9">
        <f t="shared" si="269"/>
        <v>9.4371406596021856</v>
      </c>
      <c r="AB817" s="9">
        <f t="shared" si="269"/>
        <v>10.221198321029114</v>
      </c>
      <c r="AC817" s="9">
        <f t="shared" si="269"/>
        <v>8.8780815494781411</v>
      </c>
      <c r="AD817" s="9">
        <f t="shared" si="266"/>
        <v>10.064837268131447</v>
      </c>
      <c r="AE817" s="9">
        <f t="shared" si="253"/>
        <v>11.144764996270011</v>
      </c>
      <c r="AF817" s="9">
        <f t="shared" si="254"/>
        <v>10.413166666666667</v>
      </c>
      <c r="AG817" s="9">
        <f t="shared" si="267"/>
        <v>9.2866961814624922</v>
      </c>
      <c r="AH817" s="9">
        <f t="shared" si="255"/>
        <v>9.0247499999999992</v>
      </c>
      <c r="AI817" s="9">
        <f t="shared" si="268"/>
        <v>8.0228542941811831</v>
      </c>
    </row>
    <row r="818" spans="1:35">
      <c r="A818" s="11">
        <v>289</v>
      </c>
      <c r="B818" s="3">
        <f>50000/(A818*'50km Calc.'!$H$31+'50km Calc.'!$H$32)/86400</f>
        <v>0.18713640767055284</v>
      </c>
      <c r="C818" s="9">
        <v>62.424999999999997</v>
      </c>
      <c r="D818" s="3">
        <f t="shared" si="256"/>
        <v>0.44917918070353174</v>
      </c>
      <c r="E818" s="9">
        <v>108.205</v>
      </c>
      <c r="F818" s="3">
        <v>0.83672453703703698</v>
      </c>
      <c r="G818" s="9">
        <v>184.24799999999999</v>
      </c>
      <c r="H818" s="9">
        <v>306.88400000000001</v>
      </c>
      <c r="I818" s="9">
        <v>649.45399999999995</v>
      </c>
      <c r="K818" s="3">
        <f t="shared" si="257"/>
        <v>0.19294575261336833</v>
      </c>
      <c r="L818" s="3">
        <f t="shared" si="258"/>
        <v>0.22554103368396058</v>
      </c>
      <c r="M818" s="3">
        <f t="shared" si="259"/>
        <v>0.58352789790310544</v>
      </c>
      <c r="N818" s="3">
        <f t="shared" si="260"/>
        <v>0.50311288161237877</v>
      </c>
      <c r="O818" s="3">
        <f t="shared" si="261"/>
        <v>0.21772218813891364</v>
      </c>
      <c r="P818" s="3">
        <f t="shared" si="262"/>
        <v>0.33151386097977636</v>
      </c>
      <c r="Q818" s="3">
        <f t="shared" si="263"/>
        <v>0.30606850883280368</v>
      </c>
      <c r="R818" s="3">
        <f t="shared" si="264"/>
        <v>0.34299247062089777</v>
      </c>
      <c r="S818" s="3">
        <f t="shared" si="265"/>
        <v>0.20721559923657715</v>
      </c>
      <c r="U818" s="11">
        <v>289</v>
      </c>
      <c r="V818" s="9">
        <f t="shared" si="251"/>
        <v>9.933707483612519</v>
      </c>
      <c r="W818" s="9">
        <f t="shared" si="252"/>
        <v>9.9760117405190805</v>
      </c>
      <c r="X818" s="9">
        <f t="shared" si="270"/>
        <v>6.0694041868324842</v>
      </c>
      <c r="Y818" s="9">
        <f t="shared" si="270"/>
        <v>8.2817729757053957</v>
      </c>
      <c r="Z818" s="9">
        <f t="shared" si="270"/>
        <v>9.9515198023100186</v>
      </c>
      <c r="AA818" s="9">
        <f t="shared" si="269"/>
        <v>9.4264535146861839</v>
      </c>
      <c r="AB818" s="9">
        <f t="shared" si="269"/>
        <v>10.210132404399358</v>
      </c>
      <c r="AC818" s="9">
        <f t="shared" si="269"/>
        <v>8.8680275143081957</v>
      </c>
      <c r="AD818" s="9">
        <f t="shared" si="266"/>
        <v>10.053940634820648</v>
      </c>
      <c r="AE818" s="9">
        <f t="shared" si="253"/>
        <v>11.132699185938042</v>
      </c>
      <c r="AF818" s="9">
        <f t="shared" si="254"/>
        <v>10.404166666666667</v>
      </c>
      <c r="AG818" s="9">
        <f t="shared" si="267"/>
        <v>9.2761794082721725</v>
      </c>
      <c r="AH818" s="9">
        <f t="shared" si="255"/>
        <v>9.0170833333333338</v>
      </c>
      <c r="AI818" s="9">
        <f t="shared" si="268"/>
        <v>8.0140871177015764</v>
      </c>
    </row>
    <row r="819" spans="1:35">
      <c r="A819" s="11">
        <v>288</v>
      </c>
      <c r="B819" s="3">
        <f>50000/(A819*'50km Calc.'!$H$31+'50km Calc.'!$H$32)/86400</f>
        <v>0.18733944937914032</v>
      </c>
      <c r="C819" s="9">
        <v>62.372</v>
      </c>
      <c r="D819" s="3">
        <f t="shared" si="256"/>
        <v>0.44968901100399911</v>
      </c>
      <c r="E819" s="9">
        <v>108.114</v>
      </c>
      <c r="F819" s="3">
        <v>0.83763888888888882</v>
      </c>
      <c r="G819" s="9">
        <v>184.095</v>
      </c>
      <c r="H819" s="9">
        <v>306.63200000000001</v>
      </c>
      <c r="I819" s="9">
        <v>648.94399999999996</v>
      </c>
      <c r="K819" s="3">
        <f t="shared" si="257"/>
        <v>0.19315509742105688</v>
      </c>
      <c r="L819" s="3">
        <f t="shared" si="258"/>
        <v>0.22578574414626887</v>
      </c>
      <c r="M819" s="3">
        <f t="shared" si="259"/>
        <v>0.58419021756594691</v>
      </c>
      <c r="N819" s="3">
        <f t="shared" si="260"/>
        <v>0.50368392809587714</v>
      </c>
      <c r="O819" s="3">
        <f t="shared" si="261"/>
        <v>0.21795841520785986</v>
      </c>
      <c r="P819" s="3">
        <f t="shared" si="262"/>
        <v>0.33189013801712192</v>
      </c>
      <c r="Q819" s="3">
        <f t="shared" si="263"/>
        <v>0.3064005910489358</v>
      </c>
      <c r="R819" s="3">
        <f t="shared" si="264"/>
        <v>0.3433817761850621</v>
      </c>
      <c r="S819" s="3">
        <f t="shared" si="265"/>
        <v>0.20744042672919979</v>
      </c>
      <c r="U819" s="11">
        <v>288</v>
      </c>
      <c r="V819" s="9">
        <f t="shared" si="251"/>
        <v>9.9229411610533056</v>
      </c>
      <c r="W819" s="9">
        <f t="shared" si="252"/>
        <v>9.9651995678806067</v>
      </c>
      <c r="X819" s="9">
        <f t="shared" si="270"/>
        <v>6.0625230621340584</v>
      </c>
      <c r="Y819" s="9">
        <f t="shared" si="270"/>
        <v>8.2723836006010778</v>
      </c>
      <c r="Z819" s="9">
        <f t="shared" si="270"/>
        <v>9.9407341744542741</v>
      </c>
      <c r="AA819" s="9">
        <f t="shared" si="269"/>
        <v>9.4157663697701803</v>
      </c>
      <c r="AB819" s="9">
        <f t="shared" si="269"/>
        <v>10.199066487769603</v>
      </c>
      <c r="AC819" s="9">
        <f t="shared" si="269"/>
        <v>8.8579734791382521</v>
      </c>
      <c r="AD819" s="9">
        <f t="shared" si="266"/>
        <v>10.04304400150985</v>
      </c>
      <c r="AE819" s="9">
        <f t="shared" si="253"/>
        <v>11.120633375606078</v>
      </c>
      <c r="AF819" s="9">
        <f t="shared" si="254"/>
        <v>10.395333333333333</v>
      </c>
      <c r="AG819" s="9">
        <f t="shared" si="267"/>
        <v>9.2656626350818527</v>
      </c>
      <c r="AH819" s="9">
        <f t="shared" si="255"/>
        <v>9.009500000000001</v>
      </c>
      <c r="AI819" s="9">
        <f t="shared" si="268"/>
        <v>8.0053390814127017</v>
      </c>
    </row>
    <row r="820" spans="1:35">
      <c r="A820" s="11">
        <v>287</v>
      </c>
      <c r="B820" s="3">
        <f>50000/(A820*'50km Calc.'!$H$31+'50km Calc.'!$H$32)/86400</f>
        <v>0.18754293216399276</v>
      </c>
      <c r="C820" s="9">
        <v>62.317999999999998</v>
      </c>
      <c r="D820" s="3">
        <f t="shared" si="256"/>
        <v>0.45019999996143745</v>
      </c>
      <c r="E820" s="9">
        <v>108.02200000000001</v>
      </c>
      <c r="F820" s="3">
        <v>0.83856481481481471</v>
      </c>
      <c r="G820" s="9">
        <v>183.941</v>
      </c>
      <c r="H820" s="9">
        <v>306.38</v>
      </c>
      <c r="I820" s="9">
        <v>648.43299999999999</v>
      </c>
      <c r="K820" s="3">
        <f t="shared" si="257"/>
        <v>0.19336489699750459</v>
      </c>
      <c r="L820" s="3">
        <f t="shared" si="258"/>
        <v>0.2260309862036739</v>
      </c>
      <c r="M820" s="3">
        <f t="shared" si="259"/>
        <v>0.5848540424380585</v>
      </c>
      <c r="N820" s="3">
        <f t="shared" si="260"/>
        <v>0.50425627235824089</v>
      </c>
      <c r="O820" s="3">
        <f t="shared" si="261"/>
        <v>0.21819515544306131</v>
      </c>
      <c r="P820" s="3">
        <f t="shared" si="262"/>
        <v>0.33226727019393626</v>
      </c>
      <c r="Q820" s="3">
        <f t="shared" si="263"/>
        <v>0.3067333946615956</v>
      </c>
      <c r="R820" s="3">
        <f t="shared" si="264"/>
        <v>0.34377196649775033</v>
      </c>
      <c r="S820" s="3">
        <f t="shared" si="265"/>
        <v>0.20766574262428608</v>
      </c>
      <c r="U820" s="11">
        <v>287</v>
      </c>
      <c r="V820" s="9">
        <f t="shared" si="251"/>
        <v>9.9121748384940922</v>
      </c>
      <c r="W820" s="9">
        <f t="shared" si="252"/>
        <v>9.9543873952421329</v>
      </c>
      <c r="X820" s="9">
        <f t="shared" si="270"/>
        <v>6.0556419374356327</v>
      </c>
      <c r="Y820" s="9">
        <f t="shared" si="270"/>
        <v>8.2629942254967617</v>
      </c>
      <c r="Z820" s="9">
        <f t="shared" si="270"/>
        <v>9.9299485465985295</v>
      </c>
      <c r="AA820" s="9">
        <f t="shared" si="269"/>
        <v>9.4050792248541786</v>
      </c>
      <c r="AB820" s="9">
        <f t="shared" si="269"/>
        <v>10.188000571139847</v>
      </c>
      <c r="AC820" s="9">
        <f t="shared" si="269"/>
        <v>8.8479194439683067</v>
      </c>
      <c r="AD820" s="9">
        <f t="shared" si="266"/>
        <v>10.032147368199052</v>
      </c>
      <c r="AE820" s="9">
        <f t="shared" si="253"/>
        <v>11.108567565274114</v>
      </c>
      <c r="AF820" s="9">
        <f t="shared" si="254"/>
        <v>10.386333333333333</v>
      </c>
      <c r="AG820" s="9">
        <f t="shared" si="267"/>
        <v>9.2551458618915348</v>
      </c>
      <c r="AH820" s="9">
        <f t="shared" si="255"/>
        <v>9.0018333333333338</v>
      </c>
      <c r="AI820" s="9">
        <f t="shared" si="268"/>
        <v>7.9964997515596536</v>
      </c>
    </row>
    <row r="821" spans="1:35">
      <c r="A821" s="11">
        <v>286</v>
      </c>
      <c r="B821" s="3">
        <f>50000/(A821*'50km Calc.'!$H$31+'50km Calc.'!$H$32)/86400</f>
        <v>0.18774685746392647</v>
      </c>
      <c r="C821" s="9">
        <v>62.265000000000001</v>
      </c>
      <c r="D821" s="3">
        <f t="shared" si="256"/>
        <v>0.4507121515301426</v>
      </c>
      <c r="E821" s="9">
        <v>107.931</v>
      </c>
      <c r="F821" s="3">
        <v>0.8394907407407407</v>
      </c>
      <c r="G821" s="9">
        <v>183.78800000000001</v>
      </c>
      <c r="H821" s="9">
        <v>306.12799999999999</v>
      </c>
      <c r="I821" s="9">
        <v>647.92200000000003</v>
      </c>
      <c r="K821" s="3">
        <f t="shared" si="257"/>
        <v>0.19357515282619339</v>
      </c>
      <c r="L821" s="3">
        <f t="shared" si="258"/>
        <v>0.22627676159026958</v>
      </c>
      <c r="M821" s="3">
        <f t="shared" si="259"/>
        <v>0.58551937765645901</v>
      </c>
      <c r="N821" s="3">
        <f t="shared" si="260"/>
        <v>0.50482991882856476</v>
      </c>
      <c r="O821" s="3">
        <f t="shared" si="261"/>
        <v>0.21843241051849596</v>
      </c>
      <c r="P821" s="3">
        <f t="shared" si="262"/>
        <v>0.33264526042866255</v>
      </c>
      <c r="Q821" s="3">
        <f t="shared" si="263"/>
        <v>0.30706692202402025</v>
      </c>
      <c r="R821" s="3">
        <f t="shared" si="264"/>
        <v>0.34416304457845626</v>
      </c>
      <c r="S821" s="3">
        <f t="shared" si="265"/>
        <v>0.20789154851503319</v>
      </c>
      <c r="U821" s="11">
        <v>286</v>
      </c>
      <c r="V821" s="9">
        <f t="shared" si="251"/>
        <v>9.9014085159348788</v>
      </c>
      <c r="W821" s="9">
        <f t="shared" si="252"/>
        <v>9.9435752226036591</v>
      </c>
      <c r="X821" s="9">
        <f t="shared" si="270"/>
        <v>6.048760812737207</v>
      </c>
      <c r="Y821" s="9">
        <f t="shared" si="270"/>
        <v>8.2536048503924455</v>
      </c>
      <c r="Z821" s="9">
        <f t="shared" si="270"/>
        <v>9.919162918742785</v>
      </c>
      <c r="AA821" s="9">
        <f t="shared" si="269"/>
        <v>9.3943920799381768</v>
      </c>
      <c r="AB821" s="9">
        <f t="shared" si="269"/>
        <v>10.176934654510092</v>
      </c>
      <c r="AC821" s="9">
        <f t="shared" si="269"/>
        <v>8.8378654087983612</v>
      </c>
      <c r="AD821" s="9">
        <f t="shared" si="266"/>
        <v>10.021250734888254</v>
      </c>
      <c r="AE821" s="9">
        <f t="shared" si="253"/>
        <v>11.096501754942148</v>
      </c>
      <c r="AF821" s="9">
        <f t="shared" si="254"/>
        <v>10.3775</v>
      </c>
      <c r="AG821" s="9">
        <f t="shared" si="267"/>
        <v>9.2446290887012168</v>
      </c>
      <c r="AH821" s="9">
        <f t="shared" si="255"/>
        <v>8.9942499999999992</v>
      </c>
      <c r="AI821" s="9">
        <f t="shared" si="268"/>
        <v>7.9876799205867757</v>
      </c>
    </row>
    <row r="822" spans="1:35">
      <c r="A822" s="11">
        <v>285</v>
      </c>
      <c r="B822" s="3">
        <f>50000/(A822*'50km Calc.'!$H$31+'50km Calc.'!$H$32)/86400</f>
        <v>0.18795122672402254</v>
      </c>
      <c r="C822" s="9">
        <v>62.210999999999999</v>
      </c>
      <c r="D822" s="3">
        <f t="shared" si="256"/>
        <v>0.45122546968242472</v>
      </c>
      <c r="E822" s="9">
        <v>107.839</v>
      </c>
      <c r="F822" s="3">
        <v>0.84040509259259266</v>
      </c>
      <c r="G822" s="9">
        <v>183.63399999999999</v>
      </c>
      <c r="H822" s="9">
        <v>305.87700000000001</v>
      </c>
      <c r="I822" s="9">
        <v>647.41200000000003</v>
      </c>
      <c r="K822" s="3">
        <f t="shared" si="257"/>
        <v>0.19378586639706455</v>
      </c>
      <c r="L822" s="3">
        <f t="shared" si="258"/>
        <v>0.22652307204770042</v>
      </c>
      <c r="M822" s="3">
        <f t="shared" si="259"/>
        <v>0.58618622838156942</v>
      </c>
      <c r="N822" s="3">
        <f t="shared" si="260"/>
        <v>0.50540487195612083</v>
      </c>
      <c r="O822" s="3">
        <f t="shared" si="261"/>
        <v>0.21867018211543063</v>
      </c>
      <c r="P822" s="3">
        <f t="shared" si="262"/>
        <v>0.33302411165303919</v>
      </c>
      <c r="Q822" s="3">
        <f t="shared" si="263"/>
        <v>0.30740117549969342</v>
      </c>
      <c r="R822" s="3">
        <f t="shared" si="264"/>
        <v>0.34455501346042888</v>
      </c>
      <c r="S822" s="3">
        <f t="shared" si="265"/>
        <v>0.20811784600157521</v>
      </c>
      <c r="U822" s="11">
        <v>285</v>
      </c>
      <c r="V822" s="9">
        <f t="shared" si="251"/>
        <v>9.8906421933756672</v>
      </c>
      <c r="W822" s="9">
        <f t="shared" si="252"/>
        <v>9.9327630499651836</v>
      </c>
      <c r="X822" s="9">
        <f t="shared" si="270"/>
        <v>6.0418796880387813</v>
      </c>
      <c r="Y822" s="9">
        <f t="shared" si="270"/>
        <v>8.2442154752881294</v>
      </c>
      <c r="Z822" s="9">
        <f t="shared" si="270"/>
        <v>9.9083772908870422</v>
      </c>
      <c r="AA822" s="9">
        <f t="shared" si="269"/>
        <v>9.3837049350221751</v>
      </c>
      <c r="AB822" s="9">
        <f t="shared" si="269"/>
        <v>10.165868737880336</v>
      </c>
      <c r="AC822" s="9">
        <f t="shared" si="269"/>
        <v>8.8278113736284176</v>
      </c>
      <c r="AD822" s="9">
        <f t="shared" si="266"/>
        <v>10.010354101577455</v>
      </c>
      <c r="AE822" s="9">
        <f t="shared" si="253"/>
        <v>11.084435944610183</v>
      </c>
      <c r="AF822" s="9">
        <f t="shared" si="254"/>
        <v>10.368499999999999</v>
      </c>
      <c r="AG822" s="9">
        <f t="shared" si="267"/>
        <v>9.2341123155108971</v>
      </c>
      <c r="AH822" s="9">
        <f t="shared" si="255"/>
        <v>8.9865833333333338</v>
      </c>
      <c r="AI822" s="9">
        <f t="shared" si="268"/>
        <v>7.9789894093181468</v>
      </c>
    </row>
    <row r="823" spans="1:35">
      <c r="A823" s="11">
        <v>284</v>
      </c>
      <c r="B823" s="3">
        <f>50000/(A823*'50km Calc.'!$H$31+'50km Calc.'!$H$32)/86400</f>
        <v>0.18815604139566106</v>
      </c>
      <c r="C823" s="9">
        <v>62.158000000000001</v>
      </c>
      <c r="D823" s="3">
        <f t="shared" si="256"/>
        <v>0.45173995840871056</v>
      </c>
      <c r="E823" s="9">
        <v>107.748</v>
      </c>
      <c r="F823" s="3">
        <v>0.8413425925925927</v>
      </c>
      <c r="G823" s="9">
        <v>183.48</v>
      </c>
      <c r="H823" s="9">
        <v>305.625</v>
      </c>
      <c r="I823" s="9">
        <v>646.90099999999995</v>
      </c>
      <c r="K823" s="3">
        <f t="shared" si="257"/>
        <v>0.19399703920655401</v>
      </c>
      <c r="L823" s="3">
        <f t="shared" si="258"/>
        <v>0.22676991932520249</v>
      </c>
      <c r="M823" s="3">
        <f t="shared" si="259"/>
        <v>0.58685459979734678</v>
      </c>
      <c r="N823" s="3">
        <f t="shared" si="260"/>
        <v>0.50598113621047347</v>
      </c>
      <c r="O823" s="3">
        <f t="shared" si="261"/>
        <v>0.21890847192246057</v>
      </c>
      <c r="P823" s="3">
        <f t="shared" si="262"/>
        <v>0.33340382681217567</v>
      </c>
      <c r="Q823" s="3">
        <f t="shared" si="263"/>
        <v>0.30773615746240074</v>
      </c>
      <c r="R823" s="3">
        <f t="shared" si="264"/>
        <v>0.34494787619075185</v>
      </c>
      <c r="S823" s="3">
        <f t="shared" si="265"/>
        <v>0.20834463669102096</v>
      </c>
      <c r="U823" s="11">
        <v>284</v>
      </c>
      <c r="V823" s="9">
        <f t="shared" si="251"/>
        <v>9.8798758708164538</v>
      </c>
      <c r="W823" s="9">
        <f t="shared" si="252"/>
        <v>9.9219508773267098</v>
      </c>
      <c r="X823" s="9">
        <f t="shared" si="270"/>
        <v>6.0349985633403556</v>
      </c>
      <c r="Y823" s="9">
        <f t="shared" si="270"/>
        <v>8.2348261001838114</v>
      </c>
      <c r="Z823" s="9">
        <f t="shared" si="270"/>
        <v>9.8975916630312977</v>
      </c>
      <c r="AA823" s="9">
        <f t="shared" si="269"/>
        <v>9.3730177901061733</v>
      </c>
      <c r="AB823" s="9">
        <f t="shared" si="269"/>
        <v>10.154802821250581</v>
      </c>
      <c r="AC823" s="9">
        <f t="shared" si="269"/>
        <v>8.8177573384584722</v>
      </c>
      <c r="AD823" s="9">
        <f t="shared" si="266"/>
        <v>9.9994574682666588</v>
      </c>
      <c r="AE823" s="9">
        <f t="shared" si="253"/>
        <v>11.072370134278218</v>
      </c>
      <c r="AF823" s="9">
        <f t="shared" si="254"/>
        <v>10.359666666666667</v>
      </c>
      <c r="AG823" s="9">
        <f t="shared" si="267"/>
        <v>9.2235955423205791</v>
      </c>
      <c r="AH823" s="9">
        <f t="shared" si="255"/>
        <v>8.979000000000001</v>
      </c>
      <c r="AI823" s="9">
        <f t="shared" si="268"/>
        <v>7.970098497771418</v>
      </c>
    </row>
    <row r="824" spans="1:35">
      <c r="A824" s="11">
        <v>283</v>
      </c>
      <c r="B824" s="3">
        <f>50000/(A824*'50km Calc.'!$H$31+'50km Calc.'!$H$32)/86400</f>
        <v>0.18836130293655542</v>
      </c>
      <c r="C824" s="9">
        <v>62.103999999999999</v>
      </c>
      <c r="D824" s="3">
        <f t="shared" si="256"/>
        <v>0.45225562171764783</v>
      </c>
      <c r="E824" s="9">
        <v>107.65600000000001</v>
      </c>
      <c r="F824" s="3">
        <v>0.84226851851851858</v>
      </c>
      <c r="G824" s="9">
        <v>183.327</v>
      </c>
      <c r="H824" s="9">
        <v>305.37299999999999</v>
      </c>
      <c r="I824" s="9">
        <v>646.39</v>
      </c>
      <c r="K824" s="3">
        <f t="shared" si="257"/>
        <v>0.19420867275762743</v>
      </c>
      <c r="L824" s="3">
        <f t="shared" si="258"/>
        <v>0.227017305179645</v>
      </c>
      <c r="M824" s="3">
        <f t="shared" si="259"/>
        <v>0.58752449711141763</v>
      </c>
      <c r="N824" s="3">
        <f t="shared" si="260"/>
        <v>0.50655871608159475</v>
      </c>
      <c r="O824" s="3">
        <f t="shared" si="261"/>
        <v>0.21914728163554942</v>
      </c>
      <c r="P824" s="3">
        <f t="shared" si="262"/>
        <v>0.33378440886462873</v>
      </c>
      <c r="Q824" s="3">
        <f t="shared" si="263"/>
        <v>0.30807187029628635</v>
      </c>
      <c r="R824" s="3">
        <f t="shared" si="264"/>
        <v>0.34534163583042149</v>
      </c>
      <c r="S824" s="3">
        <f t="shared" si="265"/>
        <v>0.2085719221974924</v>
      </c>
      <c r="U824" s="11">
        <v>283</v>
      </c>
      <c r="V824" s="9">
        <f t="shared" si="251"/>
        <v>9.8691095482572404</v>
      </c>
      <c r="W824" s="9">
        <f t="shared" si="252"/>
        <v>9.9111387046882342</v>
      </c>
      <c r="X824" s="9">
        <f t="shared" si="270"/>
        <v>6.0281174386419298</v>
      </c>
      <c r="Y824" s="9">
        <f t="shared" si="270"/>
        <v>8.2254367250794953</v>
      </c>
      <c r="Z824" s="9">
        <f t="shared" si="270"/>
        <v>9.8868060351755531</v>
      </c>
      <c r="AA824" s="9">
        <f t="shared" si="269"/>
        <v>9.3623306451901716</v>
      </c>
      <c r="AB824" s="9">
        <f t="shared" si="269"/>
        <v>10.143736904620825</v>
      </c>
      <c r="AC824" s="9">
        <f t="shared" si="269"/>
        <v>8.8077033032885268</v>
      </c>
      <c r="AD824" s="9">
        <f t="shared" si="266"/>
        <v>9.9885608349558606</v>
      </c>
      <c r="AE824" s="9">
        <f t="shared" si="253"/>
        <v>11.06030432394625</v>
      </c>
      <c r="AF824" s="9">
        <f t="shared" si="254"/>
        <v>10.350666666666667</v>
      </c>
      <c r="AG824" s="9">
        <f t="shared" si="267"/>
        <v>9.2130787691302594</v>
      </c>
      <c r="AH824" s="9">
        <f t="shared" si="255"/>
        <v>8.9713333333333338</v>
      </c>
      <c r="AI824" s="9">
        <f t="shared" si="268"/>
        <v>7.961336777881602</v>
      </c>
    </row>
    <row r="825" spans="1:35">
      <c r="A825" s="11">
        <v>282</v>
      </c>
      <c r="B825" s="3">
        <f>50000/(A825*'50km Calc.'!$H$31+'50km Calc.'!$H$32)/86400</f>
        <v>0.18856701281078683</v>
      </c>
      <c r="C825" s="9">
        <v>62.051000000000002</v>
      </c>
      <c r="D825" s="3">
        <f t="shared" si="256"/>
        <v>0.45277246363620799</v>
      </c>
      <c r="E825" s="9">
        <v>107.565</v>
      </c>
      <c r="F825" s="3">
        <v>0.84319444444444447</v>
      </c>
      <c r="G825" s="9">
        <v>183.173</v>
      </c>
      <c r="H825" s="9">
        <v>305.12099999999998</v>
      </c>
      <c r="I825" s="9">
        <v>645.88</v>
      </c>
      <c r="K825" s="3">
        <f t="shared" si="257"/>
        <v>0.19442076855981605</v>
      </c>
      <c r="L825" s="3">
        <f t="shared" si="258"/>
        <v>0.22726523137557167</v>
      </c>
      <c r="M825" s="3">
        <f t="shared" si="259"/>
        <v>0.58819592555521438</v>
      </c>
      <c r="N825" s="3">
        <f t="shared" si="260"/>
        <v>0.50713761607998209</v>
      </c>
      <c r="O825" s="3">
        <f t="shared" si="261"/>
        <v>0.21938661295806947</v>
      </c>
      <c r="P825" s="3">
        <f t="shared" si="262"/>
        <v>0.33416586078247984</v>
      </c>
      <c r="Q825" s="3">
        <f t="shared" si="263"/>
        <v>0.30840831639590921</v>
      </c>
      <c r="R825" s="3">
        <f t="shared" si="264"/>
        <v>0.34573629545442658</v>
      </c>
      <c r="S825" s="3">
        <f t="shared" si="265"/>
        <v>0.20879970414216234</v>
      </c>
      <c r="U825" s="11">
        <v>282</v>
      </c>
      <c r="V825" s="9">
        <f t="shared" si="251"/>
        <v>9.8583432256980288</v>
      </c>
      <c r="W825" s="9">
        <f t="shared" si="252"/>
        <v>9.9003265320497604</v>
      </c>
      <c r="X825" s="9">
        <f t="shared" si="270"/>
        <v>6.0212363139435041</v>
      </c>
      <c r="Y825" s="9">
        <f t="shared" si="270"/>
        <v>8.2160473499751792</v>
      </c>
      <c r="Z825" s="9">
        <f t="shared" si="270"/>
        <v>9.8760204073198103</v>
      </c>
      <c r="AA825" s="9">
        <f t="shared" si="269"/>
        <v>9.351643500274168</v>
      </c>
      <c r="AB825" s="9">
        <f t="shared" si="269"/>
        <v>10.132670987991069</v>
      </c>
      <c r="AC825" s="9">
        <f t="shared" si="269"/>
        <v>8.7976492681185832</v>
      </c>
      <c r="AD825" s="9">
        <f t="shared" si="266"/>
        <v>9.9776642016450623</v>
      </c>
      <c r="AE825" s="9">
        <f t="shared" si="253"/>
        <v>11.048238513614285</v>
      </c>
      <c r="AF825" s="9">
        <f t="shared" si="254"/>
        <v>10.341833333333334</v>
      </c>
      <c r="AG825" s="9">
        <f t="shared" si="267"/>
        <v>9.2025619959399414</v>
      </c>
      <c r="AH825" s="9">
        <f t="shared" si="255"/>
        <v>8.9637499999999992</v>
      </c>
      <c r="AI825" s="9">
        <f t="shared" si="268"/>
        <v>7.9525943007741713</v>
      </c>
    </row>
    <row r="826" spans="1:35">
      <c r="A826" s="11">
        <v>281</v>
      </c>
      <c r="B826" s="3">
        <f>50000/(A826*'50km Calc.'!$H$31+'50km Calc.'!$H$32)/86400</f>
        <v>0.18877317248883932</v>
      </c>
      <c r="C826" s="9">
        <v>61.997</v>
      </c>
      <c r="D826" s="3">
        <f t="shared" si="256"/>
        <v>0.45329048820979251</v>
      </c>
      <c r="E826" s="9">
        <v>107.473</v>
      </c>
      <c r="F826" s="3">
        <v>0.84413194444444439</v>
      </c>
      <c r="G826" s="9">
        <v>183.01900000000001</v>
      </c>
      <c r="H826" s="9">
        <v>304.86900000000003</v>
      </c>
      <c r="I826" s="9">
        <v>645.36900000000003</v>
      </c>
      <c r="K826" s="3">
        <f t="shared" si="257"/>
        <v>0.19463332812925263</v>
      </c>
      <c r="L826" s="3">
        <f t="shared" si="258"/>
        <v>0.22751369968524324</v>
      </c>
      <c r="M826" s="3">
        <f t="shared" si="259"/>
        <v>0.5888688903841105</v>
      </c>
      <c r="N826" s="3">
        <f t="shared" si="260"/>
        <v>0.50771784073677473</v>
      </c>
      <c r="O826" s="3">
        <f t="shared" si="261"/>
        <v>0.21962646760084223</v>
      </c>
      <c r="P826" s="3">
        <f t="shared" si="262"/>
        <v>0.33454818555141147</v>
      </c>
      <c r="Q826" s="3">
        <f t="shared" si="263"/>
        <v>0.30874549816630026</v>
      </c>
      <c r="R826" s="3">
        <f t="shared" si="264"/>
        <v>0.34613185815182895</v>
      </c>
      <c r="S826" s="3">
        <f t="shared" si="265"/>
        <v>0.20902798415329341</v>
      </c>
      <c r="U826" s="11">
        <v>281</v>
      </c>
      <c r="V826" s="9">
        <f t="shared" si="251"/>
        <v>9.8475769031388154</v>
      </c>
      <c r="W826" s="9">
        <f t="shared" si="252"/>
        <v>9.8895143594112866</v>
      </c>
      <c r="X826" s="9">
        <f t="shared" si="270"/>
        <v>6.0143551892450784</v>
      </c>
      <c r="Y826" s="9">
        <f t="shared" si="270"/>
        <v>8.2066579748708612</v>
      </c>
      <c r="Z826" s="9">
        <f t="shared" si="270"/>
        <v>9.8652347794640658</v>
      </c>
      <c r="AA826" s="9">
        <f t="shared" si="269"/>
        <v>9.3409563553581663</v>
      </c>
      <c r="AB826" s="9">
        <f t="shared" si="269"/>
        <v>10.121605071361314</v>
      </c>
      <c r="AC826" s="9">
        <f t="shared" si="269"/>
        <v>8.7875952329486378</v>
      </c>
      <c r="AD826" s="9">
        <f t="shared" si="266"/>
        <v>9.966767568334264</v>
      </c>
      <c r="AE826" s="9">
        <f t="shared" si="253"/>
        <v>11.036172703282318</v>
      </c>
      <c r="AF826" s="9">
        <f t="shared" si="254"/>
        <v>10.332833333333333</v>
      </c>
      <c r="AG826" s="9">
        <f t="shared" si="267"/>
        <v>9.1920452227496217</v>
      </c>
      <c r="AH826" s="9">
        <f t="shared" si="255"/>
        <v>8.9560833333333338</v>
      </c>
      <c r="AI826" s="9">
        <f t="shared" si="268"/>
        <v>7.9437620830076927</v>
      </c>
    </row>
    <row r="827" spans="1:35">
      <c r="A827" s="11">
        <v>280</v>
      </c>
      <c r="B827" s="3">
        <f>50000/(A827*'50km Calc.'!$H$31+'50km Calc.'!$H$32)/86400</f>
        <v>0.18897978344763455</v>
      </c>
      <c r="C827" s="9">
        <v>61.944000000000003</v>
      </c>
      <c r="D827" s="3">
        <f t="shared" si="256"/>
        <v>0.45380969950233707</v>
      </c>
      <c r="E827" s="9">
        <v>107.381</v>
      </c>
      <c r="F827" s="3">
        <v>0.84505787037037028</v>
      </c>
      <c r="G827" s="9">
        <v>182.86600000000001</v>
      </c>
      <c r="H827" s="9">
        <v>304.61799999999999</v>
      </c>
      <c r="I827" s="9">
        <v>644.85900000000004</v>
      </c>
      <c r="K827" s="3">
        <f t="shared" si="257"/>
        <v>0.19484635298870756</v>
      </c>
      <c r="L827" s="3">
        <f t="shared" si="258"/>
        <v>0.22776271188867905</v>
      </c>
      <c r="M827" s="3">
        <f t="shared" si="259"/>
        <v>0.58954339687755841</v>
      </c>
      <c r="N827" s="3">
        <f t="shared" si="260"/>
        <v>0.5082993946038723</v>
      </c>
      <c r="O827" s="3">
        <f t="shared" si="261"/>
        <v>0.21986684728217917</v>
      </c>
      <c r="P827" s="3">
        <f t="shared" si="262"/>
        <v>0.33493138617078611</v>
      </c>
      <c r="Q827" s="3">
        <f t="shared" si="263"/>
        <v>0.30908341802301947</v>
      </c>
      <c r="R827" s="3">
        <f t="shared" si="264"/>
        <v>0.34652832702584324</v>
      </c>
      <c r="S827" s="3">
        <f t="shared" si="265"/>
        <v>0.20925676386627676</v>
      </c>
      <c r="U827" s="11">
        <v>280</v>
      </c>
      <c r="V827" s="9">
        <f t="shared" si="251"/>
        <v>9.836810580579602</v>
      </c>
      <c r="W827" s="9">
        <f t="shared" si="252"/>
        <v>9.8787021867728129</v>
      </c>
      <c r="X827" s="9">
        <f t="shared" si="270"/>
        <v>6.0074740645466536</v>
      </c>
      <c r="Y827" s="9">
        <f t="shared" si="270"/>
        <v>8.1972685997665451</v>
      </c>
      <c r="Z827" s="9">
        <f t="shared" si="270"/>
        <v>9.8544491516083212</v>
      </c>
      <c r="AA827" s="9">
        <f t="shared" si="269"/>
        <v>9.3302692104421645</v>
      </c>
      <c r="AB827" s="9">
        <f t="shared" si="269"/>
        <v>10.110539154731558</v>
      </c>
      <c r="AC827" s="9">
        <f t="shared" si="269"/>
        <v>8.7775411977786924</v>
      </c>
      <c r="AD827" s="9">
        <f t="shared" si="266"/>
        <v>9.9558709350234658</v>
      </c>
      <c r="AE827" s="9">
        <f t="shared" si="253"/>
        <v>11.024106892950353</v>
      </c>
      <c r="AF827" s="9">
        <f t="shared" si="254"/>
        <v>10.324</v>
      </c>
      <c r="AG827" s="9">
        <f t="shared" si="267"/>
        <v>9.1815284495593037</v>
      </c>
      <c r="AH827" s="9">
        <f t="shared" si="255"/>
        <v>8.9484166666666667</v>
      </c>
      <c r="AI827" s="9">
        <f t="shared" si="268"/>
        <v>7.935058140331174</v>
      </c>
    </row>
    <row r="828" spans="1:35">
      <c r="A828" s="11">
        <v>279</v>
      </c>
      <c r="B828" s="3">
        <f>50000/(A828*'50km Calc.'!$H$31+'50km Calc.'!$H$32)/86400</f>
        <v>0.18918684717056727</v>
      </c>
      <c r="C828" s="9">
        <v>61.89</v>
      </c>
      <c r="D828" s="3">
        <f t="shared" si="256"/>
        <v>0.45433010159641912</v>
      </c>
      <c r="E828" s="9">
        <v>107.29</v>
      </c>
      <c r="F828" s="3">
        <v>0.84599537037037031</v>
      </c>
      <c r="G828" s="9">
        <v>182.71199999999999</v>
      </c>
      <c r="H828" s="9">
        <v>304.36599999999999</v>
      </c>
      <c r="I828" s="9">
        <v>644.34799999999996</v>
      </c>
      <c r="K828" s="3">
        <f t="shared" si="257"/>
        <v>0.19505984466762513</v>
      </c>
      <c r="L828" s="3">
        <f t="shared" si="258"/>
        <v>0.22801226977370007</v>
      </c>
      <c r="M828" s="3">
        <f t="shared" si="259"/>
        <v>0.59021945033922696</v>
      </c>
      <c r="N828" s="3">
        <f t="shared" si="260"/>
        <v>0.50888228225405363</v>
      </c>
      <c r="O828" s="3">
        <f t="shared" si="261"/>
        <v>0.22010775372792254</v>
      </c>
      <c r="P828" s="3">
        <f t="shared" si="262"/>
        <v>0.335315465653724</v>
      </c>
      <c r="Q828" s="3">
        <f t="shared" si="263"/>
        <v>0.30942207839221364</v>
      </c>
      <c r="R828" s="3">
        <f t="shared" si="264"/>
        <v>0.34692570519391835</v>
      </c>
      <c r="S828" s="3">
        <f t="shared" si="265"/>
        <v>0.20948604492367098</v>
      </c>
      <c r="U828" s="11">
        <v>279</v>
      </c>
      <c r="V828" s="9">
        <f t="shared" si="251"/>
        <v>9.8260442580203886</v>
      </c>
      <c r="W828" s="9">
        <f t="shared" si="252"/>
        <v>9.8678900141343391</v>
      </c>
      <c r="X828" s="9">
        <f t="shared" si="270"/>
        <v>6.0005929398482278</v>
      </c>
      <c r="Y828" s="9">
        <f t="shared" si="270"/>
        <v>8.1878792246622289</v>
      </c>
      <c r="Z828" s="9">
        <f t="shared" si="270"/>
        <v>9.8436635237525785</v>
      </c>
      <c r="AA828" s="9">
        <f t="shared" si="269"/>
        <v>9.3195820655261628</v>
      </c>
      <c r="AB828" s="9">
        <f t="shared" si="269"/>
        <v>10.099473238101803</v>
      </c>
      <c r="AC828" s="9">
        <f t="shared" si="269"/>
        <v>8.7674871626087487</v>
      </c>
      <c r="AD828" s="9">
        <f t="shared" si="266"/>
        <v>9.9449743017126675</v>
      </c>
      <c r="AE828" s="9">
        <f t="shared" si="253"/>
        <v>11.01204108261839</v>
      </c>
      <c r="AF828" s="9">
        <f t="shared" si="254"/>
        <v>10.315</v>
      </c>
      <c r="AG828" s="9">
        <f t="shared" si="267"/>
        <v>9.171011676368984</v>
      </c>
      <c r="AH828" s="9">
        <f t="shared" si="255"/>
        <v>8.9408333333333339</v>
      </c>
      <c r="AI828" s="9">
        <f t="shared" si="268"/>
        <v>7.926264809697102</v>
      </c>
    </row>
    <row r="829" spans="1:35">
      <c r="A829" s="11">
        <v>278</v>
      </c>
      <c r="B829" s="3">
        <f>50000/(A829*'50km Calc.'!$H$31+'50km Calc.'!$H$32)/86400</f>
        <v>0.18939436514754071</v>
      </c>
      <c r="C829" s="9">
        <v>61.837000000000003</v>
      </c>
      <c r="D829" s="3">
        <f t="shared" si="256"/>
        <v>0.45485169859336366</v>
      </c>
      <c r="E829" s="9">
        <v>107.19799999999999</v>
      </c>
      <c r="F829" s="3">
        <v>0.84693287037037035</v>
      </c>
      <c r="G829" s="9">
        <v>182.559</v>
      </c>
      <c r="H829" s="9">
        <v>304.11399999999998</v>
      </c>
      <c r="I829" s="9">
        <v>643.83699999999999</v>
      </c>
      <c r="K829" s="3">
        <f t="shared" si="257"/>
        <v>0.19527380470216005</v>
      </c>
      <c r="L829" s="3">
        <f t="shared" si="258"/>
        <v>0.22826237513597139</v>
      </c>
      <c r="M829" s="3">
        <f t="shared" si="259"/>
        <v>0.5908970560971406</v>
      </c>
      <c r="N829" s="3">
        <f t="shared" si="260"/>
        <v>0.5094665082810973</v>
      </c>
      <c r="O829" s="3">
        <f t="shared" si="261"/>
        <v>0.22034918867148712</v>
      </c>
      <c r="P829" s="3">
        <f t="shared" si="262"/>
        <v>0.33570042702718239</v>
      </c>
      <c r="Q829" s="3">
        <f t="shared" si="263"/>
        <v>0.30976148171067469</v>
      </c>
      <c r="R829" s="3">
        <f t="shared" si="264"/>
        <v>0.34732399578781958</v>
      </c>
      <c r="S829" s="3">
        <f t="shared" si="265"/>
        <v>0.20971582897524163</v>
      </c>
      <c r="U829" s="11">
        <v>278</v>
      </c>
      <c r="V829" s="9">
        <f t="shared" si="251"/>
        <v>9.815277935461177</v>
      </c>
      <c r="W829" s="9">
        <f t="shared" si="252"/>
        <v>9.8570778414958635</v>
      </c>
      <c r="X829" s="9">
        <f t="shared" si="270"/>
        <v>5.9937118151498021</v>
      </c>
      <c r="Y829" s="9">
        <f t="shared" si="270"/>
        <v>8.1784898495579128</v>
      </c>
      <c r="Z829" s="9">
        <f t="shared" si="270"/>
        <v>9.8328778958968339</v>
      </c>
      <c r="AA829" s="9">
        <f t="shared" si="269"/>
        <v>9.308894920610161</v>
      </c>
      <c r="AB829" s="9">
        <f t="shared" si="269"/>
        <v>10.088407321472047</v>
      </c>
      <c r="AC829" s="9">
        <f t="shared" si="269"/>
        <v>8.7574331274388033</v>
      </c>
      <c r="AD829" s="9">
        <f t="shared" si="266"/>
        <v>9.9340776684018692</v>
      </c>
      <c r="AE829" s="9">
        <f t="shared" si="253"/>
        <v>10.999975272286424</v>
      </c>
      <c r="AF829" s="9">
        <f t="shared" si="254"/>
        <v>10.306166666666668</v>
      </c>
      <c r="AG829" s="9">
        <f t="shared" si="267"/>
        <v>9.160494903178666</v>
      </c>
      <c r="AH829" s="9">
        <f t="shared" si="255"/>
        <v>8.9331666666666667</v>
      </c>
      <c r="AI829" s="9">
        <f t="shared" si="268"/>
        <v>7.917490946361462</v>
      </c>
    </row>
    <row r="830" spans="1:35">
      <c r="A830" s="11">
        <v>277</v>
      </c>
      <c r="B830" s="3">
        <f>50000/(A830*'50km Calc.'!$H$31+'50km Calc.'!$H$32)/86400</f>
        <v>0.18960233887500233</v>
      </c>
      <c r="C830" s="9">
        <v>61.783000000000001</v>
      </c>
      <c r="D830" s="3">
        <f t="shared" si="256"/>
        <v>0.455374494613352</v>
      </c>
      <c r="E830" s="9">
        <v>107.107</v>
      </c>
      <c r="F830" s="3">
        <v>0.84787037037037039</v>
      </c>
      <c r="G830" s="9">
        <v>182.405</v>
      </c>
      <c r="H830" s="9">
        <v>303.86200000000002</v>
      </c>
      <c r="I830" s="9">
        <v>643.327</v>
      </c>
      <c r="K830" s="3">
        <f t="shared" si="257"/>
        <v>0.19548823463521472</v>
      </c>
      <c r="L830" s="3">
        <f t="shared" si="258"/>
        <v>0.22851302977904531</v>
      </c>
      <c r="M830" s="3">
        <f t="shared" si="259"/>
        <v>0.59157621950381956</v>
      </c>
      <c r="N830" s="3">
        <f t="shared" si="260"/>
        <v>0.51005207729990143</v>
      </c>
      <c r="O830" s="3">
        <f t="shared" si="261"/>
        <v>0.22059115385390135</v>
      </c>
      <c r="P830" s="3">
        <f t="shared" si="262"/>
        <v>0.33608627333203495</v>
      </c>
      <c r="Q830" s="3">
        <f t="shared" si="263"/>
        <v>0.31010163042589761</v>
      </c>
      <c r="R830" s="3">
        <f t="shared" si="264"/>
        <v>0.3477232019537102</v>
      </c>
      <c r="S830" s="3">
        <f t="shared" si="265"/>
        <v>0.20994611767800056</v>
      </c>
      <c r="U830" s="11">
        <v>277</v>
      </c>
      <c r="V830" s="9">
        <f t="shared" si="251"/>
        <v>9.8045116129019636</v>
      </c>
      <c r="W830" s="9">
        <f t="shared" si="252"/>
        <v>9.8462656688573897</v>
      </c>
      <c r="X830" s="9">
        <f t="shared" si="270"/>
        <v>5.9868306904513764</v>
      </c>
      <c r="Y830" s="9">
        <f t="shared" si="270"/>
        <v>8.1691004744535949</v>
      </c>
      <c r="Z830" s="9">
        <f t="shared" si="270"/>
        <v>9.8220922680410894</v>
      </c>
      <c r="AA830" s="9">
        <f t="shared" si="269"/>
        <v>9.2982077756941592</v>
      </c>
      <c r="AB830" s="9">
        <f t="shared" si="269"/>
        <v>10.077341404842292</v>
      </c>
      <c r="AC830" s="9">
        <f t="shared" si="269"/>
        <v>8.7473790922688597</v>
      </c>
      <c r="AD830" s="9">
        <f t="shared" si="266"/>
        <v>9.923181035091071</v>
      </c>
      <c r="AE830" s="9">
        <f t="shared" si="253"/>
        <v>10.987909461954457</v>
      </c>
      <c r="AF830" s="9">
        <f t="shared" si="254"/>
        <v>10.297166666666667</v>
      </c>
      <c r="AG830" s="9">
        <f t="shared" si="267"/>
        <v>9.1499781299883463</v>
      </c>
      <c r="AH830" s="9">
        <f t="shared" si="255"/>
        <v>8.9255833333333339</v>
      </c>
      <c r="AI830" s="9">
        <f t="shared" si="268"/>
        <v>7.9087364857486069</v>
      </c>
    </row>
    <row r="831" spans="1:35">
      <c r="A831" s="11">
        <v>276</v>
      </c>
      <c r="B831" s="3">
        <f>50000/(A831*'50km Calc.'!$H$31+'50km Calc.'!$H$32)/86400</f>
        <v>0.18981076985597978</v>
      </c>
      <c r="C831" s="9">
        <v>61.73</v>
      </c>
      <c r="D831" s="3">
        <f t="shared" si="256"/>
        <v>0.45589849379552944</v>
      </c>
      <c r="E831" s="9">
        <v>107.015</v>
      </c>
      <c r="F831" s="3">
        <v>0.84881944444444446</v>
      </c>
      <c r="G831" s="9">
        <v>182.251</v>
      </c>
      <c r="H831" s="9">
        <v>303.61099999999999</v>
      </c>
      <c r="I831" s="9">
        <v>642.81600000000003</v>
      </c>
      <c r="K831" s="3">
        <f t="shared" si="257"/>
        <v>0.19570313601647579</v>
      </c>
      <c r="L831" s="3">
        <f t="shared" si="258"/>
        <v>0.22876423551440483</v>
      </c>
      <c r="M831" s="3">
        <f t="shared" si="259"/>
        <v>0.59225694593642053</v>
      </c>
      <c r="N831" s="3">
        <f t="shared" si="260"/>
        <v>0.5106389939466055</v>
      </c>
      <c r="O831" s="3">
        <f t="shared" si="261"/>
        <v>0.22083365102384933</v>
      </c>
      <c r="P831" s="3">
        <f t="shared" si="262"/>
        <v>0.33647300762315197</v>
      </c>
      <c r="Q831" s="3">
        <f t="shared" si="263"/>
        <v>0.31044252699613972</v>
      </c>
      <c r="R831" s="3">
        <f t="shared" si="264"/>
        <v>0.34812332685223479</v>
      </c>
      <c r="S831" s="3">
        <f t="shared" si="265"/>
        <v>0.21017691269624597</v>
      </c>
      <c r="U831" s="11">
        <v>276</v>
      </c>
      <c r="V831" s="9">
        <f t="shared" si="251"/>
        <v>9.793745290342752</v>
      </c>
      <c r="W831" s="9">
        <f t="shared" si="252"/>
        <v>9.8354534962189142</v>
      </c>
      <c r="X831" s="9">
        <f t="shared" si="270"/>
        <v>5.9799495657529507</v>
      </c>
      <c r="Y831" s="9">
        <f t="shared" si="270"/>
        <v>8.1597110993492787</v>
      </c>
      <c r="Z831" s="9">
        <f t="shared" si="270"/>
        <v>9.8113066401853466</v>
      </c>
      <c r="AA831" s="9">
        <f t="shared" si="269"/>
        <v>9.2875206307781575</v>
      </c>
      <c r="AB831" s="9">
        <f t="shared" si="269"/>
        <v>10.066275488212536</v>
      </c>
      <c r="AC831" s="9">
        <f t="shared" si="269"/>
        <v>8.7373250570989143</v>
      </c>
      <c r="AD831" s="9">
        <f t="shared" si="266"/>
        <v>9.9122844017802727</v>
      </c>
      <c r="AE831" s="9">
        <f t="shared" si="253"/>
        <v>10.97584365162249</v>
      </c>
      <c r="AF831" s="9">
        <f t="shared" si="254"/>
        <v>10.288333333333332</v>
      </c>
      <c r="AG831" s="9">
        <f t="shared" si="267"/>
        <v>9.1394613567980283</v>
      </c>
      <c r="AH831" s="9">
        <f t="shared" si="255"/>
        <v>8.9179166666666667</v>
      </c>
      <c r="AI831" s="9">
        <f t="shared" si="268"/>
        <v>7.8998936431318008</v>
      </c>
    </row>
    <row r="832" spans="1:35">
      <c r="A832" s="11">
        <v>275</v>
      </c>
      <c r="B832" s="3">
        <f>50000/(A832*'50km Calc.'!$H$31+'50km Calc.'!$H$32)/86400</f>
        <v>0.19001965960011716</v>
      </c>
      <c r="C832" s="9">
        <v>61.676000000000002</v>
      </c>
      <c r="D832" s="3">
        <f t="shared" si="256"/>
        <v>0.45642370029811513</v>
      </c>
      <c r="E832" s="9">
        <v>106.92400000000001</v>
      </c>
      <c r="F832" s="3">
        <v>0.8497569444444445</v>
      </c>
      <c r="G832" s="9">
        <v>182.09800000000001</v>
      </c>
      <c r="H832" s="9">
        <v>303.35899999999998</v>
      </c>
      <c r="I832" s="9">
        <v>642.30600000000004</v>
      </c>
      <c r="K832" s="3">
        <f t="shared" si="257"/>
        <v>0.19591851040245181</v>
      </c>
      <c r="L832" s="3">
        <f t="shared" si="258"/>
        <v>0.22901599416150717</v>
      </c>
      <c r="M832" s="3">
        <f t="shared" si="259"/>
        <v>0.59293924079687876</v>
      </c>
      <c r="N832" s="3">
        <f t="shared" si="260"/>
        <v>0.51122726287871323</v>
      </c>
      <c r="O832" s="3">
        <f t="shared" si="261"/>
        <v>0.22107668193771324</v>
      </c>
      <c r="P832" s="3">
        <f t="shared" si="262"/>
        <v>0.33686063296948071</v>
      </c>
      <c r="Q832" s="3">
        <f t="shared" si="263"/>
        <v>0.3107841738904798</v>
      </c>
      <c r="R832" s="3">
        <f t="shared" si="264"/>
        <v>0.34852437365860262</v>
      </c>
      <c r="S832" s="3">
        <f t="shared" si="265"/>
        <v>0.2104082157016024</v>
      </c>
      <c r="U832" s="11">
        <v>275</v>
      </c>
      <c r="V832" s="9">
        <f t="shared" si="251"/>
        <v>9.7829789677835386</v>
      </c>
      <c r="W832" s="9">
        <f t="shared" si="252"/>
        <v>9.8246413235804404</v>
      </c>
      <c r="X832" s="9">
        <f t="shared" si="270"/>
        <v>5.9730684410545258</v>
      </c>
      <c r="Y832" s="9">
        <f t="shared" si="270"/>
        <v>8.1503217242449626</v>
      </c>
      <c r="Z832" s="9">
        <f t="shared" si="270"/>
        <v>9.800521012329602</v>
      </c>
      <c r="AA832" s="9">
        <f t="shared" si="269"/>
        <v>9.2768334858621557</v>
      </c>
      <c r="AB832" s="9">
        <f t="shared" si="269"/>
        <v>10.055209571582781</v>
      </c>
      <c r="AC832" s="9">
        <f t="shared" si="269"/>
        <v>8.7272710219289689</v>
      </c>
      <c r="AD832" s="9">
        <f t="shared" si="266"/>
        <v>9.9013877684694762</v>
      </c>
      <c r="AE832" s="9">
        <f t="shared" si="253"/>
        <v>10.963777841290527</v>
      </c>
      <c r="AF832" s="9">
        <f t="shared" si="254"/>
        <v>10.279333333333334</v>
      </c>
      <c r="AG832" s="9">
        <f t="shared" si="267"/>
        <v>9.1289445836077086</v>
      </c>
      <c r="AH832" s="9">
        <f t="shared" si="255"/>
        <v>8.9103333333333339</v>
      </c>
      <c r="AI832" s="9">
        <f t="shared" si="268"/>
        <v>7.8911780329342536</v>
      </c>
    </row>
    <row r="833" spans="1:35">
      <c r="A833" s="11">
        <v>274</v>
      </c>
      <c r="B833" s="3">
        <f>50000/(A833*'50km Calc.'!$H$31+'50km Calc.'!$H$32)/86400</f>
        <v>0.19022900962371153</v>
      </c>
      <c r="C833" s="9">
        <v>61.622999999999998</v>
      </c>
      <c r="D833" s="3">
        <f t="shared" si="256"/>
        <v>0.45695011829851184</v>
      </c>
      <c r="E833" s="9">
        <v>106.83199999999999</v>
      </c>
      <c r="F833" s="3">
        <v>0.85070601851851846</v>
      </c>
      <c r="G833" s="9">
        <v>181.94399999999999</v>
      </c>
      <c r="H833" s="9">
        <v>303.10700000000003</v>
      </c>
      <c r="I833" s="9">
        <v>641.79499999999996</v>
      </c>
      <c r="K833" s="3">
        <f t="shared" si="257"/>
        <v>0.1961343593565108</v>
      </c>
      <c r="L833" s="3">
        <f t="shared" si="258"/>
        <v>0.22926830754782776</v>
      </c>
      <c r="M833" s="3">
        <f t="shared" si="259"/>
        <v>0.59362310951205099</v>
      </c>
      <c r="N833" s="3">
        <f t="shared" si="260"/>
        <v>0.51181688877521492</v>
      </c>
      <c r="O833" s="3">
        <f t="shared" si="261"/>
        <v>0.22132024835961517</v>
      </c>
      <c r="P833" s="3">
        <f t="shared" si="262"/>
        <v>0.33724915245412695</v>
      </c>
      <c r="Q833" s="3">
        <f t="shared" si="263"/>
        <v>0.31112657358887758</v>
      </c>
      <c r="R833" s="3">
        <f t="shared" si="264"/>
        <v>0.34892634556267116</v>
      </c>
      <c r="S833" s="3">
        <f t="shared" si="265"/>
        <v>0.21064002837306114</v>
      </c>
      <c r="U833" s="11">
        <v>274</v>
      </c>
      <c r="V833" s="9">
        <f t="shared" si="251"/>
        <v>9.7722126452243252</v>
      </c>
      <c r="W833" s="9">
        <f t="shared" si="252"/>
        <v>9.8138291509419666</v>
      </c>
      <c r="X833" s="9">
        <f t="shared" si="270"/>
        <v>5.9661873163561001</v>
      </c>
      <c r="Y833" s="9">
        <f t="shared" si="270"/>
        <v>8.1409323491406447</v>
      </c>
      <c r="Z833" s="9">
        <f t="shared" si="270"/>
        <v>9.7897353844738575</v>
      </c>
      <c r="AA833" s="9">
        <f t="shared" si="269"/>
        <v>9.266146340946154</v>
      </c>
      <c r="AB833" s="9">
        <f t="shared" si="269"/>
        <v>10.044143654953025</v>
      </c>
      <c r="AC833" s="9">
        <f t="shared" si="269"/>
        <v>8.7172169867590252</v>
      </c>
      <c r="AD833" s="9">
        <f t="shared" si="266"/>
        <v>9.8904911351586762</v>
      </c>
      <c r="AE833" s="9">
        <f t="shared" si="253"/>
        <v>10.951712030958561</v>
      </c>
      <c r="AF833" s="9">
        <f t="shared" si="254"/>
        <v>10.2705</v>
      </c>
      <c r="AG833" s="9">
        <f t="shared" si="267"/>
        <v>9.1184278104173906</v>
      </c>
      <c r="AH833" s="9">
        <f t="shared" si="255"/>
        <v>8.9026666666666667</v>
      </c>
      <c r="AI833" s="9">
        <f t="shared" si="268"/>
        <v>7.882374389464089</v>
      </c>
    </row>
    <row r="834" spans="1:35">
      <c r="A834" s="11">
        <v>273</v>
      </c>
      <c r="B834" s="3">
        <f>50000/(A834*'50km Calc.'!$H$31+'50km Calc.'!$H$32)/86400</f>
        <v>0.19043882144974936</v>
      </c>
      <c r="C834" s="9">
        <v>61.569000000000003</v>
      </c>
      <c r="D834" s="3">
        <f t="shared" si="256"/>
        <v>0.45747775199341639</v>
      </c>
      <c r="E834" s="9">
        <v>106.741</v>
      </c>
      <c r="F834" s="3">
        <v>0.85164351851851849</v>
      </c>
      <c r="G834" s="9">
        <v>181.79</v>
      </c>
      <c r="H834" s="9">
        <v>302.85500000000002</v>
      </c>
      <c r="I834" s="9">
        <v>641.28399999999999</v>
      </c>
      <c r="K834" s="3">
        <f t="shared" si="257"/>
        <v>0.19635068444891782</v>
      </c>
      <c r="L834" s="3">
        <f t="shared" si="258"/>
        <v>0.22952117750890444</v>
      </c>
      <c r="M834" s="3">
        <f t="shared" si="259"/>
        <v>0.59430855753385892</v>
      </c>
      <c r="N834" s="3">
        <f t="shared" si="260"/>
        <v>0.51240787633671203</v>
      </c>
      <c r="O834" s="3">
        <f t="shared" si="261"/>
        <v>0.22156435206146022</v>
      </c>
      <c r="P834" s="3">
        <f t="shared" si="262"/>
        <v>0.33763856917443641</v>
      </c>
      <c r="Q834" s="3">
        <f t="shared" si="263"/>
        <v>0.31146972858223371</v>
      </c>
      <c r="R834" s="3">
        <f t="shared" si="264"/>
        <v>0.3493292457690314</v>
      </c>
      <c r="S834" s="3">
        <f t="shared" si="265"/>
        <v>0.21087235239702062</v>
      </c>
      <c r="U834" s="11">
        <v>273</v>
      </c>
      <c r="V834" s="9">
        <f t="shared" si="251"/>
        <v>9.7614463226651118</v>
      </c>
      <c r="W834" s="9">
        <f t="shared" si="252"/>
        <v>9.8030169783034928</v>
      </c>
      <c r="X834" s="9">
        <f t="shared" si="270"/>
        <v>5.9593061916576744</v>
      </c>
      <c r="Y834" s="9">
        <f t="shared" si="270"/>
        <v>8.1315429740363285</v>
      </c>
      <c r="Z834" s="9">
        <f t="shared" si="270"/>
        <v>9.7789497566181147</v>
      </c>
      <c r="AA834" s="9">
        <f t="shared" si="269"/>
        <v>9.2554591960301522</v>
      </c>
      <c r="AB834" s="9">
        <f t="shared" si="269"/>
        <v>10.03307773832327</v>
      </c>
      <c r="AC834" s="9">
        <f t="shared" si="269"/>
        <v>8.7071629515890798</v>
      </c>
      <c r="AD834" s="9">
        <f t="shared" si="266"/>
        <v>9.8795945018478797</v>
      </c>
      <c r="AE834" s="9">
        <f t="shared" si="253"/>
        <v>10.939646220626594</v>
      </c>
      <c r="AF834" s="9">
        <f t="shared" si="254"/>
        <v>10.2615</v>
      </c>
      <c r="AG834" s="9">
        <f t="shared" si="267"/>
        <v>9.1079110372270726</v>
      </c>
      <c r="AH834" s="9">
        <f t="shared" si="255"/>
        <v>8.8950833333333339</v>
      </c>
      <c r="AI834" s="9">
        <f t="shared" si="268"/>
        <v>7.8736973716398033</v>
      </c>
    </row>
    <row r="835" spans="1:35">
      <c r="A835" s="11">
        <v>272</v>
      </c>
      <c r="B835" s="3">
        <f>50000/(A835*'50km Calc.'!$H$31+'50km Calc.'!$H$32)/86400</f>
        <v>0.19064909660794363</v>
      </c>
      <c r="C835" s="9">
        <v>61.515999999999998</v>
      </c>
      <c r="D835" s="3">
        <f t="shared" si="256"/>
        <v>0.45800660559893197</v>
      </c>
      <c r="E835" s="9">
        <v>106.649</v>
      </c>
      <c r="F835" s="3">
        <v>0.85259259259259268</v>
      </c>
      <c r="G835" s="9">
        <v>181.637</v>
      </c>
      <c r="H835" s="9">
        <v>302.60300000000001</v>
      </c>
      <c r="I835" s="9">
        <v>640.774</v>
      </c>
      <c r="K835" s="3">
        <f t="shared" si="257"/>
        <v>0.19656748725687342</v>
      </c>
      <c r="L835" s="3">
        <f t="shared" si="258"/>
        <v>0.22977460588838206</v>
      </c>
      <c r="M835" s="3">
        <f t="shared" si="259"/>
        <v>0.59499559033943461</v>
      </c>
      <c r="N835" s="3">
        <f t="shared" si="260"/>
        <v>0.51300023028554209</v>
      </c>
      <c r="O835" s="3">
        <f t="shared" si="261"/>
        <v>0.22180899482297953</v>
      </c>
      <c r="P835" s="3">
        <f t="shared" si="262"/>
        <v>0.33802888624207728</v>
      </c>
      <c r="Q835" s="3">
        <f t="shared" si="263"/>
        <v>0.31181364137245043</v>
      </c>
      <c r="R835" s="3">
        <f t="shared" si="264"/>
        <v>0.34973307749709237</v>
      </c>
      <c r="S835" s="3">
        <f t="shared" si="265"/>
        <v>0.21110518946732768</v>
      </c>
      <c r="U835" s="11">
        <v>272</v>
      </c>
      <c r="V835" s="9">
        <f t="shared" si="251"/>
        <v>9.7506800001058984</v>
      </c>
      <c r="W835" s="9">
        <f t="shared" si="252"/>
        <v>9.7922048056650173</v>
      </c>
      <c r="X835" s="9">
        <f t="shared" si="270"/>
        <v>5.9524250669592487</v>
      </c>
      <c r="Y835" s="9">
        <f t="shared" si="270"/>
        <v>8.1221535989320124</v>
      </c>
      <c r="Z835" s="9">
        <f t="shared" si="270"/>
        <v>9.7681641287623702</v>
      </c>
      <c r="AA835" s="9">
        <f t="shared" si="269"/>
        <v>9.2447720511141487</v>
      </c>
      <c r="AB835" s="9">
        <f t="shared" si="269"/>
        <v>10.022011821693514</v>
      </c>
      <c r="AC835" s="9">
        <f t="shared" si="269"/>
        <v>8.6971089164191362</v>
      </c>
      <c r="AD835" s="9">
        <f t="shared" si="266"/>
        <v>9.8686978685370814</v>
      </c>
      <c r="AE835" s="9">
        <f t="shared" si="253"/>
        <v>10.927580410294631</v>
      </c>
      <c r="AF835" s="9">
        <f t="shared" si="254"/>
        <v>10.252666666666666</v>
      </c>
      <c r="AG835" s="9">
        <f t="shared" si="267"/>
        <v>9.0973942640367529</v>
      </c>
      <c r="AH835" s="9">
        <f t="shared" si="255"/>
        <v>8.8874166666666667</v>
      </c>
      <c r="AI835" s="9">
        <f t="shared" si="268"/>
        <v>7.8649326672458724</v>
      </c>
    </row>
    <row r="836" spans="1:35">
      <c r="A836" s="11">
        <v>271</v>
      </c>
      <c r="B836" s="3">
        <f>50000/(A836*'50km Calc.'!$H$31+'50km Calc.'!$H$32)/86400</f>
        <v>0.19085983663477113</v>
      </c>
      <c r="C836" s="9">
        <v>61.463000000000001</v>
      </c>
      <c r="D836" s="3">
        <f t="shared" si="256"/>
        <v>0.45853668335067937</v>
      </c>
      <c r="E836" s="9">
        <v>106.557</v>
      </c>
      <c r="F836" s="3">
        <v>0.85354166666666664</v>
      </c>
      <c r="G836" s="9">
        <v>181.483</v>
      </c>
      <c r="H836" s="9">
        <v>302.35199999999998</v>
      </c>
      <c r="I836" s="9">
        <v>640.26300000000003</v>
      </c>
      <c r="K836" s="3">
        <f t="shared" si="257"/>
        <v>0.19678476936455161</v>
      </c>
      <c r="L836" s="3">
        <f t="shared" si="258"/>
        <v>0.23002859453805694</v>
      </c>
      <c r="M836" s="3">
        <f t="shared" si="259"/>
        <v>0.59568421343126599</v>
      </c>
      <c r="N836" s="3">
        <f t="shared" si="260"/>
        <v>0.51359395536590424</v>
      </c>
      <c r="O836" s="3">
        <f t="shared" si="261"/>
        <v>0.22205417843177311</v>
      </c>
      <c r="P836" s="3">
        <f t="shared" si="262"/>
        <v>0.3384201067831229</v>
      </c>
      <c r="Q836" s="3">
        <f t="shared" si="263"/>
        <v>0.31215831447249215</v>
      </c>
      <c r="R836" s="3">
        <f t="shared" si="264"/>
        <v>0.35013784398116726</v>
      </c>
      <c r="S836" s="3">
        <f t="shared" si="265"/>
        <v>0.21133854128531848</v>
      </c>
      <c r="U836" s="11">
        <v>271</v>
      </c>
      <c r="V836" s="9">
        <f t="shared" si="251"/>
        <v>9.7399136775466868</v>
      </c>
      <c r="W836" s="9">
        <f t="shared" si="252"/>
        <v>9.7813926330265435</v>
      </c>
      <c r="X836" s="9">
        <f t="shared" si="270"/>
        <v>5.9455439422608229</v>
      </c>
      <c r="Y836" s="9">
        <f t="shared" si="270"/>
        <v>8.1127642238276962</v>
      </c>
      <c r="Z836" s="9">
        <f t="shared" si="270"/>
        <v>9.7573785009066256</v>
      </c>
      <c r="AA836" s="9">
        <f t="shared" si="269"/>
        <v>9.2340849061981469</v>
      </c>
      <c r="AB836" s="9">
        <f t="shared" si="269"/>
        <v>10.010945905063759</v>
      </c>
      <c r="AC836" s="9">
        <f t="shared" si="269"/>
        <v>8.6870548812491908</v>
      </c>
      <c r="AD836" s="9">
        <f t="shared" si="266"/>
        <v>9.8578012352262832</v>
      </c>
      <c r="AE836" s="9">
        <f t="shared" si="253"/>
        <v>10.915514599962664</v>
      </c>
      <c r="AF836" s="9">
        <f t="shared" si="254"/>
        <v>10.243833333333333</v>
      </c>
      <c r="AG836" s="9">
        <f t="shared" si="267"/>
        <v>9.0868774908464331</v>
      </c>
      <c r="AH836" s="9">
        <f t="shared" si="255"/>
        <v>8.8797499999999996</v>
      </c>
      <c r="AI836" s="9">
        <f t="shared" si="268"/>
        <v>7.8561874542348065</v>
      </c>
    </row>
    <row r="837" spans="1:35">
      <c r="A837" s="11">
        <v>270</v>
      </c>
      <c r="B837" s="3">
        <f>50000/(A837*'50km Calc.'!$H$31+'50km Calc.'!$H$32)/86400</f>
        <v>0.19107104307350964</v>
      </c>
      <c r="C837" s="9">
        <v>61.408999999999999</v>
      </c>
      <c r="D837" s="3">
        <f t="shared" si="256"/>
        <v>0.45906798950391092</v>
      </c>
      <c r="E837" s="9">
        <v>106.46599999999999</v>
      </c>
      <c r="F837" s="3">
        <v>0.85450231481481476</v>
      </c>
      <c r="G837" s="9">
        <v>181.33</v>
      </c>
      <c r="H837" s="9">
        <v>302.10000000000002</v>
      </c>
      <c r="I837" s="9">
        <v>639.75199999999995</v>
      </c>
      <c r="K837" s="3">
        <f t="shared" si="257"/>
        <v>0.19700253236313889</v>
      </c>
      <c r="L837" s="3">
        <f t="shared" si="258"/>
        <v>0.23028314531792249</v>
      </c>
      <c r="M837" s="3">
        <f t="shared" si="259"/>
        <v>0.596374432337344</v>
      </c>
      <c r="N837" s="3">
        <f t="shared" si="260"/>
        <v>0.51418905634398626</v>
      </c>
      <c r="O837" s="3">
        <f t="shared" si="261"/>
        <v>0.22229990468335381</v>
      </c>
      <c r="P837" s="3">
        <f t="shared" si="262"/>
        <v>0.33881223393813537</v>
      </c>
      <c r="Q837" s="3">
        <f t="shared" si="263"/>
        <v>0.31250375040644662</v>
      </c>
      <c r="R837" s="3">
        <f t="shared" si="264"/>
        <v>0.35054354847055963</v>
      </c>
      <c r="S837" s="3">
        <f t="shared" si="265"/>
        <v>0.21157240955986001</v>
      </c>
      <c r="U837" s="11">
        <v>270</v>
      </c>
      <c r="V837" s="9">
        <f t="shared" si="251"/>
        <v>9.7291473549874734</v>
      </c>
      <c r="W837" s="9">
        <f t="shared" si="252"/>
        <v>9.7705804603880697</v>
      </c>
      <c r="X837" s="9">
        <f t="shared" si="270"/>
        <v>5.9386628175623972</v>
      </c>
      <c r="Y837" s="9">
        <f t="shared" si="270"/>
        <v>8.1033748487233801</v>
      </c>
      <c r="Z837" s="9">
        <f t="shared" si="270"/>
        <v>9.7465928730508828</v>
      </c>
      <c r="AA837" s="9">
        <f t="shared" si="269"/>
        <v>9.2233977612821452</v>
      </c>
      <c r="AB837" s="9">
        <f t="shared" si="269"/>
        <v>9.9998799884340031</v>
      </c>
      <c r="AC837" s="9">
        <f t="shared" si="269"/>
        <v>8.6770008460792454</v>
      </c>
      <c r="AD837" s="9">
        <f t="shared" si="266"/>
        <v>9.8469046019154849</v>
      </c>
      <c r="AE837" s="9">
        <f t="shared" si="253"/>
        <v>10.903448789630696</v>
      </c>
      <c r="AF837" s="9">
        <f t="shared" si="254"/>
        <v>10.234833333333333</v>
      </c>
      <c r="AG837" s="9">
        <f t="shared" si="267"/>
        <v>9.0763607176561152</v>
      </c>
      <c r="AH837" s="9">
        <f t="shared" si="255"/>
        <v>8.8721666666666668</v>
      </c>
      <c r="AI837" s="9">
        <f t="shared" si="268"/>
        <v>7.8473553752590446</v>
      </c>
    </row>
    <row r="838" spans="1:35">
      <c r="A838" s="11">
        <v>269</v>
      </c>
      <c r="B838" s="3">
        <f>50000/(A838*'50km Calc.'!$H$31+'50km Calc.'!$H$32)/86400</f>
        <v>0.19128271747427558</v>
      </c>
      <c r="C838" s="9">
        <v>61.356000000000002</v>
      </c>
      <c r="D838" s="3">
        <f t="shared" si="256"/>
        <v>0.45960052833362403</v>
      </c>
      <c r="E838" s="9">
        <v>106.374</v>
      </c>
      <c r="F838" s="3">
        <v>0.85545138888888894</v>
      </c>
      <c r="G838" s="9">
        <v>181.17599999999999</v>
      </c>
      <c r="H838" s="9">
        <v>301.84800000000001</v>
      </c>
      <c r="I838" s="9">
        <v>639.24199999999996</v>
      </c>
      <c r="K838" s="3">
        <f t="shared" si="257"/>
        <v>0.19722077785087244</v>
      </c>
      <c r="L838" s="3">
        <f t="shared" si="258"/>
        <v>0.23053826009621428</v>
      </c>
      <c r="M838" s="3">
        <f t="shared" si="259"/>
        <v>0.59706625261131041</v>
      </c>
      <c r="N838" s="3">
        <f t="shared" si="260"/>
        <v>0.51478553800809157</v>
      </c>
      <c r="O838" s="3">
        <f t="shared" si="261"/>
        <v>0.22254617538119092</v>
      </c>
      <c r="P838" s="3">
        <f t="shared" si="262"/>
        <v>0.33920527086224955</v>
      </c>
      <c r="Q838" s="3">
        <f t="shared" si="263"/>
        <v>0.31284995170958679</v>
      </c>
      <c r="R838" s="3">
        <f t="shared" si="264"/>
        <v>0.35095019422965018</v>
      </c>
      <c r="S838" s="3">
        <f t="shared" si="265"/>
        <v>0.21180679600739183</v>
      </c>
      <c r="U838" s="11">
        <v>269</v>
      </c>
      <c r="V838" s="9">
        <f t="shared" si="251"/>
        <v>9.7183810324282618</v>
      </c>
      <c r="W838" s="9">
        <f t="shared" si="252"/>
        <v>9.7597682877495942</v>
      </c>
      <c r="X838" s="9">
        <f t="shared" si="270"/>
        <v>5.9317816928639715</v>
      </c>
      <c r="Y838" s="9">
        <f t="shared" si="270"/>
        <v>8.0939854736190622</v>
      </c>
      <c r="Z838" s="9">
        <f t="shared" si="270"/>
        <v>9.7358072451951383</v>
      </c>
      <c r="AA838" s="9">
        <f t="shared" si="269"/>
        <v>9.2127106163661434</v>
      </c>
      <c r="AB838" s="9">
        <f t="shared" si="269"/>
        <v>9.9888140718042475</v>
      </c>
      <c r="AC838" s="9">
        <f t="shared" si="269"/>
        <v>8.6669468109093017</v>
      </c>
      <c r="AD838" s="9">
        <f t="shared" si="266"/>
        <v>9.8360079686046866</v>
      </c>
      <c r="AE838" s="9">
        <f t="shared" si="253"/>
        <v>10.891382979298733</v>
      </c>
      <c r="AF838" s="9">
        <f t="shared" si="254"/>
        <v>10.226000000000001</v>
      </c>
      <c r="AG838" s="9">
        <f t="shared" si="267"/>
        <v>9.0658439444657972</v>
      </c>
      <c r="AH838" s="9">
        <f t="shared" si="255"/>
        <v>8.8644999999999996</v>
      </c>
      <c r="AI838" s="9">
        <f t="shared" si="268"/>
        <v>7.8386491861833827</v>
      </c>
    </row>
    <row r="839" spans="1:35">
      <c r="A839" s="11">
        <v>268</v>
      </c>
      <c r="B839" s="3">
        <f>50000/(A839*'50km Calc.'!$H$31+'50km Calc.'!$H$32)/86400</f>
        <v>0.1914948613940623</v>
      </c>
      <c r="C839" s="9">
        <v>61.302</v>
      </c>
      <c r="D839" s="3">
        <f t="shared" si="256"/>
        <v>0.4601343041346761</v>
      </c>
      <c r="E839" s="9">
        <v>106.283</v>
      </c>
      <c r="F839" s="3">
        <v>0.85641203703703705</v>
      </c>
      <c r="G839" s="9">
        <v>181.02199999999999</v>
      </c>
      <c r="H839" s="9">
        <v>301.596</v>
      </c>
      <c r="I839" s="9">
        <v>638.73099999999999</v>
      </c>
      <c r="K839" s="3">
        <f t="shared" si="257"/>
        <v>0.19743950743308</v>
      </c>
      <c r="L839" s="3">
        <f t="shared" si="258"/>
        <v>0.23079394074945572</v>
      </c>
      <c r="M839" s="3">
        <f t="shared" si="259"/>
        <v>0.59775967983260681</v>
      </c>
      <c r="N839" s="3">
        <f t="shared" si="260"/>
        <v>0.51538340516876802</v>
      </c>
      <c r="O839" s="3">
        <f t="shared" si="261"/>
        <v>0.22279299233675443</v>
      </c>
      <c r="P839" s="3">
        <f t="shared" si="262"/>
        <v>0.33959922072525783</v>
      </c>
      <c r="Q839" s="3">
        <f t="shared" si="263"/>
        <v>0.31319692092843265</v>
      </c>
      <c r="R839" s="3">
        <f t="shared" si="264"/>
        <v>0.35135778453798489</v>
      </c>
      <c r="S839" s="3">
        <f t="shared" si="265"/>
        <v>0.21204170235196798</v>
      </c>
      <c r="U839" s="11">
        <v>268</v>
      </c>
      <c r="V839" s="9">
        <f t="shared" ref="V839:V902" si="271">$V$3*U839+$V$4</f>
        <v>9.7076147098690484</v>
      </c>
      <c r="W839" s="9">
        <f t="shared" ref="W839:W902" si="272">$W$3*U839+$W$4</f>
        <v>9.7489561151111204</v>
      </c>
      <c r="X839" s="9">
        <f t="shared" si="270"/>
        <v>5.9249005681655458</v>
      </c>
      <c r="Y839" s="9">
        <f t="shared" si="270"/>
        <v>8.084596098514746</v>
      </c>
      <c r="Z839" s="9">
        <f t="shared" si="270"/>
        <v>9.7250216173393937</v>
      </c>
      <c r="AA839" s="9">
        <f t="shared" si="269"/>
        <v>9.2020234714501417</v>
      </c>
      <c r="AB839" s="9">
        <f t="shared" si="269"/>
        <v>9.977748155174492</v>
      </c>
      <c r="AC839" s="9">
        <f t="shared" si="269"/>
        <v>8.6568927757393563</v>
      </c>
      <c r="AD839" s="9">
        <f t="shared" si="266"/>
        <v>9.8251113352938884</v>
      </c>
      <c r="AE839" s="9">
        <f t="shared" ref="AE839:AE902" si="273">50/(B839*24)</f>
        <v>10.879317168966768</v>
      </c>
      <c r="AF839" s="9">
        <f t="shared" ref="AF839:AF870" si="274">C839/6</f>
        <v>10.217000000000001</v>
      </c>
      <c r="AG839" s="9">
        <f t="shared" si="267"/>
        <v>9.0553271712754775</v>
      </c>
      <c r="AH839" s="9">
        <f t="shared" ref="AH839:AH902" si="275">E839/12</f>
        <v>8.8569166666666668</v>
      </c>
      <c r="AI839" s="9">
        <f t="shared" si="268"/>
        <v>7.8298564748493122</v>
      </c>
    </row>
    <row r="840" spans="1:35">
      <c r="A840" s="11">
        <v>267</v>
      </c>
      <c r="B840" s="3">
        <f>50000/(A840*'50km Calc.'!$H$31+'50km Calc.'!$H$32)/86400</f>
        <v>0.19170747639677785</v>
      </c>
      <c r="C840" s="9">
        <v>61.249000000000002</v>
      </c>
      <c r="D840" s="3">
        <f t="shared" ref="D840:D903" si="276">100/(A840*$AG$3+$AG$4)/24</f>
        <v>0.4606693212218993</v>
      </c>
      <c r="E840" s="9">
        <v>106.191</v>
      </c>
      <c r="F840" s="3">
        <v>0.85736111111111113</v>
      </c>
      <c r="G840" s="9">
        <v>180.869</v>
      </c>
      <c r="H840" s="9">
        <v>301.34399999999999</v>
      </c>
      <c r="I840" s="9">
        <v>638.221</v>
      </c>
      <c r="K840" s="3">
        <f t="shared" ref="K840:K903" si="277">K$4/V840/24</f>
        <v>0.19765872272221854</v>
      </c>
      <c r="L840" s="3">
        <f t="shared" ref="L840:L903" si="278">L$4/W840/24</f>
        <v>0.23105018916250428</v>
      </c>
      <c r="M840" s="3">
        <f t="shared" ref="M840:M903" si="279">M$4/X840/24</f>
        <v>0.59845471960662444</v>
      </c>
      <c r="N840" s="3">
        <f t="shared" ref="N840:N903" si="280">N$4/Y840/24</f>
        <v>0.51598266265893744</v>
      </c>
      <c r="O840" s="3">
        <f t="shared" ref="O840:O903" si="281">O$4/Z840/24</f>
        <v>0.22304035736955916</v>
      </c>
      <c r="P840" s="3">
        <f t="shared" ref="P840:P903" si="282">P$4/AA840/24</f>
        <v>0.3399940867116949</v>
      </c>
      <c r="Q840" s="3">
        <f t="shared" ref="Q840:Q903" si="283">Q$4/AB840/24</f>
        <v>0.31354466062081365</v>
      </c>
      <c r="R840" s="3">
        <f t="shared" ref="R840:R903" si="284">R$4/AC840/24</f>
        <v>0.35176632269036245</v>
      </c>
      <c r="S840" s="3">
        <f t="shared" ref="S840:S903" si="285">S$4/AD840/24</f>
        <v>0.21227713032529935</v>
      </c>
      <c r="U840" s="11">
        <v>267</v>
      </c>
      <c r="V840" s="9">
        <f t="shared" si="271"/>
        <v>9.696848387309835</v>
      </c>
      <c r="W840" s="9">
        <f t="shared" si="272"/>
        <v>9.7381439424726466</v>
      </c>
      <c r="X840" s="9">
        <f t="shared" si="270"/>
        <v>5.9180194434671201</v>
      </c>
      <c r="Y840" s="9">
        <f t="shared" si="270"/>
        <v>8.0752067234104281</v>
      </c>
      <c r="Z840" s="9">
        <f t="shared" si="270"/>
        <v>9.714235989483651</v>
      </c>
      <c r="AA840" s="9">
        <f t="shared" si="269"/>
        <v>9.1913363265341399</v>
      </c>
      <c r="AB840" s="9">
        <f t="shared" si="269"/>
        <v>9.9666822385447347</v>
      </c>
      <c r="AC840" s="9">
        <f t="shared" si="269"/>
        <v>8.6468387405694109</v>
      </c>
      <c r="AD840" s="9">
        <f t="shared" ref="AD840:AD903" si="286">AD$3*$U840+AD$4</f>
        <v>9.8142147019830901</v>
      </c>
      <c r="AE840" s="9">
        <f t="shared" si="273"/>
        <v>10.867251358634803</v>
      </c>
      <c r="AF840" s="9">
        <f t="shared" si="274"/>
        <v>10.208166666666667</v>
      </c>
      <c r="AG840" s="9">
        <f t="shared" ref="AG840:AG903" si="287">100/(D840*24)</f>
        <v>9.0448103980851577</v>
      </c>
      <c r="AH840" s="9">
        <f t="shared" si="275"/>
        <v>8.8492499999999996</v>
      </c>
      <c r="AI840" s="9">
        <f t="shared" ref="AI840:AI903" si="288">160.934/(F840*24)</f>
        <v>7.8211890490847233</v>
      </c>
    </row>
    <row r="841" spans="1:35">
      <c r="A841" s="11">
        <v>266</v>
      </c>
      <c r="B841" s="3">
        <f>50000/(A841*'50km Calc.'!$H$31+'50km Calc.'!$H$32)/86400</f>
        <v>0.19192056405328362</v>
      </c>
      <c r="C841" s="9">
        <v>61.195</v>
      </c>
      <c r="D841" s="3">
        <f t="shared" si="276"/>
        <v>0.4612055839302176</v>
      </c>
      <c r="E841" s="9">
        <v>106.1</v>
      </c>
      <c r="F841" s="3">
        <v>0.85832175925925924</v>
      </c>
      <c r="G841" s="9">
        <v>180.715</v>
      </c>
      <c r="H841" s="9">
        <v>301.09300000000002</v>
      </c>
      <c r="I841" s="9">
        <v>637.71</v>
      </c>
      <c r="K841" s="3">
        <f t="shared" si="277"/>
        <v>0.1978784253379143</v>
      </c>
      <c r="L841" s="3">
        <f t="shared" si="278"/>
        <v>0.23130700722859757</v>
      </c>
      <c r="M841" s="3">
        <f t="shared" si="279"/>
        <v>0.59915137756485526</v>
      </c>
      <c r="N841" s="3">
        <f t="shared" si="280"/>
        <v>0.51658331533402513</v>
      </c>
      <c r="O841" s="3">
        <f t="shared" si="281"/>
        <v>0.22328827230720993</v>
      </c>
      <c r="P841" s="3">
        <f t="shared" si="282"/>
        <v>0.34038987202092419</v>
      </c>
      <c r="Q841" s="3">
        <f t="shared" si="283"/>
        <v>0.31389317335593148</v>
      </c>
      <c r="R841" s="3">
        <f t="shared" si="284"/>
        <v>0.35217581199692344</v>
      </c>
      <c r="S841" s="3">
        <f t="shared" si="285"/>
        <v>0.21251308166679614</v>
      </c>
      <c r="U841" s="11">
        <v>266</v>
      </c>
      <c r="V841" s="9">
        <f t="shared" si="271"/>
        <v>9.6860820647506216</v>
      </c>
      <c r="W841" s="9">
        <f t="shared" si="272"/>
        <v>9.7273317698341728</v>
      </c>
      <c r="X841" s="9">
        <f t="shared" si="270"/>
        <v>5.9111383187686952</v>
      </c>
      <c r="Y841" s="9">
        <f t="shared" si="270"/>
        <v>8.065817348306112</v>
      </c>
      <c r="Z841" s="9">
        <f t="shared" si="270"/>
        <v>9.7034503616279064</v>
      </c>
      <c r="AA841" s="9">
        <f t="shared" si="269"/>
        <v>9.1806491816181364</v>
      </c>
      <c r="AB841" s="9">
        <f t="shared" si="269"/>
        <v>9.9556163219149809</v>
      </c>
      <c r="AC841" s="9">
        <f t="shared" si="269"/>
        <v>8.6367847053994673</v>
      </c>
      <c r="AD841" s="9">
        <f t="shared" si="286"/>
        <v>9.8033180686722936</v>
      </c>
      <c r="AE841" s="9">
        <f t="shared" si="273"/>
        <v>10.855185548302837</v>
      </c>
      <c r="AF841" s="9">
        <f t="shared" si="274"/>
        <v>10.199166666666667</v>
      </c>
      <c r="AG841" s="9">
        <f t="shared" si="287"/>
        <v>9.0342936248948398</v>
      </c>
      <c r="AH841" s="9">
        <f t="shared" si="275"/>
        <v>8.8416666666666668</v>
      </c>
      <c r="AI841" s="9">
        <f t="shared" si="288"/>
        <v>7.8124354427648699</v>
      </c>
    </row>
    <row r="842" spans="1:35">
      <c r="A842" s="11">
        <v>265</v>
      </c>
      <c r="B842" s="3">
        <f>50000/(A842*'50km Calc.'!$H$31+'50km Calc.'!$H$32)/86400</f>
        <v>0.19213412594143303</v>
      </c>
      <c r="C842" s="9">
        <v>61.142000000000003</v>
      </c>
      <c r="D842" s="3">
        <f t="shared" si="276"/>
        <v>0.46174309661476337</v>
      </c>
      <c r="E842" s="9">
        <v>106.008</v>
      </c>
      <c r="F842" s="3">
        <v>0.85928240740740736</v>
      </c>
      <c r="G842" s="9">
        <v>180.56100000000001</v>
      </c>
      <c r="H842" s="9">
        <v>300.84100000000001</v>
      </c>
      <c r="I842" s="9">
        <v>637.19899999999996</v>
      </c>
      <c r="K842" s="3">
        <f t="shared" si="277"/>
        <v>0.19809861690700251</v>
      </c>
      <c r="L842" s="3">
        <f t="shared" si="278"/>
        <v>0.23156439684940033</v>
      </c>
      <c r="M842" s="3">
        <f t="shared" si="279"/>
        <v>0.59984965936504486</v>
      </c>
      <c r="N842" s="3">
        <f t="shared" si="280"/>
        <v>0.5171853680720917</v>
      </c>
      <c r="O842" s="3">
        <f t="shared" si="281"/>
        <v>0.22353673898544615</v>
      </c>
      <c r="P842" s="3">
        <f t="shared" si="282"/>
        <v>0.34078657986722355</v>
      </c>
      <c r="Q842" s="3">
        <f t="shared" si="283"/>
        <v>0.31424246171442383</v>
      </c>
      <c r="R842" s="3">
        <f t="shared" si="284"/>
        <v>0.35258625578323993</v>
      </c>
      <c r="S842" s="3">
        <f t="shared" si="285"/>
        <v>0.21274955812361088</v>
      </c>
      <c r="U842" s="11">
        <v>265</v>
      </c>
      <c r="V842" s="9">
        <f t="shared" si="271"/>
        <v>9.67531574219141</v>
      </c>
      <c r="W842" s="9">
        <f t="shared" si="272"/>
        <v>9.7165195971956972</v>
      </c>
      <c r="X842" s="9">
        <f t="shared" si="270"/>
        <v>5.9042571940702695</v>
      </c>
      <c r="Y842" s="9">
        <f t="shared" si="270"/>
        <v>8.0564279732017958</v>
      </c>
      <c r="Z842" s="9">
        <f t="shared" si="270"/>
        <v>9.6926647337721619</v>
      </c>
      <c r="AA842" s="9">
        <f t="shared" si="269"/>
        <v>9.1699620367021346</v>
      </c>
      <c r="AB842" s="9">
        <f t="shared" si="269"/>
        <v>9.9445504052852236</v>
      </c>
      <c r="AC842" s="9">
        <f t="shared" si="269"/>
        <v>8.6267306702295219</v>
      </c>
      <c r="AD842" s="9">
        <f t="shared" si="286"/>
        <v>9.7924214353614936</v>
      </c>
      <c r="AE842" s="9">
        <f t="shared" si="273"/>
        <v>10.84311973797087</v>
      </c>
      <c r="AF842" s="9">
        <f t="shared" si="274"/>
        <v>10.190333333333333</v>
      </c>
      <c r="AG842" s="9">
        <f t="shared" si="287"/>
        <v>9.0237768517045218</v>
      </c>
      <c r="AH842" s="9">
        <f t="shared" si="275"/>
        <v>8.8339999999999996</v>
      </c>
      <c r="AI842" s="9">
        <f t="shared" si="288"/>
        <v>7.8037014089060097</v>
      </c>
    </row>
    <row r="843" spans="1:35">
      <c r="A843" s="11">
        <v>264</v>
      </c>
      <c r="B843" s="3">
        <f>50000/(A843*'50km Calc.'!$H$31+'50km Calc.'!$H$32)/86400</f>
        <v>0.19234816364611027</v>
      </c>
      <c r="C843" s="9">
        <v>61.088000000000001</v>
      </c>
      <c r="D843" s="3">
        <f t="shared" si="276"/>
        <v>0.46228186365099583</v>
      </c>
      <c r="E843" s="9">
        <v>105.917</v>
      </c>
      <c r="F843" s="3">
        <v>0.86025462962962962</v>
      </c>
      <c r="G843" s="9">
        <v>180.40799999999999</v>
      </c>
      <c r="H843" s="9">
        <v>300.589</v>
      </c>
      <c r="I843" s="9">
        <v>636.68899999999996</v>
      </c>
      <c r="K843" s="3">
        <f t="shared" si="277"/>
        <v>0.19831929906356763</v>
      </c>
      <c r="L843" s="3">
        <f t="shared" si="278"/>
        <v>0.23182235993505085</v>
      </c>
      <c r="M843" s="3">
        <f t="shared" si="279"/>
        <v>0.60054957069134407</v>
      </c>
      <c r="N843" s="3">
        <f t="shared" si="280"/>
        <v>0.5177888257739649</v>
      </c>
      <c r="O843" s="3">
        <f t="shared" si="281"/>
        <v>0.2237857592481873</v>
      </c>
      <c r="P843" s="3">
        <f t="shared" si="282"/>
        <v>0.34118421347987288</v>
      </c>
      <c r="Q843" s="3">
        <f t="shared" si="283"/>
        <v>0.31459252828842732</v>
      </c>
      <c r="R843" s="3">
        <f t="shared" si="284"/>
        <v>0.35299765739040484</v>
      </c>
      <c r="S843" s="3">
        <f t="shared" si="285"/>
        <v>0.21298656145068121</v>
      </c>
      <c r="U843" s="11">
        <v>264</v>
      </c>
      <c r="V843" s="9">
        <f t="shared" si="271"/>
        <v>9.6645494196321966</v>
      </c>
      <c r="W843" s="9">
        <f t="shared" si="272"/>
        <v>9.7057074245572235</v>
      </c>
      <c r="X843" s="9">
        <f t="shared" si="270"/>
        <v>5.8973760693718438</v>
      </c>
      <c r="Y843" s="9">
        <f t="shared" si="270"/>
        <v>8.0470385980974797</v>
      </c>
      <c r="Z843" s="9">
        <f t="shared" si="270"/>
        <v>9.6818791059164191</v>
      </c>
      <c r="AA843" s="9">
        <f t="shared" si="269"/>
        <v>9.1592748917861329</v>
      </c>
      <c r="AB843" s="9">
        <f t="shared" si="269"/>
        <v>9.9334844886554698</v>
      </c>
      <c r="AC843" s="9">
        <f t="shared" si="269"/>
        <v>8.6166766350595765</v>
      </c>
      <c r="AD843" s="9">
        <f t="shared" si="286"/>
        <v>9.7815248020506971</v>
      </c>
      <c r="AE843" s="9">
        <f t="shared" si="273"/>
        <v>10.831053927638905</v>
      </c>
      <c r="AF843" s="9">
        <f t="shared" si="274"/>
        <v>10.181333333333333</v>
      </c>
      <c r="AG843" s="9">
        <f t="shared" si="287"/>
        <v>9.0132600785142021</v>
      </c>
      <c r="AH843" s="9">
        <f t="shared" si="275"/>
        <v>8.8264166666666668</v>
      </c>
      <c r="AI843" s="9">
        <f t="shared" si="288"/>
        <v>7.7948820062965849</v>
      </c>
    </row>
    <row r="844" spans="1:35">
      <c r="A844" s="11">
        <v>263</v>
      </c>
      <c r="B844" s="3">
        <f>50000/(A844*'50km Calc.'!$H$31+'50km Calc.'!$H$32)/86400</f>
        <v>0.1925626787592698</v>
      </c>
      <c r="C844" s="9">
        <v>61.034999999999997</v>
      </c>
      <c r="D844" s="3">
        <f t="shared" si="276"/>
        <v>0.462821889434819</v>
      </c>
      <c r="E844" s="9">
        <v>105.825</v>
      </c>
      <c r="F844" s="3">
        <v>0.86121527777777773</v>
      </c>
      <c r="G844" s="9">
        <v>180.25399999999999</v>
      </c>
      <c r="H844" s="9">
        <v>300.33699999999999</v>
      </c>
      <c r="I844" s="9">
        <v>636.178</v>
      </c>
      <c r="K844" s="3">
        <f t="shared" si="277"/>
        <v>0.19854047344898373</v>
      </c>
      <c r="L844" s="3">
        <f t="shared" si="278"/>
        <v>0.23208089840420867</v>
      </c>
      <c r="M844" s="3">
        <f t="shared" si="279"/>
        <v>0.60125111725446434</v>
      </c>
      <c r="N844" s="3">
        <f t="shared" si="280"/>
        <v>0.51839369336337249</v>
      </c>
      <c r="O844" s="3">
        <f t="shared" si="281"/>
        <v>0.22403533494757866</v>
      </c>
      <c r="P844" s="3">
        <f t="shared" si="282"/>
        <v>0.34158277610324167</v>
      </c>
      <c r="Q844" s="3">
        <f t="shared" si="283"/>
        <v>0.31494337568164243</v>
      </c>
      <c r="R844" s="3">
        <f t="shared" si="284"/>
        <v>0.35341002017512319</v>
      </c>
      <c r="S844" s="3">
        <f t="shared" si="285"/>
        <v>0.21322409341077375</v>
      </c>
      <c r="U844" s="11">
        <v>263</v>
      </c>
      <c r="V844" s="9">
        <f t="shared" si="271"/>
        <v>9.6537830970729832</v>
      </c>
      <c r="W844" s="9">
        <f t="shared" si="272"/>
        <v>9.6948952519187479</v>
      </c>
      <c r="X844" s="9">
        <f t="shared" si="270"/>
        <v>5.8904949446734181</v>
      </c>
      <c r="Y844" s="9">
        <f t="shared" si="270"/>
        <v>8.0376492229931635</v>
      </c>
      <c r="Z844" s="9">
        <f t="shared" si="270"/>
        <v>9.6710934780606745</v>
      </c>
      <c r="AA844" s="9">
        <f t="shared" si="269"/>
        <v>9.1485877468701311</v>
      </c>
      <c r="AB844" s="9">
        <f t="shared" si="269"/>
        <v>9.9224185720257125</v>
      </c>
      <c r="AC844" s="9">
        <f t="shared" si="269"/>
        <v>8.6066225998896329</v>
      </c>
      <c r="AD844" s="9">
        <f t="shared" si="286"/>
        <v>9.7706281687398988</v>
      </c>
      <c r="AE844" s="9">
        <f t="shared" si="273"/>
        <v>10.818988117306938</v>
      </c>
      <c r="AF844" s="9">
        <f t="shared" si="274"/>
        <v>10.172499999999999</v>
      </c>
      <c r="AG844" s="9">
        <f t="shared" si="287"/>
        <v>9.0027433053238823</v>
      </c>
      <c r="AH844" s="9">
        <f t="shared" si="275"/>
        <v>8.8187499999999996</v>
      </c>
      <c r="AI844" s="9">
        <f t="shared" si="288"/>
        <v>7.7861871547796637</v>
      </c>
    </row>
    <row r="845" spans="1:35">
      <c r="A845" s="11">
        <v>262</v>
      </c>
      <c r="B845" s="3">
        <f>50000/(A845*'50km Calc.'!$H$31+'50km Calc.'!$H$32)/86400</f>
        <v>0.19277767287997566</v>
      </c>
      <c r="C845" s="9">
        <v>60.981000000000002</v>
      </c>
      <c r="D845" s="3">
        <f t="shared" si="276"/>
        <v>0.46336317838270152</v>
      </c>
      <c r="E845" s="9">
        <v>105.73399999999999</v>
      </c>
      <c r="F845" s="3">
        <v>0.8621875</v>
      </c>
      <c r="G845" s="9">
        <v>180.101</v>
      </c>
      <c r="H845" s="9">
        <v>300.08499999999998</v>
      </c>
      <c r="I845" s="9">
        <v>635.66700000000003</v>
      </c>
      <c r="K845" s="3">
        <f t="shared" si="277"/>
        <v>0.19876214171195514</v>
      </c>
      <c r="L845" s="3">
        <f t="shared" si="278"/>
        <v>0.23234001418410188</v>
      </c>
      <c r="M845" s="3">
        <f t="shared" si="279"/>
        <v>0.60195430479183287</v>
      </c>
      <c r="N845" s="3">
        <f t="shared" si="280"/>
        <v>0.51899997578707613</v>
      </c>
      <c r="O845" s="3">
        <f t="shared" si="281"/>
        <v>0.224285467944037</v>
      </c>
      <c r="P845" s="3">
        <f t="shared" si="282"/>
        <v>0.34198227099687672</v>
      </c>
      <c r="Q845" s="3">
        <f t="shared" si="283"/>
        <v>0.31529500650939718</v>
      </c>
      <c r="R845" s="3">
        <f t="shared" si="284"/>
        <v>0.35382334750980354</v>
      </c>
      <c r="S845" s="3">
        <f t="shared" si="285"/>
        <v>0.21346215577452732</v>
      </c>
      <c r="U845" s="11">
        <v>262</v>
      </c>
      <c r="V845" s="9">
        <f t="shared" si="271"/>
        <v>9.6430167745137716</v>
      </c>
      <c r="W845" s="9">
        <f t="shared" si="272"/>
        <v>9.6840830792802741</v>
      </c>
      <c r="X845" s="9">
        <f t="shared" si="270"/>
        <v>5.8836138199749923</v>
      </c>
      <c r="Y845" s="9">
        <f t="shared" si="270"/>
        <v>8.0282598478888456</v>
      </c>
      <c r="Z845" s="9">
        <f t="shared" si="270"/>
        <v>9.66030785020493</v>
      </c>
      <c r="AA845" s="9">
        <f t="shared" si="269"/>
        <v>9.1379006019541293</v>
      </c>
      <c r="AB845" s="9">
        <f t="shared" si="269"/>
        <v>9.9113526553959588</v>
      </c>
      <c r="AC845" s="9">
        <f t="shared" si="269"/>
        <v>8.5965685647196874</v>
      </c>
      <c r="AD845" s="9">
        <f t="shared" si="286"/>
        <v>9.7597315354291005</v>
      </c>
      <c r="AE845" s="9">
        <f t="shared" si="273"/>
        <v>10.806922306974975</v>
      </c>
      <c r="AF845" s="9">
        <f t="shared" si="274"/>
        <v>10.163500000000001</v>
      </c>
      <c r="AG845" s="9">
        <f t="shared" si="287"/>
        <v>8.9922265321335644</v>
      </c>
      <c r="AH845" s="9">
        <f t="shared" si="275"/>
        <v>8.8111666666666668</v>
      </c>
      <c r="AI845" s="9">
        <f t="shared" si="288"/>
        <v>7.7774072731666068</v>
      </c>
    </row>
    <row r="846" spans="1:35">
      <c r="A846" s="11">
        <v>261</v>
      </c>
      <c r="B846" s="3">
        <f>50000/(A846*'50km Calc.'!$H$31+'50km Calc.'!$H$32)/86400</f>
        <v>0.19299314761444117</v>
      </c>
      <c r="C846" s="9">
        <v>60.927999999999997</v>
      </c>
      <c r="D846" s="3">
        <f t="shared" si="276"/>
        <v>0.46390573493179771</v>
      </c>
      <c r="E846" s="9">
        <v>105.642</v>
      </c>
      <c r="F846" s="3">
        <v>0.86314814814814811</v>
      </c>
      <c r="G846" s="9">
        <v>179.947</v>
      </c>
      <c r="H846" s="9">
        <v>299.834</v>
      </c>
      <c r="I846" s="9">
        <v>635.15700000000004</v>
      </c>
      <c r="K846" s="3">
        <f t="shared" si="277"/>
        <v>0.19898430550855747</v>
      </c>
      <c r="L846" s="3">
        <f t="shared" si="278"/>
        <v>0.23259970921057524</v>
      </c>
      <c r="M846" s="3">
        <f t="shared" si="279"/>
        <v>0.60265913906774882</v>
      </c>
      <c r="N846" s="3">
        <f t="shared" si="280"/>
        <v>0.51960767801500651</v>
      </c>
      <c r="O846" s="3">
        <f t="shared" si="281"/>
        <v>0.22453616010629687</v>
      </c>
      <c r="P846" s="3">
        <f t="shared" si="282"/>
        <v>0.34238270143559174</v>
      </c>
      <c r="Q846" s="3">
        <f t="shared" si="283"/>
        <v>0.31564742339871316</v>
      </c>
      <c r="R846" s="3">
        <f t="shared" si="284"/>
        <v>0.35423764278264896</v>
      </c>
      <c r="S846" s="3">
        <f t="shared" si="285"/>
        <v>0.21370075032049732</v>
      </c>
      <c r="U846" s="11">
        <v>261</v>
      </c>
      <c r="V846" s="9">
        <f t="shared" si="271"/>
        <v>9.6322504519545582</v>
      </c>
      <c r="W846" s="9">
        <f t="shared" si="272"/>
        <v>9.6732709066418003</v>
      </c>
      <c r="X846" s="9">
        <f t="shared" si="270"/>
        <v>5.8767326952765666</v>
      </c>
      <c r="Y846" s="9">
        <f t="shared" si="270"/>
        <v>8.0188704727845295</v>
      </c>
      <c r="Z846" s="9">
        <f t="shared" si="270"/>
        <v>9.6495222223491872</v>
      </c>
      <c r="AA846" s="9">
        <f t="shared" si="269"/>
        <v>9.1272134570381276</v>
      </c>
      <c r="AB846" s="9">
        <f t="shared" si="269"/>
        <v>9.9002867387662015</v>
      </c>
      <c r="AC846" s="9">
        <f t="shared" si="269"/>
        <v>8.586514529549742</v>
      </c>
      <c r="AD846" s="9">
        <f t="shared" si="286"/>
        <v>9.7488349021183023</v>
      </c>
      <c r="AE846" s="9">
        <f t="shared" si="273"/>
        <v>10.794856496643009</v>
      </c>
      <c r="AF846" s="9">
        <f t="shared" si="274"/>
        <v>10.154666666666666</v>
      </c>
      <c r="AG846" s="9">
        <f t="shared" si="287"/>
        <v>8.9817097589432464</v>
      </c>
      <c r="AH846" s="9">
        <f t="shared" si="275"/>
        <v>8.8034999999999997</v>
      </c>
      <c r="AI846" s="9">
        <f t="shared" si="288"/>
        <v>7.7687513409139672</v>
      </c>
    </row>
    <row r="847" spans="1:35">
      <c r="A847" s="11">
        <v>260</v>
      </c>
      <c r="B847" s="3">
        <f>50000/(A847*'50km Calc.'!$H$31+'50km Calc.'!$H$32)/86400</f>
        <v>0.19320910457606899</v>
      </c>
      <c r="C847" s="9">
        <v>60.874000000000002</v>
      </c>
      <c r="D847" s="3">
        <f t="shared" si="276"/>
        <v>0.46444956354006806</v>
      </c>
      <c r="E847" s="9">
        <v>105.55</v>
      </c>
      <c r="F847" s="3">
        <v>0.86412037037037026</v>
      </c>
      <c r="G847" s="9">
        <v>179.79300000000001</v>
      </c>
      <c r="H847" s="9">
        <v>299.58199999999999</v>
      </c>
      <c r="I847" s="9">
        <v>634.64599999999996</v>
      </c>
      <c r="K847" s="3">
        <f t="shared" si="277"/>
        <v>0.1992069665022789</v>
      </c>
      <c r="L847" s="3">
        <f t="shared" si="278"/>
        <v>0.23285998542813804</v>
      </c>
      <c r="M847" s="3">
        <f t="shared" si="279"/>
        <v>0.60336562587354081</v>
      </c>
      <c r="N847" s="3">
        <f t="shared" si="280"/>
        <v>0.52021680504039891</v>
      </c>
      <c r="O847" s="3">
        <f t="shared" si="281"/>
        <v>0.22478741331145738</v>
      </c>
      <c r="P847" s="3">
        <f t="shared" si="282"/>
        <v>0.34278407070955619</v>
      </c>
      <c r="Q847" s="3">
        <f t="shared" si="283"/>
        <v>0.31600062898836973</v>
      </c>
      <c r="R847" s="3">
        <f t="shared" si="284"/>
        <v>0.35465290939775068</v>
      </c>
      <c r="S847" s="3">
        <f t="shared" si="285"/>
        <v>0.21393987883519985</v>
      </c>
      <c r="U847" s="11">
        <v>260</v>
      </c>
      <c r="V847" s="9">
        <f t="shared" si="271"/>
        <v>9.6214841293953448</v>
      </c>
      <c r="W847" s="9">
        <f t="shared" si="272"/>
        <v>9.6624587340033266</v>
      </c>
      <c r="X847" s="9">
        <f t="shared" si="270"/>
        <v>5.8698515705781418</v>
      </c>
      <c r="Y847" s="9">
        <f t="shared" si="270"/>
        <v>8.0094810976802115</v>
      </c>
      <c r="Z847" s="9">
        <f t="shared" si="270"/>
        <v>9.6387365944934427</v>
      </c>
      <c r="AA847" s="9">
        <f t="shared" si="269"/>
        <v>9.1165263121221258</v>
      </c>
      <c r="AB847" s="9">
        <f t="shared" si="269"/>
        <v>9.8892208221364477</v>
      </c>
      <c r="AC847" s="9">
        <f t="shared" si="269"/>
        <v>8.5764604943797984</v>
      </c>
      <c r="AD847" s="9">
        <f t="shared" si="286"/>
        <v>9.737938268807504</v>
      </c>
      <c r="AE847" s="9">
        <f t="shared" si="273"/>
        <v>10.782790686311044</v>
      </c>
      <c r="AF847" s="9">
        <f t="shared" si="274"/>
        <v>10.145666666666667</v>
      </c>
      <c r="AG847" s="9">
        <f t="shared" si="287"/>
        <v>8.9711929857529267</v>
      </c>
      <c r="AH847" s="9">
        <f t="shared" si="275"/>
        <v>8.7958333333333325</v>
      </c>
      <c r="AI847" s="9">
        <f t="shared" si="288"/>
        <v>7.7600107152424327</v>
      </c>
    </row>
    <row r="848" spans="1:35">
      <c r="A848" s="11">
        <v>259</v>
      </c>
      <c r="B848" s="3">
        <f>50000/(A848*'50km Calc.'!$H$31+'50km Calc.'!$H$32)/86400</f>
        <v>0.19342554538549153</v>
      </c>
      <c r="C848" s="9">
        <v>60.820999999999998</v>
      </c>
      <c r="D848" s="3">
        <f t="shared" si="276"/>
        <v>0.46499466868640121</v>
      </c>
      <c r="E848" s="9">
        <v>105.459</v>
      </c>
      <c r="F848" s="3">
        <v>0.86509259259259252</v>
      </c>
      <c r="G848" s="9">
        <v>179.64</v>
      </c>
      <c r="H848" s="9">
        <v>299.33</v>
      </c>
      <c r="I848" s="9">
        <v>634.13599999999997</v>
      </c>
      <c r="K848" s="3">
        <f t="shared" si="277"/>
        <v>0.19943012636406163</v>
      </c>
      <c r="L848" s="3">
        <f t="shared" si="278"/>
        <v>0.23312084479001316</v>
      </c>
      <c r="M848" s="3">
        <f t="shared" si="279"/>
        <v>0.60407377102772575</v>
      </c>
      <c r="N848" s="3">
        <f t="shared" si="280"/>
        <v>0.52082736187992984</v>
      </c>
      <c r="O848" s="3">
        <f t="shared" si="281"/>
        <v>0.22503922944502866</v>
      </c>
      <c r="P848" s="3">
        <f t="shared" si="282"/>
        <v>0.34318638212438585</v>
      </c>
      <c r="Q848" s="3">
        <f t="shared" si="283"/>
        <v>0.31635462592897112</v>
      </c>
      <c r="R848" s="3">
        <f t="shared" si="284"/>
        <v>0.35506915077518086</v>
      </c>
      <c r="S848" s="3">
        <f t="shared" si="285"/>
        <v>0.21417954311315635</v>
      </c>
      <c r="U848" s="11">
        <v>259</v>
      </c>
      <c r="V848" s="9">
        <f t="shared" si="271"/>
        <v>9.6107178068361314</v>
      </c>
      <c r="W848" s="9">
        <f t="shared" si="272"/>
        <v>9.6516465613648528</v>
      </c>
      <c r="X848" s="9">
        <f t="shared" si="270"/>
        <v>5.8629704458797161</v>
      </c>
      <c r="Y848" s="9">
        <f t="shared" si="270"/>
        <v>8.0000917225758954</v>
      </c>
      <c r="Z848" s="9">
        <f t="shared" si="270"/>
        <v>9.6279509666376981</v>
      </c>
      <c r="AA848" s="9">
        <f t="shared" si="269"/>
        <v>9.1058391672061241</v>
      </c>
      <c r="AB848" s="9">
        <f t="shared" si="269"/>
        <v>9.8781549055066904</v>
      </c>
      <c r="AC848" s="9">
        <f t="shared" si="269"/>
        <v>8.566406459209853</v>
      </c>
      <c r="AD848" s="9">
        <f t="shared" si="286"/>
        <v>9.7270416354967058</v>
      </c>
      <c r="AE848" s="9">
        <f t="shared" si="273"/>
        <v>10.770724875979075</v>
      </c>
      <c r="AF848" s="9">
        <f t="shared" si="274"/>
        <v>10.136833333333334</v>
      </c>
      <c r="AG848" s="9">
        <f t="shared" si="287"/>
        <v>8.9606762125626087</v>
      </c>
      <c r="AH848" s="9">
        <f t="shared" si="275"/>
        <v>8.7882499999999997</v>
      </c>
      <c r="AI848" s="9">
        <f t="shared" si="288"/>
        <v>7.7512897356309542</v>
      </c>
    </row>
    <row r="849" spans="1:35">
      <c r="A849" s="11">
        <v>258</v>
      </c>
      <c r="B849" s="3">
        <f>50000/(A849*'50km Calc.'!$H$31+'50km Calc.'!$H$32)/86400</f>
        <v>0.19364247167061102</v>
      </c>
      <c r="C849" s="9">
        <v>60.767000000000003</v>
      </c>
      <c r="D849" s="3">
        <f t="shared" si="276"/>
        <v>0.46554105487073777</v>
      </c>
      <c r="E849" s="9">
        <v>105.367</v>
      </c>
      <c r="F849" s="3">
        <v>0.86607638888888883</v>
      </c>
      <c r="G849" s="9">
        <v>179.48599999999999</v>
      </c>
      <c r="H849" s="9">
        <v>299.07799999999997</v>
      </c>
      <c r="I849" s="9">
        <v>633.625</v>
      </c>
      <c r="K849" s="3">
        <f t="shared" si="277"/>
        <v>0.19965378677234349</v>
      </c>
      <c r="L849" s="3">
        <f t="shared" si="278"/>
        <v>0.23338228925818535</v>
      </c>
      <c r="M849" s="3">
        <f t="shared" si="279"/>
        <v>0.60478358037616842</v>
      </c>
      <c r="N849" s="3">
        <f t="shared" si="280"/>
        <v>0.52143935357385507</v>
      </c>
      <c r="O849" s="3">
        <f t="shared" si="281"/>
        <v>0.22529161040097934</v>
      </c>
      <c r="P849" s="3">
        <f t="shared" si="282"/>
        <v>0.34358963900123324</v>
      </c>
      <c r="Q849" s="3">
        <f t="shared" si="283"/>
        <v>0.31670941688301169</v>
      </c>
      <c r="R849" s="3">
        <f t="shared" si="284"/>
        <v>0.35548637035108643</v>
      </c>
      <c r="S849" s="3">
        <f t="shared" si="285"/>
        <v>0.21441974495693836</v>
      </c>
      <c r="U849" s="11">
        <v>258</v>
      </c>
      <c r="V849" s="9">
        <f t="shared" si="271"/>
        <v>9.5999514842769198</v>
      </c>
      <c r="W849" s="9">
        <f t="shared" si="272"/>
        <v>9.6408343887263772</v>
      </c>
      <c r="X849" s="9">
        <f t="shared" si="270"/>
        <v>5.8560893211812903</v>
      </c>
      <c r="Y849" s="9">
        <f t="shared" si="270"/>
        <v>7.9907023474715793</v>
      </c>
      <c r="Z849" s="9">
        <f t="shared" si="270"/>
        <v>9.6171653387819553</v>
      </c>
      <c r="AA849" s="9">
        <f t="shared" si="269"/>
        <v>9.0951520222901223</v>
      </c>
      <c r="AB849" s="9">
        <f t="shared" si="269"/>
        <v>9.8670889888769366</v>
      </c>
      <c r="AC849" s="9">
        <f t="shared" si="269"/>
        <v>8.5563524240399076</v>
      </c>
      <c r="AD849" s="9">
        <f t="shared" si="286"/>
        <v>9.7161450021859075</v>
      </c>
      <c r="AE849" s="9">
        <f t="shared" si="273"/>
        <v>10.758659065647112</v>
      </c>
      <c r="AF849" s="9">
        <f t="shared" si="274"/>
        <v>10.127833333333333</v>
      </c>
      <c r="AG849" s="9">
        <f t="shared" si="287"/>
        <v>8.950159439372289</v>
      </c>
      <c r="AH849" s="9">
        <f t="shared" si="275"/>
        <v>8.7805833333333343</v>
      </c>
      <c r="AI849" s="9">
        <f t="shared" si="288"/>
        <v>7.7424848654933252</v>
      </c>
    </row>
    <row r="850" spans="1:35">
      <c r="A850" s="11">
        <v>257</v>
      </c>
      <c r="B850" s="3">
        <f>50000/(A850*'50km Calc.'!$H$31+'50km Calc.'!$H$32)/86400</f>
        <v>0.19385988506664098</v>
      </c>
      <c r="C850" s="9">
        <v>60.713999999999999</v>
      </c>
      <c r="D850" s="3">
        <f t="shared" si="276"/>
        <v>0.46608872661419332</v>
      </c>
      <c r="E850" s="9">
        <v>105.276</v>
      </c>
      <c r="F850" s="3">
        <v>0.86704861111111109</v>
      </c>
      <c r="G850" s="9">
        <v>179.333</v>
      </c>
      <c r="H850" s="9">
        <v>298.827</v>
      </c>
      <c r="I850" s="9">
        <v>633.11400000000003</v>
      </c>
      <c r="K850" s="3">
        <f t="shared" si="277"/>
        <v>0.19987794941310058</v>
      </c>
      <c r="L850" s="3">
        <f t="shared" si="278"/>
        <v>0.23364432080345077</v>
      </c>
      <c r="M850" s="3">
        <f t="shared" si="279"/>
        <v>0.6054950597922425</v>
      </c>
      <c r="N850" s="3">
        <f t="shared" si="280"/>
        <v>0.52205278518614839</v>
      </c>
      <c r="O850" s="3">
        <f t="shared" si="281"/>
        <v>0.22554455808178386</v>
      </c>
      <c r="P850" s="3">
        <f t="shared" si="282"/>
        <v>0.34399384467687949</v>
      </c>
      <c r="Q850" s="3">
        <f t="shared" si="283"/>
        <v>0.31706500452494357</v>
      </c>
      <c r="R850" s="3">
        <f t="shared" si="284"/>
        <v>0.3559045715777836</v>
      </c>
      <c r="S850" s="3">
        <f t="shared" si="285"/>
        <v>0.21466048617721287</v>
      </c>
      <c r="U850" s="11">
        <v>257</v>
      </c>
      <c r="V850" s="9">
        <f t="shared" si="271"/>
        <v>9.5891851617177064</v>
      </c>
      <c r="W850" s="9">
        <f t="shared" si="272"/>
        <v>9.6300222160879034</v>
      </c>
      <c r="X850" s="9">
        <f t="shared" si="270"/>
        <v>5.8492081964828646</v>
      </c>
      <c r="Y850" s="9">
        <f t="shared" si="270"/>
        <v>7.9813129723672631</v>
      </c>
      <c r="Z850" s="9">
        <f t="shared" si="270"/>
        <v>9.6063797109262108</v>
      </c>
      <c r="AA850" s="9">
        <f t="shared" si="269"/>
        <v>9.0844648773741206</v>
      </c>
      <c r="AB850" s="9">
        <f t="shared" si="269"/>
        <v>9.8560230722471793</v>
      </c>
      <c r="AC850" s="9">
        <f t="shared" si="269"/>
        <v>8.546298388869964</v>
      </c>
      <c r="AD850" s="9">
        <f t="shared" si="286"/>
        <v>9.705248368875111</v>
      </c>
      <c r="AE850" s="9">
        <f t="shared" si="273"/>
        <v>10.746593255315146</v>
      </c>
      <c r="AF850" s="9">
        <f t="shared" si="274"/>
        <v>10.119</v>
      </c>
      <c r="AG850" s="9">
        <f t="shared" si="287"/>
        <v>8.939642666181971</v>
      </c>
      <c r="AH850" s="9">
        <f t="shared" si="275"/>
        <v>8.7729999999999997</v>
      </c>
      <c r="AI850" s="9">
        <f t="shared" si="288"/>
        <v>7.7338032117256015</v>
      </c>
    </row>
    <row r="851" spans="1:35">
      <c r="A851" s="11">
        <v>256</v>
      </c>
      <c r="B851" s="3">
        <f>50000/(A851*'50km Calc.'!$H$31+'50km Calc.'!$H$32)/86400</f>
        <v>0.1940777872161468</v>
      </c>
      <c r="C851" s="9">
        <v>60.66</v>
      </c>
      <c r="D851" s="3">
        <f t="shared" si="276"/>
        <v>0.46663768845918346</v>
      </c>
      <c r="E851" s="9">
        <v>105.184</v>
      </c>
      <c r="F851" s="3">
        <v>0.86803240740740739</v>
      </c>
      <c r="G851" s="9">
        <v>179.179</v>
      </c>
      <c r="H851" s="9">
        <v>298.57499999999999</v>
      </c>
      <c r="I851" s="9">
        <v>632.60400000000004</v>
      </c>
      <c r="K851" s="3">
        <f t="shared" si="277"/>
        <v>0.20010261597988901</v>
      </c>
      <c r="L851" s="3">
        <f t="shared" si="278"/>
        <v>0.2339069414054665</v>
      </c>
      <c r="M851" s="3">
        <f t="shared" si="279"/>
        <v>0.60620821517699197</v>
      </c>
      <c r="N851" s="3">
        <f t="shared" si="280"/>
        <v>0.52266766180464097</v>
      </c>
      <c r="O851" s="3">
        <f t="shared" si="281"/>
        <v>0.22579807439847033</v>
      </c>
      <c r="P851" s="3">
        <f t="shared" si="282"/>
        <v>0.34439900250382555</v>
      </c>
      <c r="Q851" s="3">
        <f t="shared" si="283"/>
        <v>0.31742139154124288</v>
      </c>
      <c r="R851" s="3">
        <f t="shared" si="284"/>
        <v>0.35632375792385346</v>
      </c>
      <c r="S851" s="3">
        <f t="shared" si="285"/>
        <v>0.2149017685927879</v>
      </c>
      <c r="U851" s="11">
        <v>256</v>
      </c>
      <c r="V851" s="9">
        <f t="shared" si="271"/>
        <v>9.5784188391584948</v>
      </c>
      <c r="W851" s="9">
        <f t="shared" si="272"/>
        <v>9.6192100434494279</v>
      </c>
      <c r="X851" s="9">
        <f t="shared" si="270"/>
        <v>5.8423270717844389</v>
      </c>
      <c r="Y851" s="9">
        <f t="shared" si="270"/>
        <v>7.9719235972629461</v>
      </c>
      <c r="Z851" s="9">
        <f t="shared" si="270"/>
        <v>9.5955940830704662</v>
      </c>
      <c r="AA851" s="9">
        <f t="shared" si="269"/>
        <v>9.073777732458117</v>
      </c>
      <c r="AB851" s="9">
        <f t="shared" si="269"/>
        <v>9.8449571556174256</v>
      </c>
      <c r="AC851" s="9">
        <f t="shared" si="269"/>
        <v>8.5362443537000186</v>
      </c>
      <c r="AD851" s="9">
        <f t="shared" si="286"/>
        <v>9.694351735564311</v>
      </c>
      <c r="AE851" s="9">
        <f t="shared" si="273"/>
        <v>10.734527444983179</v>
      </c>
      <c r="AF851" s="9">
        <f t="shared" si="274"/>
        <v>10.11</v>
      </c>
      <c r="AG851" s="9">
        <f t="shared" si="287"/>
        <v>8.9291258929916513</v>
      </c>
      <c r="AH851" s="9">
        <f t="shared" si="275"/>
        <v>8.7653333333333325</v>
      </c>
      <c r="AI851" s="9">
        <f t="shared" si="288"/>
        <v>7.7250380010133597</v>
      </c>
    </row>
    <row r="852" spans="1:35">
      <c r="A852" s="11">
        <v>255</v>
      </c>
      <c r="B852" s="3">
        <f>50000/(A852*'50km Calc.'!$H$31+'50km Calc.'!$H$32)/86400</f>
        <v>0.19429617976908722</v>
      </c>
      <c r="C852" s="9">
        <v>60.606999999999999</v>
      </c>
      <c r="D852" s="3">
        <f t="shared" si="276"/>
        <v>0.46718794496954935</v>
      </c>
      <c r="E852" s="9">
        <v>105.093</v>
      </c>
      <c r="F852" s="3">
        <v>0.86900462962962965</v>
      </c>
      <c r="G852" s="9">
        <v>179.02500000000001</v>
      </c>
      <c r="H852" s="9">
        <v>298.32299999999998</v>
      </c>
      <c r="I852" s="9">
        <v>632.09299999999996</v>
      </c>
      <c r="K852" s="3">
        <f t="shared" si="277"/>
        <v>0.20032778817388794</v>
      </c>
      <c r="L852" s="3">
        <f t="shared" si="278"/>
        <v>0.23417015305280012</v>
      </c>
      <c r="M852" s="3">
        <f t="shared" si="279"/>
        <v>0.60692305245929534</v>
      </c>
      <c r="N852" s="3">
        <f t="shared" si="280"/>
        <v>0.52328398854116209</v>
      </c>
      <c r="O852" s="3">
        <f t="shared" si="281"/>
        <v>0.22605216127066863</v>
      </c>
      <c r="P852" s="3">
        <f t="shared" si="282"/>
        <v>0.34480511585038576</v>
      </c>
      <c r="Q852" s="3">
        <f t="shared" si="283"/>
        <v>0.31777858063047865</v>
      </c>
      <c r="R852" s="3">
        <f t="shared" si="284"/>
        <v>0.35674393287423761</v>
      </c>
      <c r="S852" s="3">
        <f t="shared" si="285"/>
        <v>0.21514359403065794</v>
      </c>
      <c r="U852" s="11">
        <v>255</v>
      </c>
      <c r="V852" s="9">
        <f t="shared" si="271"/>
        <v>9.5676525165992814</v>
      </c>
      <c r="W852" s="9">
        <f t="shared" si="272"/>
        <v>9.6083978708109541</v>
      </c>
      <c r="X852" s="9">
        <f t="shared" si="270"/>
        <v>5.8354459470860132</v>
      </c>
      <c r="Y852" s="9">
        <f t="shared" si="270"/>
        <v>7.962534222158629</v>
      </c>
      <c r="Z852" s="9">
        <f t="shared" si="270"/>
        <v>9.5848084552147217</v>
      </c>
      <c r="AA852" s="9">
        <f t="shared" si="269"/>
        <v>9.0630905875421153</v>
      </c>
      <c r="AB852" s="9">
        <f t="shared" si="269"/>
        <v>9.8338912389876683</v>
      </c>
      <c r="AC852" s="9">
        <f t="shared" si="269"/>
        <v>8.5261903185300731</v>
      </c>
      <c r="AD852" s="9">
        <f t="shared" si="286"/>
        <v>9.6834551022535145</v>
      </c>
      <c r="AE852" s="9">
        <f t="shared" si="273"/>
        <v>10.722461634651214</v>
      </c>
      <c r="AF852" s="9">
        <f t="shared" si="274"/>
        <v>10.101166666666666</v>
      </c>
      <c r="AG852" s="9">
        <f t="shared" si="287"/>
        <v>8.9186091198013333</v>
      </c>
      <c r="AH852" s="9">
        <f t="shared" si="275"/>
        <v>8.7577499999999997</v>
      </c>
      <c r="AI852" s="9">
        <f t="shared" si="288"/>
        <v>7.7163954076875942</v>
      </c>
    </row>
    <row r="853" spans="1:35">
      <c r="A853" s="11">
        <v>254</v>
      </c>
      <c r="B853" s="3">
        <f>50000/(A853*'50km Calc.'!$H$31+'50km Calc.'!$H$32)/86400</f>
        <v>0.19451506438285623</v>
      </c>
      <c r="C853" s="9">
        <v>60.552999999999997</v>
      </c>
      <c r="D853" s="3">
        <f t="shared" si="276"/>
        <v>0.46773950073068443</v>
      </c>
      <c r="E853" s="9">
        <v>105.001</v>
      </c>
      <c r="F853" s="3">
        <v>0.86998842592592596</v>
      </c>
      <c r="G853" s="9">
        <v>178.87200000000001</v>
      </c>
      <c r="H853" s="9">
        <v>298.07100000000003</v>
      </c>
      <c r="I853" s="9">
        <v>631.58199999999999</v>
      </c>
      <c r="K853" s="3">
        <f t="shared" si="277"/>
        <v>0.20055346770394231</v>
      </c>
      <c r="L853" s="3">
        <f t="shared" si="278"/>
        <v>0.23443395774298037</v>
      </c>
      <c r="M853" s="3">
        <f t="shared" si="279"/>
        <v>0.60763957759602893</v>
      </c>
      <c r="N853" s="3">
        <f t="shared" si="280"/>
        <v>0.52390177053168063</v>
      </c>
      <c r="O853" s="3">
        <f t="shared" si="281"/>
        <v>0.22630682062665899</v>
      </c>
      <c r="P853" s="3">
        <f t="shared" si="282"/>
        <v>0.34521218810078064</v>
      </c>
      <c r="Q853" s="3">
        <f t="shared" si="283"/>
        <v>0.31813657450337934</v>
      </c>
      <c r="R853" s="3">
        <f t="shared" si="284"/>
        <v>0.35716509993033435</v>
      </c>
      <c r="S853" s="3">
        <f t="shared" si="285"/>
        <v>0.21538596432605048</v>
      </c>
      <c r="U853" s="11">
        <v>254</v>
      </c>
      <c r="V853" s="9">
        <f t="shared" si="271"/>
        <v>9.556886194040068</v>
      </c>
      <c r="W853" s="9">
        <f t="shared" si="272"/>
        <v>9.5975856981724803</v>
      </c>
      <c r="X853" s="9">
        <f t="shared" si="270"/>
        <v>5.8285648223875874</v>
      </c>
      <c r="Y853" s="9">
        <f t="shared" si="270"/>
        <v>7.9531448470543129</v>
      </c>
      <c r="Z853" s="9">
        <f t="shared" si="270"/>
        <v>9.5740228273589771</v>
      </c>
      <c r="AA853" s="9">
        <f t="shared" si="269"/>
        <v>9.0524034426261135</v>
      </c>
      <c r="AB853" s="9">
        <f t="shared" si="269"/>
        <v>9.8228253223579145</v>
      </c>
      <c r="AC853" s="9">
        <f t="shared" si="269"/>
        <v>8.5161362833601295</v>
      </c>
      <c r="AD853" s="9">
        <f t="shared" si="286"/>
        <v>9.6725584689427162</v>
      </c>
      <c r="AE853" s="9">
        <f t="shared" si="273"/>
        <v>10.710395824319249</v>
      </c>
      <c r="AF853" s="9">
        <f t="shared" si="274"/>
        <v>10.092166666666666</v>
      </c>
      <c r="AG853" s="9">
        <f t="shared" si="287"/>
        <v>8.9080923466110136</v>
      </c>
      <c r="AH853" s="9">
        <f t="shared" si="275"/>
        <v>8.7500833333333343</v>
      </c>
      <c r="AI853" s="9">
        <f t="shared" si="288"/>
        <v>7.7076695890483853</v>
      </c>
    </row>
    <row r="854" spans="1:35">
      <c r="A854" s="11">
        <v>253</v>
      </c>
      <c r="B854" s="3">
        <f>50000/(A854*'50km Calc.'!$H$31+'50km Calc.'!$H$32)/86400</f>
        <v>0.19473444272232465</v>
      </c>
      <c r="C854" s="9">
        <v>60.5</v>
      </c>
      <c r="D854" s="3">
        <f t="shared" si="276"/>
        <v>0.4682923603496611</v>
      </c>
      <c r="E854" s="9">
        <v>104.91</v>
      </c>
      <c r="F854" s="3">
        <v>0.87097222222222215</v>
      </c>
      <c r="G854" s="9">
        <v>178.71799999999999</v>
      </c>
      <c r="H854" s="9">
        <v>297.81900000000002</v>
      </c>
      <c r="I854" s="9">
        <v>631.072</v>
      </c>
      <c r="K854" s="3">
        <f t="shared" si="277"/>
        <v>0.20077965628660613</v>
      </c>
      <c r="L854" s="3">
        <f t="shared" si="278"/>
        <v>0.23469835748254722</v>
      </c>
      <c r="M854" s="3">
        <f t="shared" si="279"/>
        <v>0.60835779657223277</v>
      </c>
      <c r="N854" s="3">
        <f t="shared" si="280"/>
        <v>0.52452101293644837</v>
      </c>
      <c r="O854" s="3">
        <f t="shared" si="281"/>
        <v>0.2265620544034205</v>
      </c>
      <c r="P854" s="3">
        <f t="shared" si="282"/>
        <v>0.34562022265523101</v>
      </c>
      <c r="Q854" s="3">
        <f t="shared" si="283"/>
        <v>0.31849537588290316</v>
      </c>
      <c r="R854" s="3">
        <f t="shared" si="284"/>
        <v>0.35758726261009688</v>
      </c>
      <c r="S854" s="3">
        <f t="shared" si="285"/>
        <v>0.21562888132247215</v>
      </c>
      <c r="U854" s="11">
        <v>253</v>
      </c>
      <c r="V854" s="9">
        <f t="shared" si="271"/>
        <v>9.5461198714808546</v>
      </c>
      <c r="W854" s="9">
        <f t="shared" si="272"/>
        <v>9.5867735255340065</v>
      </c>
      <c r="X854" s="9">
        <f t="shared" si="270"/>
        <v>5.8216836976891617</v>
      </c>
      <c r="Y854" s="9">
        <f t="shared" si="270"/>
        <v>7.9437554719499968</v>
      </c>
      <c r="Z854" s="9">
        <f t="shared" si="270"/>
        <v>9.5632371995032344</v>
      </c>
      <c r="AA854" s="9">
        <f t="shared" si="269"/>
        <v>9.0417162977101118</v>
      </c>
      <c r="AB854" s="9">
        <f t="shared" si="269"/>
        <v>9.8117594057281572</v>
      </c>
      <c r="AC854" s="9">
        <f t="shared" si="269"/>
        <v>8.5060822481901841</v>
      </c>
      <c r="AD854" s="9">
        <f t="shared" si="286"/>
        <v>9.6616618356319179</v>
      </c>
      <c r="AE854" s="9">
        <f t="shared" si="273"/>
        <v>10.698330013987283</v>
      </c>
      <c r="AF854" s="9">
        <f t="shared" si="274"/>
        <v>10.083333333333334</v>
      </c>
      <c r="AG854" s="9">
        <f t="shared" si="287"/>
        <v>8.8975755734206956</v>
      </c>
      <c r="AH854" s="9">
        <f t="shared" si="275"/>
        <v>8.7424999999999997</v>
      </c>
      <c r="AI854" s="9">
        <f t="shared" si="288"/>
        <v>7.6989634826981348</v>
      </c>
    </row>
    <row r="855" spans="1:35">
      <c r="A855" s="11">
        <v>252</v>
      </c>
      <c r="B855" s="3">
        <f>50000/(A855*'50km Calc.'!$H$31+'50km Calc.'!$H$32)/86400</f>
        <v>0.19495431645988254</v>
      </c>
      <c r="C855" s="9">
        <v>60.445999999999998</v>
      </c>
      <c r="D855" s="3">
        <f t="shared" si="276"/>
        <v>0.46884652845535979</v>
      </c>
      <c r="E855" s="9">
        <v>104.818</v>
      </c>
      <c r="F855" s="3">
        <v>0.8719675925925926</v>
      </c>
      <c r="G855" s="9">
        <v>178.56399999999999</v>
      </c>
      <c r="H855" s="9">
        <v>297.56799999999998</v>
      </c>
      <c r="I855" s="9">
        <v>630.56100000000004</v>
      </c>
      <c r="K855" s="3">
        <f t="shared" si="277"/>
        <v>0.2010063556461861</v>
      </c>
      <c r="L855" s="3">
        <f t="shared" si="278"/>
        <v>0.23496335428710313</v>
      </c>
      <c r="M855" s="3">
        <f t="shared" si="279"/>
        <v>0.60907771540127731</v>
      </c>
      <c r="N855" s="3">
        <f t="shared" si="280"/>
        <v>0.52514172094014311</v>
      </c>
      <c r="O855" s="3">
        <f t="shared" si="281"/>
        <v>0.22681786454668063</v>
      </c>
      <c r="P855" s="3">
        <f t="shared" si="282"/>
        <v>0.34602922293005295</v>
      </c>
      <c r="Q855" s="3">
        <f t="shared" si="283"/>
        <v>0.31885498750430552</v>
      </c>
      <c r="R855" s="3">
        <f t="shared" si="284"/>
        <v>0.35801042444813042</v>
      </c>
      <c r="S855" s="3">
        <f t="shared" si="285"/>
        <v>0.2158723468717556</v>
      </c>
      <c r="U855" s="11">
        <v>252</v>
      </c>
      <c r="V855" s="9">
        <f t="shared" si="271"/>
        <v>9.535353548921643</v>
      </c>
      <c r="W855" s="9">
        <f t="shared" si="272"/>
        <v>9.575961352895531</v>
      </c>
      <c r="X855" s="9">
        <f t="shared" si="270"/>
        <v>5.814802572990736</v>
      </c>
      <c r="Y855" s="9">
        <f t="shared" si="270"/>
        <v>7.9343660968456797</v>
      </c>
      <c r="Z855" s="9">
        <f t="shared" si="270"/>
        <v>9.5524515716474898</v>
      </c>
      <c r="AA855" s="9">
        <f t="shared" si="270"/>
        <v>9.03102915279411</v>
      </c>
      <c r="AB855" s="9">
        <f t="shared" si="270"/>
        <v>9.8006934890984034</v>
      </c>
      <c r="AC855" s="9">
        <f t="shared" si="270"/>
        <v>8.4960282130202387</v>
      </c>
      <c r="AD855" s="9">
        <f t="shared" si="286"/>
        <v>9.6507652023211197</v>
      </c>
      <c r="AE855" s="9">
        <f t="shared" si="273"/>
        <v>10.686264203655318</v>
      </c>
      <c r="AF855" s="9">
        <f t="shared" si="274"/>
        <v>10.074333333333334</v>
      </c>
      <c r="AG855" s="9">
        <f t="shared" si="287"/>
        <v>8.8870588002303759</v>
      </c>
      <c r="AH855" s="9">
        <f t="shared" si="275"/>
        <v>8.7348333333333326</v>
      </c>
      <c r="AI855" s="9">
        <f t="shared" si="288"/>
        <v>7.6901749449149159</v>
      </c>
    </row>
    <row r="856" spans="1:35">
      <c r="A856" s="11">
        <v>251</v>
      </c>
      <c r="B856" s="3">
        <f>50000/(A856*'50km Calc.'!$H$31+'50km Calc.'!$H$32)/86400</f>
        <v>0.19517468727548157</v>
      </c>
      <c r="C856" s="9">
        <v>60.393000000000001</v>
      </c>
      <c r="D856" s="3">
        <f t="shared" si="276"/>
        <v>0.46940200969859763</v>
      </c>
      <c r="E856" s="9">
        <v>104.726</v>
      </c>
      <c r="F856" s="3">
        <v>0.87295138888888879</v>
      </c>
      <c r="G856" s="9">
        <v>178.411</v>
      </c>
      <c r="H856" s="9">
        <v>297.31599999999997</v>
      </c>
      <c r="I856" s="9">
        <v>630.05100000000004</v>
      </c>
      <c r="K856" s="3">
        <f t="shared" si="277"/>
        <v>0.20123356751478541</v>
      </c>
      <c r="L856" s="3">
        <f t="shared" si="278"/>
        <v>0.23522895018136381</v>
      </c>
      <c r="M856" s="3">
        <f t="shared" si="279"/>
        <v>0.60979934012503112</v>
      </c>
      <c r="N856" s="3">
        <f t="shared" si="280"/>
        <v>0.52576389975201354</v>
      </c>
      <c r="O856" s="3">
        <f t="shared" si="281"/>
        <v>0.22707425301096415</v>
      </c>
      <c r="P856" s="3">
        <f t="shared" si="282"/>
        <v>0.34643919235775261</v>
      </c>
      <c r="Q856" s="3">
        <f t="shared" si="283"/>
        <v>0.31921541211520982</v>
      </c>
      <c r="R856" s="3">
        <f t="shared" si="284"/>
        <v>0.35843458899579111</v>
      </c>
      <c r="S856" s="3">
        <f t="shared" si="285"/>
        <v>0.21611636283410648</v>
      </c>
      <c r="U856" s="11">
        <v>251</v>
      </c>
      <c r="V856" s="9">
        <f t="shared" si="271"/>
        <v>9.5245872263624296</v>
      </c>
      <c r="W856" s="9">
        <f t="shared" si="272"/>
        <v>9.5651491802570572</v>
      </c>
      <c r="X856" s="9">
        <f t="shared" ref="X856:AA919" si="289">X$3*$U856+X$4</f>
        <v>5.8079214482923112</v>
      </c>
      <c r="Y856" s="9">
        <f t="shared" si="289"/>
        <v>7.9249767217413627</v>
      </c>
      <c r="Z856" s="9">
        <f t="shared" si="289"/>
        <v>9.5416659437917453</v>
      </c>
      <c r="AA856" s="9">
        <f t="shared" si="289"/>
        <v>9.0203420078781065</v>
      </c>
      <c r="AB856" s="9">
        <f t="shared" ref="AB856:AB919" si="290">AB$3*$U856+AB$4</f>
        <v>9.7896275724686461</v>
      </c>
      <c r="AC856" s="9">
        <f t="shared" ref="AC856:AC919" si="291">AC$3*$U856+AC$4</f>
        <v>8.4859741778502951</v>
      </c>
      <c r="AD856" s="9">
        <f t="shared" si="286"/>
        <v>9.6398685690103214</v>
      </c>
      <c r="AE856" s="9">
        <f t="shared" si="273"/>
        <v>10.674198393323355</v>
      </c>
      <c r="AF856" s="9">
        <f t="shared" si="274"/>
        <v>10.0655</v>
      </c>
      <c r="AG856" s="9">
        <f t="shared" si="287"/>
        <v>8.8765420270400579</v>
      </c>
      <c r="AH856" s="9">
        <f t="shared" si="275"/>
        <v>8.7271666666666672</v>
      </c>
      <c r="AI856" s="9">
        <f t="shared" si="288"/>
        <v>7.6815082932262042</v>
      </c>
    </row>
    <row r="857" spans="1:35">
      <c r="A857" s="11">
        <v>250</v>
      </c>
      <c r="B857" s="3">
        <f>50000/(A857*'50km Calc.'!$H$31+'50km Calc.'!$H$32)/86400</f>
        <v>0.19539555685667809</v>
      </c>
      <c r="C857" s="9">
        <v>60.34</v>
      </c>
      <c r="D857" s="3">
        <f t="shared" si="276"/>
        <v>0.46995880875225887</v>
      </c>
      <c r="E857" s="9">
        <v>104.63500000000001</v>
      </c>
      <c r="F857" s="3">
        <v>0.87394675925925924</v>
      </c>
      <c r="G857" s="9">
        <v>178.25700000000001</v>
      </c>
      <c r="H857" s="9">
        <v>297.06400000000002</v>
      </c>
      <c r="I857" s="9">
        <v>629.54</v>
      </c>
      <c r="K857" s="3">
        <f t="shared" si="277"/>
        <v>0.20146129363234763</v>
      </c>
      <c r="L857" s="3">
        <f t="shared" si="278"/>
        <v>0.23549514719921025</v>
      </c>
      <c r="M857" s="3">
        <f t="shared" si="279"/>
        <v>0.61052267681403016</v>
      </c>
      <c r="N857" s="3">
        <f t="shared" si="280"/>
        <v>0.52638755460602471</v>
      </c>
      <c r="O857" s="3">
        <f t="shared" si="281"/>
        <v>0.22733122175964329</v>
      </c>
      <c r="P857" s="3">
        <f t="shared" si="282"/>
        <v>0.3468501343871227</v>
      </c>
      <c r="Q857" s="3">
        <f t="shared" si="283"/>
        <v>0.31957665247567635</v>
      </c>
      <c r="R857" s="3">
        <f t="shared" si="284"/>
        <v>0.35885975982128554</v>
      </c>
      <c r="S857" s="3">
        <f t="shared" si="285"/>
        <v>0.21636093107815083</v>
      </c>
      <c r="U857" s="11">
        <v>250</v>
      </c>
      <c r="V857" s="9">
        <f t="shared" si="271"/>
        <v>9.5138209038032162</v>
      </c>
      <c r="W857" s="9">
        <f t="shared" si="272"/>
        <v>9.5543370076185834</v>
      </c>
      <c r="X857" s="9">
        <f t="shared" si="289"/>
        <v>5.8010403235938854</v>
      </c>
      <c r="Y857" s="9">
        <f t="shared" si="289"/>
        <v>7.9155873466370466</v>
      </c>
      <c r="Z857" s="9">
        <f t="shared" si="289"/>
        <v>9.5308803159360025</v>
      </c>
      <c r="AA857" s="9">
        <f t="shared" si="289"/>
        <v>9.0096548629621047</v>
      </c>
      <c r="AB857" s="9">
        <f t="shared" si="290"/>
        <v>9.7785616558388924</v>
      </c>
      <c r="AC857" s="9">
        <f t="shared" si="291"/>
        <v>8.4759201426803497</v>
      </c>
      <c r="AD857" s="9">
        <f t="shared" si="286"/>
        <v>9.6289719356995231</v>
      </c>
      <c r="AE857" s="9">
        <f t="shared" si="273"/>
        <v>10.662132582991386</v>
      </c>
      <c r="AF857" s="9">
        <f t="shared" si="274"/>
        <v>10.056666666666667</v>
      </c>
      <c r="AG857" s="9">
        <f t="shared" si="287"/>
        <v>8.8660252538497382</v>
      </c>
      <c r="AH857" s="9">
        <f t="shared" si="275"/>
        <v>8.7195833333333344</v>
      </c>
      <c r="AI857" s="9">
        <f t="shared" si="288"/>
        <v>7.672759538598048</v>
      </c>
    </row>
    <row r="858" spans="1:35">
      <c r="A858" s="11">
        <v>249</v>
      </c>
      <c r="B858" s="3">
        <f>50000/(A858*'50km Calc.'!$H$31+'50km Calc.'!$H$32)/86400</f>
        <v>0.19561692689867574</v>
      </c>
      <c r="C858" s="9">
        <v>60.286000000000001</v>
      </c>
      <c r="D858" s="3">
        <f t="shared" si="276"/>
        <v>0.47051693031142561</v>
      </c>
      <c r="E858" s="9">
        <v>104.54300000000001</v>
      </c>
      <c r="F858" s="3">
        <v>0.87493055555555566</v>
      </c>
      <c r="G858" s="9">
        <v>178.10400000000001</v>
      </c>
      <c r="H858" s="9">
        <v>296.81200000000001</v>
      </c>
      <c r="I858" s="9">
        <v>629.029</v>
      </c>
      <c r="K858" s="3">
        <f t="shared" si="277"/>
        <v>0.20168953574670134</v>
      </c>
      <c r="L858" s="3">
        <f t="shared" si="278"/>
        <v>0.23576194738374043</v>
      </c>
      <c r="M858" s="3">
        <f t="shared" si="279"/>
        <v>0.61124773156764733</v>
      </c>
      <c r="N858" s="3">
        <f t="shared" si="280"/>
        <v>0.52701269076100543</v>
      </c>
      <c r="O858" s="3">
        <f t="shared" si="281"/>
        <v>0.22758877276498793</v>
      </c>
      <c r="P858" s="3">
        <f t="shared" si="282"/>
        <v>0.34726205248333913</v>
      </c>
      <c r="Q858" s="3">
        <f t="shared" si="283"/>
        <v>0.31993871135827373</v>
      </c>
      <c r="R858" s="3">
        <f t="shared" si="284"/>
        <v>0.35928594050977064</v>
      </c>
      <c r="S858" s="3">
        <f t="shared" si="285"/>
        <v>0.21660605348098294</v>
      </c>
      <c r="U858" s="11">
        <v>249</v>
      </c>
      <c r="V858" s="9">
        <f t="shared" si="271"/>
        <v>9.5030545812440046</v>
      </c>
      <c r="W858" s="9">
        <f t="shared" si="272"/>
        <v>9.5435248349801078</v>
      </c>
      <c r="X858" s="9">
        <f t="shared" si="289"/>
        <v>5.7941591988954597</v>
      </c>
      <c r="Y858" s="9">
        <f t="shared" si="289"/>
        <v>7.9061979715327295</v>
      </c>
      <c r="Z858" s="9">
        <f t="shared" si="289"/>
        <v>9.5200946880802579</v>
      </c>
      <c r="AA858" s="9">
        <f t="shared" si="289"/>
        <v>8.998967718046103</v>
      </c>
      <c r="AB858" s="9">
        <f t="shared" si="290"/>
        <v>9.7674957392091351</v>
      </c>
      <c r="AC858" s="9">
        <f t="shared" si="291"/>
        <v>8.4658661075104042</v>
      </c>
      <c r="AD858" s="9">
        <f t="shared" si="286"/>
        <v>9.6180753023887249</v>
      </c>
      <c r="AE858" s="9">
        <f t="shared" si="273"/>
        <v>10.65006677265942</v>
      </c>
      <c r="AF858" s="9">
        <f t="shared" si="274"/>
        <v>10.047666666666666</v>
      </c>
      <c r="AG858" s="9">
        <f t="shared" si="287"/>
        <v>8.8555084806594202</v>
      </c>
      <c r="AH858" s="9">
        <f t="shared" si="275"/>
        <v>8.7119166666666672</v>
      </c>
      <c r="AI858" s="9">
        <f t="shared" si="288"/>
        <v>7.6641320739741241</v>
      </c>
    </row>
    <row r="859" spans="1:35">
      <c r="A859" s="11">
        <v>248</v>
      </c>
      <c r="B859" s="3">
        <f>50000/(A859*'50km Calc.'!$H$31+'50km Calc.'!$H$32)/86400</f>
        <v>0.19583879910436924</v>
      </c>
      <c r="C859" s="9">
        <v>60.232999999999997</v>
      </c>
      <c r="D859" s="3">
        <f t="shared" si="276"/>
        <v>0.47107637909350997</v>
      </c>
      <c r="E859" s="9">
        <v>104.452</v>
      </c>
      <c r="F859" s="3">
        <v>0.87592592592592589</v>
      </c>
      <c r="G859" s="9">
        <v>177.95</v>
      </c>
      <c r="H859" s="9">
        <v>296.56</v>
      </c>
      <c r="I859" s="9">
        <v>628.51900000000001</v>
      </c>
      <c r="K859" s="3">
        <f t="shared" si="277"/>
        <v>0.20191829561360489</v>
      </c>
      <c r="L859" s="3">
        <f t="shared" si="278"/>
        <v>0.23602935278732148</v>
      </c>
      <c r="M859" s="3">
        <f t="shared" si="279"/>
        <v>0.61197451051426477</v>
      </c>
      <c r="N859" s="3">
        <f t="shared" si="280"/>
        <v>0.52763931350079529</v>
      </c>
      <c r="O859" s="3">
        <f t="shared" si="281"/>
        <v>0.22784690800821569</v>
      </c>
      <c r="P859" s="3">
        <f t="shared" si="282"/>
        <v>0.34767495012805799</v>
      </c>
      <c r="Q859" s="3">
        <f t="shared" si="283"/>
        <v>0.32030159154814891</v>
      </c>
      <c r="R859" s="3">
        <f t="shared" si="284"/>
        <v>0.35971313466345428</v>
      </c>
      <c r="S859" s="3">
        <f t="shared" si="285"/>
        <v>0.21685173192821305</v>
      </c>
      <c r="U859" s="11">
        <v>248</v>
      </c>
      <c r="V859" s="9">
        <f t="shared" si="271"/>
        <v>9.4922882586847912</v>
      </c>
      <c r="W859" s="9">
        <f t="shared" si="272"/>
        <v>9.5327126623416341</v>
      </c>
      <c r="X859" s="9">
        <f t="shared" si="289"/>
        <v>5.787278074197034</v>
      </c>
      <c r="Y859" s="9">
        <f t="shared" si="289"/>
        <v>7.8968085964284125</v>
      </c>
      <c r="Z859" s="9">
        <f t="shared" si="289"/>
        <v>9.5093090602245134</v>
      </c>
      <c r="AA859" s="9">
        <f t="shared" si="289"/>
        <v>8.9882805731301012</v>
      </c>
      <c r="AB859" s="9">
        <f t="shared" si="290"/>
        <v>9.7564298225793813</v>
      </c>
      <c r="AC859" s="9">
        <f t="shared" si="291"/>
        <v>8.4558120723404606</v>
      </c>
      <c r="AD859" s="9">
        <f t="shared" si="286"/>
        <v>9.6071786690779266</v>
      </c>
      <c r="AE859" s="9">
        <f t="shared" si="273"/>
        <v>10.638000962327457</v>
      </c>
      <c r="AF859" s="9">
        <f t="shared" si="274"/>
        <v>10.038833333333333</v>
      </c>
      <c r="AG859" s="9">
        <f t="shared" si="287"/>
        <v>8.8449917074691022</v>
      </c>
      <c r="AH859" s="9">
        <f t="shared" si="275"/>
        <v>8.7043333333333326</v>
      </c>
      <c r="AI859" s="9">
        <f t="shared" si="288"/>
        <v>7.6554228329809728</v>
      </c>
    </row>
    <row r="860" spans="1:35">
      <c r="A860" s="11">
        <v>247</v>
      </c>
      <c r="B860" s="3">
        <f>50000/(A860*'50km Calc.'!$H$31+'50km Calc.'!$H$32)/86400</f>
        <v>0.19606117518438793</v>
      </c>
      <c r="C860" s="9">
        <v>60.179000000000002</v>
      </c>
      <c r="D860" s="3">
        <f t="shared" si="276"/>
        <v>0.47163715983838711</v>
      </c>
      <c r="E860" s="9">
        <v>104.36</v>
      </c>
      <c r="F860" s="3">
        <v>0.87692129629629623</v>
      </c>
      <c r="G860" s="9">
        <v>177.79599999999999</v>
      </c>
      <c r="H860" s="9">
        <v>296.30900000000003</v>
      </c>
      <c r="I860" s="9">
        <v>628.00800000000004</v>
      </c>
      <c r="K860" s="3">
        <f t="shared" si="277"/>
        <v>0.20214757499679126</v>
      </c>
      <c r="L860" s="3">
        <f t="shared" si="278"/>
        <v>0.23629736547164257</v>
      </c>
      <c r="M860" s="3">
        <f t="shared" si="279"/>
        <v>0.61270301981144581</v>
      </c>
      <c r="N860" s="3">
        <f t="shared" si="280"/>
        <v>0.5282674281343942</v>
      </c>
      <c r="O860" s="3">
        <f t="shared" si="281"/>
        <v>0.22810562947954285</v>
      </c>
      <c r="P860" s="3">
        <f t="shared" si="282"/>
        <v>0.34808883081951419</v>
      </c>
      <c r="Q860" s="3">
        <f t="shared" si="283"/>
        <v>0.3206652958430995</v>
      </c>
      <c r="R860" s="3">
        <f t="shared" si="284"/>
        <v>0.36014134590169733</v>
      </c>
      <c r="S860" s="3">
        <f t="shared" si="285"/>
        <v>0.21709796831401604</v>
      </c>
      <c r="U860" s="11">
        <v>247</v>
      </c>
      <c r="V860" s="9">
        <f t="shared" si="271"/>
        <v>9.4815219361255778</v>
      </c>
      <c r="W860" s="9">
        <f t="shared" si="272"/>
        <v>9.5219004897031603</v>
      </c>
      <c r="X860" s="9">
        <f t="shared" si="289"/>
        <v>5.7803969494986083</v>
      </c>
      <c r="Y860" s="9">
        <f t="shared" si="289"/>
        <v>7.8874192213240963</v>
      </c>
      <c r="Z860" s="9">
        <f t="shared" si="289"/>
        <v>9.4985234323687706</v>
      </c>
      <c r="AA860" s="9">
        <f t="shared" si="289"/>
        <v>8.9775934282140994</v>
      </c>
      <c r="AB860" s="9">
        <f t="shared" si="290"/>
        <v>9.745363905949624</v>
      </c>
      <c r="AC860" s="9">
        <f t="shared" si="291"/>
        <v>8.4457580371705152</v>
      </c>
      <c r="AD860" s="9">
        <f t="shared" si="286"/>
        <v>9.5962820357671283</v>
      </c>
      <c r="AE860" s="9">
        <f t="shared" si="273"/>
        <v>10.625935151995488</v>
      </c>
      <c r="AF860" s="9">
        <f t="shared" si="274"/>
        <v>10.029833333333334</v>
      </c>
      <c r="AG860" s="9">
        <f t="shared" si="287"/>
        <v>8.8344749342787825</v>
      </c>
      <c r="AH860" s="9">
        <f t="shared" si="275"/>
        <v>8.6966666666666672</v>
      </c>
      <c r="AI860" s="9">
        <f t="shared" si="288"/>
        <v>7.6467333632500072</v>
      </c>
    </row>
    <row r="861" spans="1:35">
      <c r="A861" s="11">
        <v>246</v>
      </c>
      <c r="B861" s="3">
        <f>50000/(A861*'50km Calc.'!$H$31+'50km Calc.'!$H$32)/86400</f>
        <v>0.19628405685713954</v>
      </c>
      <c r="C861" s="9">
        <v>60.125999999999998</v>
      </c>
      <c r="D861" s="3">
        <f t="shared" si="276"/>
        <v>0.47219927730852879</v>
      </c>
      <c r="E861" s="9">
        <v>104.26900000000001</v>
      </c>
      <c r="F861" s="3">
        <v>0.87792824074074083</v>
      </c>
      <c r="G861" s="9">
        <v>177.643</v>
      </c>
      <c r="H861" s="9">
        <v>296.05700000000002</v>
      </c>
      <c r="I861" s="9">
        <v>627.49699999999996</v>
      </c>
      <c r="K861" s="3">
        <f t="shared" si="277"/>
        <v>0.20237737566801339</v>
      </c>
      <c r="L861" s="3">
        <f t="shared" si="278"/>
        <v>0.23656598750776769</v>
      </c>
      <c r="M861" s="3">
        <f t="shared" si="279"/>
        <v>0.61343326564610934</v>
      </c>
      <c r="N861" s="3">
        <f t="shared" si="280"/>
        <v>0.52889703999611193</v>
      </c>
      <c r="O861" s="3">
        <f t="shared" si="281"/>
        <v>0.22836493917823589</v>
      </c>
      <c r="P861" s="3">
        <f t="shared" si="282"/>
        <v>0.34850369807262011</v>
      </c>
      <c r="Q861" s="3">
        <f t="shared" si="283"/>
        <v>0.32102982705364475</v>
      </c>
      <c r="R861" s="3">
        <f t="shared" si="284"/>
        <v>0.36057057786111507</v>
      </c>
      <c r="S861" s="3">
        <f t="shared" si="285"/>
        <v>0.21734476454117979</v>
      </c>
      <c r="U861" s="11">
        <v>246</v>
      </c>
      <c r="V861" s="9">
        <f t="shared" si="271"/>
        <v>9.4707556135663644</v>
      </c>
      <c r="W861" s="9">
        <f t="shared" si="272"/>
        <v>9.5110883170646865</v>
      </c>
      <c r="X861" s="9">
        <f t="shared" si="289"/>
        <v>5.7735158248001825</v>
      </c>
      <c r="Y861" s="9">
        <f t="shared" si="289"/>
        <v>7.8780298462197802</v>
      </c>
      <c r="Z861" s="9">
        <f t="shared" si="289"/>
        <v>9.4877378045130261</v>
      </c>
      <c r="AA861" s="9">
        <f t="shared" si="289"/>
        <v>8.9669062832980977</v>
      </c>
      <c r="AB861" s="9">
        <f t="shared" si="290"/>
        <v>9.7342979893198702</v>
      </c>
      <c r="AC861" s="9">
        <f t="shared" si="291"/>
        <v>8.4357040020005698</v>
      </c>
      <c r="AD861" s="9">
        <f t="shared" si="286"/>
        <v>9.5853854024563319</v>
      </c>
      <c r="AE861" s="9">
        <f t="shared" si="273"/>
        <v>10.613869341663525</v>
      </c>
      <c r="AF861" s="9">
        <f t="shared" si="274"/>
        <v>10.020999999999999</v>
      </c>
      <c r="AG861" s="9">
        <f t="shared" si="287"/>
        <v>8.8239581610884628</v>
      </c>
      <c r="AH861" s="9">
        <f t="shared" si="275"/>
        <v>8.6890833333333344</v>
      </c>
      <c r="AI861" s="9">
        <f t="shared" si="288"/>
        <v>7.6379629019287298</v>
      </c>
    </row>
    <row r="862" spans="1:35">
      <c r="A862" s="11">
        <v>245</v>
      </c>
      <c r="B862" s="3">
        <f>50000/(A862*'50km Calc.'!$H$31+'50km Calc.'!$H$32)/86400</f>
        <v>0.19650744584885471</v>
      </c>
      <c r="C862" s="9">
        <v>60.072000000000003</v>
      </c>
      <c r="D862" s="3">
        <f t="shared" si="276"/>
        <v>0.47276273628913817</v>
      </c>
      <c r="E862" s="9">
        <v>104.17700000000001</v>
      </c>
      <c r="F862" s="3">
        <v>0.87892361111111106</v>
      </c>
      <c r="G862" s="9">
        <v>177.489</v>
      </c>
      <c r="H862" s="9">
        <v>295.80500000000001</v>
      </c>
      <c r="I862" s="9">
        <v>626.98699999999997</v>
      </c>
      <c r="K862" s="3">
        <f t="shared" si="277"/>
        <v>0.20260769940708989</v>
      </c>
      <c r="L862" s="3">
        <f t="shared" si="278"/>
        <v>0.23683522097618914</v>
      </c>
      <c r="M862" s="3">
        <f t="shared" si="279"/>
        <v>0.6141652542347048</v>
      </c>
      <c r="N862" s="3">
        <f t="shared" si="280"/>
        <v>0.52952815444571932</v>
      </c>
      <c r="O862" s="3">
        <f t="shared" si="281"/>
        <v>0.2286248391126624</v>
      </c>
      <c r="P862" s="3">
        <f t="shared" si="282"/>
        <v>0.34891955541906472</v>
      </c>
      <c r="Q862" s="3">
        <f t="shared" si="283"/>
        <v>0.32139518800309891</v>
      </c>
      <c r="R862" s="3">
        <f t="shared" si="284"/>
        <v>0.3610008341956808</v>
      </c>
      <c r="S862" s="3">
        <f t="shared" si="285"/>
        <v>0.21759212252115456</v>
      </c>
      <c r="U862" s="11">
        <v>245</v>
      </c>
      <c r="V862" s="9">
        <f t="shared" si="271"/>
        <v>9.4599892910071528</v>
      </c>
      <c r="W862" s="9">
        <f t="shared" si="272"/>
        <v>9.5002761444262109</v>
      </c>
      <c r="X862" s="9">
        <f t="shared" si="289"/>
        <v>5.7666347001017577</v>
      </c>
      <c r="Y862" s="9">
        <f t="shared" si="289"/>
        <v>7.8686404711154632</v>
      </c>
      <c r="Z862" s="9">
        <f t="shared" si="289"/>
        <v>9.4769521766572815</v>
      </c>
      <c r="AA862" s="9">
        <f t="shared" si="289"/>
        <v>8.9562191383820959</v>
      </c>
      <c r="AB862" s="9">
        <f t="shared" si="290"/>
        <v>9.7232320726901129</v>
      </c>
      <c r="AC862" s="9">
        <f t="shared" si="291"/>
        <v>8.4256499668306262</v>
      </c>
      <c r="AD862" s="9">
        <f t="shared" si="286"/>
        <v>9.5744887691455336</v>
      </c>
      <c r="AE862" s="9">
        <f t="shared" si="273"/>
        <v>10.60180353133156</v>
      </c>
      <c r="AF862" s="9">
        <f t="shared" si="274"/>
        <v>10.012</v>
      </c>
      <c r="AG862" s="9">
        <f t="shared" si="287"/>
        <v>8.8134413878981448</v>
      </c>
      <c r="AH862" s="9">
        <f t="shared" si="275"/>
        <v>8.6814166666666672</v>
      </c>
      <c r="AI862" s="9">
        <f t="shared" si="288"/>
        <v>7.6293130012246673</v>
      </c>
    </row>
    <row r="863" spans="1:35">
      <c r="A863" s="11">
        <v>244</v>
      </c>
      <c r="B863" s="3">
        <f>50000/(A863*'50km Calc.'!$H$31+'50km Calc.'!$H$32)/86400</f>
        <v>0.19673134389363153</v>
      </c>
      <c r="C863" s="9">
        <v>60.018999999999998</v>
      </c>
      <c r="D863" s="3">
        <f t="shared" si="276"/>
        <v>0.4733275415882861</v>
      </c>
      <c r="E863" s="9">
        <v>104.086</v>
      </c>
      <c r="F863" s="3">
        <v>0.87993055555555555</v>
      </c>
      <c r="G863" s="9">
        <v>177.33500000000001</v>
      </c>
      <c r="H863" s="9">
        <v>295.553</v>
      </c>
      <c r="I863" s="9">
        <v>626.476</v>
      </c>
      <c r="K863" s="3">
        <f t="shared" si="277"/>
        <v>0.20283854800195114</v>
      </c>
      <c r="L863" s="3">
        <f t="shared" si="278"/>
        <v>0.23710506796688102</v>
      </c>
      <c r="M863" s="3">
        <f t="shared" si="279"/>
        <v>0.61489899182338859</v>
      </c>
      <c r="N863" s="3">
        <f t="shared" si="280"/>
        <v>0.53016077686860019</v>
      </c>
      <c r="O863" s="3">
        <f t="shared" si="281"/>
        <v>0.22888533130034319</v>
      </c>
      <c r="P863" s="3">
        <f t="shared" si="282"/>
        <v>0.34933640640741448</v>
      </c>
      <c r="Q863" s="3">
        <f t="shared" si="283"/>
        <v>0.32176138152764305</v>
      </c>
      <c r="R863" s="3">
        <f t="shared" si="284"/>
        <v>0.36143211857682944</v>
      </c>
      <c r="S863" s="3">
        <f t="shared" si="285"/>
        <v>0.21784004417410199</v>
      </c>
      <c r="U863" s="11">
        <v>244</v>
      </c>
      <c r="V863" s="9">
        <f t="shared" si="271"/>
        <v>9.4492229684479394</v>
      </c>
      <c r="W863" s="9">
        <f t="shared" si="272"/>
        <v>9.4894639717877372</v>
      </c>
      <c r="X863" s="9">
        <f t="shared" si="289"/>
        <v>5.759753575403332</v>
      </c>
      <c r="Y863" s="9">
        <f t="shared" si="289"/>
        <v>7.8592510960111461</v>
      </c>
      <c r="Z863" s="9">
        <f t="shared" si="289"/>
        <v>9.4661665488015387</v>
      </c>
      <c r="AA863" s="9">
        <f t="shared" si="289"/>
        <v>8.9455319934660942</v>
      </c>
      <c r="AB863" s="9">
        <f t="shared" si="290"/>
        <v>9.7121661560603592</v>
      </c>
      <c r="AC863" s="9">
        <f t="shared" si="291"/>
        <v>8.4155959316606808</v>
      </c>
      <c r="AD863" s="9">
        <f t="shared" si="286"/>
        <v>9.5635921358347353</v>
      </c>
      <c r="AE863" s="9">
        <f t="shared" si="273"/>
        <v>10.589737720999596</v>
      </c>
      <c r="AF863" s="9">
        <f t="shared" si="274"/>
        <v>10.003166666666667</v>
      </c>
      <c r="AG863" s="9">
        <f t="shared" si="287"/>
        <v>8.8029246147078268</v>
      </c>
      <c r="AH863" s="9">
        <f t="shared" si="275"/>
        <v>8.6738333333333326</v>
      </c>
      <c r="AI863" s="9">
        <f t="shared" si="288"/>
        <v>7.6205824323257838</v>
      </c>
    </row>
    <row r="864" spans="1:35">
      <c r="A864" s="11">
        <v>243</v>
      </c>
      <c r="B864" s="3">
        <f>50000/(A864*'50km Calc.'!$H$31+'50km Calc.'!$H$32)/86400</f>
        <v>0.19695575273348026</v>
      </c>
      <c r="C864" s="9">
        <v>59.965000000000003</v>
      </c>
      <c r="D864" s="3">
        <f t="shared" si="276"/>
        <v>0.47389369803704756</v>
      </c>
      <c r="E864" s="9">
        <v>103.994</v>
      </c>
      <c r="F864" s="3">
        <v>0.88093749999999993</v>
      </c>
      <c r="G864" s="9">
        <v>177.18199999999999</v>
      </c>
      <c r="H864" s="9">
        <v>295.30200000000002</v>
      </c>
      <c r="I864" s="9">
        <v>625.96600000000001</v>
      </c>
      <c r="K864" s="3">
        <f t="shared" si="277"/>
        <v>0.2030699232486852</v>
      </c>
      <c r="L864" s="3">
        <f t="shared" si="278"/>
        <v>0.23737553057935354</v>
      </c>
      <c r="M864" s="3">
        <f t="shared" si="279"/>
        <v>0.6156344846882017</v>
      </c>
      <c r="N864" s="3">
        <f t="shared" si="280"/>
        <v>0.53079491267590451</v>
      </c>
      <c r="O864" s="3">
        <f t="shared" si="281"/>
        <v>0.22914641776800479</v>
      </c>
      <c r="P864" s="3">
        <f t="shared" si="282"/>
        <v>0.34975425460321352</v>
      </c>
      <c r="Q864" s="3">
        <f t="shared" si="283"/>
        <v>0.32212841047639967</v>
      </c>
      <c r="R864" s="3">
        <f t="shared" si="284"/>
        <v>0.3618644346935615</v>
      </c>
      <c r="S864" s="3">
        <f t="shared" si="285"/>
        <v>0.21808853142894502</v>
      </c>
      <c r="U864" s="11">
        <v>243</v>
      </c>
      <c r="V864" s="9">
        <f t="shared" si="271"/>
        <v>9.4384566458887278</v>
      </c>
      <c r="W864" s="9">
        <f t="shared" si="272"/>
        <v>9.4786517991492616</v>
      </c>
      <c r="X864" s="9">
        <f t="shared" si="289"/>
        <v>5.7528724507049063</v>
      </c>
      <c r="Y864" s="9">
        <f t="shared" si="289"/>
        <v>7.84986172090683</v>
      </c>
      <c r="Z864" s="9">
        <f t="shared" si="289"/>
        <v>9.4553809209457942</v>
      </c>
      <c r="AA864" s="9">
        <f t="shared" si="289"/>
        <v>8.9348448485500924</v>
      </c>
      <c r="AB864" s="9">
        <f t="shared" si="290"/>
        <v>9.7011002394306018</v>
      </c>
      <c r="AC864" s="9">
        <f t="shared" si="291"/>
        <v>8.4055418964907354</v>
      </c>
      <c r="AD864" s="9">
        <f t="shared" si="286"/>
        <v>9.5526955025239371</v>
      </c>
      <c r="AE864" s="9">
        <f t="shared" si="273"/>
        <v>10.577671910667629</v>
      </c>
      <c r="AF864" s="9">
        <f t="shared" si="274"/>
        <v>9.9941666666666666</v>
      </c>
      <c r="AG864" s="9">
        <f t="shared" si="287"/>
        <v>8.7924078415175071</v>
      </c>
      <c r="AH864" s="9">
        <f t="shared" si="275"/>
        <v>8.6661666666666672</v>
      </c>
      <c r="AI864" s="9">
        <f t="shared" si="288"/>
        <v>7.6118718221591584</v>
      </c>
    </row>
    <row r="865" spans="1:35">
      <c r="A865" s="11">
        <v>242</v>
      </c>
      <c r="B865" s="3">
        <f>50000/(A865*'50km Calc.'!$H$31+'50km Calc.'!$H$32)/86400</f>
        <v>0.19718067411836859</v>
      </c>
      <c r="C865" s="9">
        <v>59.911999999999999</v>
      </c>
      <c r="D865" s="3">
        <f t="shared" si="276"/>
        <v>0.47446121048963902</v>
      </c>
      <c r="E865" s="9">
        <v>103.90300000000001</v>
      </c>
      <c r="F865" s="3">
        <v>0.88194444444444453</v>
      </c>
      <c r="G865" s="9">
        <v>177.02799999999999</v>
      </c>
      <c r="H865" s="9">
        <v>295.05</v>
      </c>
      <c r="I865" s="9">
        <v>625.45500000000004</v>
      </c>
      <c r="K865" s="3">
        <f t="shared" si="277"/>
        <v>0.20330182695158472</v>
      </c>
      <c r="L865" s="3">
        <f t="shared" si="278"/>
        <v>0.23764661092270734</v>
      </c>
      <c r="M865" s="3">
        <f t="shared" si="279"/>
        <v>0.61637173913524845</v>
      </c>
      <c r="N865" s="3">
        <f t="shared" si="280"/>
        <v>0.53143056730470317</v>
      </c>
      <c r="O865" s="3">
        <f t="shared" si="281"/>
        <v>0.22940810055163138</v>
      </c>
      <c r="P865" s="3">
        <f t="shared" si="282"/>
        <v>0.35017310358908599</v>
      </c>
      <c r="Q865" s="3">
        <f t="shared" si="283"/>
        <v>0.3224962777115053</v>
      </c>
      <c r="R865" s="3">
        <f t="shared" si="284"/>
        <v>0.36229778625254866</v>
      </c>
      <c r="S865" s="3">
        <f t="shared" si="285"/>
        <v>0.2183375862234177</v>
      </c>
      <c r="U865" s="11">
        <v>242</v>
      </c>
      <c r="V865" s="9">
        <f t="shared" si="271"/>
        <v>9.4276903233295144</v>
      </c>
      <c r="W865" s="9">
        <f t="shared" si="272"/>
        <v>9.4678396265107878</v>
      </c>
      <c r="X865" s="9">
        <f t="shared" si="289"/>
        <v>5.7459913260064805</v>
      </c>
      <c r="Y865" s="9">
        <f t="shared" si="289"/>
        <v>7.840472345802513</v>
      </c>
      <c r="Z865" s="9">
        <f t="shared" si="289"/>
        <v>9.4445952930900496</v>
      </c>
      <c r="AA865" s="9">
        <f t="shared" si="289"/>
        <v>8.9241577036340907</v>
      </c>
      <c r="AB865" s="9">
        <f t="shared" si="290"/>
        <v>9.6900343228008463</v>
      </c>
      <c r="AC865" s="9">
        <f t="shared" si="291"/>
        <v>8.3954878613207917</v>
      </c>
      <c r="AD865" s="9">
        <f t="shared" si="286"/>
        <v>9.5417988692131388</v>
      </c>
      <c r="AE865" s="9">
        <f t="shared" si="273"/>
        <v>10.565606100335662</v>
      </c>
      <c r="AF865" s="9">
        <f t="shared" si="274"/>
        <v>9.9853333333333332</v>
      </c>
      <c r="AG865" s="9">
        <f t="shared" si="287"/>
        <v>8.7818910683271874</v>
      </c>
      <c r="AH865" s="9">
        <f t="shared" si="275"/>
        <v>8.6585833333333344</v>
      </c>
      <c r="AI865" s="9">
        <f t="shared" si="288"/>
        <v>7.6031811023622042</v>
      </c>
    </row>
    <row r="866" spans="1:35">
      <c r="A866" s="11">
        <v>241</v>
      </c>
      <c r="B866" s="3">
        <f>50000/(A866*'50km Calc.'!$H$31+'50km Calc.'!$H$32)/86400</f>
        <v>0.19740610980626705</v>
      </c>
      <c r="C866" s="9">
        <v>59.857999999999997</v>
      </c>
      <c r="D866" s="3">
        <f t="shared" si="276"/>
        <v>0.47503008382355771</v>
      </c>
      <c r="E866" s="9">
        <v>103.81100000000001</v>
      </c>
      <c r="F866" s="3">
        <v>0.88225694444444447</v>
      </c>
      <c r="G866" s="9">
        <v>176.875</v>
      </c>
      <c r="H866" s="9">
        <v>294.798</v>
      </c>
      <c r="I866" s="9">
        <v>624.94399999999996</v>
      </c>
      <c r="K866" s="3">
        <f t="shared" si="277"/>
        <v>0.2035342609231936</v>
      </c>
      <c r="L866" s="3">
        <f t="shared" si="278"/>
        <v>0.23791831111568842</v>
      </c>
      <c r="M866" s="3">
        <f t="shared" si="279"/>
        <v>0.61711076150087718</v>
      </c>
      <c r="N866" s="3">
        <f t="shared" si="280"/>
        <v>0.53206774621814268</v>
      </c>
      <c r="O866" s="3">
        <f t="shared" si="281"/>
        <v>0.22967038169651829</v>
      </c>
      <c r="P866" s="3">
        <f t="shared" si="282"/>
        <v>0.35059295696483789</v>
      </c>
      <c r="Q866" s="3">
        <f t="shared" si="283"/>
        <v>0.32286498610818598</v>
      </c>
      <c r="R866" s="3">
        <f t="shared" si="284"/>
        <v>0.36273217697823973</v>
      </c>
      <c r="S866" s="3">
        <f t="shared" si="285"/>
        <v>0.21858721050411586</v>
      </c>
      <c r="U866" s="11">
        <v>241</v>
      </c>
      <c r="V866" s="9">
        <f t="shared" si="271"/>
        <v>9.416924000770301</v>
      </c>
      <c r="W866" s="9">
        <f t="shared" si="272"/>
        <v>9.457027453872314</v>
      </c>
      <c r="X866" s="9">
        <f t="shared" si="289"/>
        <v>5.7391102013080548</v>
      </c>
      <c r="Y866" s="9">
        <f t="shared" si="289"/>
        <v>7.8310829706981959</v>
      </c>
      <c r="Z866" s="9">
        <f t="shared" si="289"/>
        <v>9.4338096652343069</v>
      </c>
      <c r="AA866" s="9">
        <f t="shared" si="289"/>
        <v>8.9134705587180871</v>
      </c>
      <c r="AB866" s="9">
        <f t="shared" si="290"/>
        <v>9.6789684061710908</v>
      </c>
      <c r="AC866" s="9">
        <f t="shared" si="291"/>
        <v>8.3854338261508463</v>
      </c>
      <c r="AD866" s="9">
        <f t="shared" si="286"/>
        <v>9.5309022359023405</v>
      </c>
      <c r="AE866" s="9">
        <f t="shared" si="273"/>
        <v>10.553540290003697</v>
      </c>
      <c r="AF866" s="9">
        <f t="shared" si="274"/>
        <v>9.9763333333333328</v>
      </c>
      <c r="AG866" s="9">
        <f t="shared" si="287"/>
        <v>8.7713742951368694</v>
      </c>
      <c r="AH866" s="9">
        <f t="shared" si="275"/>
        <v>8.6509166666666673</v>
      </c>
      <c r="AI866" s="9">
        <f t="shared" si="288"/>
        <v>7.6004880160573016</v>
      </c>
    </row>
    <row r="867" spans="1:35">
      <c r="A867" s="11">
        <v>240</v>
      </c>
      <c r="B867" s="3">
        <f>50000/(A867*'50km Calc.'!$H$31+'50km Calc.'!$H$32)/86400</f>
        <v>0.1976320615631951</v>
      </c>
      <c r="C867" s="9">
        <v>59.805</v>
      </c>
      <c r="D867" s="3">
        <f t="shared" si="276"/>
        <v>0.47560032293972138</v>
      </c>
      <c r="E867" s="9">
        <v>103.71899999999999</v>
      </c>
      <c r="F867" s="3">
        <v>0.88395833333333329</v>
      </c>
      <c r="G867" s="9">
        <v>176.721</v>
      </c>
      <c r="H867" s="9">
        <v>294.54599999999999</v>
      </c>
      <c r="I867" s="9">
        <v>624.43399999999997</v>
      </c>
      <c r="K867" s="3">
        <f t="shared" si="277"/>
        <v>0.20376722698435443</v>
      </c>
      <c r="L867" s="3">
        <f t="shared" si="278"/>
        <v>0.23819063328674325</v>
      </c>
      <c r="M867" s="3">
        <f t="shared" si="279"/>
        <v>0.61785155815186166</v>
      </c>
      <c r="N867" s="3">
        <f t="shared" si="280"/>
        <v>0.53270645490560198</v>
      </c>
      <c r="O867" s="3">
        <f t="shared" si="281"/>
        <v>0.22993326325732502</v>
      </c>
      <c r="P867" s="3">
        <f t="shared" si="282"/>
        <v>0.35101381834756057</v>
      </c>
      <c r="Q867" s="3">
        <f t="shared" si="283"/>
        <v>0.32323453855483147</v>
      </c>
      <c r="R867" s="3">
        <f t="shared" si="284"/>
        <v>0.36316761061296726</v>
      </c>
      <c r="S867" s="3">
        <f t="shared" si="285"/>
        <v>0.21883740622654749</v>
      </c>
      <c r="U867" s="11">
        <v>240</v>
      </c>
      <c r="V867" s="9">
        <f t="shared" si="271"/>
        <v>9.4061576782110876</v>
      </c>
      <c r="W867" s="9">
        <f t="shared" si="272"/>
        <v>9.4462152812338402</v>
      </c>
      <c r="X867" s="9">
        <f t="shared" si="289"/>
        <v>5.7322290766096291</v>
      </c>
      <c r="Y867" s="9">
        <f t="shared" si="289"/>
        <v>7.8216935955938798</v>
      </c>
      <c r="Z867" s="9">
        <f t="shared" si="289"/>
        <v>9.4230240373785623</v>
      </c>
      <c r="AA867" s="9">
        <f t="shared" si="289"/>
        <v>8.9027834138020854</v>
      </c>
      <c r="AB867" s="9">
        <f t="shared" si="290"/>
        <v>9.6679024895413352</v>
      </c>
      <c r="AC867" s="9">
        <f t="shared" si="291"/>
        <v>8.3753797909809009</v>
      </c>
      <c r="AD867" s="9">
        <f t="shared" si="286"/>
        <v>9.5200056025915423</v>
      </c>
      <c r="AE867" s="9">
        <f t="shared" si="273"/>
        <v>10.541474479671731</v>
      </c>
      <c r="AF867" s="9">
        <f t="shared" si="274"/>
        <v>9.9674999999999994</v>
      </c>
      <c r="AG867" s="9">
        <f t="shared" si="287"/>
        <v>8.7608575219465514</v>
      </c>
      <c r="AH867" s="9">
        <f t="shared" si="275"/>
        <v>8.6432500000000001</v>
      </c>
      <c r="AI867" s="9">
        <f t="shared" si="288"/>
        <v>7.5858590619844453</v>
      </c>
    </row>
    <row r="868" spans="1:35">
      <c r="A868" s="11">
        <v>239</v>
      </c>
      <c r="B868" s="3">
        <f>50000/(A868*'50km Calc.'!$H$31+'50km Calc.'!$H$32)/86400</f>
        <v>0.19785853116326677</v>
      </c>
      <c r="C868" s="9">
        <v>59.750999999999998</v>
      </c>
      <c r="D868" s="3">
        <f t="shared" si="276"/>
        <v>0.47617193276260861</v>
      </c>
      <c r="E868" s="9">
        <v>103.628</v>
      </c>
      <c r="F868" s="3">
        <v>0.88497685185185182</v>
      </c>
      <c r="G868" s="9">
        <v>176.56700000000001</v>
      </c>
      <c r="H868" s="9">
        <v>294.29399999999998</v>
      </c>
      <c r="I868" s="9">
        <v>623.923</v>
      </c>
      <c r="K868" s="3">
        <f t="shared" si="277"/>
        <v>0.20400072696425572</v>
      </c>
      <c r="L868" s="3">
        <f t="shared" si="278"/>
        <v>0.23846357957407438</v>
      </c>
      <c r="M868" s="3">
        <f t="shared" si="279"/>
        <v>0.6185941354855834</v>
      </c>
      <c r="N868" s="3">
        <f t="shared" si="280"/>
        <v>0.53334669888285013</v>
      </c>
      <c r="O868" s="3">
        <f t="shared" si="281"/>
        <v>0.23019674729812889</v>
      </c>
      <c r="P868" s="3">
        <f t="shared" si="282"/>
        <v>0.3514356913717343</v>
      </c>
      <c r="Q868" s="3">
        <f t="shared" si="283"/>
        <v>0.32360493795307116</v>
      </c>
      <c r="R868" s="3">
        <f t="shared" si="284"/>
        <v>0.36360409091705476</v>
      </c>
      <c r="S868" s="3">
        <f t="shared" si="285"/>
        <v>0.21908817535518407</v>
      </c>
      <c r="U868" s="11">
        <v>239</v>
      </c>
      <c r="V868" s="9">
        <f t="shared" si="271"/>
        <v>9.395391355651876</v>
      </c>
      <c r="W868" s="9">
        <f t="shared" si="272"/>
        <v>9.4354031085953665</v>
      </c>
      <c r="X868" s="9">
        <f t="shared" si="289"/>
        <v>5.7253479519112034</v>
      </c>
      <c r="Y868" s="9">
        <f t="shared" si="289"/>
        <v>7.8123042204895636</v>
      </c>
      <c r="Z868" s="9">
        <f t="shared" si="289"/>
        <v>9.4122384095228178</v>
      </c>
      <c r="AA868" s="9">
        <f t="shared" si="289"/>
        <v>8.8920962688860836</v>
      </c>
      <c r="AB868" s="9">
        <f t="shared" si="290"/>
        <v>9.6568365729115797</v>
      </c>
      <c r="AC868" s="9">
        <f t="shared" si="291"/>
        <v>8.3653257558109573</v>
      </c>
      <c r="AD868" s="9">
        <f t="shared" si="286"/>
        <v>9.509108969280744</v>
      </c>
      <c r="AE868" s="9">
        <f t="shared" si="273"/>
        <v>10.529408669339766</v>
      </c>
      <c r="AF868" s="9">
        <f t="shared" si="274"/>
        <v>9.958499999999999</v>
      </c>
      <c r="AG868" s="9">
        <f t="shared" si="287"/>
        <v>8.7503407487562317</v>
      </c>
      <c r="AH868" s="9">
        <f t="shared" si="275"/>
        <v>8.6356666666666673</v>
      </c>
      <c r="AI868" s="9">
        <f t="shared" si="288"/>
        <v>7.5771285082786219</v>
      </c>
    </row>
    <row r="869" spans="1:35">
      <c r="A869" s="11">
        <v>238</v>
      </c>
      <c r="B869" s="3">
        <f>50000/(A869*'50km Calc.'!$H$31+'50km Calc.'!$H$32)/86400</f>
        <v>0.19808552038873758</v>
      </c>
      <c r="C869" s="9">
        <v>59.698</v>
      </c>
      <c r="D869" s="3">
        <f t="shared" si="276"/>
        <v>0.47674491824040094</v>
      </c>
      <c r="E869" s="9">
        <v>103.536</v>
      </c>
      <c r="F869" s="3">
        <v>0.88598379629629631</v>
      </c>
      <c r="G869" s="9">
        <v>176.41399999999999</v>
      </c>
      <c r="H869" s="9">
        <v>294.04300000000001</v>
      </c>
      <c r="I869" s="9">
        <v>623.41200000000003</v>
      </c>
      <c r="K869" s="3">
        <f t="shared" si="277"/>
        <v>0.20423476270048024</v>
      </c>
      <c r="L869" s="3">
        <f t="shared" si="278"/>
        <v>0.23873715212569643</v>
      </c>
      <c r="M869" s="3">
        <f t="shared" si="279"/>
        <v>0.61933849993021661</v>
      </c>
      <c r="N869" s="3">
        <f t="shared" si="280"/>
        <v>0.53398848369220531</v>
      </c>
      <c r="O869" s="3">
        <f t="shared" si="281"/>
        <v>0.23046083589247909</v>
      </c>
      <c r="P869" s="3">
        <f t="shared" si="282"/>
        <v>0.35185857968933343</v>
      </c>
      <c r="Q869" s="3">
        <f t="shared" si="283"/>
        <v>0.32397618721784954</v>
      </c>
      <c r="R869" s="3">
        <f t="shared" si="284"/>
        <v>0.36404162166892545</v>
      </c>
      <c r="S869" s="3">
        <f t="shared" si="285"/>
        <v>0.21933951986351186</v>
      </c>
      <c r="U869" s="11">
        <v>238</v>
      </c>
      <c r="V869" s="9">
        <f t="shared" si="271"/>
        <v>9.3846250330926626</v>
      </c>
      <c r="W869" s="9">
        <f t="shared" si="272"/>
        <v>9.4245909359568909</v>
      </c>
      <c r="X869" s="9">
        <f t="shared" si="289"/>
        <v>5.7184668272127777</v>
      </c>
      <c r="Y869" s="9">
        <f t="shared" si="289"/>
        <v>7.8029148453852466</v>
      </c>
      <c r="Z869" s="9">
        <f t="shared" si="289"/>
        <v>9.401452781667075</v>
      </c>
      <c r="AA869" s="9">
        <f t="shared" si="289"/>
        <v>8.8814091239700819</v>
      </c>
      <c r="AB869" s="9">
        <f t="shared" si="290"/>
        <v>9.6457706562818242</v>
      </c>
      <c r="AC869" s="9">
        <f t="shared" si="291"/>
        <v>8.3552717206410119</v>
      </c>
      <c r="AD869" s="9">
        <f t="shared" si="286"/>
        <v>9.4982123359699457</v>
      </c>
      <c r="AE869" s="9">
        <f t="shared" si="273"/>
        <v>10.517342859007801</v>
      </c>
      <c r="AF869" s="9">
        <f t="shared" si="274"/>
        <v>9.9496666666666673</v>
      </c>
      <c r="AG869" s="9">
        <f t="shared" si="287"/>
        <v>8.739823975565912</v>
      </c>
      <c r="AH869" s="9">
        <f t="shared" si="275"/>
        <v>8.6280000000000001</v>
      </c>
      <c r="AI869" s="9">
        <f t="shared" si="288"/>
        <v>7.5685168976733861</v>
      </c>
    </row>
    <row r="870" spans="1:35">
      <c r="A870" s="11">
        <v>237</v>
      </c>
      <c r="B870" s="3">
        <f>50000/(A870*'50km Calc.'!$H$31+'50km Calc.'!$H$32)/86400</f>
        <v>0.19831303103005099</v>
      </c>
      <c r="C870" s="9">
        <v>59.643999999999998</v>
      </c>
      <c r="D870" s="3">
        <f t="shared" si="276"/>
        <v>0.47731928434512533</v>
      </c>
      <c r="E870" s="9">
        <v>103.44499999999999</v>
      </c>
      <c r="F870" s="3">
        <v>0.88700231481481484</v>
      </c>
      <c r="G870" s="9">
        <v>176.26</v>
      </c>
      <c r="H870" s="9">
        <v>293.791</v>
      </c>
      <c r="I870" s="9">
        <v>622.90200000000004</v>
      </c>
      <c r="K870" s="3">
        <f t="shared" si="277"/>
        <v>0.20446933603905285</v>
      </c>
      <c r="L870" s="3">
        <f t="shared" si="278"/>
        <v>0.23901135309949229</v>
      </c>
      <c r="M870" s="3">
        <f t="shared" si="279"/>
        <v>0.62008465794491285</v>
      </c>
      <c r="N870" s="3">
        <f t="shared" si="280"/>
        <v>0.53463181490269418</v>
      </c>
      <c r="O870" s="3">
        <f t="shared" si="281"/>
        <v>0.23072553112345118</v>
      </c>
      <c r="P870" s="3">
        <f t="shared" si="282"/>
        <v>0.35228248696993103</v>
      </c>
      <c r="Q870" s="3">
        <f t="shared" si="283"/>
        <v>0.3243482892775032</v>
      </c>
      <c r="R870" s="3">
        <f t="shared" si="284"/>
        <v>0.3644802066652108</v>
      </c>
      <c r="S870" s="3">
        <f t="shared" si="285"/>
        <v>0.21959144173408363</v>
      </c>
      <c r="U870" s="11">
        <v>237</v>
      </c>
      <c r="V870" s="9">
        <f t="shared" si="271"/>
        <v>9.3738587105334492</v>
      </c>
      <c r="W870" s="9">
        <f t="shared" si="272"/>
        <v>9.4137787633184171</v>
      </c>
      <c r="X870" s="9">
        <f t="shared" si="289"/>
        <v>5.7115857025143519</v>
      </c>
      <c r="Y870" s="9">
        <f t="shared" si="289"/>
        <v>7.7935254702809296</v>
      </c>
      <c r="Z870" s="9">
        <f t="shared" si="289"/>
        <v>9.3906671538113304</v>
      </c>
      <c r="AA870" s="9">
        <f t="shared" si="289"/>
        <v>8.8707219790540801</v>
      </c>
      <c r="AB870" s="9">
        <f t="shared" si="290"/>
        <v>9.6347047396520686</v>
      </c>
      <c r="AC870" s="9">
        <f t="shared" si="291"/>
        <v>8.3452176854710682</v>
      </c>
      <c r="AD870" s="9">
        <f t="shared" si="286"/>
        <v>9.4873157026591493</v>
      </c>
      <c r="AE870" s="9">
        <f t="shared" si="273"/>
        <v>10.505277048675834</v>
      </c>
      <c r="AF870" s="9">
        <f t="shared" si="274"/>
        <v>9.940666666666667</v>
      </c>
      <c r="AG870" s="9">
        <f t="shared" si="287"/>
        <v>8.729307202375594</v>
      </c>
      <c r="AH870" s="9">
        <f t="shared" si="275"/>
        <v>8.6204166666666655</v>
      </c>
      <c r="AI870" s="9">
        <f t="shared" si="288"/>
        <v>7.5598261936140503</v>
      </c>
    </row>
    <row r="871" spans="1:35">
      <c r="A871" s="11">
        <v>236</v>
      </c>
      <c r="B871" s="3">
        <f>50000/(A871*'50km Calc.'!$H$31+'50km Calc.'!$H$32)/86400</f>
        <v>0.19854106488588552</v>
      </c>
      <c r="C871" s="9">
        <v>59.591000000000001</v>
      </c>
      <c r="D871" s="3">
        <f t="shared" si="276"/>
        <v>0.47789503607279832</v>
      </c>
      <c r="E871" s="9">
        <v>103.35299999999999</v>
      </c>
      <c r="F871" s="3">
        <v>0.88802083333333337</v>
      </c>
      <c r="G871" s="9">
        <v>176.10599999999999</v>
      </c>
      <c r="H871" s="9">
        <v>293.53899999999999</v>
      </c>
      <c r="I871" s="9">
        <v>622.39099999999996</v>
      </c>
      <c r="K871" s="3">
        <f t="shared" si="277"/>
        <v>0.2047044488344891</v>
      </c>
      <c r="L871" s="3">
        <f t="shared" si="278"/>
        <v>0.23928618466327012</v>
      </c>
      <c r="M871" s="3">
        <f t="shared" si="279"/>
        <v>0.62083261601998863</v>
      </c>
      <c r="N871" s="3">
        <f t="shared" si="280"/>
        <v>0.53527669811021328</v>
      </c>
      <c r="O871" s="3">
        <f t="shared" si="281"/>
        <v>0.23099083508370166</v>
      </c>
      <c r="P871" s="3">
        <f t="shared" si="282"/>
        <v>0.3527074169008057</v>
      </c>
      <c r="Q871" s="3">
        <f t="shared" si="283"/>
        <v>0.32472124707383715</v>
      </c>
      <c r="R871" s="3">
        <f t="shared" si="284"/>
        <v>0.36491984972086072</v>
      </c>
      <c r="S871" s="3">
        <f t="shared" si="285"/>
        <v>0.21984394295857104</v>
      </c>
      <c r="U871" s="11">
        <v>236</v>
      </c>
      <c r="V871" s="9">
        <f t="shared" si="271"/>
        <v>9.3630923879742376</v>
      </c>
      <c r="W871" s="9">
        <f t="shared" si="272"/>
        <v>9.4029665906799416</v>
      </c>
      <c r="X871" s="9">
        <f t="shared" si="289"/>
        <v>5.7047045778159271</v>
      </c>
      <c r="Y871" s="9">
        <f t="shared" si="289"/>
        <v>7.7841360951766134</v>
      </c>
      <c r="Z871" s="9">
        <f t="shared" si="289"/>
        <v>9.3798815259555859</v>
      </c>
      <c r="AA871" s="9">
        <f t="shared" si="289"/>
        <v>8.8600348341380784</v>
      </c>
      <c r="AB871" s="9">
        <f t="shared" si="290"/>
        <v>9.6236388230223131</v>
      </c>
      <c r="AC871" s="9">
        <f t="shared" si="291"/>
        <v>8.3351636503011228</v>
      </c>
      <c r="AD871" s="9">
        <f t="shared" si="286"/>
        <v>9.4764190693483492</v>
      </c>
      <c r="AE871" s="9">
        <f t="shared" si="273"/>
        <v>10.49321123834387</v>
      </c>
      <c r="AF871" s="9">
        <f t="shared" ref="AF871:AF902" si="292">C871/6</f>
        <v>9.9318333333333335</v>
      </c>
      <c r="AG871" s="9">
        <f t="shared" si="287"/>
        <v>8.718790429185276</v>
      </c>
      <c r="AH871" s="9">
        <f t="shared" si="275"/>
        <v>8.6127500000000001</v>
      </c>
      <c r="AI871" s="9">
        <f t="shared" si="288"/>
        <v>7.5511554252199415</v>
      </c>
    </row>
    <row r="872" spans="1:35">
      <c r="A872" s="11">
        <v>235</v>
      </c>
      <c r="B872" s="3">
        <f>50000/(A872*'50km Calc.'!$H$31+'50km Calc.'!$H$32)/86400</f>
        <v>0.19876962376320223</v>
      </c>
      <c r="C872" s="9">
        <v>59.536999999999999</v>
      </c>
      <c r="D872" s="3">
        <f t="shared" si="276"/>
        <v>0.47847217844357098</v>
      </c>
      <c r="E872" s="9">
        <v>103.262</v>
      </c>
      <c r="F872" s="3">
        <v>0.88905092592592594</v>
      </c>
      <c r="G872" s="9">
        <v>175.953</v>
      </c>
      <c r="H872" s="9">
        <v>293.28699999999998</v>
      </c>
      <c r="I872" s="9">
        <v>621.88</v>
      </c>
      <c r="K872" s="3">
        <f t="shared" si="277"/>
        <v>0.20494010294984422</v>
      </c>
      <c r="L872" s="3">
        <f t="shared" si="278"/>
        <v>0.23956164899482021</v>
      </c>
      <c r="M872" s="3">
        <f t="shared" si="279"/>
        <v>0.62158238067711324</v>
      </c>
      <c r="N872" s="3">
        <f t="shared" si="280"/>
        <v>0.53592313893769139</v>
      </c>
      <c r="O872" s="3">
        <f t="shared" si="281"/>
        <v>0.23125674987552328</v>
      </c>
      <c r="P872" s="3">
        <f t="shared" si="282"/>
        <v>0.35313337318704802</v>
      </c>
      <c r="Q872" s="3">
        <f t="shared" si="283"/>
        <v>0.32509506356220313</v>
      </c>
      <c r="R872" s="3">
        <f t="shared" si="284"/>
        <v>0.36536055466925399</v>
      </c>
      <c r="S872" s="3">
        <f t="shared" si="285"/>
        <v>0.22009702553781663</v>
      </c>
      <c r="U872" s="11">
        <v>235</v>
      </c>
      <c r="V872" s="9">
        <f t="shared" si="271"/>
        <v>9.3523260654150242</v>
      </c>
      <c r="W872" s="9">
        <f t="shared" si="272"/>
        <v>9.3921544180414678</v>
      </c>
      <c r="X872" s="9">
        <f t="shared" si="289"/>
        <v>5.6978234531175014</v>
      </c>
      <c r="Y872" s="9">
        <f t="shared" si="289"/>
        <v>7.7747467200722973</v>
      </c>
      <c r="Z872" s="9">
        <f t="shared" si="289"/>
        <v>9.3690958980998431</v>
      </c>
      <c r="AA872" s="9">
        <f t="shared" si="289"/>
        <v>8.8493476892220748</v>
      </c>
      <c r="AB872" s="9">
        <f t="shared" si="290"/>
        <v>9.6125729063925576</v>
      </c>
      <c r="AC872" s="9">
        <f t="shared" si="291"/>
        <v>8.3251096151311774</v>
      </c>
      <c r="AD872" s="9">
        <f t="shared" si="286"/>
        <v>9.4655224360375527</v>
      </c>
      <c r="AE872" s="9">
        <f t="shared" si="273"/>
        <v>10.481145428011903</v>
      </c>
      <c r="AF872" s="9">
        <f t="shared" si="292"/>
        <v>9.9228333333333332</v>
      </c>
      <c r="AG872" s="9">
        <f t="shared" si="287"/>
        <v>8.7082736559949563</v>
      </c>
      <c r="AH872" s="9">
        <f t="shared" si="275"/>
        <v>8.6051666666666673</v>
      </c>
      <c r="AI872" s="9">
        <f t="shared" si="288"/>
        <v>7.5424063321790289</v>
      </c>
    </row>
    <row r="873" spans="1:35">
      <c r="A873" s="11">
        <v>234</v>
      </c>
      <c r="B873" s="3">
        <f>50000/(A873*'50km Calc.'!$H$31+'50km Calc.'!$H$32)/86400</f>
        <v>0.19899870947729237</v>
      </c>
      <c r="C873" s="9">
        <v>59.484000000000002</v>
      </c>
      <c r="D873" s="3">
        <f t="shared" si="276"/>
        <v>0.47905071650187381</v>
      </c>
      <c r="E873" s="9">
        <v>103.17</v>
      </c>
      <c r="F873" s="3">
        <v>0.89006944444444447</v>
      </c>
      <c r="G873" s="9">
        <v>175.79900000000001</v>
      </c>
      <c r="H873" s="9">
        <v>293.03500000000003</v>
      </c>
      <c r="I873" s="9">
        <v>621.37</v>
      </c>
      <c r="K873" s="3">
        <f t="shared" si="277"/>
        <v>0.20517630025676226</v>
      </c>
      <c r="L873" s="3">
        <f t="shared" si="278"/>
        <v>0.23983774828197271</v>
      </c>
      <c r="M873" s="3">
        <f t="shared" si="279"/>
        <v>0.62233395846949824</v>
      </c>
      <c r="N873" s="3">
        <f t="shared" si="280"/>
        <v>0.536571143035253</v>
      </c>
      <c r="O873" s="3">
        <f t="shared" si="281"/>
        <v>0.23152327761090061</v>
      </c>
      <c r="P873" s="3">
        <f t="shared" si="282"/>
        <v>0.35356035955166837</v>
      </c>
      <c r="Q873" s="3">
        <f t="shared" si="283"/>
        <v>0.32546974171157694</v>
      </c>
      <c r="R873" s="3">
        <f t="shared" si="284"/>
        <v>0.36580232536230955</v>
      </c>
      <c r="S873" s="3">
        <f t="shared" si="285"/>
        <v>0.22035069148188721</v>
      </c>
      <c r="U873" s="11">
        <v>234</v>
      </c>
      <c r="V873" s="9">
        <f t="shared" si="271"/>
        <v>9.3415597428558108</v>
      </c>
      <c r="W873" s="9">
        <f t="shared" si="272"/>
        <v>9.381342245402994</v>
      </c>
      <c r="X873" s="9">
        <f t="shared" si="289"/>
        <v>5.6909423284190757</v>
      </c>
      <c r="Y873" s="9">
        <f t="shared" si="289"/>
        <v>7.7653573449679802</v>
      </c>
      <c r="Z873" s="9">
        <f t="shared" si="289"/>
        <v>9.3583102702440986</v>
      </c>
      <c r="AA873" s="9">
        <f t="shared" si="289"/>
        <v>8.8386605443060731</v>
      </c>
      <c r="AB873" s="9">
        <f t="shared" si="290"/>
        <v>9.601506989762802</v>
      </c>
      <c r="AC873" s="9">
        <f t="shared" si="291"/>
        <v>8.3150555799612338</v>
      </c>
      <c r="AD873" s="9">
        <f t="shared" si="286"/>
        <v>9.4546258027267545</v>
      </c>
      <c r="AE873" s="9">
        <f t="shared" si="273"/>
        <v>10.46907961767994</v>
      </c>
      <c r="AF873" s="9">
        <f t="shared" si="292"/>
        <v>9.9139999999999997</v>
      </c>
      <c r="AG873" s="9">
        <f t="shared" si="287"/>
        <v>8.6977568828046383</v>
      </c>
      <c r="AH873" s="9">
        <f t="shared" si="275"/>
        <v>8.5975000000000001</v>
      </c>
      <c r="AI873" s="9">
        <f t="shared" si="288"/>
        <v>7.533775454474525</v>
      </c>
    </row>
    <row r="874" spans="1:35">
      <c r="A874" s="11">
        <v>233</v>
      </c>
      <c r="B874" s="3">
        <f>50000/(A874*'50km Calc.'!$H$31+'50km Calc.'!$H$32)/86400</f>
        <v>0.19922832385182557</v>
      </c>
      <c r="C874" s="9">
        <v>59.43</v>
      </c>
      <c r="D874" s="3">
        <f t="shared" si="276"/>
        <v>0.4796306553165654</v>
      </c>
      <c r="E874" s="9">
        <v>103.07899999999999</v>
      </c>
      <c r="F874" s="3">
        <v>0.89109953703703704</v>
      </c>
      <c r="G874" s="9">
        <v>175.64599999999999</v>
      </c>
      <c r="H874" s="9">
        <v>292.78399999999999</v>
      </c>
      <c r="I874" s="9">
        <v>620.85900000000004</v>
      </c>
      <c r="K874" s="3">
        <f t="shared" si="277"/>
        <v>0.20541304263552559</v>
      </c>
      <c r="L874" s="3">
        <f t="shared" si="278"/>
        <v>0.24011448472265548</v>
      </c>
      <c r="M874" s="3">
        <f t="shared" si="279"/>
        <v>0.62308735598208842</v>
      </c>
      <c r="N874" s="3">
        <f t="shared" si="280"/>
        <v>0.53722071608038235</v>
      </c>
      <c r="O874" s="3">
        <f t="shared" si="281"/>
        <v>0.2317904204115657</v>
      </c>
      <c r="P874" s="3">
        <f t="shared" si="282"/>
        <v>0.35398837973570557</v>
      </c>
      <c r="Q874" s="3">
        <f t="shared" si="283"/>
        <v>0.32584528450463762</v>
      </c>
      <c r="R874" s="3">
        <f t="shared" si="284"/>
        <v>0.36624516567059912</v>
      </c>
      <c r="S874" s="3">
        <f t="shared" si="285"/>
        <v>0.2206049428101268</v>
      </c>
      <c r="U874" s="11">
        <v>233</v>
      </c>
      <c r="V874" s="9">
        <f t="shared" si="271"/>
        <v>9.3307934202965974</v>
      </c>
      <c r="W874" s="9">
        <f t="shared" si="272"/>
        <v>9.3705300727645202</v>
      </c>
      <c r="X874" s="9">
        <f t="shared" si="289"/>
        <v>5.6840612037206499</v>
      </c>
      <c r="Y874" s="9">
        <f t="shared" si="289"/>
        <v>7.7559679698636632</v>
      </c>
      <c r="Z874" s="9">
        <f t="shared" si="289"/>
        <v>9.347524642388354</v>
      </c>
      <c r="AA874" s="9">
        <f t="shared" si="289"/>
        <v>8.8279733993900713</v>
      </c>
      <c r="AB874" s="9">
        <f t="shared" si="290"/>
        <v>9.5904410731330465</v>
      </c>
      <c r="AC874" s="9">
        <f t="shared" si="291"/>
        <v>8.3050015447912884</v>
      </c>
      <c r="AD874" s="9">
        <f t="shared" si="286"/>
        <v>9.4437291694159562</v>
      </c>
      <c r="AE874" s="9">
        <f t="shared" si="273"/>
        <v>10.457013807347971</v>
      </c>
      <c r="AF874" s="9">
        <f t="shared" si="292"/>
        <v>9.9049999999999994</v>
      </c>
      <c r="AG874" s="9">
        <f t="shared" si="287"/>
        <v>8.6872401096143186</v>
      </c>
      <c r="AH874" s="9">
        <f t="shared" si="275"/>
        <v>8.5899166666666655</v>
      </c>
      <c r="AI874" s="9">
        <f t="shared" si="288"/>
        <v>7.5250665662220264</v>
      </c>
    </row>
    <row r="875" spans="1:35">
      <c r="A875" s="11">
        <v>232</v>
      </c>
      <c r="B875" s="3">
        <f>50000/(A875*'50km Calc.'!$H$31+'50km Calc.'!$H$32)/86400</f>
        <v>0.19945846871889797</v>
      </c>
      <c r="C875" s="9">
        <v>59.377000000000002</v>
      </c>
      <c r="D875" s="3">
        <f t="shared" si="276"/>
        <v>0.48021199998107861</v>
      </c>
      <c r="E875" s="9">
        <v>102.98699999999999</v>
      </c>
      <c r="F875" s="3">
        <v>0.89211805555555557</v>
      </c>
      <c r="G875" s="9">
        <v>175.49199999999999</v>
      </c>
      <c r="H875" s="9">
        <v>292.53199999999998</v>
      </c>
      <c r="I875" s="9">
        <v>620.34900000000005</v>
      </c>
      <c r="K875" s="3">
        <f t="shared" si="277"/>
        <v>0.20565033197510488</v>
      </c>
      <c r="L875" s="3">
        <f t="shared" si="278"/>
        <v>0.24039186052495234</v>
      </c>
      <c r="M875" s="3">
        <f t="shared" si="279"/>
        <v>0.62384257983175428</v>
      </c>
      <c r="N875" s="3">
        <f t="shared" si="280"/>
        <v>0.53787186377808993</v>
      </c>
      <c r="O875" s="3">
        <f t="shared" si="281"/>
        <v>0.23205818040905454</v>
      </c>
      <c r="P875" s="3">
        <f t="shared" si="282"/>
        <v>0.35441743749833593</v>
      </c>
      <c r="Q875" s="3">
        <f t="shared" si="283"/>
        <v>0.32622169493784631</v>
      </c>
      <c r="R875" s="3">
        <f t="shared" si="284"/>
        <v>0.36668907948345963</v>
      </c>
      <c r="S875" s="3">
        <f t="shared" si="285"/>
        <v>0.22085978155121022</v>
      </c>
      <c r="U875" s="11">
        <v>232</v>
      </c>
      <c r="V875" s="9">
        <f t="shared" si="271"/>
        <v>9.3200270977373858</v>
      </c>
      <c r="W875" s="9">
        <f t="shared" si="272"/>
        <v>9.3597179001260447</v>
      </c>
      <c r="X875" s="9">
        <f t="shared" si="289"/>
        <v>5.6771800790222242</v>
      </c>
      <c r="Y875" s="9">
        <f t="shared" si="289"/>
        <v>7.7465785947593471</v>
      </c>
      <c r="Z875" s="9">
        <f t="shared" si="289"/>
        <v>9.3367390145326112</v>
      </c>
      <c r="AA875" s="9">
        <f t="shared" si="289"/>
        <v>8.8172862544740696</v>
      </c>
      <c r="AB875" s="9">
        <f t="shared" si="290"/>
        <v>9.579375156503291</v>
      </c>
      <c r="AC875" s="9">
        <f t="shared" si="291"/>
        <v>8.2949475096213448</v>
      </c>
      <c r="AD875" s="9">
        <f t="shared" si="286"/>
        <v>9.4328325361051579</v>
      </c>
      <c r="AE875" s="9">
        <f t="shared" si="273"/>
        <v>10.444947997016007</v>
      </c>
      <c r="AF875" s="9">
        <f t="shared" si="292"/>
        <v>9.8961666666666677</v>
      </c>
      <c r="AG875" s="9">
        <f t="shared" si="287"/>
        <v>8.6767233364240006</v>
      </c>
      <c r="AH875" s="9">
        <f t="shared" si="275"/>
        <v>8.5822500000000002</v>
      </c>
      <c r="AI875" s="9">
        <f t="shared" si="288"/>
        <v>7.5164753045576616</v>
      </c>
    </row>
    <row r="876" spans="1:35">
      <c r="A876" s="11">
        <v>231</v>
      </c>
      <c r="B876" s="3">
        <f>50000/(A876*'50km Calc.'!$H$31+'50km Calc.'!$H$32)/86400</f>
        <v>0.19968914591908124</v>
      </c>
      <c r="C876" s="9">
        <v>59.323</v>
      </c>
      <c r="D876" s="3">
        <f t="shared" si="276"/>
        <v>0.48079475561357143</v>
      </c>
      <c r="E876" s="9">
        <v>102.895</v>
      </c>
      <c r="F876" s="3">
        <v>0.89314814814814814</v>
      </c>
      <c r="G876" s="9">
        <v>175.33799999999999</v>
      </c>
      <c r="H876" s="9">
        <v>292.27999999999997</v>
      </c>
      <c r="I876" s="9">
        <v>619.83799999999997</v>
      </c>
      <c r="K876" s="3">
        <f t="shared" si="277"/>
        <v>0.20588817017320937</v>
      </c>
      <c r="L876" s="3">
        <f t="shared" si="278"/>
        <v>0.24066987790716188</v>
      </c>
      <c r="M876" s="3">
        <f t="shared" si="279"/>
        <v>0.62459963666748519</v>
      </c>
      <c r="N876" s="3">
        <f t="shared" si="280"/>
        <v>0.53852459186107915</v>
      </c>
      <c r="O876" s="3">
        <f t="shared" si="281"/>
        <v>0.23232655974476393</v>
      </c>
      <c r="P876" s="3">
        <f t="shared" si="282"/>
        <v>0.35484753661698343</v>
      </c>
      <c r="Q876" s="3">
        <f t="shared" si="283"/>
        <v>0.32659897602152571</v>
      </c>
      <c r="R876" s="3">
        <f t="shared" si="284"/>
        <v>0.36713407070910792</v>
      </c>
      <c r="S876" s="3">
        <f t="shared" si="285"/>
        <v>0.22111520974319701</v>
      </c>
      <c r="U876" s="11">
        <v>231</v>
      </c>
      <c r="V876" s="9">
        <f t="shared" si="271"/>
        <v>9.3092607751781724</v>
      </c>
      <c r="W876" s="9">
        <f t="shared" si="272"/>
        <v>9.3489057274875709</v>
      </c>
      <c r="X876" s="9">
        <f t="shared" si="289"/>
        <v>5.6702989543237994</v>
      </c>
      <c r="Y876" s="9">
        <f t="shared" si="289"/>
        <v>7.73718921965503</v>
      </c>
      <c r="Z876" s="9">
        <f t="shared" si="289"/>
        <v>9.3259533866768667</v>
      </c>
      <c r="AA876" s="9">
        <f t="shared" si="289"/>
        <v>8.8065991095580678</v>
      </c>
      <c r="AB876" s="9">
        <f t="shared" si="290"/>
        <v>9.5683092398735354</v>
      </c>
      <c r="AC876" s="9">
        <f t="shared" si="291"/>
        <v>8.2848934744513993</v>
      </c>
      <c r="AD876" s="9">
        <f t="shared" si="286"/>
        <v>9.4219359027943597</v>
      </c>
      <c r="AE876" s="9">
        <f t="shared" si="273"/>
        <v>10.432882186684044</v>
      </c>
      <c r="AF876" s="9">
        <f t="shared" si="292"/>
        <v>9.8871666666666673</v>
      </c>
      <c r="AG876" s="9">
        <f t="shared" si="287"/>
        <v>8.6662065632336809</v>
      </c>
      <c r="AH876" s="9">
        <f t="shared" si="275"/>
        <v>8.574583333333333</v>
      </c>
      <c r="AI876" s="9">
        <f t="shared" si="288"/>
        <v>7.507806344598797</v>
      </c>
    </row>
    <row r="877" spans="1:35">
      <c r="A877" s="11">
        <v>230</v>
      </c>
      <c r="B877" s="3">
        <f>50000/(A877*'50km Calc.'!$H$31+'50km Calc.'!$H$32)/86400</f>
        <v>0.19992035730147159</v>
      </c>
      <c r="C877" s="9">
        <v>59.27</v>
      </c>
      <c r="D877" s="3">
        <f t="shared" si="276"/>
        <v>0.48137892735707583</v>
      </c>
      <c r="E877" s="9">
        <v>102.804</v>
      </c>
      <c r="F877" s="3">
        <v>0.8941782407407407</v>
      </c>
      <c r="G877" s="9">
        <v>175.185</v>
      </c>
      <c r="H877" s="9">
        <v>292.02800000000002</v>
      </c>
      <c r="I877" s="9">
        <v>619.327</v>
      </c>
      <c r="K877" s="3">
        <f t="shared" si="277"/>
        <v>0.20612655913633729</v>
      </c>
      <c r="L877" s="3">
        <f t="shared" si="278"/>
        <v>0.24094853909785655</v>
      </c>
      <c r="M877" s="3">
        <f t="shared" si="279"/>
        <v>0.62535853317058587</v>
      </c>
      <c r="N877" s="3">
        <f t="shared" si="280"/>
        <v>0.5391789060899147</v>
      </c>
      <c r="O877" s="3">
        <f t="shared" si="281"/>
        <v>0.2325955605700083</v>
      </c>
      <c r="P877" s="3">
        <f t="shared" si="282"/>
        <v>0.35527868088743042</v>
      </c>
      <c r="Q877" s="3">
        <f t="shared" si="283"/>
        <v>0.32697713077994106</v>
      </c>
      <c r="R877" s="3">
        <f t="shared" si="284"/>
        <v>0.36758014327475458</v>
      </c>
      <c r="S877" s="3">
        <f t="shared" si="285"/>
        <v>0.22137122943358603</v>
      </c>
      <c r="U877" s="11">
        <v>230</v>
      </c>
      <c r="V877" s="9">
        <f t="shared" si="271"/>
        <v>9.2984944526189608</v>
      </c>
      <c r="W877" s="9">
        <f t="shared" si="272"/>
        <v>9.3380935548490971</v>
      </c>
      <c r="X877" s="9">
        <f t="shared" si="289"/>
        <v>5.6634178296253737</v>
      </c>
      <c r="Y877" s="9">
        <f t="shared" si="289"/>
        <v>7.727799844550713</v>
      </c>
      <c r="Z877" s="9">
        <f t="shared" si="289"/>
        <v>9.3151677588211221</v>
      </c>
      <c r="AA877" s="9">
        <f t="shared" si="289"/>
        <v>8.795911964642066</v>
      </c>
      <c r="AB877" s="9">
        <f t="shared" si="290"/>
        <v>9.5572433232437799</v>
      </c>
      <c r="AC877" s="9">
        <f t="shared" si="291"/>
        <v>8.2748394392814539</v>
      </c>
      <c r="AD877" s="9">
        <f t="shared" si="286"/>
        <v>9.4110392694835614</v>
      </c>
      <c r="AE877" s="9">
        <f t="shared" si="273"/>
        <v>10.420816376352075</v>
      </c>
      <c r="AF877" s="9">
        <f t="shared" si="292"/>
        <v>9.8783333333333339</v>
      </c>
      <c r="AG877" s="9">
        <f t="shared" si="287"/>
        <v>8.6556897900433629</v>
      </c>
      <c r="AH877" s="9">
        <f t="shared" si="275"/>
        <v>8.5670000000000002</v>
      </c>
      <c r="AI877" s="9">
        <f t="shared" si="288"/>
        <v>7.4991573579093158</v>
      </c>
    </row>
    <row r="878" spans="1:35">
      <c r="A878" s="11">
        <v>229</v>
      </c>
      <c r="B878" s="3">
        <f>50000/(A878*'50km Calc.'!$H$31+'50km Calc.'!$H$32)/86400</f>
        <v>0.20015210472373884</v>
      </c>
      <c r="C878" s="9">
        <v>59.216999999999999</v>
      </c>
      <c r="D878" s="3">
        <f t="shared" si="276"/>
        <v>0.48196452037964971</v>
      </c>
      <c r="E878" s="9">
        <v>102.712</v>
      </c>
      <c r="F878" s="3">
        <v>0.89521990740740742</v>
      </c>
      <c r="G878" s="9">
        <v>175.03100000000001</v>
      </c>
      <c r="H878" s="9">
        <v>291.77699999999999</v>
      </c>
      <c r="I878" s="9">
        <v>618.81700000000001</v>
      </c>
      <c r="K878" s="3">
        <f t="shared" si="277"/>
        <v>0.20636550077982707</v>
      </c>
      <c r="L878" s="3">
        <f t="shared" si="278"/>
        <v>0.24122784633594238</v>
      </c>
      <c r="M878" s="3">
        <f t="shared" si="279"/>
        <v>0.62611927605487117</v>
      </c>
      <c r="N878" s="3">
        <f t="shared" si="280"/>
        <v>0.53983481225319196</v>
      </c>
      <c r="O878" s="3">
        <f t="shared" si="281"/>
        <v>0.23286518504607714</v>
      </c>
      <c r="P878" s="3">
        <f t="shared" si="282"/>
        <v>0.3557108741239296</v>
      </c>
      <c r="Q878" s="3">
        <f t="shared" si="283"/>
        <v>0.32735616225138015</v>
      </c>
      <c r="R878" s="3">
        <f t="shared" si="284"/>
        <v>0.36802730112671994</v>
      </c>
      <c r="S878" s="3">
        <f t="shared" si="285"/>
        <v>0.22162784267936977</v>
      </c>
      <c r="U878" s="11">
        <v>229</v>
      </c>
      <c r="V878" s="9">
        <f t="shared" si="271"/>
        <v>9.2877281300597474</v>
      </c>
      <c r="W878" s="9">
        <f t="shared" si="272"/>
        <v>9.3272813822106215</v>
      </c>
      <c r="X878" s="9">
        <f t="shared" si="289"/>
        <v>5.6565367049269479</v>
      </c>
      <c r="Y878" s="9">
        <f t="shared" si="289"/>
        <v>7.7184104694463969</v>
      </c>
      <c r="Z878" s="9">
        <f t="shared" si="289"/>
        <v>9.3043821309653794</v>
      </c>
      <c r="AA878" s="9">
        <f t="shared" si="289"/>
        <v>8.7852248197260643</v>
      </c>
      <c r="AB878" s="9">
        <f t="shared" si="290"/>
        <v>9.5461774066140244</v>
      </c>
      <c r="AC878" s="9">
        <f t="shared" si="291"/>
        <v>8.2647854041115103</v>
      </c>
      <c r="AD878" s="9">
        <f t="shared" si="286"/>
        <v>9.4001426361727631</v>
      </c>
      <c r="AE878" s="9">
        <f t="shared" si="273"/>
        <v>10.408750566020112</v>
      </c>
      <c r="AF878" s="9">
        <f t="shared" si="292"/>
        <v>9.8695000000000004</v>
      </c>
      <c r="AG878" s="9">
        <f t="shared" si="287"/>
        <v>8.6451730168530432</v>
      </c>
      <c r="AH878" s="9">
        <f t="shared" si="275"/>
        <v>8.559333333333333</v>
      </c>
      <c r="AI878" s="9">
        <f t="shared" si="288"/>
        <v>7.4904314323761749</v>
      </c>
    </row>
    <row r="879" spans="1:35">
      <c r="A879" s="11">
        <v>228</v>
      </c>
      <c r="B879" s="3">
        <f>50000/(A879*'50km Calc.'!$H$31+'50km Calc.'!$H$32)/86400</f>
        <v>0.20038439005217676</v>
      </c>
      <c r="C879" s="9">
        <v>59.162999999999997</v>
      </c>
      <c r="D879" s="3">
        <f t="shared" si="276"/>
        <v>0.48255153987452926</v>
      </c>
      <c r="E879" s="9">
        <v>102.621</v>
      </c>
      <c r="F879" s="3">
        <v>0.8962500000000001</v>
      </c>
      <c r="G879" s="9">
        <v>174.87700000000001</v>
      </c>
      <c r="H879" s="9">
        <v>291.52499999999998</v>
      </c>
      <c r="I879" s="9">
        <v>618.30600000000004</v>
      </c>
      <c r="K879" s="3">
        <f t="shared" si="277"/>
        <v>0.20660499702790833</v>
      </c>
      <c r="L879" s="3">
        <f t="shared" si="278"/>
        <v>0.24150780187071852</v>
      </c>
      <c r="M879" s="3">
        <f t="shared" si="279"/>
        <v>0.62688187206686508</v>
      </c>
      <c r="N879" s="3">
        <f t="shared" si="280"/>
        <v>0.54049231616770754</v>
      </c>
      <c r="O879" s="3">
        <f t="shared" si="281"/>
        <v>0.23313543534429329</v>
      </c>
      <c r="P879" s="3">
        <f t="shared" si="282"/>
        <v>0.35614412015931601</v>
      </c>
      <c r="Q879" s="3">
        <f t="shared" si="283"/>
        <v>0.32773607348823519</v>
      </c>
      <c r="R879" s="3">
        <f t="shared" si="284"/>
        <v>0.36847554823055062</v>
      </c>
      <c r="S879" s="3">
        <f t="shared" si="285"/>
        <v>0.22188505154708971</v>
      </c>
      <c r="U879" s="11">
        <v>228</v>
      </c>
      <c r="V879" s="9">
        <f t="shared" si="271"/>
        <v>9.276961807500534</v>
      </c>
      <c r="W879" s="9">
        <f t="shared" si="272"/>
        <v>9.3164692095721477</v>
      </c>
      <c r="X879" s="9">
        <f t="shared" si="289"/>
        <v>5.6496555802285222</v>
      </c>
      <c r="Y879" s="9">
        <f t="shared" si="289"/>
        <v>7.7090210943420807</v>
      </c>
      <c r="Z879" s="9">
        <f t="shared" si="289"/>
        <v>9.2935965031096348</v>
      </c>
      <c r="AA879" s="9">
        <f t="shared" si="289"/>
        <v>8.7745376748100625</v>
      </c>
      <c r="AB879" s="9">
        <f t="shared" si="290"/>
        <v>9.5351114899842688</v>
      </c>
      <c r="AC879" s="9">
        <f t="shared" si="291"/>
        <v>8.2547313689415649</v>
      </c>
      <c r="AD879" s="9">
        <f t="shared" si="286"/>
        <v>9.3892460028619666</v>
      </c>
      <c r="AE879" s="9">
        <f t="shared" si="273"/>
        <v>10.396684755688145</v>
      </c>
      <c r="AF879" s="9">
        <f t="shared" si="292"/>
        <v>9.8605</v>
      </c>
      <c r="AG879" s="9">
        <f t="shared" si="287"/>
        <v>8.6346562436627252</v>
      </c>
      <c r="AH879" s="9">
        <f t="shared" si="275"/>
        <v>8.5517500000000002</v>
      </c>
      <c r="AI879" s="9">
        <f t="shared" si="288"/>
        <v>7.4818224081822402</v>
      </c>
    </row>
    <row r="880" spans="1:35">
      <c r="A880" s="11">
        <v>227</v>
      </c>
      <c r="B880" s="3">
        <f>50000/(A880*'50km Calc.'!$H$31+'50km Calc.'!$H$32)/86400</f>
        <v>0.20061721516175263</v>
      </c>
      <c r="C880" s="9">
        <v>59.11</v>
      </c>
      <c r="D880" s="3">
        <f t="shared" si="276"/>
        <v>0.48313999106028244</v>
      </c>
      <c r="E880" s="9">
        <v>102.529</v>
      </c>
      <c r="F880" s="3">
        <v>0.89729166666666671</v>
      </c>
      <c r="G880" s="9">
        <v>174.72399999999999</v>
      </c>
      <c r="H880" s="9">
        <v>291.27300000000002</v>
      </c>
      <c r="I880" s="9">
        <v>617.79600000000005</v>
      </c>
      <c r="K880" s="3">
        <f t="shared" si="277"/>
        <v>0.20684504981375365</v>
      </c>
      <c r="L880" s="3">
        <f t="shared" si="278"/>
        <v>0.24178840796193821</v>
      </c>
      <c r="M880" s="3">
        <f t="shared" si="279"/>
        <v>0.62764632798600017</v>
      </c>
      <c r="N880" s="3">
        <f t="shared" si="280"/>
        <v>0.54115142367863178</v>
      </c>
      <c r="O880" s="3">
        <f t="shared" si="281"/>
        <v>0.23340631364607081</v>
      </c>
      <c r="P880" s="3">
        <f t="shared" si="282"/>
        <v>0.35657842284512076</v>
      </c>
      <c r="Q880" s="3">
        <f t="shared" si="283"/>
        <v>0.32811686755708452</v>
      </c>
      <c r="R880" s="3">
        <f t="shared" si="284"/>
        <v>0.3689248885711362</v>
      </c>
      <c r="S880" s="3">
        <f t="shared" si="285"/>
        <v>0.22214285811289183</v>
      </c>
      <c r="U880" s="11">
        <v>227</v>
      </c>
      <c r="V880" s="9">
        <f t="shared" si="271"/>
        <v>9.2661954849413206</v>
      </c>
      <c r="W880" s="9">
        <f t="shared" si="272"/>
        <v>9.305657036933674</v>
      </c>
      <c r="X880" s="9">
        <f t="shared" si="289"/>
        <v>5.6427744555300965</v>
      </c>
      <c r="Y880" s="9">
        <f t="shared" si="289"/>
        <v>7.6996317192377637</v>
      </c>
      <c r="Z880" s="9">
        <f t="shared" si="289"/>
        <v>9.2828108752538903</v>
      </c>
      <c r="AA880" s="9">
        <f t="shared" si="289"/>
        <v>8.7638505298940608</v>
      </c>
      <c r="AB880" s="9">
        <f t="shared" si="290"/>
        <v>9.5240455733545133</v>
      </c>
      <c r="AC880" s="9">
        <f t="shared" si="291"/>
        <v>8.2446773337716195</v>
      </c>
      <c r="AD880" s="9">
        <f t="shared" si="286"/>
        <v>9.3783493695511666</v>
      </c>
      <c r="AE880" s="9">
        <f t="shared" si="273"/>
        <v>10.384618945356181</v>
      </c>
      <c r="AF880" s="9">
        <f t="shared" si="292"/>
        <v>9.8516666666666666</v>
      </c>
      <c r="AG880" s="9">
        <f t="shared" si="287"/>
        <v>8.6241394704724055</v>
      </c>
      <c r="AH880" s="9">
        <f t="shared" si="275"/>
        <v>8.544083333333333</v>
      </c>
      <c r="AI880" s="9">
        <f t="shared" si="288"/>
        <v>7.4731367541211977</v>
      </c>
    </row>
    <row r="881" spans="1:35">
      <c r="A881" s="11">
        <v>226</v>
      </c>
      <c r="B881" s="3">
        <f>50000/(A881*'50km Calc.'!$H$31+'50km Calc.'!$H$32)/86400</f>
        <v>0.20085058193615801</v>
      </c>
      <c r="C881" s="9">
        <v>59.055999999999997</v>
      </c>
      <c r="D881" s="3">
        <f t="shared" si="276"/>
        <v>0.48372987918096322</v>
      </c>
      <c r="E881" s="9">
        <v>102.438</v>
      </c>
      <c r="F881" s="3">
        <v>0.89833333333333332</v>
      </c>
      <c r="G881" s="9">
        <v>174.57</v>
      </c>
      <c r="H881" s="9">
        <v>291.02100000000002</v>
      </c>
      <c r="I881" s="9">
        <v>617.28499999999997</v>
      </c>
      <c r="K881" s="3">
        <f t="shared" si="277"/>
        <v>0.20708566107953075</v>
      </c>
      <c r="L881" s="3">
        <f t="shared" si="278"/>
        <v>0.24206966687986897</v>
      </c>
      <c r="M881" s="3">
        <f t="shared" si="279"/>
        <v>0.62841265062481833</v>
      </c>
      <c r="N881" s="3">
        <f t="shared" si="280"/>
        <v>0.54181214065968109</v>
      </c>
      <c r="O881" s="3">
        <f t="shared" si="281"/>
        <v>0.23367782214297375</v>
      </c>
      <c r="P881" s="3">
        <f t="shared" si="282"/>
        <v>0.35701378605168504</v>
      </c>
      <c r="Q881" s="3">
        <f t="shared" si="283"/>
        <v>0.32849854753877528</v>
      </c>
      <c r="R881" s="3">
        <f t="shared" si="284"/>
        <v>0.36937532615282759</v>
      </c>
      <c r="S881" s="3">
        <f t="shared" si="285"/>
        <v>0.22240126446258215</v>
      </c>
      <c r="U881" s="11">
        <v>226</v>
      </c>
      <c r="V881" s="9">
        <f t="shared" si="271"/>
        <v>9.255429162382109</v>
      </c>
      <c r="W881" s="9">
        <f t="shared" si="272"/>
        <v>9.2948448642952002</v>
      </c>
      <c r="X881" s="9">
        <f t="shared" si="289"/>
        <v>5.6358933308316708</v>
      </c>
      <c r="Y881" s="9">
        <f t="shared" si="289"/>
        <v>7.6902423441334467</v>
      </c>
      <c r="Z881" s="9">
        <f t="shared" si="289"/>
        <v>9.2720252473981475</v>
      </c>
      <c r="AA881" s="9">
        <f t="shared" si="289"/>
        <v>8.753163384978059</v>
      </c>
      <c r="AB881" s="9">
        <f t="shared" si="290"/>
        <v>9.5129796567247578</v>
      </c>
      <c r="AC881" s="9">
        <f t="shared" si="291"/>
        <v>8.2346232986016759</v>
      </c>
      <c r="AD881" s="9">
        <f t="shared" si="286"/>
        <v>9.3674527362403701</v>
      </c>
      <c r="AE881" s="9">
        <f t="shared" si="273"/>
        <v>10.372553135024212</v>
      </c>
      <c r="AF881" s="9">
        <f t="shared" si="292"/>
        <v>9.8426666666666662</v>
      </c>
      <c r="AG881" s="9">
        <f t="shared" si="287"/>
        <v>8.6136226972820875</v>
      </c>
      <c r="AH881" s="9">
        <f t="shared" si="275"/>
        <v>8.5365000000000002</v>
      </c>
      <c r="AI881" s="9">
        <f t="shared" si="288"/>
        <v>7.4644712430426718</v>
      </c>
    </row>
    <row r="882" spans="1:35">
      <c r="A882" s="11">
        <v>225</v>
      </c>
      <c r="B882" s="3">
        <f>50000/(A882*'50km Calc.'!$H$31+'50km Calc.'!$H$32)/86400</f>
        <v>0.20108449226785932</v>
      </c>
      <c r="C882" s="9">
        <v>59.003</v>
      </c>
      <c r="D882" s="3">
        <f t="shared" si="276"/>
        <v>0.48432120950626828</v>
      </c>
      <c r="E882" s="9">
        <v>102.346</v>
      </c>
      <c r="F882" s="3">
        <v>0.89937500000000004</v>
      </c>
      <c r="G882" s="9">
        <v>174.417</v>
      </c>
      <c r="H882" s="9">
        <v>290.76900000000001</v>
      </c>
      <c r="I882" s="9">
        <v>616.774</v>
      </c>
      <c r="K882" s="3">
        <f t="shared" si="277"/>
        <v>0.20732683277645472</v>
      </c>
      <c r="L882" s="3">
        <f t="shared" si="278"/>
        <v>0.24235158090535439</v>
      </c>
      <c r="M882" s="3">
        <f t="shared" si="279"/>
        <v>0.62918084682917297</v>
      </c>
      <c r="N882" s="3">
        <f t="shared" si="280"/>
        <v>0.54247447301329321</v>
      </c>
      <c r="O882" s="3">
        <f t="shared" si="281"/>
        <v>0.23394996303677559</v>
      </c>
      <c r="P882" s="3">
        <f t="shared" si="282"/>
        <v>0.35745021366827512</v>
      </c>
      <c r="Q882" s="3">
        <f t="shared" si="283"/>
        <v>0.32888111652850632</v>
      </c>
      <c r="R882" s="3">
        <f t="shared" si="284"/>
        <v>0.36982686499955625</v>
      </c>
      <c r="S882" s="3">
        <f t="shared" si="285"/>
        <v>0.22266027269168343</v>
      </c>
      <c r="U882" s="11">
        <v>225</v>
      </c>
      <c r="V882" s="9">
        <f t="shared" si="271"/>
        <v>9.2446628398228956</v>
      </c>
      <c r="W882" s="9">
        <f t="shared" si="272"/>
        <v>9.2840326916567246</v>
      </c>
      <c r="X882" s="9">
        <f t="shared" si="289"/>
        <v>5.629012206133245</v>
      </c>
      <c r="Y882" s="9">
        <f t="shared" si="289"/>
        <v>7.6808529690291305</v>
      </c>
      <c r="Z882" s="9">
        <f t="shared" si="289"/>
        <v>9.2612396195424029</v>
      </c>
      <c r="AA882" s="9">
        <f t="shared" si="289"/>
        <v>8.7424762400620555</v>
      </c>
      <c r="AB882" s="9">
        <f t="shared" si="290"/>
        <v>9.5019137400950022</v>
      </c>
      <c r="AC882" s="9">
        <f t="shared" si="291"/>
        <v>8.2245692634317304</v>
      </c>
      <c r="AD882" s="9">
        <f t="shared" si="286"/>
        <v>9.3565561029295718</v>
      </c>
      <c r="AE882" s="9">
        <f t="shared" si="273"/>
        <v>10.360487324692249</v>
      </c>
      <c r="AF882" s="9">
        <f t="shared" si="292"/>
        <v>9.8338333333333328</v>
      </c>
      <c r="AG882" s="9">
        <f t="shared" si="287"/>
        <v>8.6031059240917678</v>
      </c>
      <c r="AH882" s="9">
        <f t="shared" si="275"/>
        <v>8.528833333333333</v>
      </c>
      <c r="AI882" s="9">
        <f t="shared" si="288"/>
        <v>7.4558258049571462</v>
      </c>
    </row>
    <row r="883" spans="1:35">
      <c r="A883" s="11">
        <v>224</v>
      </c>
      <c r="B883" s="3">
        <f>50000/(A883*'50km Calc.'!$H$31+'50km Calc.'!$H$32)/86400</f>
        <v>0.20131894805814937</v>
      </c>
      <c r="C883" s="9">
        <v>58.948999999999998</v>
      </c>
      <c r="D883" s="3">
        <f t="shared" si="276"/>
        <v>0.48491398733169278</v>
      </c>
      <c r="E883" s="9">
        <v>102.255</v>
      </c>
      <c r="F883" s="3">
        <v>0.90041666666666664</v>
      </c>
      <c r="G883" s="9">
        <v>174.26300000000001</v>
      </c>
      <c r="H883" s="9">
        <v>290.51799999999997</v>
      </c>
      <c r="I883" s="9">
        <v>616.26400000000001</v>
      </c>
      <c r="K883" s="3">
        <f t="shared" si="277"/>
        <v>0.20756856686484074</v>
      </c>
      <c r="L883" s="3">
        <f t="shared" si="278"/>
        <v>0.24263415232987537</v>
      </c>
      <c r="M883" s="3">
        <f t="shared" si="279"/>
        <v>0.62995092347843318</v>
      </c>
      <c r="N883" s="3">
        <f t="shared" si="280"/>
        <v>0.54313842667080292</v>
      </c>
      <c r="O883" s="3">
        <f t="shared" si="281"/>
        <v>0.23422273853951822</v>
      </c>
      <c r="P883" s="3">
        <f t="shared" si="282"/>
        <v>0.35788770960319777</v>
      </c>
      <c r="Q883" s="3">
        <f t="shared" si="283"/>
        <v>0.3292645776359121</v>
      </c>
      <c r="R883" s="3">
        <f t="shared" si="284"/>
        <v>0.37027950915495378</v>
      </c>
      <c r="S883" s="3">
        <f t="shared" si="285"/>
        <v>0.22291988490549144</v>
      </c>
      <c r="U883" s="11">
        <v>224</v>
      </c>
      <c r="V883" s="9">
        <f t="shared" si="271"/>
        <v>9.2338965172636822</v>
      </c>
      <c r="W883" s="9">
        <f t="shared" si="272"/>
        <v>9.2732205190182508</v>
      </c>
      <c r="X883" s="9">
        <f t="shared" si="289"/>
        <v>5.6221310814348193</v>
      </c>
      <c r="Y883" s="9">
        <f t="shared" si="289"/>
        <v>7.6714635939248135</v>
      </c>
      <c r="Z883" s="9">
        <f t="shared" si="289"/>
        <v>9.2504539916866584</v>
      </c>
      <c r="AA883" s="9">
        <f t="shared" si="289"/>
        <v>8.7317890951460537</v>
      </c>
      <c r="AB883" s="9">
        <f t="shared" si="290"/>
        <v>9.4908478234652467</v>
      </c>
      <c r="AC883" s="9">
        <f t="shared" si="291"/>
        <v>8.214515228261785</v>
      </c>
      <c r="AD883" s="9">
        <f t="shared" si="286"/>
        <v>9.3456594696187736</v>
      </c>
      <c r="AE883" s="9">
        <f t="shared" si="273"/>
        <v>10.348421514360284</v>
      </c>
      <c r="AF883" s="9">
        <f t="shared" si="292"/>
        <v>9.8248333333333324</v>
      </c>
      <c r="AG883" s="9">
        <f t="shared" si="287"/>
        <v>8.5925891509014498</v>
      </c>
      <c r="AH883" s="9">
        <f t="shared" si="275"/>
        <v>8.5212500000000002</v>
      </c>
      <c r="AI883" s="9">
        <f t="shared" si="288"/>
        <v>7.4472003701989822</v>
      </c>
    </row>
    <row r="884" spans="1:35">
      <c r="A884" s="11">
        <v>223</v>
      </c>
      <c r="B884" s="3">
        <f>50000/(A884*'50km Calc.'!$H$31+'50km Calc.'!$H$32)/86400</f>
        <v>0.20155395121719835</v>
      </c>
      <c r="C884" s="9">
        <v>58.896000000000001</v>
      </c>
      <c r="D884" s="3">
        <f t="shared" si="276"/>
        <v>0.48550821797868954</v>
      </c>
      <c r="E884" s="9">
        <v>102.163</v>
      </c>
      <c r="F884" s="3">
        <v>0.9014699074074074</v>
      </c>
      <c r="G884" s="9">
        <v>174.10900000000001</v>
      </c>
      <c r="H884" s="9">
        <v>290.26600000000002</v>
      </c>
      <c r="I884" s="9">
        <v>615.75300000000004</v>
      </c>
      <c r="K884" s="3">
        <f t="shared" si="277"/>
        <v>0.20781086531415716</v>
      </c>
      <c r="L884" s="3">
        <f t="shared" si="278"/>
        <v>0.24291738345561234</v>
      </c>
      <c r="M884" s="3">
        <f t="shared" si="279"/>
        <v>0.63072288748568872</v>
      </c>
      <c r="N884" s="3">
        <f t="shared" si="280"/>
        <v>0.54380400759261838</v>
      </c>
      <c r="O884" s="3">
        <f t="shared" si="281"/>
        <v>0.23449615087357226</v>
      </c>
      <c r="P884" s="3">
        <f t="shared" si="282"/>
        <v>0.35832627778391773</v>
      </c>
      <c r="Q884" s="3">
        <f t="shared" si="283"/>
        <v>0.32964893398514661</v>
      </c>
      <c r="R884" s="3">
        <f t="shared" si="284"/>
        <v>0.3707332626824722</v>
      </c>
      <c r="S884" s="3">
        <f t="shared" si="285"/>
        <v>0.2231801032191322</v>
      </c>
      <c r="U884" s="11">
        <v>223</v>
      </c>
      <c r="V884" s="9">
        <f t="shared" si="271"/>
        <v>9.2231301947044706</v>
      </c>
      <c r="W884" s="9">
        <f t="shared" si="272"/>
        <v>9.2624083463797753</v>
      </c>
      <c r="X884" s="9">
        <f t="shared" si="289"/>
        <v>5.6152499567363936</v>
      </c>
      <c r="Y884" s="9">
        <f t="shared" si="289"/>
        <v>7.6620742188204964</v>
      </c>
      <c r="Z884" s="9">
        <f t="shared" si="289"/>
        <v>9.2396683638309138</v>
      </c>
      <c r="AA884" s="9">
        <f t="shared" si="289"/>
        <v>8.721101950230052</v>
      </c>
      <c r="AB884" s="9">
        <f t="shared" si="290"/>
        <v>9.4797819068354912</v>
      </c>
      <c r="AC884" s="9">
        <f t="shared" si="291"/>
        <v>8.2044611930918414</v>
      </c>
      <c r="AD884" s="9">
        <f t="shared" si="286"/>
        <v>9.3347628363079753</v>
      </c>
      <c r="AE884" s="9">
        <f t="shared" si="273"/>
        <v>10.336355704028316</v>
      </c>
      <c r="AF884" s="9">
        <f t="shared" si="292"/>
        <v>9.8160000000000007</v>
      </c>
      <c r="AG884" s="9">
        <f t="shared" si="287"/>
        <v>8.5820723777111318</v>
      </c>
      <c r="AH884" s="9">
        <f t="shared" si="275"/>
        <v>8.5135833333333331</v>
      </c>
      <c r="AI884" s="9">
        <f t="shared" si="288"/>
        <v>7.4384993644639028</v>
      </c>
    </row>
    <row r="885" spans="1:35">
      <c r="A885" s="11">
        <v>222</v>
      </c>
      <c r="B885" s="3">
        <f>50000/(A885*'50km Calc.'!$H$31+'50km Calc.'!$H$32)/86400</f>
        <v>0.20178950366410606</v>
      </c>
      <c r="C885" s="9">
        <v>58.841999999999999</v>
      </c>
      <c r="D885" s="3">
        <f t="shared" si="276"/>
        <v>0.48610390679482757</v>
      </c>
      <c r="E885" s="9">
        <v>102.072</v>
      </c>
      <c r="F885" s="3">
        <v>0.90251157407407412</v>
      </c>
      <c r="G885" s="9">
        <v>173.95599999999999</v>
      </c>
      <c r="H885" s="9">
        <v>290.01400000000001</v>
      </c>
      <c r="I885" s="9">
        <v>615.24199999999996</v>
      </c>
      <c r="K885" s="3">
        <f t="shared" si="277"/>
        <v>0.20805373010307918</v>
      </c>
      <c r="L885" s="3">
        <f t="shared" si="278"/>
        <v>0.2432012765955078</v>
      </c>
      <c r="M885" s="3">
        <f t="shared" si="279"/>
        <v>0.63149674579795712</v>
      </c>
      <c r="N885" s="3">
        <f t="shared" si="280"/>
        <v>0.54447122176840013</v>
      </c>
      <c r="O885" s="3">
        <f t="shared" si="281"/>
        <v>0.2347702022716974</v>
      </c>
      <c r="P885" s="3">
        <f t="shared" si="282"/>
        <v>0.3587659221571744</v>
      </c>
      <c r="Q885" s="3">
        <f t="shared" si="283"/>
        <v>0.33003418871496853</v>
      </c>
      <c r="R885" s="3">
        <f t="shared" si="284"/>
        <v>0.37118812966550641</v>
      </c>
      <c r="S885" s="3">
        <f t="shared" si="285"/>
        <v>0.22344092975761934</v>
      </c>
      <c r="U885" s="11">
        <v>222</v>
      </c>
      <c r="V885" s="9">
        <f t="shared" si="271"/>
        <v>9.2123638721452572</v>
      </c>
      <c r="W885" s="9">
        <f t="shared" si="272"/>
        <v>9.2515961737413015</v>
      </c>
      <c r="X885" s="9">
        <f t="shared" si="289"/>
        <v>5.6083688320379688</v>
      </c>
      <c r="Y885" s="9">
        <f t="shared" si="289"/>
        <v>7.6526848437161803</v>
      </c>
      <c r="Z885" s="9">
        <f t="shared" si="289"/>
        <v>9.2288827359751693</v>
      </c>
      <c r="AA885" s="9">
        <f t="shared" si="289"/>
        <v>8.7104148053140502</v>
      </c>
      <c r="AB885" s="9">
        <f t="shared" si="290"/>
        <v>9.4687159902057356</v>
      </c>
      <c r="AC885" s="9">
        <f t="shared" si="291"/>
        <v>8.194407157921896</v>
      </c>
      <c r="AD885" s="9">
        <f t="shared" si="286"/>
        <v>9.3238662029971771</v>
      </c>
      <c r="AE885" s="9">
        <f t="shared" si="273"/>
        <v>10.324289893696353</v>
      </c>
      <c r="AF885" s="9">
        <f t="shared" si="292"/>
        <v>9.8070000000000004</v>
      </c>
      <c r="AG885" s="9">
        <f t="shared" si="287"/>
        <v>8.5715556045208121</v>
      </c>
      <c r="AH885" s="9">
        <f t="shared" si="275"/>
        <v>8.5060000000000002</v>
      </c>
      <c r="AI885" s="9">
        <f t="shared" si="288"/>
        <v>7.4299139489849564</v>
      </c>
    </row>
    <row r="886" spans="1:35">
      <c r="A886" s="11">
        <v>221</v>
      </c>
      <c r="B886" s="3">
        <f>50000/(A886*'50km Calc.'!$H$31+'50km Calc.'!$H$32)/86400</f>
        <v>0.20202560732695415</v>
      </c>
      <c r="C886" s="9">
        <v>58.789000000000001</v>
      </c>
      <c r="D886" s="3">
        <f t="shared" si="276"/>
        <v>0.48670105915395251</v>
      </c>
      <c r="E886" s="9">
        <v>101.98</v>
      </c>
      <c r="F886" s="3">
        <v>0.90356481481481488</v>
      </c>
      <c r="G886" s="9">
        <v>173.80199999999999</v>
      </c>
      <c r="H886" s="9">
        <v>289.762</v>
      </c>
      <c r="I886" s="9">
        <v>614.73199999999997</v>
      </c>
      <c r="K886" s="3">
        <f t="shared" si="277"/>
        <v>0.2082971632195425</v>
      </c>
      <c r="L886" s="3">
        <f t="shared" si="278"/>
        <v>0.24348583407332938</v>
      </c>
      <c r="M886" s="3">
        <f t="shared" si="279"/>
        <v>0.63227250539639235</v>
      </c>
      <c r="N886" s="3">
        <f t="shared" si="280"/>
        <v>0.54514007521724073</v>
      </c>
      <c r="O886" s="3">
        <f t="shared" si="281"/>
        <v>0.2350448949771029</v>
      </c>
      <c r="P886" s="3">
        <f t="shared" si="282"/>
        <v>0.35920664668910085</v>
      </c>
      <c r="Q886" s="3">
        <f t="shared" si="283"/>
        <v>0.33042034497882661</v>
      </c>
      <c r="R886" s="3">
        <f t="shared" si="284"/>
        <v>0.37164411420751603</v>
      </c>
      <c r="S886" s="3">
        <f t="shared" si="285"/>
        <v>0.223702366655912</v>
      </c>
      <c r="U886" s="11">
        <v>221</v>
      </c>
      <c r="V886" s="9">
        <f t="shared" si="271"/>
        <v>9.2015975495860438</v>
      </c>
      <c r="W886" s="9">
        <f t="shared" si="272"/>
        <v>9.2407840011028277</v>
      </c>
      <c r="X886" s="9">
        <f t="shared" si="289"/>
        <v>5.601487707339543</v>
      </c>
      <c r="Y886" s="9">
        <f t="shared" si="289"/>
        <v>7.6432954686118642</v>
      </c>
      <c r="Z886" s="9">
        <f t="shared" si="289"/>
        <v>9.2180971081194265</v>
      </c>
      <c r="AA886" s="9">
        <f t="shared" si="289"/>
        <v>8.6997276603980485</v>
      </c>
      <c r="AB886" s="9">
        <f t="shared" si="290"/>
        <v>9.4576500735759801</v>
      </c>
      <c r="AC886" s="9">
        <f t="shared" si="291"/>
        <v>8.1843531227519506</v>
      </c>
      <c r="AD886" s="9">
        <f t="shared" si="286"/>
        <v>9.3129695696863788</v>
      </c>
      <c r="AE886" s="9">
        <f t="shared" si="273"/>
        <v>10.312224083364388</v>
      </c>
      <c r="AF886" s="9">
        <f t="shared" si="292"/>
        <v>9.7981666666666669</v>
      </c>
      <c r="AG886" s="9">
        <f t="shared" si="287"/>
        <v>8.5610388313304924</v>
      </c>
      <c r="AH886" s="9">
        <f t="shared" si="275"/>
        <v>8.4983333333333331</v>
      </c>
      <c r="AI886" s="9">
        <f t="shared" si="288"/>
        <v>7.421253266383153</v>
      </c>
    </row>
    <row r="887" spans="1:35">
      <c r="A887" s="11">
        <v>220</v>
      </c>
      <c r="B887" s="3">
        <f>50000/(A887*'50km Calc.'!$H$31+'50km Calc.'!$H$32)/86400</f>
        <v>0.20226226414285858</v>
      </c>
      <c r="C887" s="9">
        <v>58.734999999999999</v>
      </c>
      <c r="D887" s="3">
        <f t="shared" si="276"/>
        <v>0.48729968045634853</v>
      </c>
      <c r="E887" s="9">
        <v>101.88800000000001</v>
      </c>
      <c r="F887" s="3">
        <v>0.90461805555555552</v>
      </c>
      <c r="G887" s="9">
        <v>173.648</v>
      </c>
      <c r="H887" s="9">
        <v>289.51</v>
      </c>
      <c r="I887" s="9">
        <v>614.221</v>
      </c>
      <c r="K887" s="3">
        <f t="shared" si="277"/>
        <v>0.20854116666079778</v>
      </c>
      <c r="L887" s="3">
        <f t="shared" si="278"/>
        <v>0.24377105822373304</v>
      </c>
      <c r="M887" s="3">
        <f t="shared" si="279"/>
        <v>0.63305017329649427</v>
      </c>
      <c r="N887" s="3">
        <f t="shared" si="280"/>
        <v>0.5458105739878456</v>
      </c>
      <c r="O887" s="3">
        <f t="shared" si="281"/>
        <v>0.2353202312435092</v>
      </c>
      <c r="P887" s="3">
        <f t="shared" si="282"/>
        <v>0.35964845536534279</v>
      </c>
      <c r="Q887" s="3">
        <f t="shared" si="283"/>
        <v>0.33080740594494545</v>
      </c>
      <c r="R887" s="3">
        <f t="shared" si="284"/>
        <v>0.37210122043214899</v>
      </c>
      <c r="S887" s="3">
        <f t="shared" si="285"/>
        <v>0.22396441605897302</v>
      </c>
      <c r="U887" s="11">
        <v>220</v>
      </c>
      <c r="V887" s="9">
        <f t="shared" si="271"/>
        <v>9.1908312270268304</v>
      </c>
      <c r="W887" s="9">
        <f t="shared" si="272"/>
        <v>9.2299718284643539</v>
      </c>
      <c r="X887" s="9">
        <f t="shared" si="289"/>
        <v>5.5946065826411173</v>
      </c>
      <c r="Y887" s="9">
        <f t="shared" si="289"/>
        <v>7.6339060935075471</v>
      </c>
      <c r="Z887" s="9">
        <f t="shared" si="289"/>
        <v>9.207311480263682</v>
      </c>
      <c r="AA887" s="9">
        <f t="shared" si="289"/>
        <v>8.6890405154820467</v>
      </c>
      <c r="AB887" s="9">
        <f t="shared" si="290"/>
        <v>9.4465841569462246</v>
      </c>
      <c r="AC887" s="9">
        <f t="shared" si="291"/>
        <v>8.174299087582007</v>
      </c>
      <c r="AD887" s="9">
        <f t="shared" si="286"/>
        <v>9.3020729363755805</v>
      </c>
      <c r="AE887" s="9">
        <f t="shared" si="273"/>
        <v>10.300158273032421</v>
      </c>
      <c r="AF887" s="9">
        <f t="shared" si="292"/>
        <v>9.7891666666666666</v>
      </c>
      <c r="AG887" s="9">
        <f t="shared" si="287"/>
        <v>8.5505220581401744</v>
      </c>
      <c r="AH887" s="9">
        <f t="shared" si="275"/>
        <v>8.4906666666666677</v>
      </c>
      <c r="AI887" s="9">
        <f t="shared" si="288"/>
        <v>7.4126127509307951</v>
      </c>
    </row>
    <row r="888" spans="1:35">
      <c r="A888" s="11">
        <v>219</v>
      </c>
      <c r="B888" s="3">
        <f>50000/(A888*'50km Calc.'!$H$31+'50km Calc.'!$H$32)/86400</f>
        <v>0.20249947605802254</v>
      </c>
      <c r="C888" s="9">
        <v>58.682000000000002</v>
      </c>
      <c r="D888" s="3">
        <f t="shared" si="276"/>
        <v>0.48789977612890101</v>
      </c>
      <c r="E888" s="9">
        <v>101.797</v>
      </c>
      <c r="F888" s="3">
        <v>0.90567129629629628</v>
      </c>
      <c r="G888" s="9">
        <v>173.495</v>
      </c>
      <c r="H888" s="9">
        <v>289.25900000000001</v>
      </c>
      <c r="I888" s="9">
        <v>613.71100000000001</v>
      </c>
      <c r="K888" s="3">
        <f t="shared" si="277"/>
        <v>0.2087857424334649</v>
      </c>
      <c r="L888" s="3">
        <f t="shared" si="278"/>
        <v>0.24405695139232716</v>
      </c>
      <c r="M888" s="3">
        <f t="shared" si="279"/>
        <v>0.63382975654832008</v>
      </c>
      <c r="N888" s="3">
        <f t="shared" si="280"/>
        <v>0.54648272415871546</v>
      </c>
      <c r="O888" s="3">
        <f t="shared" si="281"/>
        <v>0.23559621333520916</v>
      </c>
      <c r="P888" s="3">
        <f t="shared" si="282"/>
        <v>0.36009135219117877</v>
      </c>
      <c r="Q888" s="3">
        <f t="shared" si="283"/>
        <v>0.33119537479641253</v>
      </c>
      <c r="R888" s="3">
        <f t="shared" si="284"/>
        <v>0.37255945248336592</v>
      </c>
      <c r="S888" s="3">
        <f t="shared" si="285"/>
        <v>0.2242270801218276</v>
      </c>
      <c r="U888" s="11">
        <v>219</v>
      </c>
      <c r="V888" s="9">
        <f t="shared" si="271"/>
        <v>9.1800649044676188</v>
      </c>
      <c r="W888" s="9">
        <f t="shared" si="272"/>
        <v>9.2191596558258784</v>
      </c>
      <c r="X888" s="9">
        <f t="shared" si="289"/>
        <v>5.5877254579426916</v>
      </c>
      <c r="Y888" s="9">
        <f t="shared" si="289"/>
        <v>7.6245167184032301</v>
      </c>
      <c r="Z888" s="9">
        <f t="shared" si="289"/>
        <v>9.1965258524079374</v>
      </c>
      <c r="AA888" s="9">
        <f t="shared" si="289"/>
        <v>8.6783533705660432</v>
      </c>
      <c r="AB888" s="9">
        <f t="shared" si="290"/>
        <v>9.435518240316469</v>
      </c>
      <c r="AC888" s="9">
        <f t="shared" si="291"/>
        <v>8.1642450524120616</v>
      </c>
      <c r="AD888" s="9">
        <f t="shared" si="286"/>
        <v>9.291176303064784</v>
      </c>
      <c r="AE888" s="9">
        <f t="shared" si="273"/>
        <v>10.288092462700456</v>
      </c>
      <c r="AF888" s="9">
        <f t="shared" si="292"/>
        <v>9.7803333333333331</v>
      </c>
      <c r="AG888" s="9">
        <f t="shared" si="287"/>
        <v>8.5400052849498564</v>
      </c>
      <c r="AH888" s="9">
        <f t="shared" si="275"/>
        <v>8.4830833333333331</v>
      </c>
      <c r="AI888" s="9">
        <f t="shared" si="288"/>
        <v>7.4039923322683707</v>
      </c>
    </row>
    <row r="889" spans="1:35">
      <c r="A889" s="11">
        <v>218</v>
      </c>
      <c r="B889" s="3">
        <f>50000/(A889*'50km Calc.'!$H$31+'50km Calc.'!$H$32)/86400</f>
        <v>0.20273724502779022</v>
      </c>
      <c r="C889" s="9">
        <v>58.628</v>
      </c>
      <c r="D889" s="3">
        <f t="shared" si="276"/>
        <v>0.4885013516252607</v>
      </c>
      <c r="E889" s="9">
        <v>101.705</v>
      </c>
      <c r="F889" s="3">
        <v>0.90673611111111108</v>
      </c>
      <c r="G889" s="9">
        <v>173.34100000000001</v>
      </c>
      <c r="H889" s="9">
        <v>289.00700000000001</v>
      </c>
      <c r="I889" s="9">
        <v>613.20000000000005</v>
      </c>
      <c r="K889" s="3">
        <f t="shared" si="277"/>
        <v>0.20903089255358842</v>
      </c>
      <c r="L889" s="3">
        <f t="shared" si="278"/>
        <v>0.24434351593573644</v>
      </c>
      <c r="M889" s="3">
        <f t="shared" si="279"/>
        <v>0.63461126223669795</v>
      </c>
      <c r="N889" s="3">
        <f t="shared" si="280"/>
        <v>0.54715653183832968</v>
      </c>
      <c r="O889" s="3">
        <f t="shared" si="281"/>
        <v>0.23587284352713031</v>
      </c>
      <c r="P889" s="3">
        <f t="shared" si="282"/>
        <v>0.36053534119164093</v>
      </c>
      <c r="Q889" s="3">
        <f t="shared" si="283"/>
        <v>0.33158425473126524</v>
      </c>
      <c r="R889" s="3">
        <f t="shared" si="284"/>
        <v>0.37301881452556523</v>
      </c>
      <c r="S889" s="3">
        <f t="shared" si="285"/>
        <v>0.22449036100962264</v>
      </c>
      <c r="U889" s="11">
        <v>218</v>
      </c>
      <c r="V889" s="9">
        <f t="shared" si="271"/>
        <v>9.1692985819084054</v>
      </c>
      <c r="W889" s="9">
        <f t="shared" si="272"/>
        <v>9.2083474831874046</v>
      </c>
      <c r="X889" s="9">
        <f t="shared" si="289"/>
        <v>5.5808443332442659</v>
      </c>
      <c r="Y889" s="9">
        <f t="shared" si="289"/>
        <v>7.6151273432989139</v>
      </c>
      <c r="Z889" s="9">
        <f t="shared" si="289"/>
        <v>9.1857402245521946</v>
      </c>
      <c r="AA889" s="9">
        <f t="shared" si="289"/>
        <v>8.6676662256500414</v>
      </c>
      <c r="AB889" s="9">
        <f t="shared" si="290"/>
        <v>9.4244523236867135</v>
      </c>
      <c r="AC889" s="9">
        <f t="shared" si="291"/>
        <v>8.1541910172421161</v>
      </c>
      <c r="AD889" s="9">
        <f t="shared" si="286"/>
        <v>9.280279669753984</v>
      </c>
      <c r="AE889" s="9">
        <f t="shared" si="273"/>
        <v>10.27602665236849</v>
      </c>
      <c r="AF889" s="9">
        <f t="shared" si="292"/>
        <v>9.7713333333333328</v>
      </c>
      <c r="AG889" s="9">
        <f t="shared" si="287"/>
        <v>8.5294885117595367</v>
      </c>
      <c r="AH889" s="9">
        <f t="shared" si="275"/>
        <v>8.4754166666666659</v>
      </c>
      <c r="AI889" s="9">
        <f t="shared" si="288"/>
        <v>7.3952975415485946</v>
      </c>
    </row>
    <row r="890" spans="1:35">
      <c r="A890" s="11">
        <v>217</v>
      </c>
      <c r="B890" s="3">
        <f>50000/(A890*'50km Calc.'!$H$31+'50km Calc.'!$H$32)/86400</f>
        <v>0.20297557301669991</v>
      </c>
      <c r="C890" s="9">
        <v>58.575000000000003</v>
      </c>
      <c r="D890" s="3">
        <f t="shared" si="276"/>
        <v>0.48910441242600822</v>
      </c>
      <c r="E890" s="9">
        <v>101.614</v>
      </c>
      <c r="F890" s="3">
        <v>0.90778935185185183</v>
      </c>
      <c r="G890" s="9">
        <v>173.18799999999999</v>
      </c>
      <c r="H890" s="9">
        <v>288.755</v>
      </c>
      <c r="I890" s="9">
        <v>612.68899999999996</v>
      </c>
      <c r="K890" s="3">
        <f t="shared" si="277"/>
        <v>0.20927661904669267</v>
      </c>
      <c r="L890" s="3">
        <f t="shared" si="278"/>
        <v>0.24463075422166711</v>
      </c>
      <c r="M890" s="3">
        <f t="shared" si="279"/>
        <v>0.63539469748144106</v>
      </c>
      <c r="N890" s="3">
        <f t="shared" si="280"/>
        <v>0.54783200316533176</v>
      </c>
      <c r="O890" s="3">
        <f t="shared" si="281"/>
        <v>0.23615012410489752</v>
      </c>
      <c r="P890" s="3">
        <f t="shared" si="282"/>
        <v>0.36098042641163758</v>
      </c>
      <c r="Q890" s="3">
        <f t="shared" si="283"/>
        <v>0.33197404896257876</v>
      </c>
      <c r="R890" s="3">
        <f t="shared" si="284"/>
        <v>0.37347931074370916</v>
      </c>
      <c r="S890" s="3">
        <f t="shared" si="285"/>
        <v>0.2247542608976856</v>
      </c>
      <c r="U890" s="11">
        <v>217</v>
      </c>
      <c r="V890" s="9">
        <f t="shared" si="271"/>
        <v>9.1585322593491938</v>
      </c>
      <c r="W890" s="9">
        <f t="shared" si="272"/>
        <v>9.1975353105489308</v>
      </c>
      <c r="X890" s="9">
        <f t="shared" si="289"/>
        <v>5.5739632085458402</v>
      </c>
      <c r="Y890" s="9">
        <f t="shared" si="289"/>
        <v>7.6057379681945978</v>
      </c>
      <c r="Z890" s="9">
        <f t="shared" si="289"/>
        <v>9.1749545966964501</v>
      </c>
      <c r="AA890" s="9">
        <f t="shared" si="289"/>
        <v>8.6569790807340397</v>
      </c>
      <c r="AB890" s="9">
        <f t="shared" si="290"/>
        <v>9.4133864070569579</v>
      </c>
      <c r="AC890" s="9">
        <f t="shared" si="291"/>
        <v>8.1441369820721725</v>
      </c>
      <c r="AD890" s="9">
        <f t="shared" si="286"/>
        <v>9.2693830364431875</v>
      </c>
      <c r="AE890" s="9">
        <f t="shared" si="273"/>
        <v>10.263960842036525</v>
      </c>
      <c r="AF890" s="9">
        <f t="shared" si="292"/>
        <v>9.7625000000000011</v>
      </c>
      <c r="AG890" s="9">
        <f t="shared" si="287"/>
        <v>8.518971738569217</v>
      </c>
      <c r="AH890" s="9">
        <f t="shared" si="275"/>
        <v>8.4678333333333331</v>
      </c>
      <c r="AI890" s="9">
        <f t="shared" si="288"/>
        <v>7.3867173256154937</v>
      </c>
    </row>
    <row r="891" spans="1:35">
      <c r="A891" s="11">
        <v>216</v>
      </c>
      <c r="B891" s="3">
        <f>50000/(A891*'50km Calc.'!$H$31+'50km Calc.'!$H$32)/86400</f>
        <v>0.20321446199853865</v>
      </c>
      <c r="C891" s="9">
        <v>58.521000000000001</v>
      </c>
      <c r="D891" s="3">
        <f t="shared" si="276"/>
        <v>0.48970896403882141</v>
      </c>
      <c r="E891" s="9">
        <v>101.52200000000001</v>
      </c>
      <c r="F891" s="3">
        <v>0.90885416666666663</v>
      </c>
      <c r="G891" s="9">
        <v>173.03399999999999</v>
      </c>
      <c r="H891" s="9">
        <v>288.50299999999999</v>
      </c>
      <c r="I891" s="9">
        <v>612.17899999999997</v>
      </c>
      <c r="K891" s="3">
        <f t="shared" si="277"/>
        <v>0.20952292394783764</v>
      </c>
      <c r="L891" s="3">
        <f t="shared" si="278"/>
        <v>0.24491866862897194</v>
      </c>
      <c r="M891" s="3">
        <f t="shared" si="279"/>
        <v>0.63618006943756389</v>
      </c>
      <c r="N891" s="3">
        <f t="shared" si="280"/>
        <v>0.54850914430871578</v>
      </c>
      <c r="O891" s="3">
        <f t="shared" si="281"/>
        <v>0.23642805736489561</v>
      </c>
      <c r="P891" s="3">
        <f t="shared" si="282"/>
        <v>0.36142661191607561</v>
      </c>
      <c r="Q891" s="3">
        <f t="shared" si="283"/>
        <v>0.33236476071855459</v>
      </c>
      <c r="R891" s="3">
        <f t="shared" si="284"/>
        <v>0.37394094534345151</v>
      </c>
      <c r="S891" s="3">
        <f t="shared" si="285"/>
        <v>0.2250187819715852</v>
      </c>
      <c r="U891" s="11">
        <v>216</v>
      </c>
      <c r="V891" s="9">
        <f t="shared" si="271"/>
        <v>9.1477659367899804</v>
      </c>
      <c r="W891" s="9">
        <f t="shared" si="272"/>
        <v>9.1867231379104553</v>
      </c>
      <c r="X891" s="9">
        <f t="shared" si="289"/>
        <v>5.5670820838474153</v>
      </c>
      <c r="Y891" s="9">
        <f t="shared" si="289"/>
        <v>7.5963485930902808</v>
      </c>
      <c r="Z891" s="9">
        <f t="shared" si="289"/>
        <v>9.1641689688407055</v>
      </c>
      <c r="AA891" s="9">
        <f t="shared" si="289"/>
        <v>8.6462919358180379</v>
      </c>
      <c r="AB891" s="9">
        <f t="shared" si="290"/>
        <v>9.4023204904272024</v>
      </c>
      <c r="AC891" s="9">
        <f t="shared" si="291"/>
        <v>8.1340829469022271</v>
      </c>
      <c r="AD891" s="9">
        <f t="shared" si="286"/>
        <v>9.2584864031323892</v>
      </c>
      <c r="AE891" s="9">
        <f t="shared" si="273"/>
        <v>10.251895031704558</v>
      </c>
      <c r="AF891" s="9">
        <f t="shared" si="292"/>
        <v>9.7535000000000007</v>
      </c>
      <c r="AG891" s="9">
        <f t="shared" si="287"/>
        <v>8.508454965378899</v>
      </c>
      <c r="AH891" s="9">
        <f t="shared" si="275"/>
        <v>8.4601666666666677</v>
      </c>
      <c r="AI891" s="9">
        <f t="shared" si="288"/>
        <v>7.3780630372492837</v>
      </c>
    </row>
    <row r="892" spans="1:35">
      <c r="A892" s="11">
        <v>215</v>
      </c>
      <c r="B892" s="3">
        <f>50000/(A892*'50km Calc.'!$H$31+'50km Calc.'!$H$32)/86400</f>
        <v>0.20345391395639645</v>
      </c>
      <c r="C892" s="9">
        <v>58.468000000000004</v>
      </c>
      <c r="D892" s="3">
        <f t="shared" si="276"/>
        <v>0.49031501199864252</v>
      </c>
      <c r="E892" s="9">
        <v>101.431</v>
      </c>
      <c r="F892" s="3">
        <v>0.90991898148148154</v>
      </c>
      <c r="G892" s="9">
        <v>172.88</v>
      </c>
      <c r="H892" s="9">
        <v>288.25200000000001</v>
      </c>
      <c r="I892" s="9">
        <v>611.66800000000001</v>
      </c>
      <c r="K892" s="3">
        <f t="shared" si="277"/>
        <v>0.20976980930167508</v>
      </c>
      <c r="L892" s="3">
        <f t="shared" si="278"/>
        <v>0.24520726154771577</v>
      </c>
      <c r="M892" s="3">
        <f t="shared" si="279"/>
        <v>0.63696738529550057</v>
      </c>
      <c r="N892" s="3">
        <f t="shared" si="280"/>
        <v>0.54918796146801363</v>
      </c>
      <c r="O892" s="3">
        <f t="shared" si="281"/>
        <v>0.23670664561433297</v>
      </c>
      <c r="P892" s="3">
        <f t="shared" si="282"/>
        <v>0.36187390178998413</v>
      </c>
      <c r="Q892" s="3">
        <f t="shared" si="283"/>
        <v>0.33275639324260969</v>
      </c>
      <c r="R892" s="3">
        <f t="shared" si="284"/>
        <v>0.37440372255126481</v>
      </c>
      <c r="S892" s="3">
        <f t="shared" si="285"/>
        <v>0.22528392642719119</v>
      </c>
      <c r="U892" s="11">
        <v>215</v>
      </c>
      <c r="V892" s="9">
        <f t="shared" si="271"/>
        <v>9.136999614230767</v>
      </c>
      <c r="W892" s="9">
        <f t="shared" si="272"/>
        <v>9.1759109652719815</v>
      </c>
      <c r="X892" s="9">
        <f t="shared" si="289"/>
        <v>5.5602009591489896</v>
      </c>
      <c r="Y892" s="9">
        <f t="shared" si="289"/>
        <v>7.5869592179859637</v>
      </c>
      <c r="Z892" s="9">
        <f t="shared" si="289"/>
        <v>9.1533833409849628</v>
      </c>
      <c r="AA892" s="9">
        <f t="shared" si="289"/>
        <v>8.6356047909020361</v>
      </c>
      <c r="AB892" s="9">
        <f t="shared" si="290"/>
        <v>9.3912545737974469</v>
      </c>
      <c r="AC892" s="9">
        <f t="shared" si="291"/>
        <v>8.1240289117322817</v>
      </c>
      <c r="AD892" s="9">
        <f t="shared" si="286"/>
        <v>9.247589769821591</v>
      </c>
      <c r="AE892" s="9">
        <f t="shared" si="273"/>
        <v>10.239829221372592</v>
      </c>
      <c r="AF892" s="9">
        <f t="shared" si="292"/>
        <v>9.7446666666666673</v>
      </c>
      <c r="AG892" s="9">
        <f t="shared" si="287"/>
        <v>8.497938192188581</v>
      </c>
      <c r="AH892" s="9">
        <f t="shared" si="275"/>
        <v>8.4525833333333331</v>
      </c>
      <c r="AI892" s="9">
        <f t="shared" si="288"/>
        <v>7.3694290039050072</v>
      </c>
    </row>
    <row r="893" spans="1:35">
      <c r="A893" s="11">
        <v>214</v>
      </c>
      <c r="B893" s="3">
        <f>50000/(A893*'50km Calc.'!$H$31+'50km Calc.'!$H$32)/86400</f>
        <v>0.20369393088272109</v>
      </c>
      <c r="C893" s="9">
        <v>58.414000000000001</v>
      </c>
      <c r="D893" s="3">
        <f t="shared" si="276"/>
        <v>0.49092256186784738</v>
      </c>
      <c r="E893" s="9">
        <v>101.339</v>
      </c>
      <c r="F893" s="3">
        <v>0.91098379629629633</v>
      </c>
      <c r="G893" s="9">
        <v>172.727</v>
      </c>
      <c r="H893" s="9">
        <v>288</v>
      </c>
      <c r="I893" s="9">
        <v>611.15700000000004</v>
      </c>
      <c r="K893" s="3">
        <f t="shared" si="277"/>
        <v>0.21001727716250518</v>
      </c>
      <c r="L893" s="3">
        <f t="shared" si="278"/>
        <v>0.24549653537924199</v>
      </c>
      <c r="M893" s="3">
        <f t="shared" si="279"/>
        <v>0.63775665228132372</v>
      </c>
      <c r="N893" s="3">
        <f t="shared" si="280"/>
        <v>0.54986846087348495</v>
      </c>
      <c r="O893" s="3">
        <f t="shared" si="281"/>
        <v>0.23698589117130542</v>
      </c>
      <c r="P893" s="3">
        <f t="shared" si="282"/>
        <v>0.36232230013863953</v>
      </c>
      <c r="Q893" s="3">
        <f t="shared" si="283"/>
        <v>0.33314894979346615</v>
      </c>
      <c r="R893" s="3">
        <f t="shared" si="284"/>
        <v>0.37486764661456956</v>
      </c>
      <c r="S893" s="3">
        <f t="shared" si="285"/>
        <v>0.22554969647073531</v>
      </c>
      <c r="U893" s="11">
        <v>214</v>
      </c>
      <c r="V893" s="9">
        <f t="shared" si="271"/>
        <v>9.1262332916715536</v>
      </c>
      <c r="W893" s="9">
        <f t="shared" si="272"/>
        <v>9.1650987926335077</v>
      </c>
      <c r="X893" s="9">
        <f t="shared" si="289"/>
        <v>5.5533198344505639</v>
      </c>
      <c r="Y893" s="9">
        <f t="shared" si="289"/>
        <v>7.5775698428816476</v>
      </c>
      <c r="Z893" s="9">
        <f t="shared" si="289"/>
        <v>9.1425977131292182</v>
      </c>
      <c r="AA893" s="9">
        <f t="shared" si="289"/>
        <v>8.6249176459860344</v>
      </c>
      <c r="AB893" s="9">
        <f t="shared" si="290"/>
        <v>9.3801886571676913</v>
      </c>
      <c r="AC893" s="9">
        <f t="shared" si="291"/>
        <v>8.1139748765623381</v>
      </c>
      <c r="AD893" s="9">
        <f t="shared" si="286"/>
        <v>9.2366931365107927</v>
      </c>
      <c r="AE893" s="9">
        <f t="shared" si="273"/>
        <v>10.227763411040627</v>
      </c>
      <c r="AF893" s="9">
        <f t="shared" si="292"/>
        <v>9.7356666666666669</v>
      </c>
      <c r="AG893" s="9">
        <f t="shared" si="287"/>
        <v>8.4874214189982613</v>
      </c>
      <c r="AH893" s="9">
        <f t="shared" si="275"/>
        <v>8.444916666666666</v>
      </c>
      <c r="AI893" s="9">
        <f t="shared" si="288"/>
        <v>7.3608151545566578</v>
      </c>
    </row>
    <row r="894" spans="1:35">
      <c r="A894" s="11">
        <v>213</v>
      </c>
      <c r="B894" s="3">
        <f>50000/(A894*'50km Calc.'!$H$31+'50km Calc.'!$H$32)/86400</f>
        <v>0.20393451477937372</v>
      </c>
      <c r="C894" s="9">
        <v>58.360999999999997</v>
      </c>
      <c r="D894" s="3">
        <f t="shared" si="276"/>
        <v>0.49153161923641492</v>
      </c>
      <c r="E894" s="9">
        <v>101.248</v>
      </c>
      <c r="F894" s="3">
        <v>0.91204861111111113</v>
      </c>
      <c r="G894" s="9">
        <v>172.57300000000001</v>
      </c>
      <c r="H894" s="9">
        <v>287.74799999999999</v>
      </c>
      <c r="I894" s="9">
        <v>610.64700000000005</v>
      </c>
      <c r="K894" s="3">
        <f t="shared" si="277"/>
        <v>0.21026532959433353</v>
      </c>
      <c r="L894" s="3">
        <f t="shared" si="278"/>
        <v>0.24578649253623877</v>
      </c>
      <c r="M894" s="3">
        <f t="shared" si="279"/>
        <v>0.63854787765696563</v>
      </c>
      <c r="N894" s="3">
        <f t="shared" si="280"/>
        <v>0.55055064878630711</v>
      </c>
      <c r="O894" s="3">
        <f t="shared" si="281"/>
        <v>0.23726579636486034</v>
      </c>
      <c r="P894" s="3">
        <f t="shared" si="282"/>
        <v>0.36277181108769058</v>
      </c>
      <c r="Q894" s="3">
        <f t="shared" si="283"/>
        <v>0.33354243364524172</v>
      </c>
      <c r="R894" s="3">
        <f t="shared" si="284"/>
        <v>0.375332721801865</v>
      </c>
      <c r="S894" s="3">
        <f t="shared" si="285"/>
        <v>0.22581609431887242</v>
      </c>
      <c r="U894" s="11">
        <v>213</v>
      </c>
      <c r="V894" s="9">
        <f t="shared" si="271"/>
        <v>9.1154669691123402</v>
      </c>
      <c r="W894" s="9">
        <f t="shared" si="272"/>
        <v>9.1542866199950339</v>
      </c>
      <c r="X894" s="9">
        <f t="shared" si="289"/>
        <v>5.5464387097521382</v>
      </c>
      <c r="Y894" s="9">
        <f t="shared" si="289"/>
        <v>7.5681804677773306</v>
      </c>
      <c r="Z894" s="9">
        <f t="shared" si="289"/>
        <v>9.1318120852734737</v>
      </c>
      <c r="AA894" s="9">
        <f t="shared" si="289"/>
        <v>8.6142305010700326</v>
      </c>
      <c r="AB894" s="9">
        <f t="shared" si="290"/>
        <v>9.3691227405379358</v>
      </c>
      <c r="AC894" s="9">
        <f t="shared" si="291"/>
        <v>8.1039208413923927</v>
      </c>
      <c r="AD894" s="9">
        <f t="shared" si="286"/>
        <v>9.2257965031999944</v>
      </c>
      <c r="AE894" s="9">
        <f t="shared" si="273"/>
        <v>10.215697600708664</v>
      </c>
      <c r="AF894" s="9">
        <f t="shared" si="292"/>
        <v>9.7268333333333334</v>
      </c>
      <c r="AG894" s="9">
        <f t="shared" si="287"/>
        <v>8.4769046458079433</v>
      </c>
      <c r="AH894" s="9">
        <f t="shared" si="275"/>
        <v>8.4373333333333331</v>
      </c>
      <c r="AI894" s="9">
        <f t="shared" si="288"/>
        <v>7.3522214185099166</v>
      </c>
    </row>
    <row r="895" spans="1:35">
      <c r="A895" s="11">
        <v>212</v>
      </c>
      <c r="B895" s="3">
        <f>50000/(A895*'50km Calc.'!$H$31+'50km Calc.'!$H$32)/86400</f>
        <v>0.20417566765768419</v>
      </c>
      <c r="C895" s="9">
        <v>58.307000000000002</v>
      </c>
      <c r="D895" s="3">
        <f t="shared" si="276"/>
        <v>0.49214218972209972</v>
      </c>
      <c r="E895" s="9">
        <v>101.15600000000001</v>
      </c>
      <c r="F895" s="3">
        <v>0.91312499999999996</v>
      </c>
      <c r="G895" s="9">
        <v>172.41900000000001</v>
      </c>
      <c r="H895" s="9">
        <v>287.49599999999998</v>
      </c>
      <c r="I895" s="9">
        <v>610.13599999999997</v>
      </c>
      <c r="K895" s="3">
        <f t="shared" si="277"/>
        <v>0.21051396867092839</v>
      </c>
      <c r="L895" s="3">
        <f t="shared" si="278"/>
        <v>0.24607713544280649</v>
      </c>
      <c r="M895" s="3">
        <f t="shared" si="279"/>
        <v>0.63934106872044116</v>
      </c>
      <c r="N895" s="3">
        <f t="shared" si="280"/>
        <v>0.55123453149876767</v>
      </c>
      <c r="O895" s="3">
        <f t="shared" si="281"/>
        <v>0.23754636353506153</v>
      </c>
      <c r="P895" s="3">
        <f t="shared" si="282"/>
        <v>0.36322243878328547</v>
      </c>
      <c r="Q895" s="3">
        <f t="shared" si="283"/>
        <v>0.33393684808754071</v>
      </c>
      <c r="R895" s="3">
        <f t="shared" si="284"/>
        <v>0.3757989524028586</v>
      </c>
      <c r="S895" s="3">
        <f t="shared" si="285"/>
        <v>0.22608312219874227</v>
      </c>
      <c r="U895" s="11">
        <v>212</v>
      </c>
      <c r="V895" s="9">
        <f t="shared" si="271"/>
        <v>9.1047006465531286</v>
      </c>
      <c r="W895" s="9">
        <f t="shared" si="272"/>
        <v>9.1434744473565583</v>
      </c>
      <c r="X895" s="9">
        <f t="shared" si="289"/>
        <v>5.5395575850537124</v>
      </c>
      <c r="Y895" s="9">
        <f t="shared" si="289"/>
        <v>7.5587910926730135</v>
      </c>
      <c r="Z895" s="9">
        <f t="shared" si="289"/>
        <v>9.1210264574177309</v>
      </c>
      <c r="AA895" s="9">
        <f t="shared" si="289"/>
        <v>8.6035433561540309</v>
      </c>
      <c r="AB895" s="9">
        <f t="shared" si="290"/>
        <v>9.3580568239081803</v>
      </c>
      <c r="AC895" s="9">
        <f t="shared" si="291"/>
        <v>8.0938668062224473</v>
      </c>
      <c r="AD895" s="9">
        <f t="shared" si="286"/>
        <v>9.2148998698891962</v>
      </c>
      <c r="AE895" s="9">
        <f t="shared" si="273"/>
        <v>10.203631790376697</v>
      </c>
      <c r="AF895" s="9">
        <f t="shared" si="292"/>
        <v>9.7178333333333331</v>
      </c>
      <c r="AG895" s="9">
        <f t="shared" si="287"/>
        <v>8.4663878726176236</v>
      </c>
      <c r="AH895" s="9">
        <f t="shared" si="275"/>
        <v>8.4296666666666678</v>
      </c>
      <c r="AI895" s="9">
        <f t="shared" si="288"/>
        <v>7.3435546429386269</v>
      </c>
    </row>
    <row r="896" spans="1:35">
      <c r="A896" s="11">
        <v>211</v>
      </c>
      <c r="B896" s="3">
        <f>50000/(A896*'50km Calc.'!$H$31+'50km Calc.'!$H$32)/86400</f>
        <v>0.20441739153850719</v>
      </c>
      <c r="C896" s="9">
        <v>58.253999999999998</v>
      </c>
      <c r="D896" s="3">
        <f t="shared" si="276"/>
        <v>0.49275427897060359</v>
      </c>
      <c r="E896" s="9">
        <v>101.06399999999999</v>
      </c>
      <c r="F896" s="3">
        <v>0.91418981481481476</v>
      </c>
      <c r="G896" s="9">
        <v>172.26599999999999</v>
      </c>
      <c r="H896" s="9">
        <v>287.24400000000003</v>
      </c>
      <c r="I896" s="9">
        <v>609.62599999999998</v>
      </c>
      <c r="K896" s="3">
        <f t="shared" si="277"/>
        <v>0.21076319647587871</v>
      </c>
      <c r="L896" s="3">
        <f t="shared" si="278"/>
        <v>0.24636846653452485</v>
      </c>
      <c r="M896" s="3">
        <f t="shared" si="279"/>
        <v>0.64013623280607213</v>
      </c>
      <c r="N896" s="3">
        <f t="shared" si="280"/>
        <v>0.5519201153344574</v>
      </c>
      <c r="O896" s="3">
        <f t="shared" si="281"/>
        <v>0.23782759503305451</v>
      </c>
      <c r="P896" s="3">
        <f t="shared" si="282"/>
        <v>0.36367418739219898</v>
      </c>
      <c r="Q896" s="3">
        <f t="shared" si="283"/>
        <v>0.33433219642554568</v>
      </c>
      <c r="R896" s="3">
        <f t="shared" si="284"/>
        <v>0.37626634272859899</v>
      </c>
      <c r="S896" s="3">
        <f t="shared" si="285"/>
        <v>0.22635078234803138</v>
      </c>
      <c r="U896" s="11">
        <v>211</v>
      </c>
      <c r="V896" s="9">
        <f t="shared" si="271"/>
        <v>9.0939343239939152</v>
      </c>
      <c r="W896" s="9">
        <f t="shared" si="272"/>
        <v>9.1326622747180846</v>
      </c>
      <c r="X896" s="9">
        <f t="shared" si="289"/>
        <v>5.5326764603552867</v>
      </c>
      <c r="Y896" s="9">
        <f t="shared" si="289"/>
        <v>7.5494017175686974</v>
      </c>
      <c r="Z896" s="9">
        <f t="shared" si="289"/>
        <v>9.1102408295619863</v>
      </c>
      <c r="AA896" s="9">
        <f t="shared" si="289"/>
        <v>8.5928562112380291</v>
      </c>
      <c r="AB896" s="9">
        <f t="shared" si="290"/>
        <v>9.3469909072784247</v>
      </c>
      <c r="AC896" s="9">
        <f t="shared" si="291"/>
        <v>8.0838127710525036</v>
      </c>
      <c r="AD896" s="9">
        <f t="shared" si="286"/>
        <v>9.2040032365783979</v>
      </c>
      <c r="AE896" s="9">
        <f t="shared" si="273"/>
        <v>10.19156598004473</v>
      </c>
      <c r="AF896" s="9">
        <f t="shared" si="292"/>
        <v>9.7089999999999996</v>
      </c>
      <c r="AG896" s="9">
        <f t="shared" si="287"/>
        <v>8.4558710994273056</v>
      </c>
      <c r="AH896" s="9">
        <f t="shared" si="275"/>
        <v>8.4219999999999988</v>
      </c>
      <c r="AI896" s="9">
        <f t="shared" si="288"/>
        <v>7.3350011394424328</v>
      </c>
    </row>
    <row r="897" spans="1:35">
      <c r="A897" s="11">
        <v>210</v>
      </c>
      <c r="B897" s="3">
        <f>50000/(A897*'50km Calc.'!$H$31+'50km Calc.'!$H$32)/86400</f>
        <v>0.20465968845227875</v>
      </c>
      <c r="C897" s="9">
        <v>58.2</v>
      </c>
      <c r="D897" s="3">
        <f t="shared" si="276"/>
        <v>0.49336789265575037</v>
      </c>
      <c r="E897" s="9">
        <v>100.973</v>
      </c>
      <c r="F897" s="3">
        <v>0.91526620370370371</v>
      </c>
      <c r="G897" s="9">
        <v>172.11199999999999</v>
      </c>
      <c r="H897" s="9">
        <v>286.99299999999999</v>
      </c>
      <c r="I897" s="9">
        <v>609.11500000000001</v>
      </c>
      <c r="K897" s="3">
        <f t="shared" si="277"/>
        <v>0.21101301510265202</v>
      </c>
      <c r="L897" s="3">
        <f t="shared" si="278"/>
        <v>0.24666048825852138</v>
      </c>
      <c r="M897" s="3">
        <f t="shared" si="279"/>
        <v>0.64093337728471311</v>
      </c>
      <c r="N897" s="3">
        <f t="shared" si="280"/>
        <v>0.55260740664846597</v>
      </c>
      <c r="O897" s="3">
        <f t="shared" si="281"/>
        <v>0.23810949322113198</v>
      </c>
      <c r="P897" s="3">
        <f t="shared" si="282"/>
        <v>0.36412706110196091</v>
      </c>
      <c r="Q897" s="3">
        <f t="shared" si="283"/>
        <v>0.33472848198010979</v>
      </c>
      <c r="R897" s="3">
        <f t="shared" si="284"/>
        <v>0.37673489711160862</v>
      </c>
      <c r="S897" s="3">
        <f t="shared" si="285"/>
        <v>0.2266190770150357</v>
      </c>
      <c r="U897" s="11">
        <v>210</v>
      </c>
      <c r="V897" s="9">
        <f t="shared" si="271"/>
        <v>9.0831680014347036</v>
      </c>
      <c r="W897" s="9">
        <f t="shared" si="272"/>
        <v>9.1218501020796108</v>
      </c>
      <c r="X897" s="9">
        <f t="shared" si="289"/>
        <v>5.525795335656861</v>
      </c>
      <c r="Y897" s="9">
        <f t="shared" si="289"/>
        <v>7.5400123424643812</v>
      </c>
      <c r="Z897" s="9">
        <f t="shared" si="289"/>
        <v>9.0994552017062418</v>
      </c>
      <c r="AA897" s="9">
        <f t="shared" si="289"/>
        <v>8.5821690663220274</v>
      </c>
      <c r="AB897" s="9">
        <f t="shared" si="290"/>
        <v>9.3359249906486692</v>
      </c>
      <c r="AC897" s="9">
        <f t="shared" si="291"/>
        <v>8.0737587358825582</v>
      </c>
      <c r="AD897" s="9">
        <f t="shared" si="286"/>
        <v>9.1931066032675997</v>
      </c>
      <c r="AE897" s="9">
        <f t="shared" si="273"/>
        <v>10.179500169712766</v>
      </c>
      <c r="AF897" s="9">
        <f t="shared" si="292"/>
        <v>9.7000000000000011</v>
      </c>
      <c r="AG897" s="9">
        <f t="shared" si="287"/>
        <v>8.4453543262369859</v>
      </c>
      <c r="AH897" s="9">
        <f t="shared" si="275"/>
        <v>8.414416666666666</v>
      </c>
      <c r="AI897" s="9">
        <f t="shared" si="288"/>
        <v>7.3263748909318522</v>
      </c>
    </row>
    <row r="898" spans="1:35">
      <c r="A898" s="11">
        <v>209</v>
      </c>
      <c r="B898" s="3">
        <f>50000/(A898*'50km Calc.'!$H$31+'50km Calc.'!$H$32)/86400</f>
        <v>0.20490256043907315</v>
      </c>
      <c r="C898" s="9">
        <v>58.146999999999998</v>
      </c>
      <c r="D898" s="3">
        <f t="shared" si="276"/>
        <v>0.49398303647966096</v>
      </c>
      <c r="E898" s="9">
        <v>100.881</v>
      </c>
      <c r="F898" s="3">
        <v>0.91634259259259254</v>
      </c>
      <c r="G898" s="9">
        <v>171.959</v>
      </c>
      <c r="H898" s="9">
        <v>286.74099999999999</v>
      </c>
      <c r="I898" s="9">
        <v>608.60400000000004</v>
      </c>
      <c r="K898" s="3">
        <f t="shared" si="277"/>
        <v>0.21126342665465345</v>
      </c>
      <c r="L898" s="3">
        <f t="shared" si="278"/>
        <v>0.24695320307353977</v>
      </c>
      <c r="M898" s="3">
        <f t="shared" si="279"/>
        <v>0.64173250956397954</v>
      </c>
      <c r="N898" s="3">
        <f t="shared" si="280"/>
        <v>0.55329641182757738</v>
      </c>
      <c r="O898" s="3">
        <f t="shared" si="281"/>
        <v>0.23839206047280012</v>
      </c>
      <c r="P898" s="3">
        <f t="shared" si="282"/>
        <v>0.36458106412098573</v>
      </c>
      <c r="Q898" s="3">
        <f t="shared" si="283"/>
        <v>0.33512570808784981</v>
      </c>
      <c r="R898" s="3">
        <f t="shared" si="284"/>
        <v>0.37720461990601734</v>
      </c>
      <c r="S898" s="3">
        <f t="shared" si="285"/>
        <v>0.22688800845872345</v>
      </c>
      <c r="U898" s="11">
        <v>209</v>
      </c>
      <c r="V898" s="9">
        <f t="shared" si="271"/>
        <v>9.0724016788754902</v>
      </c>
      <c r="W898" s="9">
        <f t="shared" si="272"/>
        <v>9.1110379294411352</v>
      </c>
      <c r="X898" s="9">
        <f t="shared" si="289"/>
        <v>5.5189142109584353</v>
      </c>
      <c r="Y898" s="9">
        <f t="shared" si="289"/>
        <v>7.5306229673600642</v>
      </c>
      <c r="Z898" s="9">
        <f t="shared" si="289"/>
        <v>9.088669573850499</v>
      </c>
      <c r="AA898" s="9">
        <f t="shared" si="289"/>
        <v>8.5714819214060238</v>
      </c>
      <c r="AB898" s="9">
        <f t="shared" si="290"/>
        <v>9.3248590740189137</v>
      </c>
      <c r="AC898" s="9">
        <f t="shared" si="291"/>
        <v>8.0637047007126128</v>
      </c>
      <c r="AD898" s="9">
        <f t="shared" si="286"/>
        <v>9.1822099699568014</v>
      </c>
      <c r="AE898" s="9">
        <f t="shared" si="273"/>
        <v>10.167434359380801</v>
      </c>
      <c r="AF898" s="9">
        <f t="shared" si="292"/>
        <v>9.6911666666666658</v>
      </c>
      <c r="AG898" s="9">
        <f t="shared" si="287"/>
        <v>8.4348375530466679</v>
      </c>
      <c r="AH898" s="9">
        <f t="shared" si="275"/>
        <v>8.4067500000000006</v>
      </c>
      <c r="AI898" s="9">
        <f t="shared" si="288"/>
        <v>7.3177689081998691</v>
      </c>
    </row>
    <row r="899" spans="1:35">
      <c r="A899" s="11">
        <v>208</v>
      </c>
      <c r="B899" s="3">
        <f>50000/(A899*'50km Calc.'!$H$31+'50km Calc.'!$H$32)/86400</f>
        <v>0.20514600954865997</v>
      </c>
      <c r="C899" s="9">
        <v>58.094000000000001</v>
      </c>
      <c r="D899" s="3">
        <f t="shared" si="276"/>
        <v>0.49459971617293008</v>
      </c>
      <c r="E899" s="9">
        <v>100.79</v>
      </c>
      <c r="F899" s="3">
        <v>0.91743055555555564</v>
      </c>
      <c r="G899" s="9">
        <v>171.80500000000001</v>
      </c>
      <c r="H899" s="9">
        <v>286.48899999999998</v>
      </c>
      <c r="I899" s="9">
        <v>608.09400000000005</v>
      </c>
      <c r="K899" s="3">
        <f t="shared" si="277"/>
        <v>0.21151443324528427</v>
      </c>
      <c r="L899" s="3">
        <f t="shared" si="278"/>
        <v>0.24724661345000865</v>
      </c>
      <c r="M899" s="3">
        <f t="shared" si="279"/>
        <v>0.64253363708847699</v>
      </c>
      <c r="N899" s="3">
        <f t="shared" si="280"/>
        <v>0.55398713729046833</v>
      </c>
      <c r="O899" s="3">
        <f t="shared" si="281"/>
        <v>0.23867529917284522</v>
      </c>
      <c r="P899" s="3">
        <f t="shared" si="282"/>
        <v>0.36503620067870252</v>
      </c>
      <c r="Q899" s="3">
        <f t="shared" si="283"/>
        <v>0.33552387810123968</v>
      </c>
      <c r="R899" s="3">
        <f t="shared" si="284"/>
        <v>0.37767551548769762</v>
      </c>
      <c r="S899" s="3">
        <f t="shared" si="285"/>
        <v>0.22715757894879848</v>
      </c>
      <c r="U899" s="11">
        <v>208</v>
      </c>
      <c r="V899" s="9">
        <f t="shared" si="271"/>
        <v>9.0616353563162768</v>
      </c>
      <c r="W899" s="9">
        <f t="shared" si="272"/>
        <v>9.1002257568026614</v>
      </c>
      <c r="X899" s="9">
        <f t="shared" si="289"/>
        <v>5.5120330862600095</v>
      </c>
      <c r="Y899" s="9">
        <f t="shared" si="289"/>
        <v>7.5212335922557472</v>
      </c>
      <c r="Z899" s="9">
        <f t="shared" si="289"/>
        <v>9.0778839459947545</v>
      </c>
      <c r="AA899" s="9">
        <f t="shared" si="289"/>
        <v>8.5607947764900221</v>
      </c>
      <c r="AB899" s="9">
        <f t="shared" si="290"/>
        <v>9.3137931573891581</v>
      </c>
      <c r="AC899" s="9">
        <f t="shared" si="291"/>
        <v>8.0536506655426692</v>
      </c>
      <c r="AD899" s="9">
        <f t="shared" si="286"/>
        <v>9.1713133366460049</v>
      </c>
      <c r="AE899" s="9">
        <f t="shared" si="273"/>
        <v>10.155368549048834</v>
      </c>
      <c r="AF899" s="9">
        <f t="shared" si="292"/>
        <v>9.6823333333333341</v>
      </c>
      <c r="AG899" s="9">
        <f t="shared" si="287"/>
        <v>8.4243207798563482</v>
      </c>
      <c r="AH899" s="9">
        <f t="shared" si="275"/>
        <v>8.3991666666666678</v>
      </c>
      <c r="AI899" s="9">
        <f t="shared" si="288"/>
        <v>7.3090909090909086</v>
      </c>
    </row>
    <row r="900" spans="1:35">
      <c r="A900" s="11">
        <v>207</v>
      </c>
      <c r="B900" s="3">
        <f>50000/(A900*'50km Calc.'!$H$31+'50km Calc.'!$H$32)/86400</f>
        <v>0.20539003784056195</v>
      </c>
      <c r="C900" s="9">
        <v>58.04</v>
      </c>
      <c r="D900" s="3">
        <f t="shared" si="276"/>
        <v>0.49521793749480364</v>
      </c>
      <c r="E900" s="9">
        <v>100.69799999999999</v>
      </c>
      <c r="F900" s="3">
        <v>0.91850694444444436</v>
      </c>
      <c r="G900" s="9">
        <v>171.65100000000001</v>
      </c>
      <c r="H900" s="9">
        <v>286.23700000000002</v>
      </c>
      <c r="I900" s="9">
        <v>607.58299999999997</v>
      </c>
      <c r="K900" s="3">
        <f t="shared" si="277"/>
        <v>0.21176603699800176</v>
      </c>
      <c r="L900" s="3">
        <f t="shared" si="278"/>
        <v>0.24754072187011145</v>
      </c>
      <c r="M900" s="3">
        <f t="shared" si="279"/>
        <v>0.64333676734003209</v>
      </c>
      <c r="N900" s="3">
        <f t="shared" si="280"/>
        <v>0.55467958948790741</v>
      </c>
      <c r="O900" s="3">
        <f t="shared" si="281"/>
        <v>0.23895921171740062</v>
      </c>
      <c r="P900" s="3">
        <f t="shared" si="282"/>
        <v>0.36549247502568655</v>
      </c>
      <c r="Q900" s="3">
        <f t="shared" si="283"/>
        <v>0.33592299538870485</v>
      </c>
      <c r="R900" s="3">
        <f t="shared" si="284"/>
        <v>0.37814758825440031</v>
      </c>
      <c r="S900" s="3">
        <f t="shared" si="285"/>
        <v>0.22742779076576447</v>
      </c>
      <c r="U900" s="11">
        <v>207</v>
      </c>
      <c r="V900" s="9">
        <f t="shared" si="271"/>
        <v>9.0508690337570634</v>
      </c>
      <c r="W900" s="9">
        <f t="shared" si="272"/>
        <v>9.0894135841641877</v>
      </c>
      <c r="X900" s="9">
        <f t="shared" si="289"/>
        <v>5.5051519615615847</v>
      </c>
      <c r="Y900" s="9">
        <f t="shared" si="289"/>
        <v>7.511844217151431</v>
      </c>
      <c r="Z900" s="9">
        <f t="shared" si="289"/>
        <v>9.0670983181390099</v>
      </c>
      <c r="AA900" s="9">
        <f t="shared" si="289"/>
        <v>8.5501076315740203</v>
      </c>
      <c r="AB900" s="9">
        <f t="shared" si="290"/>
        <v>9.3027272407594026</v>
      </c>
      <c r="AC900" s="9">
        <f t="shared" si="291"/>
        <v>8.0435966303727238</v>
      </c>
      <c r="AD900" s="9">
        <f t="shared" si="286"/>
        <v>9.1604167033352066</v>
      </c>
      <c r="AE900" s="9">
        <f t="shared" si="273"/>
        <v>10.143302738716869</v>
      </c>
      <c r="AF900" s="9">
        <f t="shared" si="292"/>
        <v>9.6733333333333338</v>
      </c>
      <c r="AG900" s="9">
        <f t="shared" si="287"/>
        <v>8.4138040066660302</v>
      </c>
      <c r="AH900" s="9">
        <f t="shared" si="275"/>
        <v>8.3914999999999988</v>
      </c>
      <c r="AI900" s="9">
        <f t="shared" si="288"/>
        <v>7.3005254602502552</v>
      </c>
    </row>
    <row r="901" spans="1:35">
      <c r="A901" s="11">
        <v>206</v>
      </c>
      <c r="B901" s="3">
        <f>50000/(A901*'50km Calc.'!$H$31+'50km Calc.'!$H$32)/86400</f>
        <v>0.205634647384113</v>
      </c>
      <c r="C901" s="9">
        <v>57.987000000000002</v>
      </c>
      <c r="D901" s="3">
        <f t="shared" si="276"/>
        <v>0.49583770623335915</v>
      </c>
      <c r="E901" s="9">
        <v>100.607</v>
      </c>
      <c r="F901" s="3">
        <v>0.91959490740740746</v>
      </c>
      <c r="G901" s="9">
        <v>171.49799999999999</v>
      </c>
      <c r="H901" s="9">
        <v>285.98500000000001</v>
      </c>
      <c r="I901" s="9">
        <v>607.072</v>
      </c>
      <c r="K901" s="3">
        <f t="shared" si="277"/>
        <v>0.2120182400463789</v>
      </c>
      <c r="L901" s="3">
        <f t="shared" si="278"/>
        <v>0.24783553082785623</v>
      </c>
      <c r="M901" s="3">
        <f t="shared" si="279"/>
        <v>0.64414190783792624</v>
      </c>
      <c r="N901" s="3">
        <f t="shared" si="280"/>
        <v>0.55537377490295603</v>
      </c>
      <c r="O901" s="3">
        <f t="shared" si="281"/>
        <v>0.23924380051401437</v>
      </c>
      <c r="P901" s="3">
        <f t="shared" si="282"/>
        <v>0.36594989143379192</v>
      </c>
      <c r="Q901" s="3">
        <f t="shared" si="283"/>
        <v>0.33632306333471745</v>
      </c>
      <c r="R901" s="3">
        <f t="shared" si="284"/>
        <v>0.37862084262589146</v>
      </c>
      <c r="S901" s="3">
        <f t="shared" si="285"/>
        <v>0.2276986462009887</v>
      </c>
      <c r="U901" s="11">
        <v>206</v>
      </c>
      <c r="V901" s="9">
        <f t="shared" si="271"/>
        <v>9.0401027111978518</v>
      </c>
      <c r="W901" s="9">
        <f t="shared" si="272"/>
        <v>9.0786014115257139</v>
      </c>
      <c r="X901" s="9">
        <f t="shared" si="289"/>
        <v>5.498270836863159</v>
      </c>
      <c r="Y901" s="9">
        <f t="shared" si="289"/>
        <v>7.502454842047114</v>
      </c>
      <c r="Z901" s="9">
        <f t="shared" si="289"/>
        <v>9.0563126902832671</v>
      </c>
      <c r="AA901" s="9">
        <f t="shared" si="289"/>
        <v>8.5394204866580186</v>
      </c>
      <c r="AB901" s="9">
        <f t="shared" si="290"/>
        <v>9.2916613241296471</v>
      </c>
      <c r="AC901" s="9">
        <f t="shared" si="291"/>
        <v>8.0335425952027784</v>
      </c>
      <c r="AD901" s="9">
        <f t="shared" si="286"/>
        <v>9.1495200700244084</v>
      </c>
      <c r="AE901" s="9">
        <f t="shared" si="273"/>
        <v>10.131236928384901</v>
      </c>
      <c r="AF901" s="9">
        <f t="shared" si="292"/>
        <v>9.6645000000000003</v>
      </c>
      <c r="AG901" s="9">
        <f t="shared" si="287"/>
        <v>8.4032872334757105</v>
      </c>
      <c r="AH901" s="9">
        <f t="shared" si="275"/>
        <v>8.383916666666666</v>
      </c>
      <c r="AI901" s="9">
        <f t="shared" si="288"/>
        <v>7.2918882861565955</v>
      </c>
    </row>
    <row r="902" spans="1:35">
      <c r="A902" s="11">
        <v>205</v>
      </c>
      <c r="B902" s="3">
        <f>50000/(A902*'50km Calc.'!$H$31+'50km Calc.'!$H$32)/86400</f>
        <v>0.20587984025851655</v>
      </c>
      <c r="C902" s="9">
        <v>57.933</v>
      </c>
      <c r="D902" s="3">
        <f t="shared" si="276"/>
        <v>0.4964590282056851</v>
      </c>
      <c r="E902" s="9">
        <v>100.515</v>
      </c>
      <c r="F902" s="3">
        <v>0.92068287037037033</v>
      </c>
      <c r="G902" s="9">
        <v>171.34399999999999</v>
      </c>
      <c r="H902" s="9">
        <v>285.73399999999998</v>
      </c>
      <c r="I902" s="9">
        <v>606.56200000000001</v>
      </c>
      <c r="K902" s="3">
        <f t="shared" si="277"/>
        <v>0.21227104453416476</v>
      </c>
      <c r="L902" s="3">
        <f t="shared" si="278"/>
        <v>0.24813104282914614</v>
      </c>
      <c r="M902" s="3">
        <f t="shared" si="279"/>
        <v>0.64494906613912928</v>
      </c>
      <c r="N902" s="3">
        <f t="shared" si="280"/>
        <v>0.55606970005117062</v>
      </c>
      <c r="O902" s="3">
        <f t="shared" si="281"/>
        <v>0.23952906798171739</v>
      </c>
      <c r="P902" s="3">
        <f t="shared" si="282"/>
        <v>0.36640845419628398</v>
      </c>
      <c r="Q902" s="3">
        <f t="shared" si="283"/>
        <v>0.33672408533989162</v>
      </c>
      <c r="R902" s="3">
        <f t="shared" si="284"/>
        <v>0.37909528304409013</v>
      </c>
      <c r="S902" s="3">
        <f t="shared" si="285"/>
        <v>0.22797014755676726</v>
      </c>
      <c r="U902" s="11">
        <v>205</v>
      </c>
      <c r="V902" s="9">
        <f t="shared" si="271"/>
        <v>9.0293363886386384</v>
      </c>
      <c r="W902" s="9">
        <f t="shared" si="272"/>
        <v>9.0677892388872383</v>
      </c>
      <c r="X902" s="9">
        <f t="shared" si="289"/>
        <v>5.4913897121647333</v>
      </c>
      <c r="Y902" s="9">
        <f t="shared" si="289"/>
        <v>7.4930654669427978</v>
      </c>
      <c r="Z902" s="9">
        <f t="shared" si="289"/>
        <v>9.0455270624275226</v>
      </c>
      <c r="AA902" s="9">
        <f t="shared" si="289"/>
        <v>8.5287333417420168</v>
      </c>
      <c r="AB902" s="9">
        <f t="shared" si="290"/>
        <v>9.2805954074998915</v>
      </c>
      <c r="AC902" s="9">
        <f t="shared" si="291"/>
        <v>8.0234885600328347</v>
      </c>
      <c r="AD902" s="9">
        <f t="shared" si="286"/>
        <v>9.1386234367136101</v>
      </c>
      <c r="AE902" s="9">
        <f t="shared" si="273"/>
        <v>10.11917111805294</v>
      </c>
      <c r="AF902" s="9">
        <f t="shared" si="292"/>
        <v>9.6555</v>
      </c>
      <c r="AG902" s="9">
        <f t="shared" si="287"/>
        <v>8.3927704602853925</v>
      </c>
      <c r="AH902" s="9">
        <f t="shared" si="275"/>
        <v>8.3762500000000006</v>
      </c>
      <c r="AI902" s="9">
        <f t="shared" si="288"/>
        <v>7.2832715250103712</v>
      </c>
    </row>
    <row r="903" spans="1:35">
      <c r="A903" s="11">
        <v>204</v>
      </c>
      <c r="B903" s="3">
        <f>50000/(A903*'50km Calc.'!$H$31+'50km Calc.'!$H$32)/86400</f>
        <v>0.20612561855290487</v>
      </c>
      <c r="C903" s="9">
        <v>57.88</v>
      </c>
      <c r="D903" s="3">
        <f t="shared" si="276"/>
        <v>0.49708190925806411</v>
      </c>
      <c r="E903" s="9">
        <v>100.42400000000001</v>
      </c>
      <c r="F903" s="3">
        <v>0.92177083333333332</v>
      </c>
      <c r="G903" s="9">
        <v>171.191</v>
      </c>
      <c r="H903" s="9">
        <v>285.48200000000003</v>
      </c>
      <c r="I903" s="9">
        <v>606.05100000000004</v>
      </c>
      <c r="K903" s="3">
        <f t="shared" si="277"/>
        <v>0.21252445261534511</v>
      </c>
      <c r="L903" s="3">
        <f t="shared" si="278"/>
        <v>0.24842726039185048</v>
      </c>
      <c r="M903" s="3">
        <f t="shared" si="279"/>
        <v>0.64575824983853647</v>
      </c>
      <c r="N903" s="3">
        <f t="shared" si="280"/>
        <v>0.55676737148080668</v>
      </c>
      <c r="O903" s="3">
        <f t="shared" si="281"/>
        <v>0.23981501655109191</v>
      </c>
      <c r="P903" s="3">
        <f t="shared" si="282"/>
        <v>0.36686816762797481</v>
      </c>
      <c r="Q903" s="3">
        <f t="shared" si="283"/>
        <v>0.33712606482108015</v>
      </c>
      <c r="R903" s="3">
        <f t="shared" si="284"/>
        <v>0.37957091397320797</v>
      </c>
      <c r="S903" s="3">
        <f t="shared" si="285"/>
        <v>0.22824229714639002</v>
      </c>
      <c r="U903" s="11">
        <v>204</v>
      </c>
      <c r="V903" s="9">
        <f t="shared" ref="V903:V966" si="293">$V$3*U903+$V$4</f>
        <v>9.018570066079425</v>
      </c>
      <c r="W903" s="9">
        <f t="shared" ref="W903:W966" si="294">$W$3*U903+$W$4</f>
        <v>9.0569770662487645</v>
      </c>
      <c r="X903" s="9">
        <f t="shared" si="289"/>
        <v>5.4845085874663075</v>
      </c>
      <c r="Y903" s="9">
        <f t="shared" si="289"/>
        <v>7.4836760918384808</v>
      </c>
      <c r="Z903" s="9">
        <f t="shared" si="289"/>
        <v>9.034741434571778</v>
      </c>
      <c r="AA903" s="9">
        <f t="shared" si="289"/>
        <v>8.518046196826015</v>
      </c>
      <c r="AB903" s="9">
        <f t="shared" si="290"/>
        <v>9.269529490870136</v>
      </c>
      <c r="AC903" s="9">
        <f t="shared" si="291"/>
        <v>8.0134345248628893</v>
      </c>
      <c r="AD903" s="9">
        <f t="shared" si="286"/>
        <v>9.1277268034028118</v>
      </c>
      <c r="AE903" s="9">
        <f t="shared" ref="AE903:AE966" si="295">50/(B903*24)</f>
        <v>10.107105307720973</v>
      </c>
      <c r="AF903" s="9">
        <f t="shared" ref="AF903:AF966" si="296">C903/6</f>
        <v>9.6466666666666665</v>
      </c>
      <c r="AG903" s="9">
        <f t="shared" si="287"/>
        <v>8.3822536870950728</v>
      </c>
      <c r="AH903" s="9">
        <f t="shared" ref="AH903:AH966" si="297">E903/12</f>
        <v>8.3686666666666678</v>
      </c>
      <c r="AI903" s="9">
        <f t="shared" si="288"/>
        <v>7.2746751045315854</v>
      </c>
    </row>
    <row r="904" spans="1:35">
      <c r="A904" s="11">
        <v>203</v>
      </c>
      <c r="B904" s="3">
        <f>50000/(A904*'50km Calc.'!$H$31+'50km Calc.'!$H$32)/86400</f>
        <v>0.20637198436639792</v>
      </c>
      <c r="C904" s="9">
        <v>57.826000000000001</v>
      </c>
      <c r="D904" s="3">
        <f t="shared" ref="D904:D967" si="298">100/(A904*$AG$3+$AG$4)/24</f>
        <v>0.49770635526615531</v>
      </c>
      <c r="E904" s="9">
        <v>100.33199999999999</v>
      </c>
      <c r="F904" s="3">
        <v>0.9228587962962963</v>
      </c>
      <c r="G904" s="9">
        <v>171.03700000000001</v>
      </c>
      <c r="H904" s="9">
        <v>285.23</v>
      </c>
      <c r="I904" s="9">
        <v>605.54100000000005</v>
      </c>
      <c r="K904" s="3">
        <f t="shared" ref="K904:K967" si="299">K$4/V904/24</f>
        <v>0.21277846645420373</v>
      </c>
      <c r="L904" s="3">
        <f t="shared" ref="L904:L967" si="300">L$4/W904/24</f>
        <v>0.24872418604587629</v>
      </c>
      <c r="M904" s="3">
        <f t="shared" ref="M904:M967" si="301">M$4/X904/24</f>
        <v>0.64656946656920666</v>
      </c>
      <c r="N904" s="3">
        <f t="shared" ref="N904:N967" si="302">N$4/Y904/24</f>
        <v>0.55746679577302349</v>
      </c>
      <c r="O904" s="3">
        <f t="shared" ref="O904:O967" si="303">O$4/Z904/24</f>
        <v>0.24010164866434025</v>
      </c>
      <c r="P904" s="3">
        <f t="shared" ref="P904:P967" si="304">P$4/AA904/24</f>
        <v>0.36732903606535766</v>
      </c>
      <c r="Q904" s="3">
        <f t="shared" ref="Q904:Q967" si="305">Q$4/AB904/24</f>
        <v>0.33752900521147144</v>
      </c>
      <c r="R904" s="3">
        <f t="shared" ref="R904:R967" si="306">R$4/AC904/24</f>
        <v>0.38004773989988855</v>
      </c>
      <c r="S904" s="3">
        <f t="shared" ref="S904:S967" si="307">S$4/AD904/24</f>
        <v>0.22851509729420647</v>
      </c>
      <c r="U904" s="11">
        <v>203</v>
      </c>
      <c r="V904" s="9">
        <f t="shared" si="293"/>
        <v>9.0078037435202134</v>
      </c>
      <c r="W904" s="9">
        <f t="shared" si="294"/>
        <v>9.046164893610289</v>
      </c>
      <c r="X904" s="9">
        <f t="shared" si="289"/>
        <v>5.4776274627678818</v>
      </c>
      <c r="Y904" s="9">
        <f t="shared" si="289"/>
        <v>7.4742867167341647</v>
      </c>
      <c r="Z904" s="9">
        <f t="shared" si="289"/>
        <v>9.0239558067160353</v>
      </c>
      <c r="AA904" s="9">
        <f t="shared" si="289"/>
        <v>8.5073590519100115</v>
      </c>
      <c r="AB904" s="9">
        <f t="shared" si="290"/>
        <v>9.2584635742403805</v>
      </c>
      <c r="AC904" s="9">
        <f t="shared" si="291"/>
        <v>8.0033804896929439</v>
      </c>
      <c r="AD904" s="9">
        <f t="shared" ref="AD904:AD967" si="308">AD$3*$U904+AD$4</f>
        <v>9.1168301700920136</v>
      </c>
      <c r="AE904" s="9">
        <f t="shared" si="295"/>
        <v>10.095039497389005</v>
      </c>
      <c r="AF904" s="9">
        <f t="shared" si="296"/>
        <v>9.6376666666666662</v>
      </c>
      <c r="AG904" s="9">
        <f t="shared" ref="AG904:AG967" si="309">100/(D904*24)</f>
        <v>8.3717369139047548</v>
      </c>
      <c r="AH904" s="9">
        <f t="shared" si="297"/>
        <v>8.3609999999999989</v>
      </c>
      <c r="AI904" s="9">
        <f t="shared" ref="AI904:AI967" si="310">160.934/(F904*24)</f>
        <v>7.2660989527810873</v>
      </c>
    </row>
    <row r="905" spans="1:35">
      <c r="A905" s="11">
        <v>202</v>
      </c>
      <c r="B905" s="3">
        <f>50000/(A905*'50km Calc.'!$H$31+'50km Calc.'!$H$32)/86400</f>
        <v>0.20661893980816332</v>
      </c>
      <c r="C905" s="9">
        <v>57.773000000000003</v>
      </c>
      <c r="D905" s="3">
        <f t="shared" si="298"/>
        <v>0.49833237213517984</v>
      </c>
      <c r="E905" s="9">
        <v>100.24</v>
      </c>
      <c r="F905" s="3">
        <v>0.92395833333333333</v>
      </c>
      <c r="G905" s="9">
        <v>170.88300000000001</v>
      </c>
      <c r="H905" s="9">
        <v>284.97800000000001</v>
      </c>
      <c r="I905" s="9">
        <v>605.03</v>
      </c>
      <c r="K905" s="3">
        <f t="shared" si="299"/>
        <v>0.21303308822538405</v>
      </c>
      <c r="L905" s="3">
        <f t="shared" si="300"/>
        <v>0.24902182233323999</v>
      </c>
      <c r="M905" s="3">
        <f t="shared" si="301"/>
        <v>0.64738272400260233</v>
      </c>
      <c r="N905" s="3">
        <f t="shared" si="302"/>
        <v>0.55816797954209207</v>
      </c>
      <c r="O905" s="3">
        <f t="shared" si="303"/>
        <v>0.24038896677535496</v>
      </c>
      <c r="P905" s="3">
        <f t="shared" si="304"/>
        <v>0.36779106386674359</v>
      </c>
      <c r="Q905" s="3">
        <f t="shared" si="305"/>
        <v>0.33793290996068709</v>
      </c>
      <c r="R905" s="3">
        <f t="shared" si="306"/>
        <v>0.38052576533334864</v>
      </c>
      <c r="S905" s="3">
        <f t="shared" si="307"/>
        <v>0.22878855033569181</v>
      </c>
      <c r="U905" s="11">
        <v>202</v>
      </c>
      <c r="V905" s="9">
        <f t="shared" si="293"/>
        <v>8.997037420961</v>
      </c>
      <c r="W905" s="9">
        <f t="shared" si="294"/>
        <v>9.0353527209718152</v>
      </c>
      <c r="X905" s="9">
        <f t="shared" si="289"/>
        <v>5.470746338069457</v>
      </c>
      <c r="Y905" s="9">
        <f t="shared" si="289"/>
        <v>7.4648973416298476</v>
      </c>
      <c r="Z905" s="9">
        <f t="shared" si="289"/>
        <v>9.0131701788602907</v>
      </c>
      <c r="AA905" s="9">
        <f t="shared" si="289"/>
        <v>8.4966719069940098</v>
      </c>
      <c r="AB905" s="9">
        <f t="shared" si="290"/>
        <v>9.2473976576106249</v>
      </c>
      <c r="AC905" s="9">
        <f t="shared" si="291"/>
        <v>7.9933264545230003</v>
      </c>
      <c r="AD905" s="9">
        <f t="shared" si="308"/>
        <v>9.1059335367812153</v>
      </c>
      <c r="AE905" s="9">
        <f t="shared" si="295"/>
        <v>10.08297368705704</v>
      </c>
      <c r="AF905" s="9">
        <f t="shared" si="296"/>
        <v>9.6288333333333345</v>
      </c>
      <c r="AG905" s="9">
        <f t="shared" si="309"/>
        <v>8.3612201407144351</v>
      </c>
      <c r="AH905" s="9">
        <f t="shared" si="297"/>
        <v>8.3533333333333335</v>
      </c>
      <c r="AI905" s="9">
        <f t="shared" si="310"/>
        <v>7.2574520856820737</v>
      </c>
    </row>
    <row r="906" spans="1:35">
      <c r="A906" s="11">
        <v>201</v>
      </c>
      <c r="B906" s="3">
        <f>50000/(A906*'50km Calc.'!$H$31+'50km Calc.'!$H$32)/86400</f>
        <v>0.2068664869974767</v>
      </c>
      <c r="C906" s="9">
        <v>57.719000000000001</v>
      </c>
      <c r="D906" s="3">
        <f t="shared" si="298"/>
        <v>0.49895996580010643</v>
      </c>
      <c r="E906" s="9">
        <v>100.149</v>
      </c>
      <c r="F906" s="3">
        <v>0.92504629629629631</v>
      </c>
      <c r="G906" s="9">
        <v>170.73</v>
      </c>
      <c r="H906" s="9">
        <v>284.726</v>
      </c>
      <c r="I906" s="9">
        <v>604.51900000000001</v>
      </c>
      <c r="K906" s="3">
        <f t="shared" si="299"/>
        <v>0.21328832011395105</v>
      </c>
      <c r="L906" s="3">
        <f t="shared" si="300"/>
        <v>0.24932017180814059</v>
      </c>
      <c r="M906" s="3">
        <f t="shared" si="301"/>
        <v>0.64819802984883135</v>
      </c>
      <c r="N906" s="3">
        <f t="shared" si="302"/>
        <v>0.55887092943560313</v>
      </c>
      <c r="O906" s="3">
        <f t="shared" si="303"/>
        <v>0.24067697334978824</v>
      </c>
      <c r="P906" s="3">
        <f t="shared" si="304"/>
        <v>0.36825425541239892</v>
      </c>
      <c r="Q906" s="3">
        <f t="shared" si="305"/>
        <v>0.33833778253488056</v>
      </c>
      <c r="R906" s="3">
        <f t="shared" si="306"/>
        <v>0.38100499480552058</v>
      </c>
      <c r="S906" s="3">
        <f t="shared" si="307"/>
        <v>0.22906265861751374</v>
      </c>
      <c r="U906" s="11">
        <v>201</v>
      </c>
      <c r="V906" s="9">
        <f t="shared" si="293"/>
        <v>8.9862710984017866</v>
      </c>
      <c r="W906" s="9">
        <f t="shared" si="294"/>
        <v>9.0245405483333414</v>
      </c>
      <c r="X906" s="9">
        <f t="shared" si="289"/>
        <v>5.4638652133710313</v>
      </c>
      <c r="Y906" s="9">
        <f t="shared" si="289"/>
        <v>7.4555079665255306</v>
      </c>
      <c r="Z906" s="9">
        <f t="shared" si="289"/>
        <v>9.0023845510045462</v>
      </c>
      <c r="AA906" s="9">
        <f t="shared" si="289"/>
        <v>8.485984762078008</v>
      </c>
      <c r="AB906" s="9">
        <f t="shared" si="290"/>
        <v>9.2363317409808694</v>
      </c>
      <c r="AC906" s="9">
        <f t="shared" si="291"/>
        <v>7.9832724193530549</v>
      </c>
      <c r="AD906" s="9">
        <f t="shared" si="308"/>
        <v>9.095036903470417</v>
      </c>
      <c r="AE906" s="9">
        <f t="shared" si="295"/>
        <v>10.070907876725075</v>
      </c>
      <c r="AF906" s="9">
        <f t="shared" si="296"/>
        <v>9.6198333333333341</v>
      </c>
      <c r="AG906" s="9">
        <f t="shared" si="309"/>
        <v>8.3507033675241171</v>
      </c>
      <c r="AH906" s="9">
        <f t="shared" si="297"/>
        <v>8.3457500000000007</v>
      </c>
      <c r="AI906" s="9">
        <f t="shared" si="310"/>
        <v>7.2489164706471145</v>
      </c>
    </row>
    <row r="907" spans="1:35">
      <c r="A907" s="11">
        <v>200</v>
      </c>
      <c r="B907" s="3">
        <f>50000/(A907*'50km Calc.'!$H$31+'50km Calc.'!$H$32)/86400</f>
        <v>0.207114628063782</v>
      </c>
      <c r="C907" s="9">
        <v>57.665999999999997</v>
      </c>
      <c r="D907" s="3">
        <f t="shared" si="298"/>
        <v>0.49958914222583939</v>
      </c>
      <c r="E907" s="9">
        <v>100.057</v>
      </c>
      <c r="F907" s="3">
        <v>0.92614583333333333</v>
      </c>
      <c r="G907" s="9">
        <v>170.57599999999999</v>
      </c>
      <c r="H907" s="9">
        <v>284.47500000000002</v>
      </c>
      <c r="I907" s="9">
        <v>604.00900000000001</v>
      </c>
      <c r="K907" s="3">
        <f t="shared" si="299"/>
        <v>0.21354416431545378</v>
      </c>
      <c r="L907" s="3">
        <f t="shared" si="300"/>
        <v>0.24961923703703215</v>
      </c>
      <c r="M907" s="3">
        <f t="shared" si="301"/>
        <v>0.64901539185689028</v>
      </c>
      <c r="N907" s="3">
        <f t="shared" si="302"/>
        <v>0.55957565213467675</v>
      </c>
      <c r="O907" s="3">
        <f t="shared" si="303"/>
        <v>0.24096567086512274</v>
      </c>
      <c r="P907" s="3">
        <f t="shared" si="304"/>
        <v>0.36871861510468357</v>
      </c>
      <c r="Q907" s="3">
        <f t="shared" si="305"/>
        <v>0.3387436264168362</v>
      </c>
      <c r="R907" s="3">
        <f t="shared" si="306"/>
        <v>0.38148543287119535</v>
      </c>
      <c r="S907" s="3">
        <f t="shared" si="307"/>
        <v>0.22933742449759933</v>
      </c>
      <c r="U907" s="11">
        <v>200</v>
      </c>
      <c r="V907" s="9">
        <f t="shared" si="293"/>
        <v>8.9755047758425732</v>
      </c>
      <c r="W907" s="9">
        <f t="shared" si="294"/>
        <v>9.0137283756948676</v>
      </c>
      <c r="X907" s="9">
        <f t="shared" si="289"/>
        <v>5.4569840886726055</v>
      </c>
      <c r="Y907" s="9">
        <f t="shared" si="289"/>
        <v>7.4461185914212145</v>
      </c>
      <c r="Z907" s="9">
        <f t="shared" si="289"/>
        <v>8.9915989231488034</v>
      </c>
      <c r="AA907" s="9">
        <f t="shared" si="289"/>
        <v>8.4752976171620062</v>
      </c>
      <c r="AB907" s="9">
        <f t="shared" si="290"/>
        <v>9.2252658243511139</v>
      </c>
      <c r="AC907" s="9">
        <f t="shared" si="291"/>
        <v>7.9732183841831104</v>
      </c>
      <c r="AD907" s="9">
        <f t="shared" si="308"/>
        <v>9.0841402701596188</v>
      </c>
      <c r="AE907" s="9">
        <f t="shared" si="295"/>
        <v>10.05884206639311</v>
      </c>
      <c r="AF907" s="9">
        <f t="shared" si="296"/>
        <v>9.6109999999999989</v>
      </c>
      <c r="AG907" s="9">
        <f t="shared" si="309"/>
        <v>8.3401865943337974</v>
      </c>
      <c r="AH907" s="9">
        <f t="shared" si="297"/>
        <v>8.3380833333333335</v>
      </c>
      <c r="AI907" s="9">
        <f t="shared" si="310"/>
        <v>7.2403104262737603</v>
      </c>
    </row>
    <row r="908" spans="1:35">
      <c r="A908" s="11">
        <v>199</v>
      </c>
      <c r="B908" s="3">
        <f>50000/(A908*'50km Calc.'!$H$31+'50km Calc.'!$H$32)/86400</f>
        <v>0.20736336514675283</v>
      </c>
      <c r="C908" s="9">
        <v>57.612000000000002</v>
      </c>
      <c r="D908" s="3">
        <f t="shared" si="298"/>
        <v>0.50021990740740729</v>
      </c>
      <c r="E908" s="9">
        <v>99.965999999999994</v>
      </c>
      <c r="F908" s="3">
        <v>0.92724537037037036</v>
      </c>
      <c r="G908" s="9">
        <v>170.422</v>
      </c>
      <c r="H908" s="9">
        <v>284.22300000000001</v>
      </c>
      <c r="I908" s="9">
        <v>603.49800000000005</v>
      </c>
      <c r="K908" s="3">
        <f t="shared" si="299"/>
        <v>0.21380062303598849</v>
      </c>
      <c r="L908" s="3">
        <f t="shared" si="300"/>
        <v>0.24991902059869772</v>
      </c>
      <c r="M908" s="3">
        <f t="shared" si="301"/>
        <v>0.64983481781491081</v>
      </c>
      <c r="N908" s="3">
        <f t="shared" si="302"/>
        <v>0.56028215435417494</v>
      </c>
      <c r="O908" s="3">
        <f t="shared" si="303"/>
        <v>0.24125506181074272</v>
      </c>
      <c r="P908" s="3">
        <f t="shared" si="304"/>
        <v>0.36918414736819077</v>
      </c>
      <c r="Q908" s="3">
        <f t="shared" si="305"/>
        <v>0.33915044510606918</v>
      </c>
      <c r="R908" s="3">
        <f t="shared" si="306"/>
        <v>0.38196708410816677</v>
      </c>
      <c r="S908" s="3">
        <f t="shared" si="307"/>
        <v>0.22961285034520293</v>
      </c>
      <c r="U908" s="11">
        <v>199</v>
      </c>
      <c r="V908" s="9">
        <f t="shared" si="293"/>
        <v>8.9647384532833616</v>
      </c>
      <c r="W908" s="9">
        <f t="shared" si="294"/>
        <v>9.0029162030563921</v>
      </c>
      <c r="X908" s="9">
        <f t="shared" si="289"/>
        <v>5.4501029639741798</v>
      </c>
      <c r="Y908" s="9">
        <f t="shared" si="289"/>
        <v>7.4367292163168983</v>
      </c>
      <c r="Z908" s="9">
        <f t="shared" si="289"/>
        <v>8.9808132952930588</v>
      </c>
      <c r="AA908" s="9">
        <f t="shared" si="289"/>
        <v>8.4646104722460045</v>
      </c>
      <c r="AB908" s="9">
        <f t="shared" si="290"/>
        <v>9.2141999077213583</v>
      </c>
      <c r="AC908" s="9">
        <f t="shared" si="291"/>
        <v>7.9631643490131658</v>
      </c>
      <c r="AD908" s="9">
        <f t="shared" si="308"/>
        <v>9.0732436368488223</v>
      </c>
      <c r="AE908" s="9">
        <f t="shared" si="295"/>
        <v>10.046776256061143</v>
      </c>
      <c r="AF908" s="9">
        <f t="shared" si="296"/>
        <v>9.6020000000000003</v>
      </c>
      <c r="AG908" s="9">
        <f t="shared" si="309"/>
        <v>8.3296698211434812</v>
      </c>
      <c r="AH908" s="9">
        <f t="shared" si="297"/>
        <v>8.3304999999999989</v>
      </c>
      <c r="AI908" s="9">
        <f t="shared" si="310"/>
        <v>7.231724792171156</v>
      </c>
    </row>
    <row r="909" spans="1:35">
      <c r="A909" s="11">
        <v>198</v>
      </c>
      <c r="B909" s="3">
        <f>50000/(A909*'50km Calc.'!$H$31+'50km Calc.'!$H$32)/86400</f>
        <v>0.20761270039635371</v>
      </c>
      <c r="C909" s="9">
        <v>57.558999999999997</v>
      </c>
      <c r="D909" s="3">
        <f t="shared" si="298"/>
        <v>0.50085226737015376</v>
      </c>
      <c r="E909" s="9">
        <v>99.873999999999995</v>
      </c>
      <c r="F909" s="3">
        <v>0.92834490740740738</v>
      </c>
      <c r="G909" s="9">
        <v>170.26900000000001</v>
      </c>
      <c r="H909" s="9">
        <v>283.971</v>
      </c>
      <c r="I909" s="9">
        <v>602.98800000000006</v>
      </c>
      <c r="K909" s="3">
        <f t="shared" si="299"/>
        <v>0.214057698492262</v>
      </c>
      <c r="L909" s="3">
        <f t="shared" si="300"/>
        <v>0.25021952508432316</v>
      </c>
      <c r="M909" s="3">
        <f t="shared" si="301"/>
        <v>0.65065631555040604</v>
      </c>
      <c r="N909" s="3">
        <f t="shared" si="302"/>
        <v>0.56099044284291433</v>
      </c>
      <c r="O909" s="3">
        <f t="shared" si="303"/>
        <v>0.24154514868800522</v>
      </c>
      <c r="P909" s="3">
        <f t="shared" si="304"/>
        <v>0.36965085664988712</v>
      </c>
      <c r="Q909" s="3">
        <f t="shared" si="305"/>
        <v>0.33955824211892599</v>
      </c>
      <c r="R909" s="3">
        <f t="shared" si="306"/>
        <v>0.3824499531173769</v>
      </c>
      <c r="S909" s="3">
        <f t="shared" si="307"/>
        <v>0.22988893854097411</v>
      </c>
      <c r="U909" s="11">
        <v>198</v>
      </c>
      <c r="V909" s="9">
        <f t="shared" si="293"/>
        <v>8.9539721307241482</v>
      </c>
      <c r="W909" s="9">
        <f t="shared" si="294"/>
        <v>8.9921040304179183</v>
      </c>
      <c r="X909" s="9">
        <f t="shared" si="289"/>
        <v>5.4432218392757541</v>
      </c>
      <c r="Y909" s="9">
        <f t="shared" si="289"/>
        <v>7.4273398412125813</v>
      </c>
      <c r="Z909" s="9">
        <f t="shared" si="289"/>
        <v>8.9700276674373143</v>
      </c>
      <c r="AA909" s="9">
        <f t="shared" si="289"/>
        <v>8.4539233273300027</v>
      </c>
      <c r="AB909" s="9">
        <f t="shared" si="290"/>
        <v>9.2031339910916028</v>
      </c>
      <c r="AC909" s="9">
        <f t="shared" si="291"/>
        <v>7.9531103138432204</v>
      </c>
      <c r="AD909" s="9">
        <f t="shared" si="308"/>
        <v>9.0623470035380222</v>
      </c>
      <c r="AE909" s="9">
        <f t="shared" si="295"/>
        <v>10.03471044572918</v>
      </c>
      <c r="AF909" s="9">
        <f t="shared" si="296"/>
        <v>9.5931666666666668</v>
      </c>
      <c r="AG909" s="9">
        <f t="shared" si="309"/>
        <v>8.3191530479531615</v>
      </c>
      <c r="AH909" s="9">
        <f t="shared" si="297"/>
        <v>8.3228333333333335</v>
      </c>
      <c r="AI909" s="9">
        <f t="shared" si="310"/>
        <v>7.2231594958171783</v>
      </c>
    </row>
    <row r="910" spans="1:35">
      <c r="A910" s="11">
        <v>197</v>
      </c>
      <c r="B910" s="3">
        <f>50000/(A910*'50km Calc.'!$H$31+'50km Calc.'!$H$32)/86400</f>
        <v>0.20786263597290233</v>
      </c>
      <c r="C910" s="9">
        <v>57.505000000000003</v>
      </c>
      <c r="D910" s="3">
        <f t="shared" si="298"/>
        <v>0.50148622816992894</v>
      </c>
      <c r="E910" s="9">
        <v>99.783000000000001</v>
      </c>
      <c r="F910" s="3">
        <v>0.92945601851851845</v>
      </c>
      <c r="G910" s="9">
        <v>170.11500000000001</v>
      </c>
      <c r="H910" s="9">
        <v>283.71899999999999</v>
      </c>
      <c r="I910" s="9">
        <v>602.47699999999998</v>
      </c>
      <c r="K910" s="3">
        <f t="shared" si="299"/>
        <v>0.21431539291165536</v>
      </c>
      <c r="L910" s="3">
        <f t="shared" si="300"/>
        <v>0.25052075309757221</v>
      </c>
      <c r="M910" s="3">
        <f t="shared" si="301"/>
        <v>0.65147989293052044</v>
      </c>
      <c r="N910" s="3">
        <f t="shared" si="302"/>
        <v>0.56170052438388096</v>
      </c>
      <c r="O910" s="3">
        <f t="shared" si="303"/>
        <v>0.24183593401031253</v>
      </c>
      <c r="P910" s="3">
        <f t="shared" si="304"/>
        <v>0.37011874741925471</v>
      </c>
      <c r="Q910" s="3">
        <f t="shared" si="305"/>
        <v>0.33996702098868586</v>
      </c>
      <c r="R910" s="3">
        <f t="shared" si="306"/>
        <v>0.3829340445230629</v>
      </c>
      <c r="S910" s="3">
        <f t="shared" si="307"/>
        <v>0.23016569147702612</v>
      </c>
      <c r="U910" s="11">
        <v>197</v>
      </c>
      <c r="V910" s="9">
        <f t="shared" si="293"/>
        <v>8.9432058081649366</v>
      </c>
      <c r="W910" s="9">
        <f t="shared" si="294"/>
        <v>8.9812918577794445</v>
      </c>
      <c r="X910" s="9">
        <f t="shared" si="289"/>
        <v>5.4363407145773284</v>
      </c>
      <c r="Y910" s="9">
        <f t="shared" si="289"/>
        <v>7.4179504661082643</v>
      </c>
      <c r="Z910" s="9">
        <f t="shared" si="289"/>
        <v>8.9592420395815715</v>
      </c>
      <c r="AA910" s="9">
        <f t="shared" si="289"/>
        <v>8.443236182414001</v>
      </c>
      <c r="AB910" s="9">
        <f t="shared" si="290"/>
        <v>9.1920680744618473</v>
      </c>
      <c r="AC910" s="9">
        <f t="shared" si="291"/>
        <v>7.9430562786732759</v>
      </c>
      <c r="AD910" s="9">
        <f t="shared" si="308"/>
        <v>9.0514503702272258</v>
      </c>
      <c r="AE910" s="9">
        <f t="shared" si="295"/>
        <v>10.022644635397214</v>
      </c>
      <c r="AF910" s="9">
        <f t="shared" si="296"/>
        <v>9.5841666666666665</v>
      </c>
      <c r="AG910" s="9">
        <f t="shared" si="309"/>
        <v>8.3086362747628417</v>
      </c>
      <c r="AH910" s="9">
        <f t="shared" si="297"/>
        <v>8.3152500000000007</v>
      </c>
      <c r="AI910" s="9">
        <f t="shared" si="310"/>
        <v>7.2145246248676917</v>
      </c>
    </row>
    <row r="911" spans="1:35">
      <c r="A911" s="11">
        <v>196</v>
      </c>
      <c r="B911" s="3">
        <f>50000/(A911*'50km Calc.'!$H$31+'50km Calc.'!$H$32)/86400</f>
        <v>0.20811317404713151</v>
      </c>
      <c r="C911" s="9">
        <v>57.451999999999998</v>
      </c>
      <c r="D911" s="3">
        <f t="shared" si="298"/>
        <v>0.50212179589328276</v>
      </c>
      <c r="E911" s="9">
        <v>99.691000000000003</v>
      </c>
      <c r="F911" s="3">
        <v>0.93056712962962962</v>
      </c>
      <c r="G911" s="9">
        <v>169.96199999999999</v>
      </c>
      <c r="H911" s="9">
        <v>283.46800000000002</v>
      </c>
      <c r="I911" s="9">
        <v>601.96600000000001</v>
      </c>
      <c r="K911" s="3">
        <f t="shared" si="299"/>
        <v>0.21457370853228841</v>
      </c>
      <c r="L911" s="3">
        <f t="shared" si="300"/>
        <v>0.25082270725466133</v>
      </c>
      <c r="M911" s="3">
        <f t="shared" si="301"/>
        <v>0.65230555786228062</v>
      </c>
      <c r="N911" s="3">
        <f t="shared" si="302"/>
        <v>0.5624124057944474</v>
      </c>
      <c r="O911" s="3">
        <f t="shared" si="303"/>
        <v>0.24212742030318465</v>
      </c>
      <c r="P911" s="3">
        <f t="shared" si="304"/>
        <v>0.37058782416843328</v>
      </c>
      <c r="Q911" s="3">
        <f t="shared" si="305"/>
        <v>0.34037678526566273</v>
      </c>
      <c r="R911" s="3">
        <f t="shared" si="306"/>
        <v>0.38341936297290413</v>
      </c>
      <c r="S911" s="3">
        <f t="shared" si="307"/>
        <v>0.23044311155700528</v>
      </c>
      <c r="U911" s="11">
        <v>196</v>
      </c>
      <c r="V911" s="9">
        <f t="shared" si="293"/>
        <v>8.9324394856057232</v>
      </c>
      <c r="W911" s="9">
        <f t="shared" si="294"/>
        <v>8.9704796851409689</v>
      </c>
      <c r="X911" s="9">
        <f t="shared" si="289"/>
        <v>5.4294595898789026</v>
      </c>
      <c r="Y911" s="9">
        <f t="shared" si="289"/>
        <v>7.4085610910039481</v>
      </c>
      <c r="Z911" s="9">
        <f t="shared" si="289"/>
        <v>8.948456411725827</v>
      </c>
      <c r="AA911" s="9">
        <f t="shared" si="289"/>
        <v>8.4325490374979992</v>
      </c>
      <c r="AB911" s="9">
        <f t="shared" si="290"/>
        <v>9.1810021578320917</v>
      </c>
      <c r="AC911" s="9">
        <f t="shared" si="291"/>
        <v>7.9330022435033314</v>
      </c>
      <c r="AD911" s="9">
        <f t="shared" si="308"/>
        <v>9.0405537369164275</v>
      </c>
      <c r="AE911" s="9">
        <f t="shared" si="295"/>
        <v>10.010578825065249</v>
      </c>
      <c r="AF911" s="9">
        <f t="shared" si="296"/>
        <v>9.575333333333333</v>
      </c>
      <c r="AG911" s="9">
        <f t="shared" si="309"/>
        <v>8.2981195015725202</v>
      </c>
      <c r="AH911" s="9">
        <f t="shared" si="297"/>
        <v>8.3075833333333335</v>
      </c>
      <c r="AI911" s="9">
        <f t="shared" si="310"/>
        <v>7.2059103742490764</v>
      </c>
    </row>
    <row r="912" spans="1:35">
      <c r="A912" s="11">
        <v>195</v>
      </c>
      <c r="B912" s="3">
        <f>50000/(A912*'50km Calc.'!$H$31+'50km Calc.'!$H$32)/86400</f>
        <v>0.2083643168002525</v>
      </c>
      <c r="C912" s="9">
        <v>57.398000000000003</v>
      </c>
      <c r="D912" s="3">
        <f t="shared" si="298"/>
        <v>0.5027589766576599</v>
      </c>
      <c r="E912" s="9">
        <v>99.6</v>
      </c>
      <c r="F912" s="3">
        <v>0.93166666666666664</v>
      </c>
      <c r="G912" s="9">
        <v>169.80799999999999</v>
      </c>
      <c r="H912" s="9">
        <v>283.21600000000001</v>
      </c>
      <c r="I912" s="9">
        <v>601.45600000000002</v>
      </c>
      <c r="K912" s="3">
        <f t="shared" si="299"/>
        <v>0.21483264760308443</v>
      </c>
      <c r="L912" s="3">
        <f t="shared" si="300"/>
        <v>0.25112539018443553</v>
      </c>
      <c r="M912" s="3">
        <f t="shared" si="301"/>
        <v>0.6531333182928486</v>
      </c>
      <c r="N912" s="3">
        <f t="shared" si="302"/>
        <v>0.56312609392659041</v>
      </c>
      <c r="O912" s="3">
        <f t="shared" si="303"/>
        <v>0.24241961010433222</v>
      </c>
      <c r="P912" s="3">
        <f t="shared" si="304"/>
        <v>0.37105809141236451</v>
      </c>
      <c r="Q912" s="3">
        <f t="shared" si="305"/>
        <v>0.34078753851730803</v>
      </c>
      <c r="R912" s="3">
        <f t="shared" si="306"/>
        <v>0.38390591313817124</v>
      </c>
      <c r="S912" s="3">
        <f t="shared" si="307"/>
        <v>0.23072120119616038</v>
      </c>
      <c r="U912" s="11">
        <v>195</v>
      </c>
      <c r="V912" s="9">
        <f t="shared" si="293"/>
        <v>8.9216731630465098</v>
      </c>
      <c r="W912" s="9">
        <f t="shared" si="294"/>
        <v>8.9596675125024952</v>
      </c>
      <c r="X912" s="9">
        <f t="shared" si="289"/>
        <v>5.4225784651804769</v>
      </c>
      <c r="Y912" s="9">
        <f t="shared" si="289"/>
        <v>7.3991717158996311</v>
      </c>
      <c r="Z912" s="9">
        <f t="shared" si="289"/>
        <v>8.9376707838700824</v>
      </c>
      <c r="AA912" s="9">
        <f t="shared" si="289"/>
        <v>8.4218618925819975</v>
      </c>
      <c r="AB912" s="9">
        <f t="shared" si="290"/>
        <v>9.1699362412023362</v>
      </c>
      <c r="AC912" s="9">
        <f t="shared" si="291"/>
        <v>7.9229482083333869</v>
      </c>
      <c r="AD912" s="9">
        <f t="shared" si="308"/>
        <v>9.0296571036056292</v>
      </c>
      <c r="AE912" s="9">
        <f t="shared" si="295"/>
        <v>9.9985130147332821</v>
      </c>
      <c r="AF912" s="9">
        <f t="shared" si="296"/>
        <v>9.5663333333333345</v>
      </c>
      <c r="AG912" s="9">
        <f t="shared" si="309"/>
        <v>8.287602728382204</v>
      </c>
      <c r="AH912" s="9">
        <f t="shared" si="297"/>
        <v>8.2999999999999989</v>
      </c>
      <c r="AI912" s="9">
        <f t="shared" si="310"/>
        <v>7.1974060822898034</v>
      </c>
    </row>
    <row r="913" spans="1:35">
      <c r="A913" s="11">
        <v>194</v>
      </c>
      <c r="B913" s="3">
        <f>50000/(A913*'50km Calc.'!$H$31+'50km Calc.'!$H$32)/86400</f>
        <v>0.20861606642401795</v>
      </c>
      <c r="C913" s="9">
        <v>57.344999999999999</v>
      </c>
      <c r="D913" s="3">
        <f t="shared" si="298"/>
        <v>0.50339777661159635</v>
      </c>
      <c r="E913" s="9">
        <v>99.507999999999996</v>
      </c>
      <c r="F913" s="3">
        <v>0.93278935185185186</v>
      </c>
      <c r="G913" s="9">
        <v>169.654</v>
      </c>
      <c r="H913" s="9">
        <v>282.964</v>
      </c>
      <c r="I913" s="9">
        <v>600.94500000000005</v>
      </c>
      <c r="K913" s="3">
        <f t="shared" si="299"/>
        <v>0.21509221238383555</v>
      </c>
      <c r="L913" s="3">
        <f t="shared" si="300"/>
        <v>0.25142880452844474</v>
      </c>
      <c r="M913" s="3">
        <f t="shared" si="301"/>
        <v>0.65396318220977667</v>
      </c>
      <c r="N913" s="3">
        <f t="shared" si="302"/>
        <v>0.56384159566711078</v>
      </c>
      <c r="O913" s="3">
        <f t="shared" si="303"/>
        <v>0.2427125059637304</v>
      </c>
      <c r="P913" s="3">
        <f t="shared" si="304"/>
        <v>0.37152955368893648</v>
      </c>
      <c r="Q913" s="3">
        <f t="shared" si="305"/>
        <v>0.34119928432831426</v>
      </c>
      <c r="R913" s="3">
        <f t="shared" si="306"/>
        <v>0.38439369971387594</v>
      </c>
      <c r="S913" s="3">
        <f t="shared" si="307"/>
        <v>0.2309999628214128</v>
      </c>
      <c r="U913" s="11">
        <v>194</v>
      </c>
      <c r="V913" s="9">
        <f t="shared" si="293"/>
        <v>8.9109068404872964</v>
      </c>
      <c r="W913" s="9">
        <f t="shared" si="294"/>
        <v>8.9488553398640214</v>
      </c>
      <c r="X913" s="9">
        <f t="shared" si="289"/>
        <v>5.4156973404820512</v>
      </c>
      <c r="Y913" s="9">
        <f t="shared" si="289"/>
        <v>7.389782340795314</v>
      </c>
      <c r="Z913" s="9">
        <f t="shared" si="289"/>
        <v>8.9268851560143396</v>
      </c>
      <c r="AA913" s="9">
        <f t="shared" si="289"/>
        <v>8.4111747476659957</v>
      </c>
      <c r="AB913" s="9">
        <f t="shared" si="290"/>
        <v>9.1588703245725807</v>
      </c>
      <c r="AC913" s="9">
        <f t="shared" si="291"/>
        <v>7.9128941731634415</v>
      </c>
      <c r="AD913" s="9">
        <f t="shared" si="308"/>
        <v>9.018760470294831</v>
      </c>
      <c r="AE913" s="9">
        <f t="shared" si="295"/>
        <v>9.9864472044013173</v>
      </c>
      <c r="AF913" s="9">
        <f t="shared" si="296"/>
        <v>9.5574999999999992</v>
      </c>
      <c r="AG913" s="9">
        <f t="shared" si="309"/>
        <v>8.2770859551918861</v>
      </c>
      <c r="AH913" s="9">
        <f t="shared" si="297"/>
        <v>8.2923333333333336</v>
      </c>
      <c r="AI913" s="9">
        <f t="shared" si="310"/>
        <v>7.1887434392565108</v>
      </c>
    </row>
    <row r="914" spans="1:35">
      <c r="A914" s="11">
        <v>193</v>
      </c>
      <c r="B914" s="3">
        <f>50000/(A914*'50km Calc.'!$H$31+'50km Calc.'!$H$32)/86400</f>
        <v>0.20886842512078579</v>
      </c>
      <c r="C914" s="9">
        <v>57.290999999999997</v>
      </c>
      <c r="D914" s="3">
        <f t="shared" si="298"/>
        <v>0.50403820193491689</v>
      </c>
      <c r="E914" s="9">
        <v>99.415999999999997</v>
      </c>
      <c r="F914" s="3">
        <v>0.93390046296296303</v>
      </c>
      <c r="G914" s="9">
        <v>169.501</v>
      </c>
      <c r="H914" s="9">
        <v>282.71199999999999</v>
      </c>
      <c r="I914" s="9">
        <v>600.43399999999997</v>
      </c>
      <c r="K914" s="3">
        <f t="shared" si="299"/>
        <v>0.21535240514526829</v>
      </c>
      <c r="L914" s="3">
        <f t="shared" si="300"/>
        <v>0.25173295294102066</v>
      </c>
      <c r="M914" s="3">
        <f t="shared" si="301"/>
        <v>0.6547951576412645</v>
      </c>
      <c r="N914" s="3">
        <f t="shared" si="302"/>
        <v>0.56455891793785506</v>
      </c>
      <c r="O914" s="3">
        <f t="shared" si="303"/>
        <v>0.24300611044369302</v>
      </c>
      <c r="P914" s="3">
        <f t="shared" si="304"/>
        <v>0.37200221555912977</v>
      </c>
      <c r="Q914" s="3">
        <f t="shared" si="305"/>
        <v>0.34161202630071924</v>
      </c>
      <c r="R914" s="3">
        <f t="shared" si="306"/>
        <v>0.38488272741892193</v>
      </c>
      <c r="S914" s="3">
        <f t="shared" si="307"/>
        <v>0.23127939887142704</v>
      </c>
      <c r="U914" s="11">
        <v>193</v>
      </c>
      <c r="V914" s="9">
        <f t="shared" si="293"/>
        <v>8.9001405179280848</v>
      </c>
      <c r="W914" s="9">
        <f t="shared" si="294"/>
        <v>8.9380431672255476</v>
      </c>
      <c r="X914" s="9">
        <f t="shared" si="289"/>
        <v>5.4088162157836255</v>
      </c>
      <c r="Y914" s="9">
        <f t="shared" si="289"/>
        <v>7.3803929656909979</v>
      </c>
      <c r="Z914" s="9">
        <f t="shared" si="289"/>
        <v>8.9160995281585951</v>
      </c>
      <c r="AA914" s="9">
        <f t="shared" si="289"/>
        <v>8.4004876027499922</v>
      </c>
      <c r="AB914" s="9">
        <f t="shared" si="290"/>
        <v>9.1478044079428251</v>
      </c>
      <c r="AC914" s="9">
        <f t="shared" si="291"/>
        <v>7.9028401379934969</v>
      </c>
      <c r="AD914" s="9">
        <f t="shared" si="308"/>
        <v>9.0078638369840327</v>
      </c>
      <c r="AE914" s="9">
        <f t="shared" si="295"/>
        <v>9.9743813940693506</v>
      </c>
      <c r="AF914" s="9">
        <f t="shared" si="296"/>
        <v>9.5484999999999989</v>
      </c>
      <c r="AG914" s="9">
        <f t="shared" si="309"/>
        <v>8.2665691820015663</v>
      </c>
      <c r="AH914" s="9">
        <f t="shared" si="297"/>
        <v>8.2846666666666664</v>
      </c>
      <c r="AI914" s="9">
        <f t="shared" si="310"/>
        <v>7.1801906083852813</v>
      </c>
    </row>
    <row r="915" spans="1:35">
      <c r="A915" s="11">
        <v>192</v>
      </c>
      <c r="B915" s="3">
        <f>50000/(A915*'50km Calc.'!$H$31+'50km Calc.'!$H$32)/86400</f>
        <v>0.20912139510358355</v>
      </c>
      <c r="C915" s="9">
        <v>57.238</v>
      </c>
      <c r="D915" s="3">
        <f t="shared" si="298"/>
        <v>0.50468025883893419</v>
      </c>
      <c r="E915" s="9">
        <v>99.325000000000003</v>
      </c>
      <c r="F915" s="3">
        <v>0.93501157407407398</v>
      </c>
      <c r="G915" s="9">
        <v>169.34700000000001</v>
      </c>
      <c r="H915" s="9">
        <v>282.45999999999998</v>
      </c>
      <c r="I915" s="9">
        <v>599.92399999999998</v>
      </c>
      <c r="K915" s="3">
        <f t="shared" si="299"/>
        <v>0.21561322816910997</v>
      </c>
      <c r="L915" s="3">
        <f t="shared" si="300"/>
        <v>0.25203783808935409</v>
      </c>
      <c r="M915" s="3">
        <f t="shared" si="301"/>
        <v>0.65562925265641747</v>
      </c>
      <c r="N915" s="3">
        <f t="shared" si="302"/>
        <v>0.56527806769593891</v>
      </c>
      <c r="O915" s="3">
        <f t="shared" si="303"/>
        <v>0.24330042611894712</v>
      </c>
      <c r="P915" s="3">
        <f t="shared" si="304"/>
        <v>0.37247608160716456</v>
      </c>
      <c r="Q915" s="3">
        <f t="shared" si="305"/>
        <v>0.34202576805401114</v>
      </c>
      <c r="R915" s="3">
        <f t="shared" si="306"/>
        <v>0.38537300099625732</v>
      </c>
      <c r="S915" s="3">
        <f t="shared" si="307"/>
        <v>0.23155951179668199</v>
      </c>
      <c r="U915" s="11">
        <v>192</v>
      </c>
      <c r="V915" s="9">
        <f t="shared" si="293"/>
        <v>8.8893741953688714</v>
      </c>
      <c r="W915" s="9">
        <f t="shared" si="294"/>
        <v>8.927230994587072</v>
      </c>
      <c r="X915" s="9">
        <f t="shared" si="289"/>
        <v>5.4019350910852006</v>
      </c>
      <c r="Y915" s="9">
        <f t="shared" si="289"/>
        <v>7.3710035905866818</v>
      </c>
      <c r="Z915" s="9">
        <f t="shared" si="289"/>
        <v>8.9053139003028505</v>
      </c>
      <c r="AA915" s="9">
        <f t="shared" si="289"/>
        <v>8.3898004578339904</v>
      </c>
      <c r="AB915" s="9">
        <f t="shared" si="290"/>
        <v>9.1367384913130696</v>
      </c>
      <c r="AC915" s="9">
        <f t="shared" si="291"/>
        <v>7.8927861028235524</v>
      </c>
      <c r="AD915" s="9">
        <f t="shared" si="308"/>
        <v>8.9969672036732344</v>
      </c>
      <c r="AE915" s="9">
        <f t="shared" si="295"/>
        <v>9.9623155837373858</v>
      </c>
      <c r="AF915" s="9">
        <f t="shared" si="296"/>
        <v>9.5396666666666672</v>
      </c>
      <c r="AG915" s="9">
        <f t="shared" si="309"/>
        <v>8.2560524088112484</v>
      </c>
      <c r="AH915" s="9">
        <f t="shared" si="297"/>
        <v>8.2770833333333336</v>
      </c>
      <c r="AI915" s="9">
        <f t="shared" si="310"/>
        <v>7.1716581048461974</v>
      </c>
    </row>
    <row r="916" spans="1:35">
      <c r="A916" s="11">
        <v>191</v>
      </c>
      <c r="B916" s="3">
        <f>50000/(A916*'50km Calc.'!$H$31+'50km Calc.'!$H$32)/86400</f>
        <v>0.20937497859617282</v>
      </c>
      <c r="C916" s="9">
        <v>57.183999999999997</v>
      </c>
      <c r="D916" s="3">
        <f t="shared" si="298"/>
        <v>0.50532395356664983</v>
      </c>
      <c r="E916" s="9">
        <v>99.233000000000004</v>
      </c>
      <c r="F916" s="3">
        <v>0.9361342592592593</v>
      </c>
      <c r="G916" s="9">
        <v>169.19300000000001</v>
      </c>
      <c r="H916" s="9">
        <v>282.209</v>
      </c>
      <c r="I916" s="9">
        <v>599.41300000000001</v>
      </c>
      <c r="K916" s="3">
        <f t="shared" si="299"/>
        <v>0.2158746837481553</v>
      </c>
      <c r="L916" s="3">
        <f t="shared" si="300"/>
        <v>0.25234346265357283</v>
      </c>
      <c r="M916" s="3">
        <f t="shared" si="301"/>
        <v>0.65646547536550859</v>
      </c>
      <c r="N916" s="3">
        <f t="shared" si="302"/>
        <v>0.5659990519339716</v>
      </c>
      <c r="O916" s="3">
        <f t="shared" si="303"/>
        <v>0.24359545557670848</v>
      </c>
      <c r="P916" s="3">
        <f t="shared" si="304"/>
        <v>0.37295115644064886</v>
      </c>
      <c r="Q916" s="3">
        <f t="shared" si="305"/>
        <v>0.34244051322523439</v>
      </c>
      <c r="R916" s="3">
        <f t="shared" si="306"/>
        <v>0.38586452521302755</v>
      </c>
      <c r="S916" s="3">
        <f t="shared" si="307"/>
        <v>0.23184030405954245</v>
      </c>
      <c r="U916" s="11">
        <v>191</v>
      </c>
      <c r="V916" s="9">
        <f t="shared" si="293"/>
        <v>8.878607872809658</v>
      </c>
      <c r="W916" s="9">
        <f t="shared" si="294"/>
        <v>8.9164188219485983</v>
      </c>
      <c r="X916" s="9">
        <f t="shared" si="289"/>
        <v>5.3950539663867749</v>
      </c>
      <c r="Y916" s="9">
        <f t="shared" si="289"/>
        <v>7.3616142154823647</v>
      </c>
      <c r="Z916" s="9">
        <f t="shared" si="289"/>
        <v>8.894528272447106</v>
      </c>
      <c r="AA916" s="9">
        <f t="shared" si="289"/>
        <v>8.3791133129179887</v>
      </c>
      <c r="AB916" s="9">
        <f t="shared" si="290"/>
        <v>9.1256725746833141</v>
      </c>
      <c r="AC916" s="9">
        <f t="shared" si="291"/>
        <v>7.8827320676536079</v>
      </c>
      <c r="AD916" s="9">
        <f t="shared" si="308"/>
        <v>8.9860705703624362</v>
      </c>
      <c r="AE916" s="9">
        <f t="shared" si="295"/>
        <v>9.9502497734054209</v>
      </c>
      <c r="AF916" s="9">
        <f t="shared" si="296"/>
        <v>9.5306666666666668</v>
      </c>
      <c r="AG916" s="9">
        <f t="shared" si="309"/>
        <v>8.2455356356209286</v>
      </c>
      <c r="AH916" s="9">
        <f t="shared" si="297"/>
        <v>8.2694166666666664</v>
      </c>
      <c r="AI916" s="9">
        <f t="shared" si="310"/>
        <v>7.1630572933409162</v>
      </c>
    </row>
    <row r="917" spans="1:35">
      <c r="A917" s="11">
        <v>190</v>
      </c>
      <c r="B917" s="3">
        <f>50000/(A917*'50km Calc.'!$H$31+'50km Calc.'!$H$32)/86400</f>
        <v>0.20962917783311463</v>
      </c>
      <c r="C917" s="9">
        <v>57.131</v>
      </c>
      <c r="D917" s="3">
        <f t="shared" si="298"/>
        <v>0.50596929239295663</v>
      </c>
      <c r="E917" s="9">
        <v>99.141999999999996</v>
      </c>
      <c r="F917" s="3">
        <v>0.93725694444444441</v>
      </c>
      <c r="G917" s="9">
        <v>169.04</v>
      </c>
      <c r="H917" s="9">
        <v>281.95699999999999</v>
      </c>
      <c r="I917" s="9">
        <v>598.90300000000002</v>
      </c>
      <c r="K917" s="3">
        <f t="shared" si="299"/>
        <v>0.21613677418633356</v>
      </c>
      <c r="L917" s="3">
        <f t="shared" si="300"/>
        <v>0.2526498293268204</v>
      </c>
      <c r="M917" s="3">
        <f t="shared" si="301"/>
        <v>0.65730383392024005</v>
      </c>
      <c r="N917" s="3">
        <f t="shared" si="302"/>
        <v>0.56672187768028304</v>
      </c>
      <c r="O917" s="3">
        <f t="shared" si="303"/>
        <v>0.24389120141675716</v>
      </c>
      <c r="P917" s="3">
        <f t="shared" si="304"/>
        <v>0.37342744469072769</v>
      </c>
      <c r="Q917" s="3">
        <f t="shared" si="305"/>
        <v>0.34285626546909592</v>
      </c>
      <c r="R917" s="3">
        <f t="shared" si="306"/>
        <v>0.38635730486073055</v>
      </c>
      <c r="S917" s="3">
        <f t="shared" si="307"/>
        <v>0.2321217781343313</v>
      </c>
      <c r="U917" s="11">
        <v>190</v>
      </c>
      <c r="V917" s="9">
        <f t="shared" si="293"/>
        <v>8.8678415502504464</v>
      </c>
      <c r="W917" s="9">
        <f t="shared" si="294"/>
        <v>8.9056066493101245</v>
      </c>
      <c r="X917" s="9">
        <f t="shared" si="289"/>
        <v>5.3881728416883492</v>
      </c>
      <c r="Y917" s="9">
        <f t="shared" si="289"/>
        <v>7.3522248403780477</v>
      </c>
      <c r="Z917" s="9">
        <f t="shared" si="289"/>
        <v>8.8837426445913614</v>
      </c>
      <c r="AA917" s="9">
        <f t="shared" si="289"/>
        <v>8.3684261680019869</v>
      </c>
      <c r="AB917" s="9">
        <f t="shared" si="290"/>
        <v>9.1146066580535585</v>
      </c>
      <c r="AC917" s="9">
        <f t="shared" si="291"/>
        <v>7.8726780324836625</v>
      </c>
      <c r="AD917" s="9">
        <f t="shared" si="308"/>
        <v>8.9751739370516397</v>
      </c>
      <c r="AE917" s="9">
        <f t="shared" si="295"/>
        <v>9.9381839630734561</v>
      </c>
      <c r="AF917" s="9">
        <f t="shared" si="296"/>
        <v>9.5218333333333334</v>
      </c>
      <c r="AG917" s="9">
        <f t="shared" si="309"/>
        <v>8.2350188624306107</v>
      </c>
      <c r="AH917" s="9">
        <f t="shared" si="297"/>
        <v>8.2618333333333336</v>
      </c>
      <c r="AI917" s="9">
        <f t="shared" si="310"/>
        <v>7.1544770866520953</v>
      </c>
    </row>
    <row r="918" spans="1:35">
      <c r="A918" s="11">
        <v>189</v>
      </c>
      <c r="B918" s="3">
        <f>50000/(A918*'50km Calc.'!$H$31+'50km Calc.'!$H$32)/86400</f>
        <v>0.20988399505983499</v>
      </c>
      <c r="C918" s="9">
        <v>57.076999999999998</v>
      </c>
      <c r="D918" s="3">
        <f t="shared" si="298"/>
        <v>0.50661628162484273</v>
      </c>
      <c r="E918" s="9">
        <v>99.05</v>
      </c>
      <c r="F918" s="3">
        <v>0.93837962962962962</v>
      </c>
      <c r="G918" s="9">
        <v>168.886</v>
      </c>
      <c r="H918" s="9">
        <v>281.70499999999998</v>
      </c>
      <c r="I918" s="9">
        <v>598.39200000000005</v>
      </c>
      <c r="K918" s="3">
        <f t="shared" si="299"/>
        <v>0.2163995017987764</v>
      </c>
      <c r="L918" s="3">
        <f t="shared" si="300"/>
        <v>0.2529569408153351</v>
      </c>
      <c r="M918" s="3">
        <f t="shared" si="301"/>
        <v>0.65814433651400928</v>
      </c>
      <c r="N918" s="3">
        <f t="shared" si="302"/>
        <v>0.56744655199915184</v>
      </c>
      <c r="O918" s="3">
        <f t="shared" si="303"/>
        <v>0.244187666251514</v>
      </c>
      <c r="P918" s="3">
        <f t="shared" si="304"/>
        <v>0.37390495101223381</v>
      </c>
      <c r="Q918" s="3">
        <f t="shared" si="305"/>
        <v>0.343273028458073</v>
      </c>
      <c r="R918" s="3">
        <f t="shared" si="306"/>
        <v>0.38685134475537158</v>
      </c>
      <c r="S918" s="3">
        <f t="shared" si="307"/>
        <v>0.23240393650740229</v>
      </c>
      <c r="U918" s="11">
        <v>189</v>
      </c>
      <c r="V918" s="9">
        <f t="shared" si="293"/>
        <v>8.857075227691233</v>
      </c>
      <c r="W918" s="9">
        <f t="shared" si="294"/>
        <v>8.8947944766716489</v>
      </c>
      <c r="X918" s="9">
        <f t="shared" si="289"/>
        <v>5.3812917169899235</v>
      </c>
      <c r="Y918" s="9">
        <f t="shared" si="289"/>
        <v>7.3428354652737315</v>
      </c>
      <c r="Z918" s="9">
        <f t="shared" si="289"/>
        <v>8.8729570167356187</v>
      </c>
      <c r="AA918" s="9">
        <f t="shared" si="289"/>
        <v>8.3577390230859852</v>
      </c>
      <c r="AB918" s="9">
        <f t="shared" si="290"/>
        <v>9.103540741423803</v>
      </c>
      <c r="AC918" s="9">
        <f t="shared" si="291"/>
        <v>7.862623997313718</v>
      </c>
      <c r="AD918" s="9">
        <f t="shared" si="308"/>
        <v>8.9642773037408396</v>
      </c>
      <c r="AE918" s="9">
        <f t="shared" si="295"/>
        <v>9.9261181527414912</v>
      </c>
      <c r="AF918" s="9">
        <f t="shared" si="296"/>
        <v>9.512833333333333</v>
      </c>
      <c r="AG918" s="9">
        <f t="shared" si="309"/>
        <v>8.2245020892402909</v>
      </c>
      <c r="AH918" s="9">
        <f t="shared" si="297"/>
        <v>8.2541666666666664</v>
      </c>
      <c r="AI918" s="9">
        <f t="shared" si="310"/>
        <v>7.1459174108244117</v>
      </c>
    </row>
    <row r="919" spans="1:35">
      <c r="A919" s="11">
        <v>188</v>
      </c>
      <c r="B919" s="3">
        <f>50000/(A919*'50km Calc.'!$H$31+'50km Calc.'!$H$32)/86400</f>
        <v>0.21013943253269102</v>
      </c>
      <c r="C919" s="9">
        <v>57.024000000000001</v>
      </c>
      <c r="D919" s="3">
        <f t="shared" si="298"/>
        <v>0.50726492760159658</v>
      </c>
      <c r="E919" s="9">
        <v>98.959000000000003</v>
      </c>
      <c r="F919" s="3">
        <v>0.93950231481481483</v>
      </c>
      <c r="G919" s="9">
        <v>168.733</v>
      </c>
      <c r="H919" s="9">
        <v>281.45299999999997</v>
      </c>
      <c r="I919" s="9">
        <v>597.88099999999997</v>
      </c>
      <c r="K919" s="3">
        <f t="shared" si="299"/>
        <v>0.2166628689118858</v>
      </c>
      <c r="L919" s="3">
        <f t="shared" si="300"/>
        <v>0.25326479983852951</v>
      </c>
      <c r="M919" s="3">
        <f t="shared" si="301"/>
        <v>0.65898699138217487</v>
      </c>
      <c r="N919" s="3">
        <f t="shared" si="302"/>
        <v>0.56817308199103567</v>
      </c>
      <c r="O919" s="3">
        <f t="shared" si="303"/>
        <v>0.24448485270611772</v>
      </c>
      <c r="P919" s="3">
        <f t="shared" si="304"/>
        <v>0.37438368008383915</v>
      </c>
      <c r="Q919" s="3">
        <f t="shared" si="305"/>
        <v>0.34369080588252099</v>
      </c>
      <c r="R919" s="3">
        <f t="shared" si="306"/>
        <v>0.38734664973762084</v>
      </c>
      <c r="S919" s="3">
        <f t="shared" si="307"/>
        <v>0.23268678167721288</v>
      </c>
      <c r="U919" s="11">
        <v>188</v>
      </c>
      <c r="V919" s="9">
        <f t="shared" si="293"/>
        <v>8.8463089051320196</v>
      </c>
      <c r="W919" s="9">
        <f t="shared" si="294"/>
        <v>8.8839823040331751</v>
      </c>
      <c r="X919" s="9">
        <f t="shared" si="289"/>
        <v>5.3744105922914978</v>
      </c>
      <c r="Y919" s="9">
        <f t="shared" si="289"/>
        <v>7.3334460901694145</v>
      </c>
      <c r="Z919" s="9">
        <f t="shared" si="289"/>
        <v>8.8621713888798741</v>
      </c>
      <c r="AA919" s="9">
        <f t="shared" ref="AA919:AC982" si="311">AA$3*$U919+AA$4</f>
        <v>8.3470518781699834</v>
      </c>
      <c r="AB919" s="9">
        <f t="shared" si="290"/>
        <v>9.0924748247940474</v>
      </c>
      <c r="AC919" s="9">
        <f t="shared" si="291"/>
        <v>7.8525699621437735</v>
      </c>
      <c r="AD919" s="9">
        <f t="shared" si="308"/>
        <v>8.9533806704300432</v>
      </c>
      <c r="AE919" s="9">
        <f t="shared" si="295"/>
        <v>9.9140523424095246</v>
      </c>
      <c r="AF919" s="9">
        <f t="shared" si="296"/>
        <v>9.5039999999999996</v>
      </c>
      <c r="AG919" s="9">
        <f t="shared" si="309"/>
        <v>8.213985316049973</v>
      </c>
      <c r="AH919" s="9">
        <f t="shared" si="297"/>
        <v>8.2465833333333336</v>
      </c>
      <c r="AI919" s="9">
        <f t="shared" si="310"/>
        <v>7.1373781922560449</v>
      </c>
    </row>
    <row r="920" spans="1:35">
      <c r="A920" s="11">
        <v>187</v>
      </c>
      <c r="B920" s="3">
        <f>50000/(A920*'50km Calc.'!$H$31+'50km Calc.'!$H$32)/86400</f>
        <v>0.21039549251903744</v>
      </c>
      <c r="C920" s="9">
        <v>56.970999999999997</v>
      </c>
      <c r="D920" s="3">
        <f t="shared" si="298"/>
        <v>0.50791523669501448</v>
      </c>
      <c r="E920" s="9">
        <v>98.867000000000004</v>
      </c>
      <c r="F920" s="3">
        <v>0.94063657407407408</v>
      </c>
      <c r="G920" s="9">
        <v>168.57900000000001</v>
      </c>
      <c r="H920" s="9">
        <v>281.20100000000002</v>
      </c>
      <c r="I920" s="9">
        <v>597.37099999999998</v>
      </c>
      <c r="K920" s="3">
        <f t="shared" si="299"/>
        <v>0.21692687786340292</v>
      </c>
      <c r="L920" s="3">
        <f t="shared" si="300"/>
        <v>0.25357340912907084</v>
      </c>
      <c r="M920" s="3">
        <f t="shared" si="301"/>
        <v>0.65983180680232645</v>
      </c>
      <c r="N920" s="3">
        <f t="shared" si="302"/>
        <v>0.56890147479280306</v>
      </c>
      <c r="O920" s="3">
        <f t="shared" si="303"/>
        <v>0.244782763418502</v>
      </c>
      <c r="P920" s="3">
        <f t="shared" si="304"/>
        <v>0.37486363660820793</v>
      </c>
      <c r="Q920" s="3">
        <f t="shared" si="305"/>
        <v>0.34410960145078245</v>
      </c>
      <c r="R920" s="3">
        <f t="shared" si="306"/>
        <v>0.38784322467297133</v>
      </c>
      <c r="S920" s="3">
        <f t="shared" si="307"/>
        <v>0.23297031615439859</v>
      </c>
      <c r="U920" s="11">
        <v>187</v>
      </c>
      <c r="V920" s="9">
        <f t="shared" si="293"/>
        <v>8.8355425825728062</v>
      </c>
      <c r="W920" s="9">
        <f t="shared" si="294"/>
        <v>8.8731701313947013</v>
      </c>
      <c r="X920" s="9">
        <f t="shared" ref="X920:AC983" si="312">X$3*$U920+X$4</f>
        <v>5.3675294675930729</v>
      </c>
      <c r="Y920" s="9">
        <f t="shared" si="312"/>
        <v>7.3240567150650984</v>
      </c>
      <c r="Z920" s="9">
        <f t="shared" si="312"/>
        <v>8.8513857610241296</v>
      </c>
      <c r="AA920" s="9">
        <f t="shared" si="311"/>
        <v>8.3363647332539799</v>
      </c>
      <c r="AB920" s="9">
        <f t="shared" si="311"/>
        <v>9.0814089081642919</v>
      </c>
      <c r="AC920" s="9">
        <f t="shared" si="311"/>
        <v>7.842515926973828</v>
      </c>
      <c r="AD920" s="9">
        <f t="shared" si="308"/>
        <v>8.9424840371192449</v>
      </c>
      <c r="AE920" s="9">
        <f t="shared" si="295"/>
        <v>9.901986532077558</v>
      </c>
      <c r="AF920" s="9">
        <f t="shared" si="296"/>
        <v>9.4951666666666661</v>
      </c>
      <c r="AG920" s="9">
        <f t="shared" si="309"/>
        <v>8.2034685428596532</v>
      </c>
      <c r="AH920" s="9">
        <f t="shared" si="297"/>
        <v>8.2389166666666664</v>
      </c>
      <c r="AI920" s="9">
        <f t="shared" si="310"/>
        <v>7.1287716405605934</v>
      </c>
    </row>
    <row r="921" spans="1:35">
      <c r="A921" s="11">
        <v>186</v>
      </c>
      <c r="B921" s="3">
        <f>50000/(A921*'50km Calc.'!$H$31+'50km Calc.'!$H$32)/86400</f>
        <v>0.21065217729729388</v>
      </c>
      <c r="C921" s="9">
        <v>56.917000000000002</v>
      </c>
      <c r="D921" s="3">
        <f t="shared" si="298"/>
        <v>0.50856721530960891</v>
      </c>
      <c r="E921" s="9">
        <v>98.775999999999996</v>
      </c>
      <c r="F921" s="3">
        <v>0.9417592592592593</v>
      </c>
      <c r="G921" s="9">
        <v>168.42500000000001</v>
      </c>
      <c r="H921" s="9">
        <v>280.95</v>
      </c>
      <c r="I921" s="9">
        <v>596.86</v>
      </c>
      <c r="K921" s="3">
        <f t="shared" si="299"/>
        <v>0.21719153100247712</v>
      </c>
      <c r="L921" s="3">
        <f t="shared" si="300"/>
        <v>0.25388277143296212</v>
      </c>
      <c r="M921" s="3">
        <f t="shared" si="301"/>
        <v>0.6606787910945553</v>
      </c>
      <c r="N921" s="3">
        <f t="shared" si="302"/>
        <v>0.56963173757796715</v>
      </c>
      <c r="O921" s="3">
        <f t="shared" si="303"/>
        <v>0.24508140103947376</v>
      </c>
      <c r="P921" s="3">
        <f t="shared" si="304"/>
        <v>0.37534482531214991</v>
      </c>
      <c r="Q921" s="3">
        <f t="shared" si="305"/>
        <v>0.34452941888929683</v>
      </c>
      <c r="R921" s="3">
        <f t="shared" si="306"/>
        <v>0.38834107445189808</v>
      </c>
      <c r="S921" s="3">
        <f t="shared" si="307"/>
        <v>0.23325454246184682</v>
      </c>
      <c r="U921" s="11">
        <v>186</v>
      </c>
      <c r="V921" s="9">
        <f t="shared" si="293"/>
        <v>8.8247762600135946</v>
      </c>
      <c r="W921" s="9">
        <f t="shared" si="294"/>
        <v>8.8623579587562276</v>
      </c>
      <c r="X921" s="9">
        <f t="shared" si="312"/>
        <v>5.3606483428946472</v>
      </c>
      <c r="Y921" s="9">
        <f t="shared" si="312"/>
        <v>7.3146673399607813</v>
      </c>
      <c r="Z921" s="9">
        <f t="shared" si="312"/>
        <v>8.8406001331683868</v>
      </c>
      <c r="AA921" s="9">
        <f t="shared" si="311"/>
        <v>8.3256775883379781</v>
      </c>
      <c r="AB921" s="9">
        <f t="shared" si="311"/>
        <v>9.0703429915345364</v>
      </c>
      <c r="AC921" s="9">
        <f t="shared" si="311"/>
        <v>7.8324618918038835</v>
      </c>
      <c r="AD921" s="9">
        <f t="shared" si="308"/>
        <v>8.9315874038084466</v>
      </c>
      <c r="AE921" s="9">
        <f t="shared" si="295"/>
        <v>9.8899207217455931</v>
      </c>
      <c r="AF921" s="9">
        <f t="shared" si="296"/>
        <v>9.4861666666666675</v>
      </c>
      <c r="AG921" s="9">
        <f t="shared" si="309"/>
        <v>8.192951769669337</v>
      </c>
      <c r="AH921" s="9">
        <f t="shared" si="297"/>
        <v>8.2313333333333336</v>
      </c>
      <c r="AI921" s="9">
        <f t="shared" si="310"/>
        <v>7.1202733261232911</v>
      </c>
    </row>
    <row r="922" spans="1:35">
      <c r="A922" s="11">
        <v>185</v>
      </c>
      <c r="B922" s="3">
        <f>50000/(A922*'50km Calc.'!$H$31+'50km Calc.'!$H$32)/86400</f>
        <v>0.21090948915701238</v>
      </c>
      <c r="C922" s="9">
        <v>56.863999999999997</v>
      </c>
      <c r="D922" s="3">
        <f t="shared" si="298"/>
        <v>0.50922086988281923</v>
      </c>
      <c r="E922" s="9">
        <v>98.683999999999997</v>
      </c>
      <c r="F922" s="3">
        <v>0.94289351851851855</v>
      </c>
      <c r="G922" s="9">
        <v>168.27199999999999</v>
      </c>
      <c r="H922" s="9">
        <v>280.69799999999998</v>
      </c>
      <c r="I922" s="9">
        <v>596.34900000000005</v>
      </c>
      <c r="K922" s="3">
        <f t="shared" si="299"/>
        <v>0.21745683068973587</v>
      </c>
      <c r="L922" s="3">
        <f t="shared" si="300"/>
        <v>0.25419288950962315</v>
      </c>
      <c r="M922" s="3">
        <f t="shared" si="301"/>
        <v>0.66152795262172726</v>
      </c>
      <c r="N922" s="3">
        <f t="shared" si="302"/>
        <v>0.57036387755692108</v>
      </c>
      <c r="O922" s="3">
        <f t="shared" si="303"/>
        <v>0.24538076823279201</v>
      </c>
      <c r="P922" s="3">
        <f t="shared" si="304"/>
        <v>0.37582725094677655</v>
      </c>
      <c r="Q922" s="3">
        <f t="shared" si="305"/>
        <v>0.34495026194271089</v>
      </c>
      <c r="R922" s="3">
        <f t="shared" si="306"/>
        <v>0.38884020399001878</v>
      </c>
      <c r="S922" s="3">
        <f t="shared" si="307"/>
        <v>0.23353946313477167</v>
      </c>
      <c r="U922" s="11">
        <v>185</v>
      </c>
      <c r="V922" s="9">
        <f t="shared" si="293"/>
        <v>8.8140099374543812</v>
      </c>
      <c r="W922" s="9">
        <f t="shared" si="294"/>
        <v>8.851545786117752</v>
      </c>
      <c r="X922" s="9">
        <f t="shared" si="312"/>
        <v>5.3537672181962215</v>
      </c>
      <c r="Y922" s="9">
        <f t="shared" si="312"/>
        <v>7.3052779648564652</v>
      </c>
      <c r="Z922" s="9">
        <f t="shared" si="312"/>
        <v>8.8298145053126422</v>
      </c>
      <c r="AA922" s="9">
        <f t="shared" si="311"/>
        <v>8.3149904434219764</v>
      </c>
      <c r="AB922" s="9">
        <f t="shared" si="311"/>
        <v>9.0592770749047808</v>
      </c>
      <c r="AC922" s="9">
        <f t="shared" si="311"/>
        <v>7.822407856633939</v>
      </c>
      <c r="AD922" s="9">
        <f t="shared" si="308"/>
        <v>8.9206907704976484</v>
      </c>
      <c r="AE922" s="9">
        <f t="shared" si="295"/>
        <v>9.8778549114136247</v>
      </c>
      <c r="AF922" s="9">
        <f t="shared" si="296"/>
        <v>9.4773333333333323</v>
      </c>
      <c r="AG922" s="9">
        <f t="shared" si="309"/>
        <v>8.1824349964790137</v>
      </c>
      <c r="AH922" s="9">
        <f t="shared" si="297"/>
        <v>8.2236666666666665</v>
      </c>
      <c r="AI922" s="9">
        <f t="shared" si="310"/>
        <v>7.1117079517835657</v>
      </c>
    </row>
    <row r="923" spans="1:35">
      <c r="A923" s="11">
        <v>184</v>
      </c>
      <c r="B923" s="3">
        <f>50000/(A923*'50km Calc.'!$H$31+'50km Calc.'!$H$32)/86400</f>
        <v>0.21116743039894517</v>
      </c>
      <c r="C923" s="9">
        <v>56.81</v>
      </c>
      <c r="D923" s="3">
        <f t="shared" si="298"/>
        <v>0.50987620688522239</v>
      </c>
      <c r="E923" s="9">
        <v>98.593000000000004</v>
      </c>
      <c r="F923" s="3">
        <v>0.9440277777777778</v>
      </c>
      <c r="G923" s="9">
        <v>168.11799999999999</v>
      </c>
      <c r="H923" s="9">
        <v>280.44600000000003</v>
      </c>
      <c r="I923" s="9">
        <v>595.83900000000006</v>
      </c>
      <c r="K923" s="3">
        <f t="shared" si="299"/>
        <v>0.21772277929735454</v>
      </c>
      <c r="L923" s="3">
        <f t="shared" si="300"/>
        <v>0.25450376613197268</v>
      </c>
      <c r="M923" s="3">
        <f t="shared" si="301"/>
        <v>0.6623792997897584</v>
      </c>
      <c r="N923" s="3">
        <f t="shared" si="302"/>
        <v>0.57109790197717569</v>
      </c>
      <c r="O923" s="3">
        <f t="shared" si="303"/>
        <v>0.24568086767524658</v>
      </c>
      <c r="P923" s="3">
        <f t="shared" si="304"/>
        <v>0.37631091828765673</v>
      </c>
      <c r="Q923" s="3">
        <f t="shared" si="305"/>
        <v>0.34537213437399022</v>
      </c>
      <c r="R923" s="3">
        <f t="shared" si="306"/>
        <v>0.38934061822825566</v>
      </c>
      <c r="S923" s="3">
        <f t="shared" si="307"/>
        <v>0.23382508072078964</v>
      </c>
      <c r="U923" s="11">
        <v>184</v>
      </c>
      <c r="V923" s="9">
        <f t="shared" si="293"/>
        <v>8.8032436148951696</v>
      </c>
      <c r="W923" s="9">
        <f t="shared" si="294"/>
        <v>8.8407336134792782</v>
      </c>
      <c r="X923" s="9">
        <f t="shared" si="312"/>
        <v>5.3468860934977958</v>
      </c>
      <c r="Y923" s="9">
        <f t="shared" si="312"/>
        <v>7.2958885897521482</v>
      </c>
      <c r="Z923" s="9">
        <f t="shared" si="312"/>
        <v>8.8190288774568977</v>
      </c>
      <c r="AA923" s="9">
        <f t="shared" si="311"/>
        <v>8.3043032985059746</v>
      </c>
      <c r="AB923" s="9">
        <f t="shared" si="311"/>
        <v>9.0482111582750253</v>
      </c>
      <c r="AC923" s="9">
        <f t="shared" si="311"/>
        <v>7.8123538214639936</v>
      </c>
      <c r="AD923" s="9">
        <f t="shared" si="308"/>
        <v>8.9097941371868501</v>
      </c>
      <c r="AE923" s="9">
        <f t="shared" si="295"/>
        <v>9.8657891010816599</v>
      </c>
      <c r="AF923" s="9">
        <f t="shared" si="296"/>
        <v>9.4683333333333337</v>
      </c>
      <c r="AG923" s="9">
        <f t="shared" si="309"/>
        <v>8.1719182232886975</v>
      </c>
      <c r="AH923" s="9">
        <f t="shared" si="297"/>
        <v>8.2160833333333336</v>
      </c>
      <c r="AI923" s="9">
        <f t="shared" si="310"/>
        <v>7.1031631602177434</v>
      </c>
    </row>
    <row r="924" spans="1:35">
      <c r="A924" s="11">
        <v>183</v>
      </c>
      <c r="B924" s="3">
        <f>50000/(A924*'50km Calc.'!$H$31+'50km Calc.'!$H$32)/86400</f>
        <v>0.21142600333511377</v>
      </c>
      <c r="C924" s="9">
        <v>56.756999999999998</v>
      </c>
      <c r="D924" s="3">
        <f t="shared" si="298"/>
        <v>0.51053323282074814</v>
      </c>
      <c r="E924" s="9">
        <v>98.501000000000005</v>
      </c>
      <c r="F924" s="3">
        <v>0.94517361111111109</v>
      </c>
      <c r="G924" s="9">
        <v>167.964</v>
      </c>
      <c r="H924" s="9">
        <v>280.19400000000002</v>
      </c>
      <c r="I924" s="9">
        <v>595.32799999999997</v>
      </c>
      <c r="K924" s="3">
        <f t="shared" si="299"/>
        <v>0.21798937920912764</v>
      </c>
      <c r="L924" s="3">
        <f t="shared" si="300"/>
        <v>0.25481540408651138</v>
      </c>
      <c r="M924" s="3">
        <f t="shared" si="301"/>
        <v>0.66323284104789215</v>
      </c>
      <c r="N924" s="3">
        <f t="shared" si="302"/>
        <v>0.5718338181235979</v>
      </c>
      <c r="O924" s="3">
        <f t="shared" si="303"/>
        <v>0.24598170205673819</v>
      </c>
      <c r="P924" s="3">
        <f t="shared" si="304"/>
        <v>0.37679583213497447</v>
      </c>
      <c r="Q924" s="3">
        <f t="shared" si="305"/>
        <v>0.34579503996453131</v>
      </c>
      <c r="R924" s="3">
        <f t="shared" si="306"/>
        <v>0.38984232213299808</v>
      </c>
      <c r="S924" s="3">
        <f t="shared" si="307"/>
        <v>0.23411139777999526</v>
      </c>
      <c r="U924" s="11">
        <v>183</v>
      </c>
      <c r="V924" s="9">
        <f t="shared" si="293"/>
        <v>8.7924772923359562</v>
      </c>
      <c r="W924" s="9">
        <f t="shared" si="294"/>
        <v>8.8299214408408027</v>
      </c>
      <c r="X924" s="9">
        <f t="shared" si="312"/>
        <v>5.34000496879937</v>
      </c>
      <c r="Y924" s="9">
        <f t="shared" si="312"/>
        <v>7.2864992146478311</v>
      </c>
      <c r="Z924" s="9">
        <f t="shared" si="312"/>
        <v>8.8082432496011549</v>
      </c>
      <c r="AA924" s="9">
        <f t="shared" si="311"/>
        <v>8.2936161535899728</v>
      </c>
      <c r="AB924" s="9">
        <f t="shared" si="311"/>
        <v>9.0371452416452698</v>
      </c>
      <c r="AC924" s="9">
        <f t="shared" si="311"/>
        <v>7.8022997862940491</v>
      </c>
      <c r="AD924" s="9">
        <f t="shared" si="308"/>
        <v>8.8988975038760518</v>
      </c>
      <c r="AE924" s="9">
        <f t="shared" si="295"/>
        <v>9.853723290749695</v>
      </c>
      <c r="AF924" s="9">
        <f t="shared" si="296"/>
        <v>9.4595000000000002</v>
      </c>
      <c r="AG924" s="9">
        <f t="shared" si="309"/>
        <v>8.1614014500983778</v>
      </c>
      <c r="AH924" s="9">
        <f t="shared" si="297"/>
        <v>8.2084166666666665</v>
      </c>
      <c r="AI924" s="9">
        <f t="shared" si="310"/>
        <v>7.0945520002938904</v>
      </c>
    </row>
    <row r="925" spans="1:35">
      <c r="A925" s="11">
        <v>182</v>
      </c>
      <c r="B925" s="3">
        <f>50000/(A925*'50km Calc.'!$H$31+'50km Calc.'!$H$32)/86400</f>
        <v>0.21168521028887766</v>
      </c>
      <c r="C925" s="9">
        <v>56.703000000000003</v>
      </c>
      <c r="D925" s="3">
        <f t="shared" si="298"/>
        <v>0.51119195422689279</v>
      </c>
      <c r="E925" s="9">
        <v>98.409000000000006</v>
      </c>
      <c r="F925" s="3">
        <v>0.94631944444444438</v>
      </c>
      <c r="G925" s="9">
        <v>167.81100000000001</v>
      </c>
      <c r="H925" s="9">
        <v>279.94299999999998</v>
      </c>
      <c r="I925" s="9">
        <v>594.81799999999998</v>
      </c>
      <c r="K925" s="3">
        <f t="shared" si="299"/>
        <v>0.21825663282053953</v>
      </c>
      <c r="L925" s="3">
        <f t="shared" si="300"/>
        <v>0.25512780617340464</v>
      </c>
      <c r="M925" s="3">
        <f t="shared" si="301"/>
        <v>0.66408858488897871</v>
      </c>
      <c r="N925" s="3">
        <f t="shared" si="302"/>
        <v>0.57257163331865235</v>
      </c>
      <c r="O925" s="3">
        <f t="shared" si="303"/>
        <v>0.24628327408035885</v>
      </c>
      <c r="P925" s="3">
        <f t="shared" si="304"/>
        <v>0.37728199731368783</v>
      </c>
      <c r="Q925" s="3">
        <f t="shared" si="305"/>
        <v>0.34621898251427435</v>
      </c>
      <c r="R925" s="3">
        <f t="shared" si="306"/>
        <v>0.39034532069626754</v>
      </c>
      <c r="S925" s="3">
        <f t="shared" si="307"/>
        <v>0.23439841688503782</v>
      </c>
      <c r="U925" s="11">
        <v>182</v>
      </c>
      <c r="V925" s="9">
        <f t="shared" si="293"/>
        <v>8.7817109697767428</v>
      </c>
      <c r="W925" s="9">
        <f t="shared" si="294"/>
        <v>8.8191092682023289</v>
      </c>
      <c r="X925" s="9">
        <f t="shared" si="312"/>
        <v>5.3331238441009443</v>
      </c>
      <c r="Y925" s="9">
        <f t="shared" si="312"/>
        <v>7.277109839543515</v>
      </c>
      <c r="Z925" s="9">
        <f t="shared" si="312"/>
        <v>8.7974576217454103</v>
      </c>
      <c r="AA925" s="9">
        <f t="shared" si="311"/>
        <v>8.2829290086739711</v>
      </c>
      <c r="AB925" s="9">
        <f t="shared" si="311"/>
        <v>9.0260793250155142</v>
      </c>
      <c r="AC925" s="9">
        <f t="shared" si="311"/>
        <v>7.7922457511241046</v>
      </c>
      <c r="AD925" s="9">
        <f t="shared" si="308"/>
        <v>8.8880008705652536</v>
      </c>
      <c r="AE925" s="9">
        <f t="shared" si="295"/>
        <v>9.8416574804177319</v>
      </c>
      <c r="AF925" s="9">
        <f t="shared" si="296"/>
        <v>9.4504999999999999</v>
      </c>
      <c r="AG925" s="9">
        <f t="shared" si="309"/>
        <v>8.1508846769080598</v>
      </c>
      <c r="AH925" s="9">
        <f t="shared" si="297"/>
        <v>8.2007500000000011</v>
      </c>
      <c r="AI925" s="9">
        <f t="shared" si="310"/>
        <v>7.0859616936963379</v>
      </c>
    </row>
    <row r="926" spans="1:35">
      <c r="A926" s="11">
        <v>181</v>
      </c>
      <c r="B926" s="3">
        <f>50000/(A926*'50km Calc.'!$H$31+'50km Calc.'!$H$32)/86400</f>
        <v>0.21194505359500412</v>
      </c>
      <c r="C926" s="9">
        <v>56.65</v>
      </c>
      <c r="D926" s="3">
        <f t="shared" si="298"/>
        <v>0.51185237767493685</v>
      </c>
      <c r="E926" s="9">
        <v>98.317999999999998</v>
      </c>
      <c r="F926" s="3">
        <v>0.94746527777777778</v>
      </c>
      <c r="G926" s="9">
        <v>167.65700000000001</v>
      </c>
      <c r="H926" s="9">
        <v>279.69099999999997</v>
      </c>
      <c r="I926" s="9">
        <v>594.30700000000002</v>
      </c>
      <c r="K926" s="3">
        <f t="shared" si="299"/>
        <v>0.21852454253883644</v>
      </c>
      <c r="L926" s="3">
        <f t="shared" si="300"/>
        <v>0.25544097520656667</v>
      </c>
      <c r="M926" s="3">
        <f t="shared" si="301"/>
        <v>0.66494653984975727</v>
      </c>
      <c r="N926" s="3">
        <f t="shared" si="302"/>
        <v>0.57331135492264429</v>
      </c>
      <c r="O926" s="3">
        <f t="shared" si="303"/>
        <v>0.24658558646247261</v>
      </c>
      <c r="P926" s="3">
        <f t="shared" si="304"/>
        <v>0.37776941867368879</v>
      </c>
      <c r="Q926" s="3">
        <f t="shared" si="305"/>
        <v>0.3466439658418175</v>
      </c>
      <c r="R926" s="3">
        <f t="shared" si="306"/>
        <v>0.39084961893588277</v>
      </c>
      <c r="S926" s="3">
        <f t="shared" si="307"/>
        <v>0.23468614062119819</v>
      </c>
      <c r="U926" s="11">
        <v>181</v>
      </c>
      <c r="V926" s="9">
        <f t="shared" si="293"/>
        <v>8.7709446472175294</v>
      </c>
      <c r="W926" s="9">
        <f t="shared" si="294"/>
        <v>8.8082970955638551</v>
      </c>
      <c r="X926" s="9">
        <f t="shared" si="312"/>
        <v>5.3262427194025186</v>
      </c>
      <c r="Y926" s="9">
        <f t="shared" si="312"/>
        <v>7.2677204644391988</v>
      </c>
      <c r="Z926" s="9">
        <f t="shared" si="312"/>
        <v>8.7866719938896658</v>
      </c>
      <c r="AA926" s="9">
        <f t="shared" si="311"/>
        <v>8.2722418637579693</v>
      </c>
      <c r="AB926" s="9">
        <f t="shared" si="311"/>
        <v>9.0150134083857587</v>
      </c>
      <c r="AC926" s="9">
        <f t="shared" si="311"/>
        <v>7.7821917159541592</v>
      </c>
      <c r="AD926" s="9">
        <f t="shared" si="308"/>
        <v>8.8771042372544553</v>
      </c>
      <c r="AE926" s="9">
        <f t="shared" si="295"/>
        <v>9.8295916700857635</v>
      </c>
      <c r="AF926" s="9">
        <f t="shared" si="296"/>
        <v>9.4416666666666664</v>
      </c>
      <c r="AG926" s="9">
        <f t="shared" si="309"/>
        <v>8.1403679037177401</v>
      </c>
      <c r="AH926" s="9">
        <f t="shared" si="297"/>
        <v>8.1931666666666665</v>
      </c>
      <c r="AI926" s="9">
        <f t="shared" si="310"/>
        <v>7.0773921647671054</v>
      </c>
    </row>
    <row r="927" spans="1:35">
      <c r="A927" s="11">
        <v>180</v>
      </c>
      <c r="B927" s="3">
        <f>50000/(A927*'50km Calc.'!$H$31+'50km Calc.'!$H$32)/86400</f>
        <v>0.21220553559973804</v>
      </c>
      <c r="C927" s="9">
        <v>56.595999999999997</v>
      </c>
      <c r="D927" s="3">
        <f t="shared" si="298"/>
        <v>0.512514509770163</v>
      </c>
      <c r="E927" s="9">
        <v>98.225999999999999</v>
      </c>
      <c r="F927" s="3">
        <v>0.94861111111111107</v>
      </c>
      <c r="G927" s="9">
        <v>167.50399999999999</v>
      </c>
      <c r="H927" s="9">
        <v>279.43900000000002</v>
      </c>
      <c r="I927" s="9">
        <v>593.79600000000005</v>
      </c>
      <c r="K927" s="3">
        <f t="shared" si="299"/>
        <v>0.21879311078309863</v>
      </c>
      <c r="L927" s="3">
        <f t="shared" si="300"/>
        <v>0.25575491401374512</v>
      </c>
      <c r="M927" s="3">
        <f t="shared" si="301"/>
        <v>0.66580671451113937</v>
      </c>
      <c r="N927" s="3">
        <f t="shared" si="302"/>
        <v>0.57405299033396384</v>
      </c>
      <c r="O927" s="3">
        <f t="shared" si="303"/>
        <v>0.24688864193279728</v>
      </c>
      <c r="P927" s="3">
        <f t="shared" si="304"/>
        <v>0.37825810108996477</v>
      </c>
      <c r="Q927" s="3">
        <f t="shared" si="305"/>
        <v>0.34706999378453102</v>
      </c>
      <c r="R927" s="3">
        <f t="shared" si="306"/>
        <v>0.3913552218956266</v>
      </c>
      <c r="S927" s="3">
        <f t="shared" si="307"/>
        <v>0.23497457158646659</v>
      </c>
      <c r="U927" s="11">
        <v>180</v>
      </c>
      <c r="V927" s="9">
        <f t="shared" si="293"/>
        <v>8.7601783246583178</v>
      </c>
      <c r="W927" s="9">
        <f t="shared" si="294"/>
        <v>8.7974849229253813</v>
      </c>
      <c r="X927" s="9">
        <f t="shared" si="312"/>
        <v>5.3193615947040929</v>
      </c>
      <c r="Y927" s="9">
        <f t="shared" si="312"/>
        <v>7.2583310893348818</v>
      </c>
      <c r="Z927" s="9">
        <f t="shared" si="312"/>
        <v>8.775886366033923</v>
      </c>
      <c r="AA927" s="9">
        <f t="shared" si="311"/>
        <v>8.2615547188419676</v>
      </c>
      <c r="AB927" s="9">
        <f t="shared" si="311"/>
        <v>9.0039474917560032</v>
      </c>
      <c r="AC927" s="9">
        <f t="shared" si="311"/>
        <v>7.7721376807842146</v>
      </c>
      <c r="AD927" s="9">
        <f t="shared" si="308"/>
        <v>8.866207603943657</v>
      </c>
      <c r="AE927" s="9">
        <f t="shared" si="295"/>
        <v>9.8175258597537987</v>
      </c>
      <c r="AF927" s="9">
        <f t="shared" si="296"/>
        <v>9.4326666666666661</v>
      </c>
      <c r="AG927" s="9">
        <f t="shared" si="309"/>
        <v>8.1298511305274204</v>
      </c>
      <c r="AH927" s="9">
        <f t="shared" si="297"/>
        <v>8.1854999999999993</v>
      </c>
      <c r="AI927" s="9">
        <f t="shared" si="310"/>
        <v>7.068843338213763</v>
      </c>
    </row>
    <row r="928" spans="1:35">
      <c r="A928" s="11">
        <v>179</v>
      </c>
      <c r="B928" s="3">
        <f>50000/(A928*'50km Calc.'!$H$31+'50km Calc.'!$H$32)/86400</f>
        <v>0.21246665866087278</v>
      </c>
      <c r="C928" s="9">
        <v>56.542999999999999</v>
      </c>
      <c r="D928" s="3">
        <f t="shared" si="298"/>
        <v>0.51317835715207671</v>
      </c>
      <c r="E928" s="9">
        <v>98.135000000000005</v>
      </c>
      <c r="F928" s="3">
        <v>0.94975694444444436</v>
      </c>
      <c r="G928" s="9">
        <v>167.35</v>
      </c>
      <c r="H928" s="9">
        <v>279.18700000000001</v>
      </c>
      <c r="I928" s="9">
        <v>593.28599999999994</v>
      </c>
      <c r="K928" s="3">
        <f t="shared" si="299"/>
        <v>0.21906233998431346</v>
      </c>
      <c r="L928" s="3">
        <f t="shared" si="300"/>
        <v>0.25606962543660594</v>
      </c>
      <c r="M928" s="3">
        <f t="shared" si="301"/>
        <v>0.66666911749849467</v>
      </c>
      <c r="N928" s="3">
        <f t="shared" si="302"/>
        <v>0.57479654698933325</v>
      </c>
      <c r="O928" s="3">
        <f t="shared" si="303"/>
        <v>0.24719244323448666</v>
      </c>
      <c r="P928" s="3">
        <f t="shared" si="304"/>
        <v>0.37874804946276069</v>
      </c>
      <c r="Q928" s="3">
        <f t="shared" si="305"/>
        <v>0.3474970701986731</v>
      </c>
      <c r="R928" s="3">
        <f t="shared" si="306"/>
        <v>0.39186213464541425</v>
      </c>
      <c r="S928" s="3">
        <f t="shared" si="307"/>
        <v>0.23526371239162078</v>
      </c>
      <c r="U928" s="11">
        <v>179</v>
      </c>
      <c r="V928" s="9">
        <f t="shared" si="293"/>
        <v>8.7494120020991044</v>
      </c>
      <c r="W928" s="9">
        <f t="shared" si="294"/>
        <v>8.7866727502869058</v>
      </c>
      <c r="X928" s="9">
        <f t="shared" si="312"/>
        <v>5.3124804700056671</v>
      </c>
      <c r="Y928" s="9">
        <f t="shared" si="312"/>
        <v>7.2489417142305648</v>
      </c>
      <c r="Z928" s="9">
        <f t="shared" si="312"/>
        <v>8.7651007381781785</v>
      </c>
      <c r="AA928" s="9">
        <f t="shared" si="311"/>
        <v>8.2508675739259658</v>
      </c>
      <c r="AB928" s="9">
        <f t="shared" si="311"/>
        <v>8.9928815751262476</v>
      </c>
      <c r="AC928" s="9">
        <f t="shared" si="311"/>
        <v>7.7620836456142701</v>
      </c>
      <c r="AD928" s="9">
        <f t="shared" si="308"/>
        <v>8.8553109706328605</v>
      </c>
      <c r="AE928" s="9">
        <f t="shared" si="295"/>
        <v>9.8054600494218338</v>
      </c>
      <c r="AF928" s="9">
        <f t="shared" si="296"/>
        <v>9.4238333333333326</v>
      </c>
      <c r="AG928" s="9">
        <f t="shared" si="309"/>
        <v>8.1193343573371024</v>
      </c>
      <c r="AH928" s="9">
        <f t="shared" si="297"/>
        <v>8.1779166666666665</v>
      </c>
      <c r="AI928" s="9">
        <f t="shared" si="310"/>
        <v>7.0603151391072281</v>
      </c>
    </row>
    <row r="929" spans="1:35">
      <c r="A929" s="11">
        <v>178</v>
      </c>
      <c r="B929" s="3">
        <f>50000/(A929*'50km Calc.'!$H$31+'50km Calc.'!$H$32)/86400</f>
        <v>0.21272842514782131</v>
      </c>
      <c r="C929" s="9">
        <v>56.488999999999997</v>
      </c>
      <c r="D929" s="3">
        <f t="shared" si="298"/>
        <v>0.51384392649462796</v>
      </c>
      <c r="E929" s="9">
        <v>98.043000000000006</v>
      </c>
      <c r="F929" s="3">
        <v>0.9509143518518518</v>
      </c>
      <c r="G929" s="9">
        <v>167.196</v>
      </c>
      <c r="H929" s="9">
        <v>278.935</v>
      </c>
      <c r="I929" s="9">
        <v>592.77499999999998</v>
      </c>
      <c r="K929" s="3">
        <f t="shared" si="299"/>
        <v>0.21933223258544834</v>
      </c>
      <c r="L929" s="3">
        <f t="shared" si="300"/>
        <v>0.25638511233081906</v>
      </c>
      <c r="M929" s="3">
        <f t="shared" si="301"/>
        <v>0.66753375748194044</v>
      </c>
      <c r="N929" s="3">
        <f t="shared" si="302"/>
        <v>0.57554203236405466</v>
      </c>
      <c r="O929" s="3">
        <f t="shared" si="303"/>
        <v>0.24749699312421314</v>
      </c>
      <c r="P929" s="3">
        <f t="shared" si="304"/>
        <v>0.37923926871774349</v>
      </c>
      <c r="Q929" s="3">
        <f t="shared" si="305"/>
        <v>0.34792519895950619</v>
      </c>
      <c r="R929" s="3">
        <f t="shared" si="306"/>
        <v>0.39237036228146277</v>
      </c>
      <c r="S929" s="3">
        <f t="shared" si="307"/>
        <v>0.23555356566030475</v>
      </c>
      <c r="U929" s="11">
        <v>178</v>
      </c>
      <c r="V929" s="9">
        <f t="shared" si="293"/>
        <v>8.738645679539891</v>
      </c>
      <c r="W929" s="9">
        <f t="shared" si="294"/>
        <v>8.775860577648432</v>
      </c>
      <c r="X929" s="9">
        <f t="shared" si="312"/>
        <v>5.3055993453072423</v>
      </c>
      <c r="Y929" s="9">
        <f t="shared" si="312"/>
        <v>7.2395523391262486</v>
      </c>
      <c r="Z929" s="9">
        <f t="shared" si="312"/>
        <v>8.7543151103224339</v>
      </c>
      <c r="AA929" s="9">
        <f t="shared" si="311"/>
        <v>8.2401804290099623</v>
      </c>
      <c r="AB929" s="9">
        <f t="shared" si="311"/>
        <v>8.9818156584964921</v>
      </c>
      <c r="AC929" s="9">
        <f t="shared" si="311"/>
        <v>7.7520296104443247</v>
      </c>
      <c r="AD929" s="9">
        <f t="shared" si="308"/>
        <v>8.8444143373220623</v>
      </c>
      <c r="AE929" s="9">
        <f t="shared" si="295"/>
        <v>9.7933942390898672</v>
      </c>
      <c r="AF929" s="9">
        <f t="shared" si="296"/>
        <v>9.4148333333333323</v>
      </c>
      <c r="AG929" s="9">
        <f t="shared" si="309"/>
        <v>8.1088175841467844</v>
      </c>
      <c r="AH929" s="9">
        <f t="shared" si="297"/>
        <v>8.1702500000000011</v>
      </c>
      <c r="AI929" s="9">
        <f t="shared" si="310"/>
        <v>7.0517216616560567</v>
      </c>
    </row>
    <row r="930" spans="1:35">
      <c r="A930" s="11">
        <v>177</v>
      </c>
      <c r="B930" s="3">
        <f>50000/(A930*'50km Calc.'!$H$31+'50km Calc.'!$H$32)/86400</f>
        <v>0.21299083744168773</v>
      </c>
      <c r="C930" s="9">
        <v>56.436</v>
      </c>
      <c r="D930" s="3">
        <f t="shared" si="298"/>
        <v>0.51451122450643505</v>
      </c>
      <c r="E930" s="9">
        <v>97.951999999999998</v>
      </c>
      <c r="F930" s="3">
        <v>0.9520601851851852</v>
      </c>
      <c r="G930" s="9">
        <v>167.04300000000001</v>
      </c>
      <c r="H930" s="9">
        <v>278.68400000000003</v>
      </c>
      <c r="I930" s="9">
        <v>592.26400000000001</v>
      </c>
      <c r="K930" s="3">
        <f t="shared" si="299"/>
        <v>0.21960279104152489</v>
      </c>
      <c r="L930" s="3">
        <f t="shared" si="300"/>
        <v>0.25670137756614519</v>
      </c>
      <c r="M930" s="3">
        <f t="shared" si="301"/>
        <v>0.66840064317663106</v>
      </c>
      <c r="N930" s="3">
        <f t="shared" si="302"/>
        <v>0.5762894539722615</v>
      </c>
      <c r="O930" s="3">
        <f t="shared" si="303"/>
        <v>0.24780229437225101</v>
      </c>
      <c r="P930" s="3">
        <f t="shared" si="304"/>
        <v>0.37973176380616636</v>
      </c>
      <c r="Q930" s="3">
        <f t="shared" si="305"/>
        <v>0.34835438396141388</v>
      </c>
      <c r="R930" s="3">
        <f t="shared" si="306"/>
        <v>0.39287990992646193</v>
      </c>
      <c r="S930" s="3">
        <f t="shared" si="307"/>
        <v>0.23584413402910828</v>
      </c>
      <c r="U930" s="11">
        <v>177</v>
      </c>
      <c r="V930" s="9">
        <f t="shared" si="293"/>
        <v>8.7278793569806794</v>
      </c>
      <c r="W930" s="9">
        <f t="shared" si="294"/>
        <v>8.7650484050099582</v>
      </c>
      <c r="X930" s="9">
        <f t="shared" si="312"/>
        <v>5.2987182206088166</v>
      </c>
      <c r="Y930" s="9">
        <f t="shared" si="312"/>
        <v>7.2301629640219316</v>
      </c>
      <c r="Z930" s="9">
        <f t="shared" si="312"/>
        <v>8.7435294824666911</v>
      </c>
      <c r="AA930" s="9">
        <f t="shared" si="311"/>
        <v>8.2294932840939605</v>
      </c>
      <c r="AB930" s="9">
        <f t="shared" si="311"/>
        <v>8.9707497418667366</v>
      </c>
      <c r="AC930" s="9">
        <f t="shared" si="311"/>
        <v>7.7419755752743802</v>
      </c>
      <c r="AD930" s="9">
        <f t="shared" si="308"/>
        <v>8.833517704011264</v>
      </c>
      <c r="AE930" s="9">
        <f t="shared" si="295"/>
        <v>9.7813284287579041</v>
      </c>
      <c r="AF930" s="9">
        <f t="shared" si="296"/>
        <v>9.4060000000000006</v>
      </c>
      <c r="AG930" s="9">
        <f t="shared" si="309"/>
        <v>8.0983008109564647</v>
      </c>
      <c r="AH930" s="9">
        <f t="shared" si="297"/>
        <v>8.1626666666666665</v>
      </c>
      <c r="AI930" s="9">
        <f t="shared" si="310"/>
        <v>7.0432347005762361</v>
      </c>
    </row>
    <row r="931" spans="1:35">
      <c r="A931" s="11">
        <v>176</v>
      </c>
      <c r="B931" s="3">
        <f>50000/(A931*'50km Calc.'!$H$31+'50km Calc.'!$H$32)/86400</f>
        <v>0.21325389793533961</v>
      </c>
      <c r="C931" s="9">
        <v>56.381999999999998</v>
      </c>
      <c r="D931" s="3">
        <f t="shared" si="298"/>
        <v>0.51518025793100974</v>
      </c>
      <c r="E931" s="9">
        <v>97.86</v>
      </c>
      <c r="F931" s="3">
        <v>0.95321759259259264</v>
      </c>
      <c r="G931" s="9">
        <v>166.88900000000001</v>
      </c>
      <c r="H931" s="9">
        <v>278.43200000000002</v>
      </c>
      <c r="I931" s="9">
        <v>591.75400000000002</v>
      </c>
      <c r="K931" s="3">
        <f t="shared" si="299"/>
        <v>0.21987401781969337</v>
      </c>
      <c r="L931" s="3">
        <f t="shared" si="300"/>
        <v>0.25701842402652247</v>
      </c>
      <c r="M931" s="3">
        <f t="shared" si="301"/>
        <v>0.66926978334305087</v>
      </c>
      <c r="N931" s="3">
        <f t="shared" si="302"/>
        <v>0.5770388193671705</v>
      </c>
      <c r="O931" s="3">
        <f t="shared" si="303"/>
        <v>0.24810834976256088</v>
      </c>
      <c r="P931" s="3">
        <f t="shared" si="304"/>
        <v>0.38022553970503564</v>
      </c>
      <c r="Q931" s="3">
        <f t="shared" si="305"/>
        <v>0.34878462911801966</v>
      </c>
      <c r="R931" s="3">
        <f t="shared" si="306"/>
        <v>0.39339078272974598</v>
      </c>
      <c r="S931" s="3">
        <f t="shared" si="307"/>
        <v>0.23613542014764652</v>
      </c>
      <c r="U931" s="11">
        <v>176</v>
      </c>
      <c r="V931" s="9">
        <f t="shared" si="293"/>
        <v>8.717113034421466</v>
      </c>
      <c r="W931" s="9">
        <f t="shared" si="294"/>
        <v>8.7542362323714826</v>
      </c>
      <c r="X931" s="9">
        <f t="shared" si="312"/>
        <v>5.2918370959103909</v>
      </c>
      <c r="Y931" s="9">
        <f t="shared" si="312"/>
        <v>7.2207735889176146</v>
      </c>
      <c r="Z931" s="9">
        <f t="shared" si="312"/>
        <v>8.7327438546109466</v>
      </c>
      <c r="AA931" s="9">
        <f t="shared" si="311"/>
        <v>8.2188061391779588</v>
      </c>
      <c r="AB931" s="9">
        <f t="shared" si="311"/>
        <v>8.959683825236981</v>
      </c>
      <c r="AC931" s="9">
        <f t="shared" si="311"/>
        <v>7.7319215401044357</v>
      </c>
      <c r="AD931" s="9">
        <f t="shared" si="308"/>
        <v>8.8226210707004658</v>
      </c>
      <c r="AE931" s="9">
        <f t="shared" si="295"/>
        <v>9.7692626184259357</v>
      </c>
      <c r="AF931" s="9">
        <f t="shared" si="296"/>
        <v>9.3970000000000002</v>
      </c>
      <c r="AG931" s="9">
        <f t="shared" si="309"/>
        <v>8.0877840377661467</v>
      </c>
      <c r="AH931" s="9">
        <f t="shared" si="297"/>
        <v>8.1549999999999994</v>
      </c>
      <c r="AI931" s="9">
        <f t="shared" si="310"/>
        <v>7.0346827266325063</v>
      </c>
    </row>
    <row r="932" spans="1:35">
      <c r="A932" s="11">
        <v>175</v>
      </c>
      <c r="B932" s="3">
        <f>50000/(A932*'50km Calc.'!$H$31+'50km Calc.'!$H$32)/86400</f>
        <v>0.21351760903348058</v>
      </c>
      <c r="C932" s="9">
        <v>56.329000000000001</v>
      </c>
      <c r="D932" s="3">
        <f t="shared" si="298"/>
        <v>0.51585103354698469</v>
      </c>
      <c r="E932" s="9">
        <v>97.769000000000005</v>
      </c>
      <c r="F932" s="3">
        <v>0.95437500000000008</v>
      </c>
      <c r="G932" s="9">
        <v>166.73500000000001</v>
      </c>
      <c r="H932" s="9">
        <v>278.18</v>
      </c>
      <c r="I932" s="9">
        <v>591.24300000000005</v>
      </c>
      <c r="K932" s="3">
        <f t="shared" si="299"/>
        <v>0.2201459153993075</v>
      </c>
      <c r="L932" s="3">
        <f t="shared" si="300"/>
        <v>0.25733625461015402</v>
      </c>
      <c r="M932" s="3">
        <f t="shared" si="301"/>
        <v>0.67014118678731005</v>
      </c>
      <c r="N932" s="3">
        <f t="shared" si="302"/>
        <v>0.5777901361413359</v>
      </c>
      <c r="O932" s="3">
        <f t="shared" si="303"/>
        <v>0.2484151620928737</v>
      </c>
      <c r="P932" s="3">
        <f t="shared" si="304"/>
        <v>0.38072060141727859</v>
      </c>
      <c r="Q932" s="3">
        <f t="shared" si="305"/>
        <v>0.34921593836230502</v>
      </c>
      <c r="R932" s="3">
        <f t="shared" si="306"/>
        <v>0.39390298586746741</v>
      </c>
      <c r="S932" s="3">
        <f t="shared" si="307"/>
        <v>0.23642742667864083</v>
      </c>
      <c r="U932" s="11">
        <v>175</v>
      </c>
      <c r="V932" s="9">
        <f t="shared" si="293"/>
        <v>8.7063467118622526</v>
      </c>
      <c r="W932" s="9">
        <f t="shared" si="294"/>
        <v>8.7434240597330088</v>
      </c>
      <c r="X932" s="9">
        <f t="shared" si="312"/>
        <v>5.2849559712119651</v>
      </c>
      <c r="Y932" s="9">
        <f t="shared" si="312"/>
        <v>7.2113842138132984</v>
      </c>
      <c r="Z932" s="9">
        <f t="shared" si="312"/>
        <v>8.721958226755202</v>
      </c>
      <c r="AA932" s="9">
        <f t="shared" si="311"/>
        <v>8.208118994261957</v>
      </c>
      <c r="AB932" s="9">
        <f t="shared" si="311"/>
        <v>8.9486179086072255</v>
      </c>
      <c r="AC932" s="9">
        <f t="shared" si="311"/>
        <v>7.7218675049344911</v>
      </c>
      <c r="AD932" s="9">
        <f t="shared" si="308"/>
        <v>8.8117244373896675</v>
      </c>
      <c r="AE932" s="9">
        <f t="shared" si="295"/>
        <v>9.7571968080939726</v>
      </c>
      <c r="AF932" s="9">
        <f t="shared" si="296"/>
        <v>9.3881666666666668</v>
      </c>
      <c r="AG932" s="9">
        <f t="shared" si="309"/>
        <v>8.0772672645758288</v>
      </c>
      <c r="AH932" s="9">
        <f t="shared" si="297"/>
        <v>8.1474166666666665</v>
      </c>
      <c r="AI932" s="9">
        <f t="shared" si="310"/>
        <v>7.026151495306701</v>
      </c>
    </row>
    <row r="933" spans="1:35">
      <c r="A933" s="11">
        <v>174</v>
      </c>
      <c r="B933" s="3">
        <f>50000/(A933*'50km Calc.'!$H$31+'50km Calc.'!$H$32)/86400</f>
        <v>0.21378197315272376</v>
      </c>
      <c r="C933" s="9">
        <v>56.274999999999999</v>
      </c>
      <c r="D933" s="3">
        <f t="shared" si="298"/>
        <v>0.51652355816834228</v>
      </c>
      <c r="E933" s="9">
        <v>97.677000000000007</v>
      </c>
      <c r="F933" s="3">
        <v>0.9555324074074073</v>
      </c>
      <c r="G933" s="9">
        <v>166.58199999999999</v>
      </c>
      <c r="H933" s="9">
        <v>277.928</v>
      </c>
      <c r="I933" s="9">
        <v>590.73299999999995</v>
      </c>
      <c r="K933" s="3">
        <f t="shared" si="299"/>
        <v>0.22041848627200025</v>
      </c>
      <c r="L933" s="3">
        <f t="shared" si="300"/>
        <v>0.25765487222959671</v>
      </c>
      <c r="M933" s="3">
        <f t="shared" si="301"/>
        <v>0.67101486236144103</v>
      </c>
      <c r="N933" s="3">
        <f t="shared" si="302"/>
        <v>0.57854341192690673</v>
      </c>
      <c r="O933" s="3">
        <f t="shared" si="303"/>
        <v>0.24872273417477644</v>
      </c>
      <c r="P933" s="3">
        <f t="shared" si="304"/>
        <v>0.38121695397191169</v>
      </c>
      <c r="Q933" s="3">
        <f t="shared" si="305"/>
        <v>0.3496483156467301</v>
      </c>
      <c r="R933" s="3">
        <f t="shared" si="306"/>
        <v>0.39441652454277182</v>
      </c>
      <c r="S933" s="3">
        <f t="shared" si="307"/>
        <v>0.23672015629799992</v>
      </c>
      <c r="U933" s="11">
        <v>174</v>
      </c>
      <c r="V933" s="9">
        <f t="shared" si="293"/>
        <v>8.6955803893030392</v>
      </c>
      <c r="W933" s="9">
        <f t="shared" si="294"/>
        <v>8.7326118870945351</v>
      </c>
      <c r="X933" s="9">
        <f t="shared" si="312"/>
        <v>5.2780748465135394</v>
      </c>
      <c r="Y933" s="9">
        <f t="shared" si="312"/>
        <v>7.2019948387089823</v>
      </c>
      <c r="Z933" s="9">
        <f t="shared" si="312"/>
        <v>8.7111725988994593</v>
      </c>
      <c r="AA933" s="9">
        <f t="shared" si="311"/>
        <v>8.1974318493459553</v>
      </c>
      <c r="AB933" s="9">
        <f t="shared" si="311"/>
        <v>8.93755199197747</v>
      </c>
      <c r="AC933" s="9">
        <f t="shared" si="311"/>
        <v>7.7118134697645457</v>
      </c>
      <c r="AD933" s="9">
        <f t="shared" si="308"/>
        <v>8.8008278040788692</v>
      </c>
      <c r="AE933" s="9">
        <f t="shared" si="295"/>
        <v>9.745130997762006</v>
      </c>
      <c r="AF933" s="9">
        <f t="shared" si="296"/>
        <v>9.3791666666666664</v>
      </c>
      <c r="AG933" s="9">
        <f t="shared" si="309"/>
        <v>8.066750491385509</v>
      </c>
      <c r="AH933" s="9">
        <f t="shared" si="297"/>
        <v>8.1397500000000012</v>
      </c>
      <c r="AI933" s="9">
        <f t="shared" si="310"/>
        <v>7.0176409312241095</v>
      </c>
    </row>
    <row r="934" spans="1:35">
      <c r="A934" s="11">
        <v>173</v>
      </c>
      <c r="B934" s="3">
        <f>50000/(A934*'50km Calc.'!$H$31+'50km Calc.'!$H$32)/86400</f>
        <v>0.21404699272166547</v>
      </c>
      <c r="C934" s="9">
        <v>56.222000000000001</v>
      </c>
      <c r="D934" s="3">
        <f t="shared" si="298"/>
        <v>0.51719783864464519</v>
      </c>
      <c r="E934" s="9">
        <v>97.584999999999994</v>
      </c>
      <c r="F934" s="3">
        <v>0.95670138888888889</v>
      </c>
      <c r="G934" s="9">
        <v>166.428</v>
      </c>
      <c r="H934" s="9">
        <v>277.67700000000002</v>
      </c>
      <c r="I934" s="9">
        <v>590.22199999999998</v>
      </c>
      <c r="K934" s="3">
        <f t="shared" si="299"/>
        <v>0.2206917329417597</v>
      </c>
      <c r="L934" s="3">
        <f t="shared" si="300"/>
        <v>0.25797427981184984</v>
      </c>
      <c r="M934" s="3">
        <f t="shared" si="301"/>
        <v>0.67189081896369929</v>
      </c>
      <c r="N934" s="3">
        <f t="shared" si="302"/>
        <v>0.57929865439588413</v>
      </c>
      <c r="O934" s="3">
        <f t="shared" si="303"/>
        <v>0.249031068833798</v>
      </c>
      <c r="P934" s="3">
        <f t="shared" si="304"/>
        <v>0.38171460242421168</v>
      </c>
      <c r="Q934" s="3">
        <f t="shared" si="305"/>
        <v>0.35008176494335386</v>
      </c>
      <c r="R934" s="3">
        <f t="shared" si="306"/>
        <v>0.39493140398597393</v>
      </c>
      <c r="S934" s="3">
        <f t="shared" si="307"/>
        <v>0.23701361169490134</v>
      </c>
      <c r="U934" s="11">
        <v>173</v>
      </c>
      <c r="V934" s="9">
        <f t="shared" si="293"/>
        <v>8.6848140667438276</v>
      </c>
      <c r="W934" s="9">
        <f t="shared" si="294"/>
        <v>8.7217997144560613</v>
      </c>
      <c r="X934" s="9">
        <f t="shared" si="312"/>
        <v>5.2711937218151137</v>
      </c>
      <c r="Y934" s="9">
        <f t="shared" si="312"/>
        <v>7.1926054636046652</v>
      </c>
      <c r="Z934" s="9">
        <f t="shared" si="312"/>
        <v>8.7003869710437147</v>
      </c>
      <c r="AA934" s="9">
        <f t="shared" si="311"/>
        <v>8.1867447044299535</v>
      </c>
      <c r="AB934" s="9">
        <f t="shared" si="311"/>
        <v>8.9264860753477144</v>
      </c>
      <c r="AC934" s="9">
        <f t="shared" si="311"/>
        <v>7.7017594345946012</v>
      </c>
      <c r="AD934" s="9">
        <f t="shared" si="308"/>
        <v>8.789931170768071</v>
      </c>
      <c r="AE934" s="9">
        <f t="shared" si="295"/>
        <v>9.7330651874300411</v>
      </c>
      <c r="AF934" s="9">
        <f t="shared" si="296"/>
        <v>9.370333333333333</v>
      </c>
      <c r="AG934" s="9">
        <f t="shared" si="309"/>
        <v>8.0562337181951911</v>
      </c>
      <c r="AH934" s="9">
        <f t="shared" si="297"/>
        <v>8.1320833333333322</v>
      </c>
      <c r="AI934" s="9">
        <f t="shared" si="310"/>
        <v>7.009066163394186</v>
      </c>
    </row>
    <row r="935" spans="1:35">
      <c r="A935" s="11">
        <v>172</v>
      </c>
      <c r="B935" s="3">
        <f>50000/(A935*'50km Calc.'!$H$31+'50km Calc.'!$H$32)/86400</f>
        <v>0.21431267018095956</v>
      </c>
      <c r="C935" s="9">
        <v>56.167999999999999</v>
      </c>
      <c r="D935" s="3">
        <f t="shared" si="298"/>
        <v>0.51787388186126948</v>
      </c>
      <c r="E935" s="9">
        <v>97.494</v>
      </c>
      <c r="F935" s="3">
        <v>0.95787037037037026</v>
      </c>
      <c r="G935" s="9">
        <v>166.27500000000001</v>
      </c>
      <c r="H935" s="9">
        <v>277.42500000000001</v>
      </c>
      <c r="I935" s="9">
        <v>589.71100000000001</v>
      </c>
      <c r="K935" s="3">
        <f t="shared" si="299"/>
        <v>0.22096565792500591</v>
      </c>
      <c r="L935" s="3">
        <f t="shared" si="300"/>
        <v>0.25829448029844476</v>
      </c>
      <c r="M935" s="3">
        <f t="shared" si="301"/>
        <v>0.67276906553886429</v>
      </c>
      <c r="N935" s="3">
        <f t="shared" si="302"/>
        <v>0.58005587126038261</v>
      </c>
      <c r="O935" s="3">
        <f t="shared" si="303"/>
        <v>0.2493401689094954</v>
      </c>
      <c r="P935" s="3">
        <f t="shared" si="304"/>
        <v>0.38221355185588668</v>
      </c>
      <c r="Q935" s="3">
        <f t="shared" si="305"/>
        <v>0.35051629024395597</v>
      </c>
      <c r="R935" s="3">
        <f t="shared" si="306"/>
        <v>0.39544762945473511</v>
      </c>
      <c r="S935" s="3">
        <f t="shared" si="307"/>
        <v>0.23730779557187417</v>
      </c>
      <c r="U935" s="11">
        <v>172</v>
      </c>
      <c r="V935" s="9">
        <f t="shared" si="293"/>
        <v>8.6740477441846142</v>
      </c>
      <c r="W935" s="9">
        <f t="shared" si="294"/>
        <v>8.7109875418175857</v>
      </c>
      <c r="X935" s="9">
        <f t="shared" si="312"/>
        <v>5.2643125971166889</v>
      </c>
      <c r="Y935" s="9">
        <f t="shared" si="312"/>
        <v>7.1832160885003482</v>
      </c>
      <c r="Z935" s="9">
        <f t="shared" si="312"/>
        <v>8.6896013431879702</v>
      </c>
      <c r="AA935" s="9">
        <f t="shared" si="311"/>
        <v>8.1760575595139517</v>
      </c>
      <c r="AB935" s="9">
        <f t="shared" si="311"/>
        <v>8.9154201587179589</v>
      </c>
      <c r="AC935" s="9">
        <f t="shared" si="311"/>
        <v>7.6917053994246567</v>
      </c>
      <c r="AD935" s="9">
        <f t="shared" si="308"/>
        <v>8.7790345374572727</v>
      </c>
      <c r="AE935" s="9">
        <f t="shared" si="295"/>
        <v>9.7209993770980763</v>
      </c>
      <c r="AF935" s="9">
        <f t="shared" si="296"/>
        <v>9.3613333333333326</v>
      </c>
      <c r="AG935" s="9">
        <f t="shared" si="309"/>
        <v>8.0457169450048713</v>
      </c>
      <c r="AH935" s="9">
        <f t="shared" si="297"/>
        <v>8.1244999999999994</v>
      </c>
      <c r="AI935" s="9">
        <f t="shared" si="310"/>
        <v>7.0005123247945873</v>
      </c>
    </row>
    <row r="936" spans="1:35">
      <c r="A936" s="11">
        <v>171</v>
      </c>
      <c r="B936" s="3">
        <f>50000/(A936*'50km Calc.'!$H$31+'50km Calc.'!$H$32)/86400</f>
        <v>0.21457900798339261</v>
      </c>
      <c r="C936" s="9">
        <v>56.115000000000002</v>
      </c>
      <c r="D936" s="3">
        <f t="shared" si="298"/>
        <v>0.51855169473963814</v>
      </c>
      <c r="E936" s="9">
        <v>97.402000000000001</v>
      </c>
      <c r="F936" s="3">
        <v>0.9590277777777777</v>
      </c>
      <c r="G936" s="9">
        <v>166.12100000000001</v>
      </c>
      <c r="H936" s="9">
        <v>277.173</v>
      </c>
      <c r="I936" s="9">
        <v>589.20100000000002</v>
      </c>
      <c r="K936" s="3">
        <f t="shared" si="299"/>
        <v>0.2212402637506681</v>
      </c>
      <c r="L936" s="3">
        <f t="shared" si="300"/>
        <v>0.25861547664553503</v>
      </c>
      <c r="M936" s="3">
        <f t="shared" si="301"/>
        <v>0.67364961107854526</v>
      </c>
      <c r="N936" s="3">
        <f t="shared" si="302"/>
        <v>0.58081507027289203</v>
      </c>
      <c r="O936" s="3">
        <f t="shared" si="303"/>
        <v>0.24965003725554116</v>
      </c>
      <c r="P936" s="3">
        <f t="shared" si="304"/>
        <v>0.38271380737524946</v>
      </c>
      <c r="Q936" s="3">
        <f t="shared" si="305"/>
        <v>0.35095189556015921</v>
      </c>
      <c r="R936" s="3">
        <f t="shared" si="306"/>
        <v>0.39596520623424242</v>
      </c>
      <c r="S936" s="3">
        <f t="shared" si="307"/>
        <v>0.23760271064488159</v>
      </c>
      <c r="U936" s="11">
        <v>171</v>
      </c>
      <c r="V936" s="9">
        <f t="shared" si="293"/>
        <v>8.6632814216254008</v>
      </c>
      <c r="W936" s="9">
        <f t="shared" si="294"/>
        <v>8.7001753691791119</v>
      </c>
      <c r="X936" s="9">
        <f t="shared" si="312"/>
        <v>5.2574314724182631</v>
      </c>
      <c r="Y936" s="9">
        <f t="shared" si="312"/>
        <v>7.1738267133960321</v>
      </c>
      <c r="Z936" s="9">
        <f t="shared" si="312"/>
        <v>8.6788157153322274</v>
      </c>
      <c r="AA936" s="9">
        <f t="shared" si="311"/>
        <v>8.1653704145979482</v>
      </c>
      <c r="AB936" s="9">
        <f t="shared" si="311"/>
        <v>8.9043542420882034</v>
      </c>
      <c r="AC936" s="9">
        <f t="shared" si="311"/>
        <v>7.6816513642547122</v>
      </c>
      <c r="AD936" s="9">
        <f t="shared" si="308"/>
        <v>8.7681379041464744</v>
      </c>
      <c r="AE936" s="9">
        <f t="shared" si="295"/>
        <v>9.7089335667661079</v>
      </c>
      <c r="AF936" s="9">
        <f t="shared" si="296"/>
        <v>9.3525000000000009</v>
      </c>
      <c r="AG936" s="9">
        <f t="shared" si="309"/>
        <v>8.0352001718145516</v>
      </c>
      <c r="AH936" s="9">
        <f t="shared" si="297"/>
        <v>8.116833333333334</v>
      </c>
      <c r="AI936" s="9">
        <f t="shared" si="310"/>
        <v>6.9920637219406228</v>
      </c>
    </row>
    <row r="937" spans="1:35">
      <c r="A937" s="11">
        <v>170</v>
      </c>
      <c r="B937" s="3">
        <f>50000/(A937*'50km Calc.'!$H$31+'50km Calc.'!$H$32)/86400</f>
        <v>0.21484600859395894</v>
      </c>
      <c r="C937" s="9">
        <v>56.061</v>
      </c>
      <c r="D937" s="3">
        <f t="shared" si="298"/>
        <v>0.51923128423745757</v>
      </c>
      <c r="E937" s="9">
        <v>97.311000000000007</v>
      </c>
      <c r="F937" s="3">
        <v>0.96020833333333344</v>
      </c>
      <c r="G937" s="9">
        <v>165.96700000000001</v>
      </c>
      <c r="H937" s="9">
        <v>276.92099999999999</v>
      </c>
      <c r="I937" s="9">
        <v>588.69000000000005</v>
      </c>
      <c r="K937" s="3">
        <f t="shared" si="299"/>
        <v>0.2215155529602624</v>
      </c>
      <c r="L937" s="3">
        <f t="shared" si="300"/>
        <v>0.25893727182398796</v>
      </c>
      <c r="M937" s="3">
        <f t="shared" si="301"/>
        <v>0.67453246462148686</v>
      </c>
      <c r="N937" s="3">
        <f t="shared" si="302"/>
        <v>0.5815762592265431</v>
      </c>
      <c r="O937" s="3">
        <f t="shared" si="303"/>
        <v>0.24996067673981123</v>
      </c>
      <c r="P937" s="3">
        <f t="shared" si="304"/>
        <v>0.38321537411739143</v>
      </c>
      <c r="Q937" s="3">
        <f t="shared" si="305"/>
        <v>0.35138858492355318</v>
      </c>
      <c r="R937" s="3">
        <f t="shared" si="306"/>
        <v>0.39648413963738921</v>
      </c>
      <c r="S937" s="3">
        <f t="shared" si="307"/>
        <v>0.23789835964340478</v>
      </c>
      <c r="U937" s="11">
        <v>170</v>
      </c>
      <c r="V937" s="9">
        <f t="shared" si="293"/>
        <v>8.6525150990661892</v>
      </c>
      <c r="W937" s="9">
        <f t="shared" si="294"/>
        <v>8.6893631965406382</v>
      </c>
      <c r="X937" s="9">
        <f t="shared" si="312"/>
        <v>5.2505503477198374</v>
      </c>
      <c r="Y937" s="9">
        <f t="shared" si="312"/>
        <v>7.164437338291715</v>
      </c>
      <c r="Z937" s="9">
        <f t="shared" si="312"/>
        <v>8.6680300874764828</v>
      </c>
      <c r="AA937" s="9">
        <f t="shared" si="311"/>
        <v>8.1546832696819465</v>
      </c>
      <c r="AB937" s="9">
        <f t="shared" si="311"/>
        <v>8.8932883254584478</v>
      </c>
      <c r="AC937" s="9">
        <f t="shared" si="311"/>
        <v>7.6715973290847668</v>
      </c>
      <c r="AD937" s="9">
        <f t="shared" si="308"/>
        <v>8.7572412708356779</v>
      </c>
      <c r="AE937" s="9">
        <f t="shared" si="295"/>
        <v>9.696867756434143</v>
      </c>
      <c r="AF937" s="9">
        <f t="shared" si="296"/>
        <v>9.3435000000000006</v>
      </c>
      <c r="AG937" s="9">
        <f t="shared" si="309"/>
        <v>8.0246833986242336</v>
      </c>
      <c r="AH937" s="9">
        <f t="shared" si="297"/>
        <v>8.1092500000000012</v>
      </c>
      <c r="AI937" s="9">
        <f t="shared" si="310"/>
        <v>6.9834671295291812</v>
      </c>
    </row>
    <row r="938" spans="1:35">
      <c r="A938" s="11">
        <v>169</v>
      </c>
      <c r="B938" s="3">
        <f>50000/(A938*'50km Calc.'!$H$31+'50km Calc.'!$H$32)/86400</f>
        <v>0.21511367448993707</v>
      </c>
      <c r="C938" s="9">
        <v>56.008000000000003</v>
      </c>
      <c r="D938" s="3">
        <f t="shared" si="298"/>
        <v>0.51991265734895653</v>
      </c>
      <c r="E938" s="9">
        <v>97.218999999999994</v>
      </c>
      <c r="F938" s="3">
        <v>0.96137731481481481</v>
      </c>
      <c r="G938" s="9">
        <v>165.81399999999999</v>
      </c>
      <c r="H938" s="9">
        <v>276.66899999999998</v>
      </c>
      <c r="I938" s="9">
        <v>588.17899999999997</v>
      </c>
      <c r="K938" s="3">
        <f t="shared" si="299"/>
        <v>0.22179152810797051</v>
      </c>
      <c r="L938" s="3">
        <f t="shared" si="300"/>
        <v>0.25925986881947555</v>
      </c>
      <c r="M938" s="3">
        <f t="shared" si="301"/>
        <v>0.67541763525387888</v>
      </c>
      <c r="N938" s="3">
        <f t="shared" si="302"/>
        <v>0.58233944595537257</v>
      </c>
      <c r="O938" s="3">
        <f t="shared" si="303"/>
        <v>0.25027209024447317</v>
      </c>
      <c r="P938" s="3">
        <f t="shared" si="304"/>
        <v>0.38371825724435876</v>
      </c>
      <c r="Q938" s="3">
        <f t="shared" si="305"/>
        <v>0.35182636238581838</v>
      </c>
      <c r="R938" s="3">
        <f t="shared" si="306"/>
        <v>0.39700443500495641</v>
      </c>
      <c r="S938" s="3">
        <f t="shared" si="307"/>
        <v>0.23819474531052712</v>
      </c>
      <c r="U938" s="11">
        <v>169</v>
      </c>
      <c r="V938" s="9">
        <f t="shared" si="293"/>
        <v>8.6417487765069758</v>
      </c>
      <c r="W938" s="9">
        <f t="shared" si="294"/>
        <v>8.6785510239021626</v>
      </c>
      <c r="X938" s="9">
        <f t="shared" si="312"/>
        <v>5.2436692230214117</v>
      </c>
      <c r="Y938" s="9">
        <f t="shared" si="312"/>
        <v>7.1550479631873989</v>
      </c>
      <c r="Z938" s="9">
        <f t="shared" si="312"/>
        <v>8.6572444596207383</v>
      </c>
      <c r="AA938" s="9">
        <f t="shared" si="311"/>
        <v>8.1439961247659447</v>
      </c>
      <c r="AB938" s="9">
        <f t="shared" si="311"/>
        <v>8.8822224088286923</v>
      </c>
      <c r="AC938" s="9">
        <f t="shared" si="311"/>
        <v>7.6615432939148223</v>
      </c>
      <c r="AD938" s="9">
        <f t="shared" si="308"/>
        <v>8.7463446375248797</v>
      </c>
      <c r="AE938" s="9">
        <f t="shared" si="295"/>
        <v>9.6848019461021799</v>
      </c>
      <c r="AF938" s="9">
        <f t="shared" si="296"/>
        <v>9.3346666666666671</v>
      </c>
      <c r="AG938" s="9">
        <f t="shared" si="309"/>
        <v>8.0141666254339157</v>
      </c>
      <c r="AH938" s="9">
        <f t="shared" si="297"/>
        <v>8.1015833333333322</v>
      </c>
      <c r="AI938" s="9">
        <f t="shared" si="310"/>
        <v>6.9749756209142459</v>
      </c>
    </row>
    <row r="939" spans="1:35">
      <c r="A939" s="11">
        <v>168</v>
      </c>
      <c r="B939" s="3">
        <f>50000/(A939*'50km Calc.'!$H$31+'50km Calc.'!$H$32)/86400</f>
        <v>0.21538200816096631</v>
      </c>
      <c r="C939" s="9">
        <v>55.954000000000001</v>
      </c>
      <c r="D939" s="3">
        <f t="shared" si="298"/>
        <v>0.52059582110512492</v>
      </c>
      <c r="E939" s="9">
        <v>97.128</v>
      </c>
      <c r="F939" s="3">
        <v>0.96255787037037033</v>
      </c>
      <c r="G939" s="9">
        <v>165.66</v>
      </c>
      <c r="H939" s="9">
        <v>276.41800000000001</v>
      </c>
      <c r="I939" s="9">
        <v>587.66899999999998</v>
      </c>
      <c r="K939" s="3">
        <f t="shared" si="299"/>
        <v>0.22206819176071832</v>
      </c>
      <c r="L939" s="3">
        <f t="shared" si="300"/>
        <v>0.25958327063256731</v>
      </c>
      <c r="M939" s="3">
        <f t="shared" si="301"/>
        <v>0.67630513210966858</v>
      </c>
      <c r="N939" s="3">
        <f t="shared" si="302"/>
        <v>0.58310463833459336</v>
      </c>
      <c r="O939" s="3">
        <f t="shared" si="303"/>
        <v>0.25058428066607547</v>
      </c>
      <c r="P939" s="3">
        <f t="shared" si="304"/>
        <v>0.38422246194532933</v>
      </c>
      <c r="Q939" s="3">
        <f t="shared" si="305"/>
        <v>0.35226523201885157</v>
      </c>
      <c r="R939" s="3">
        <f t="shared" si="306"/>
        <v>0.39752609770579622</v>
      </c>
      <c r="S939" s="3">
        <f t="shared" si="307"/>
        <v>0.23849187040301875</v>
      </c>
      <c r="U939" s="11">
        <v>168</v>
      </c>
      <c r="V939" s="9">
        <f t="shared" si="293"/>
        <v>8.6309824539477624</v>
      </c>
      <c r="W939" s="9">
        <f t="shared" si="294"/>
        <v>8.6677388512636888</v>
      </c>
      <c r="X939" s="9">
        <f t="shared" si="312"/>
        <v>5.236788098322986</v>
      </c>
      <c r="Y939" s="9">
        <f t="shared" si="312"/>
        <v>7.1456585880830819</v>
      </c>
      <c r="Z939" s="9">
        <f t="shared" si="312"/>
        <v>8.6464588317649955</v>
      </c>
      <c r="AA939" s="9">
        <f t="shared" si="311"/>
        <v>8.1333089798499429</v>
      </c>
      <c r="AB939" s="9">
        <f t="shared" si="311"/>
        <v>8.8711564921989368</v>
      </c>
      <c r="AC939" s="9">
        <f t="shared" si="311"/>
        <v>7.6514892587448777</v>
      </c>
      <c r="AD939" s="9">
        <f t="shared" si="308"/>
        <v>8.7354480042140814</v>
      </c>
      <c r="AE939" s="9">
        <f t="shared" si="295"/>
        <v>9.6727361357702115</v>
      </c>
      <c r="AF939" s="9">
        <f t="shared" si="296"/>
        <v>9.3256666666666668</v>
      </c>
      <c r="AG939" s="9">
        <f t="shared" si="309"/>
        <v>8.0036498522435959</v>
      </c>
      <c r="AH939" s="9">
        <f t="shared" si="297"/>
        <v>8.0939999999999994</v>
      </c>
      <c r="AI939" s="9">
        <f t="shared" si="310"/>
        <v>6.9664209703601276</v>
      </c>
    </row>
    <row r="940" spans="1:35">
      <c r="A940" s="11">
        <v>167</v>
      </c>
      <c r="B940" s="3">
        <f>50000/(A940*'50km Calc.'!$H$31+'50km Calc.'!$H$32)/86400</f>
        <v>0.21565101210912349</v>
      </c>
      <c r="C940" s="9">
        <v>55.901000000000003</v>
      </c>
      <c r="D940" s="3">
        <f t="shared" si="298"/>
        <v>0.52128078257395594</v>
      </c>
      <c r="E940" s="9">
        <v>97.036000000000001</v>
      </c>
      <c r="F940" s="3">
        <v>0.96372685185185192</v>
      </c>
      <c r="G940" s="9">
        <v>165.50700000000001</v>
      </c>
      <c r="H940" s="9">
        <v>276.166</v>
      </c>
      <c r="I940" s="9">
        <v>587.15800000000002</v>
      </c>
      <c r="K940" s="3">
        <f t="shared" si="299"/>
        <v>0.22234554649825566</v>
      </c>
      <c r="L940" s="3">
        <f t="shared" si="300"/>
        <v>0.25990748027882304</v>
      </c>
      <c r="M940" s="3">
        <f t="shared" si="301"/>
        <v>0.67719496437087345</v>
      </c>
      <c r="N940" s="3">
        <f t="shared" si="302"/>
        <v>0.58387184428086469</v>
      </c>
      <c r="O940" s="3">
        <f t="shared" si="303"/>
        <v>0.25089725091563753</v>
      </c>
      <c r="P940" s="3">
        <f t="shared" si="304"/>
        <v>0.38472799343679093</v>
      </c>
      <c r="Q940" s="3">
        <f t="shared" si="305"/>
        <v>0.3527051979148923</v>
      </c>
      <c r="R940" s="3">
        <f t="shared" si="306"/>
        <v>0.39804913313701662</v>
      </c>
      <c r="S940" s="3">
        <f t="shared" si="307"/>
        <v>0.23878973769142223</v>
      </c>
      <c r="U940" s="11">
        <v>167</v>
      </c>
      <c r="V940" s="9">
        <f t="shared" si="293"/>
        <v>8.6202161313885508</v>
      </c>
      <c r="W940" s="9">
        <f t="shared" si="294"/>
        <v>8.656926678625215</v>
      </c>
      <c r="X940" s="9">
        <f t="shared" si="312"/>
        <v>5.2299069736245603</v>
      </c>
      <c r="Y940" s="9">
        <f t="shared" si="312"/>
        <v>7.1362692129787657</v>
      </c>
      <c r="Z940" s="9">
        <f t="shared" si="312"/>
        <v>8.635673203909251</v>
      </c>
      <c r="AA940" s="9">
        <f t="shared" si="311"/>
        <v>8.1226218349339412</v>
      </c>
      <c r="AB940" s="9">
        <f t="shared" si="311"/>
        <v>8.8600905755691812</v>
      </c>
      <c r="AC940" s="9">
        <f t="shared" si="311"/>
        <v>7.6414352235749323</v>
      </c>
      <c r="AD940" s="9">
        <f t="shared" si="308"/>
        <v>8.7245513709032831</v>
      </c>
      <c r="AE940" s="9">
        <f t="shared" si="295"/>
        <v>9.6606703254382467</v>
      </c>
      <c r="AF940" s="9">
        <f t="shared" si="296"/>
        <v>9.3168333333333333</v>
      </c>
      <c r="AG940" s="9">
        <f t="shared" si="309"/>
        <v>7.9931330790532771</v>
      </c>
      <c r="AH940" s="9">
        <f t="shared" si="297"/>
        <v>8.086333333333334</v>
      </c>
      <c r="AI940" s="9">
        <f t="shared" si="310"/>
        <v>6.9579708404390743</v>
      </c>
    </row>
    <row r="941" spans="1:35">
      <c r="A941" s="11">
        <v>166</v>
      </c>
      <c r="B941" s="3">
        <f>50000/(A941*'50km Calc.'!$H$31+'50km Calc.'!$H$32)/86400</f>
        <v>0.21592068884900137</v>
      </c>
      <c r="C941" s="9">
        <v>55.847999999999999</v>
      </c>
      <c r="D941" s="3">
        <f t="shared" si="298"/>
        <v>0.5219675488606903</v>
      </c>
      <c r="E941" s="9">
        <v>96.944999999999993</v>
      </c>
      <c r="F941" s="3">
        <v>0.96490740740740744</v>
      </c>
      <c r="G941" s="9">
        <v>165.35300000000001</v>
      </c>
      <c r="H941" s="9">
        <v>275.91399999999999</v>
      </c>
      <c r="I941" s="9">
        <v>586.64800000000002</v>
      </c>
      <c r="K941" s="3">
        <f t="shared" si="299"/>
        <v>0.22262359491323683</v>
      </c>
      <c r="L941" s="3">
        <f t="shared" si="300"/>
        <v>0.26023250078888682</v>
      </c>
      <c r="M941" s="3">
        <f t="shared" si="301"/>
        <v>0.6780871412678996</v>
      </c>
      <c r="N941" s="3">
        <f t="shared" si="302"/>
        <v>0.5846410717525653</v>
      </c>
      <c r="O941" s="3">
        <f t="shared" si="303"/>
        <v>0.25121100391873968</v>
      </c>
      <c r="P941" s="3">
        <f t="shared" si="304"/>
        <v>0.38523485696272158</v>
      </c>
      <c r="Q941" s="3">
        <f t="shared" si="305"/>
        <v>0.35314626418664968</v>
      </c>
      <c r="R941" s="3">
        <f t="shared" si="306"/>
        <v>0.39857354672416728</v>
      </c>
      <c r="S941" s="3">
        <f t="shared" si="307"/>
        <v>0.23908834996013881</v>
      </c>
      <c r="U941" s="11">
        <v>166</v>
      </c>
      <c r="V941" s="9">
        <f t="shared" si="293"/>
        <v>8.6094498088293374</v>
      </c>
      <c r="W941" s="9">
        <f t="shared" si="294"/>
        <v>8.6461145059867395</v>
      </c>
      <c r="X941" s="9">
        <f t="shared" si="312"/>
        <v>5.2230258489261345</v>
      </c>
      <c r="Y941" s="9">
        <f t="shared" si="312"/>
        <v>7.1268798378744487</v>
      </c>
      <c r="Z941" s="9">
        <f t="shared" si="312"/>
        <v>8.6248875760535064</v>
      </c>
      <c r="AA941" s="9">
        <f t="shared" si="311"/>
        <v>8.1119346900179394</v>
      </c>
      <c r="AB941" s="9">
        <f t="shared" si="311"/>
        <v>8.8490246589394257</v>
      </c>
      <c r="AC941" s="9">
        <f t="shared" si="311"/>
        <v>7.6313811884049878</v>
      </c>
      <c r="AD941" s="9">
        <f t="shared" si="308"/>
        <v>8.7136547375924849</v>
      </c>
      <c r="AE941" s="9">
        <f t="shared" si="295"/>
        <v>9.6486045151062836</v>
      </c>
      <c r="AF941" s="9">
        <f t="shared" si="296"/>
        <v>9.3079999999999998</v>
      </c>
      <c r="AG941" s="9">
        <f t="shared" si="309"/>
        <v>7.9826163058629582</v>
      </c>
      <c r="AH941" s="9">
        <f t="shared" si="297"/>
        <v>8.0787499999999994</v>
      </c>
      <c r="AI941" s="9">
        <f t="shared" si="310"/>
        <v>6.9494578255445738</v>
      </c>
    </row>
    <row r="942" spans="1:35">
      <c r="A942" s="11">
        <v>165</v>
      </c>
      <c r="B942" s="3">
        <f>50000/(A942*'50km Calc.'!$H$31+'50km Calc.'!$H$32)/86400</f>
        <v>0.21619104090778662</v>
      </c>
      <c r="C942" s="9">
        <v>55.793999999999997</v>
      </c>
      <c r="D942" s="3">
        <f t="shared" si="298"/>
        <v>0.52265612710806131</v>
      </c>
      <c r="E942" s="9">
        <v>96.852999999999994</v>
      </c>
      <c r="F942" s="3">
        <v>0.96608796296296295</v>
      </c>
      <c r="G942" s="9">
        <v>165.19900000000001</v>
      </c>
      <c r="H942" s="9">
        <v>275.66199999999998</v>
      </c>
      <c r="I942" s="9">
        <v>586.13699999999994</v>
      </c>
      <c r="K942" s="3">
        <f t="shared" si="299"/>
        <v>0.22290233961130076</v>
      </c>
      <c r="L942" s="3">
        <f t="shared" si="300"/>
        <v>0.26055833520858113</v>
      </c>
      <c r="M942" s="3">
        <f t="shared" si="301"/>
        <v>0.67898167207985927</v>
      </c>
      <c r="N942" s="3">
        <f t="shared" si="302"/>
        <v>0.58541232875006866</v>
      </c>
      <c r="O942" s="3">
        <f t="shared" si="303"/>
        <v>0.25152554261561472</v>
      </c>
      <c r="P942" s="3">
        <f t="shared" si="304"/>
        <v>0.38574305779477053</v>
      </c>
      <c r="Q942" s="3">
        <f t="shared" si="305"/>
        <v>0.35358843496743092</v>
      </c>
      <c r="R942" s="3">
        <f t="shared" si="306"/>
        <v>0.39909934392142749</v>
      </c>
      <c r="S942" s="3">
        <f t="shared" si="307"/>
        <v>0.23938771000751477</v>
      </c>
      <c r="U942" s="11">
        <v>165</v>
      </c>
      <c r="V942" s="9">
        <f t="shared" si="293"/>
        <v>8.598683486270124</v>
      </c>
      <c r="W942" s="9">
        <f t="shared" si="294"/>
        <v>8.6353023333482657</v>
      </c>
      <c r="X942" s="9">
        <f t="shared" si="312"/>
        <v>5.2161447242277088</v>
      </c>
      <c r="Y942" s="9">
        <f t="shared" si="312"/>
        <v>7.1174904627701316</v>
      </c>
      <c r="Z942" s="9">
        <f t="shared" si="312"/>
        <v>8.6141019481977636</v>
      </c>
      <c r="AA942" s="9">
        <f t="shared" si="311"/>
        <v>8.1012475451019377</v>
      </c>
      <c r="AB942" s="9">
        <f t="shared" si="311"/>
        <v>8.8379587423096702</v>
      </c>
      <c r="AC942" s="9">
        <f t="shared" si="311"/>
        <v>7.6213271532350433</v>
      </c>
      <c r="AD942" s="9">
        <f t="shared" si="308"/>
        <v>8.7027581042816866</v>
      </c>
      <c r="AE942" s="9">
        <f t="shared" si="295"/>
        <v>9.636538704774317</v>
      </c>
      <c r="AF942" s="9">
        <f t="shared" si="296"/>
        <v>9.2989999999999995</v>
      </c>
      <c r="AG942" s="9">
        <f t="shared" si="309"/>
        <v>7.9720995326726394</v>
      </c>
      <c r="AH942" s="9">
        <f t="shared" si="297"/>
        <v>8.0710833333333323</v>
      </c>
      <c r="AI942" s="9">
        <f t="shared" si="310"/>
        <v>6.9409656163891222</v>
      </c>
    </row>
    <row r="943" spans="1:35">
      <c r="A943" s="11">
        <v>164</v>
      </c>
      <c r="B943" s="3">
        <f>50000/(A943*'50km Calc.'!$H$31+'50km Calc.'!$H$32)/86400</f>
        <v>0.21646207082533878</v>
      </c>
      <c r="C943" s="9">
        <v>55.741</v>
      </c>
      <c r="D943" s="3">
        <f t="shared" si="298"/>
        <v>0.52334652449654273</v>
      </c>
      <c r="E943" s="9">
        <v>96.762</v>
      </c>
      <c r="F943" s="3">
        <v>0.96728009259259251</v>
      </c>
      <c r="G943" s="9">
        <v>165.04599999999999</v>
      </c>
      <c r="H943" s="9">
        <v>275.41000000000003</v>
      </c>
      <c r="I943" s="9">
        <v>585.62599999999998</v>
      </c>
      <c r="K943" s="3">
        <f t="shared" si="299"/>
        <v>0.22318178321115276</v>
      </c>
      <c r="L943" s="3">
        <f t="shared" si="300"/>
        <v>0.26088498659900217</v>
      </c>
      <c r="M943" s="3">
        <f t="shared" si="301"/>
        <v>0.67987856613489417</v>
      </c>
      <c r="N943" s="3">
        <f t="shared" si="302"/>
        <v>0.58618562331602009</v>
      </c>
      <c r="O943" s="3">
        <f t="shared" si="303"/>
        <v>0.25184086996123983</v>
      </c>
      <c r="P943" s="3">
        <f t="shared" si="304"/>
        <v>0.38625260123244143</v>
      </c>
      <c r="Q943" s="3">
        <f t="shared" si="305"/>
        <v>0.35403171441127007</v>
      </c>
      <c r="R943" s="3">
        <f t="shared" si="306"/>
        <v>0.39962653021179523</v>
      </c>
      <c r="S943" s="3">
        <f t="shared" si="307"/>
        <v>0.23968782064592928</v>
      </c>
      <c r="U943" s="11">
        <v>164</v>
      </c>
      <c r="V943" s="9">
        <f t="shared" si="293"/>
        <v>8.5879171637109124</v>
      </c>
      <c r="W943" s="9">
        <f t="shared" si="294"/>
        <v>8.6244901607097919</v>
      </c>
      <c r="X943" s="9">
        <f t="shared" si="312"/>
        <v>5.2092635995292831</v>
      </c>
      <c r="Y943" s="9">
        <f t="shared" si="312"/>
        <v>7.1081010876658155</v>
      </c>
      <c r="Z943" s="9">
        <f t="shared" si="312"/>
        <v>8.6033163203420191</v>
      </c>
      <c r="AA943" s="9">
        <f t="shared" si="311"/>
        <v>8.0905604001859359</v>
      </c>
      <c r="AB943" s="9">
        <f t="shared" si="311"/>
        <v>8.8268928256799146</v>
      </c>
      <c r="AC943" s="9">
        <f t="shared" si="311"/>
        <v>7.6112731180650979</v>
      </c>
      <c r="AD943" s="9">
        <f t="shared" si="308"/>
        <v>8.6918614709708883</v>
      </c>
      <c r="AE943" s="9">
        <f t="shared" si="295"/>
        <v>9.6244728944423503</v>
      </c>
      <c r="AF943" s="9">
        <f t="shared" si="296"/>
        <v>9.290166666666666</v>
      </c>
      <c r="AG943" s="9">
        <f t="shared" si="309"/>
        <v>7.9615827594823205</v>
      </c>
      <c r="AH943" s="9">
        <f t="shared" si="297"/>
        <v>8.0634999999999994</v>
      </c>
      <c r="AI943" s="9">
        <f t="shared" si="310"/>
        <v>6.9324111854307011</v>
      </c>
    </row>
    <row r="944" spans="1:35">
      <c r="A944" s="11">
        <v>163</v>
      </c>
      <c r="B944" s="3">
        <f>50000/(A944*'50km Calc.'!$H$31+'50km Calc.'!$H$32)/86400</f>
        <v>0.21673378115426983</v>
      </c>
      <c r="C944" s="9">
        <v>55.686999999999998</v>
      </c>
      <c r="D944" s="3">
        <f t="shared" si="298"/>
        <v>0.52403874824459884</v>
      </c>
      <c r="E944" s="9">
        <v>96.67</v>
      </c>
      <c r="F944" s="3">
        <v>0.96847222222222218</v>
      </c>
      <c r="G944" s="9">
        <v>164.892</v>
      </c>
      <c r="H944" s="9">
        <v>275.15899999999999</v>
      </c>
      <c r="I944" s="9">
        <v>585.11599999999999</v>
      </c>
      <c r="K944" s="3">
        <f t="shared" si="299"/>
        <v>0.22346192834464665</v>
      </c>
      <c r="L944" s="3">
        <f t="shared" si="300"/>
        <v>0.2612124580366158</v>
      </c>
      <c r="M944" s="3">
        <f t="shared" si="301"/>
        <v>0.68077783281049797</v>
      </c>
      <c r="N944" s="3">
        <f t="shared" si="302"/>
        <v>0.58696096353561689</v>
      </c>
      <c r="O944" s="3">
        <f t="shared" si="303"/>
        <v>0.25215698892542859</v>
      </c>
      <c r="P944" s="3">
        <f t="shared" si="304"/>
        <v>0.38676349260327592</v>
      </c>
      <c r="Q944" s="3">
        <f t="shared" si="305"/>
        <v>0.35447610669305846</v>
      </c>
      <c r="R944" s="3">
        <f t="shared" si="306"/>
        <v>0.40015511110727736</v>
      </c>
      <c r="S944" s="3">
        <f t="shared" si="307"/>
        <v>0.2399886847018822</v>
      </c>
      <c r="U944" s="11">
        <v>163</v>
      </c>
      <c r="V944" s="9">
        <f t="shared" si="293"/>
        <v>8.577150841151699</v>
      </c>
      <c r="W944" s="9">
        <f t="shared" si="294"/>
        <v>8.6136779880713163</v>
      </c>
      <c r="X944" s="9">
        <f t="shared" si="312"/>
        <v>5.2023824748308582</v>
      </c>
      <c r="Y944" s="9">
        <f t="shared" si="312"/>
        <v>7.0987117125614994</v>
      </c>
      <c r="Z944" s="9">
        <f t="shared" si="312"/>
        <v>8.5925306924862745</v>
      </c>
      <c r="AA944" s="9">
        <f t="shared" si="311"/>
        <v>8.0798732552699342</v>
      </c>
      <c r="AB944" s="9">
        <f t="shared" si="311"/>
        <v>8.8158269090501591</v>
      </c>
      <c r="AC944" s="9">
        <f t="shared" si="311"/>
        <v>7.6012190828951534</v>
      </c>
      <c r="AD944" s="9">
        <f t="shared" si="308"/>
        <v>8.6809648376600901</v>
      </c>
      <c r="AE944" s="9">
        <f t="shared" si="295"/>
        <v>9.6124070841103855</v>
      </c>
      <c r="AF944" s="9">
        <f t="shared" si="296"/>
        <v>9.2811666666666657</v>
      </c>
      <c r="AG944" s="9">
        <f t="shared" si="309"/>
        <v>7.9510659862919999</v>
      </c>
      <c r="AH944" s="9">
        <f t="shared" si="297"/>
        <v>8.0558333333333341</v>
      </c>
      <c r="AI944" s="9">
        <f t="shared" si="310"/>
        <v>6.9238778144270761</v>
      </c>
    </row>
    <row r="945" spans="1:35">
      <c r="A945" s="11">
        <v>162</v>
      </c>
      <c r="B945" s="3">
        <f>50000/(A945*'50km Calc.'!$H$31+'50km Calc.'!$H$32)/86400</f>
        <v>0.21700617446002449</v>
      </c>
      <c r="C945" s="9">
        <v>55.634</v>
      </c>
      <c r="D945" s="3">
        <f t="shared" si="298"/>
        <v>0.52473280560893498</v>
      </c>
      <c r="E945" s="9">
        <v>96.578000000000003</v>
      </c>
      <c r="F945" s="3">
        <v>0.96966435185185185</v>
      </c>
      <c r="G945" s="9">
        <v>164.738</v>
      </c>
      <c r="H945" s="9">
        <v>274.90699999999998</v>
      </c>
      <c r="I945" s="9">
        <v>584.60500000000002</v>
      </c>
      <c r="K945" s="3">
        <f t="shared" si="299"/>
        <v>0.22374277765686704</v>
      </c>
      <c r="L945" s="3">
        <f t="shared" si="300"/>
        <v>0.26154075261335391</v>
      </c>
      <c r="M945" s="3">
        <f t="shared" si="301"/>
        <v>0.68167948153384472</v>
      </c>
      <c r="N945" s="3">
        <f t="shared" si="302"/>
        <v>0.58773835753688952</v>
      </c>
      <c r="O945" s="3">
        <f t="shared" si="303"/>
        <v>0.25247390249292473</v>
      </c>
      <c r="P945" s="3">
        <f t="shared" si="304"/>
        <v>0.38727573726303993</v>
      </c>
      <c r="Q945" s="3">
        <f t="shared" si="305"/>
        <v>0.35492161600867561</v>
      </c>
      <c r="R945" s="3">
        <f t="shared" si="306"/>
        <v>0.4006850921490821</v>
      </c>
      <c r="S945" s="3">
        <f t="shared" si="307"/>
        <v>0.24029030501608287</v>
      </c>
      <c r="U945" s="11">
        <v>162</v>
      </c>
      <c r="V945" s="9">
        <f t="shared" si="293"/>
        <v>8.5663845185924856</v>
      </c>
      <c r="W945" s="9">
        <f t="shared" si="294"/>
        <v>8.6028658154328426</v>
      </c>
      <c r="X945" s="9">
        <f t="shared" si="312"/>
        <v>5.1955013501324325</v>
      </c>
      <c r="Y945" s="9">
        <f t="shared" si="312"/>
        <v>7.0893223374571823</v>
      </c>
      <c r="Z945" s="9">
        <f t="shared" si="312"/>
        <v>8.58174506463053</v>
      </c>
      <c r="AA945" s="9">
        <f t="shared" si="311"/>
        <v>8.0691861103539306</v>
      </c>
      <c r="AB945" s="9">
        <f t="shared" si="311"/>
        <v>8.8047609924204036</v>
      </c>
      <c r="AC945" s="9">
        <f t="shared" si="311"/>
        <v>7.5911650477252088</v>
      </c>
      <c r="AD945" s="9">
        <f t="shared" si="308"/>
        <v>8.6700682043492918</v>
      </c>
      <c r="AE945" s="9">
        <f t="shared" si="295"/>
        <v>9.6003412737784188</v>
      </c>
      <c r="AF945" s="9">
        <f t="shared" si="296"/>
        <v>9.272333333333334</v>
      </c>
      <c r="AG945" s="9">
        <f t="shared" si="309"/>
        <v>7.9405492131016819</v>
      </c>
      <c r="AH945" s="9">
        <f t="shared" si="297"/>
        <v>8.0481666666666669</v>
      </c>
      <c r="AI945" s="9">
        <f t="shared" si="310"/>
        <v>6.9153654257033388</v>
      </c>
    </row>
    <row r="946" spans="1:35">
      <c r="A946" s="11">
        <v>161</v>
      </c>
      <c r="B946" s="3">
        <f>50000/(A946*'50km Calc.'!$H$31+'50km Calc.'!$H$32)/86400</f>
        <v>0.21727925332096065</v>
      </c>
      <c r="C946" s="9">
        <v>55.58</v>
      </c>
      <c r="D946" s="3">
        <f t="shared" si="298"/>
        <v>0.52542870388475216</v>
      </c>
      <c r="E946" s="9">
        <v>96.486999999999995</v>
      </c>
      <c r="F946" s="3">
        <v>0.9708564814814814</v>
      </c>
      <c r="G946" s="9">
        <v>164.58500000000001</v>
      </c>
      <c r="H946" s="9">
        <v>274.65499999999997</v>
      </c>
      <c r="I946" s="9">
        <v>584.09400000000005</v>
      </c>
      <c r="K946" s="3">
        <f t="shared" si="299"/>
        <v>0.22402433380621289</v>
      </c>
      <c r="L946" s="3">
        <f t="shared" si="300"/>
        <v>0.26186987343671181</v>
      </c>
      <c r="M946" s="3">
        <f t="shared" si="301"/>
        <v>0.68258352178211712</v>
      </c>
      <c r="N946" s="3">
        <f t="shared" si="302"/>
        <v>0.58851781349098586</v>
      </c>
      <c r="O946" s="3">
        <f t="shared" si="303"/>
        <v>0.25279161366349595</v>
      </c>
      <c r="P946" s="3">
        <f t="shared" si="304"/>
        <v>0.3877893405959103</v>
      </c>
      <c r="Q946" s="3">
        <f t="shared" si="305"/>
        <v>0.35536824657512117</v>
      </c>
      <c r="R946" s="3">
        <f t="shared" si="306"/>
        <v>0.40121647890781281</v>
      </c>
      <c r="S946" s="3">
        <f t="shared" si="307"/>
        <v>0.24059268444353954</v>
      </c>
      <c r="U946" s="11">
        <v>161</v>
      </c>
      <c r="V946" s="9">
        <f t="shared" si="293"/>
        <v>8.5556181960332722</v>
      </c>
      <c r="W946" s="9">
        <f t="shared" si="294"/>
        <v>8.5920536427943688</v>
      </c>
      <c r="X946" s="9">
        <f t="shared" si="312"/>
        <v>5.1886202254340068</v>
      </c>
      <c r="Y946" s="9">
        <f t="shared" si="312"/>
        <v>7.0799329623528653</v>
      </c>
      <c r="Z946" s="9">
        <f t="shared" si="312"/>
        <v>8.5709594367747872</v>
      </c>
      <c r="AA946" s="9">
        <f t="shared" si="311"/>
        <v>8.0584989654379289</v>
      </c>
      <c r="AB946" s="9">
        <f t="shared" si="311"/>
        <v>8.793695075790648</v>
      </c>
      <c r="AC946" s="9">
        <f t="shared" si="311"/>
        <v>7.5811110125552634</v>
      </c>
      <c r="AD946" s="9">
        <f t="shared" si="308"/>
        <v>8.6591715710384953</v>
      </c>
      <c r="AE946" s="9">
        <f t="shared" si="295"/>
        <v>9.588275463446454</v>
      </c>
      <c r="AF946" s="9">
        <f t="shared" si="296"/>
        <v>9.2633333333333336</v>
      </c>
      <c r="AG946" s="9">
        <f t="shared" si="309"/>
        <v>7.9300324399113631</v>
      </c>
      <c r="AH946" s="9">
        <f t="shared" si="297"/>
        <v>8.0405833333333323</v>
      </c>
      <c r="AI946" s="9">
        <f t="shared" si="310"/>
        <v>6.9068739419660954</v>
      </c>
    </row>
    <row r="947" spans="1:35">
      <c r="A947" s="11">
        <v>160</v>
      </c>
      <c r="B947" s="3">
        <f>50000/(A947*'50km Calc.'!$H$31+'50km Calc.'!$H$32)/86400</f>
        <v>0.21755302032843099</v>
      </c>
      <c r="C947" s="9">
        <v>55.527000000000001</v>
      </c>
      <c r="D947" s="3">
        <f t="shared" si="298"/>
        <v>0.52612645040600214</v>
      </c>
      <c r="E947" s="9">
        <v>96.394999999999996</v>
      </c>
      <c r="F947" s="3">
        <v>0.97204861111111107</v>
      </c>
      <c r="G947" s="9">
        <v>164.43100000000001</v>
      </c>
      <c r="H947" s="9">
        <v>274.40300000000002</v>
      </c>
      <c r="I947" s="9">
        <v>583.58399999999995</v>
      </c>
      <c r="K947" s="3">
        <f t="shared" si="299"/>
        <v>0.22430659946448106</v>
      </c>
      <c r="L947" s="3">
        <f t="shared" si="300"/>
        <v>0.26219982362984645</v>
      </c>
      <c r="M947" s="3">
        <f t="shared" si="301"/>
        <v>0.68348996308283916</v>
      </c>
      <c r="N947" s="3">
        <f t="shared" si="302"/>
        <v>0.58929933961245762</v>
      </c>
      <c r="O947" s="3">
        <f t="shared" si="303"/>
        <v>0.25311012545202843</v>
      </c>
      <c r="P947" s="3">
        <f t="shared" si="304"/>
        <v>0.38830430801466398</v>
      </c>
      <c r="Q947" s="3">
        <f t="shared" si="305"/>
        <v>0.35581600263064828</v>
      </c>
      <c r="R947" s="3">
        <f t="shared" si="306"/>
        <v>0.40174927698366275</v>
      </c>
      <c r="S947" s="3">
        <f t="shared" si="307"/>
        <v>0.24089582585364955</v>
      </c>
      <c r="U947" s="11">
        <v>160</v>
      </c>
      <c r="V947" s="9">
        <f t="shared" si="293"/>
        <v>8.5448518734740606</v>
      </c>
      <c r="W947" s="9">
        <f t="shared" si="294"/>
        <v>8.581241470155895</v>
      </c>
      <c r="X947" s="9">
        <f t="shared" si="312"/>
        <v>5.1817391007355811</v>
      </c>
      <c r="Y947" s="9">
        <f t="shared" si="312"/>
        <v>7.0705435872485491</v>
      </c>
      <c r="Z947" s="9">
        <f t="shared" si="312"/>
        <v>8.5601738089190427</v>
      </c>
      <c r="AA947" s="9">
        <f t="shared" si="311"/>
        <v>8.0478118205219271</v>
      </c>
      <c r="AB947" s="9">
        <f t="shared" si="311"/>
        <v>8.7826291591608907</v>
      </c>
      <c r="AC947" s="9">
        <f t="shared" si="311"/>
        <v>7.5710569773853189</v>
      </c>
      <c r="AD947" s="9">
        <f t="shared" si="308"/>
        <v>8.6482749377276971</v>
      </c>
      <c r="AE947" s="9">
        <f t="shared" si="295"/>
        <v>9.5762096531144891</v>
      </c>
      <c r="AF947" s="9">
        <f t="shared" si="296"/>
        <v>9.2545000000000002</v>
      </c>
      <c r="AG947" s="9">
        <f t="shared" si="309"/>
        <v>7.9195156667210442</v>
      </c>
      <c r="AH947" s="9">
        <f t="shared" si="297"/>
        <v>8.0329166666666669</v>
      </c>
      <c r="AI947" s="9">
        <f t="shared" si="310"/>
        <v>6.8984032863011251</v>
      </c>
    </row>
    <row r="948" spans="1:35">
      <c r="A948" s="11">
        <v>159</v>
      </c>
      <c r="B948" s="3">
        <f>50000/(A948*'50km Calc.'!$H$31+'50km Calc.'!$H$32)/86400</f>
        <v>0.21782747808686487</v>
      </c>
      <c r="C948" s="9">
        <v>55.472999999999999</v>
      </c>
      <c r="D948" s="3">
        <f t="shared" si="298"/>
        <v>0.52682605254564496</v>
      </c>
      <c r="E948" s="9">
        <v>96.304000000000002</v>
      </c>
      <c r="F948" s="3">
        <v>0.97325231481481478</v>
      </c>
      <c r="G948" s="9">
        <v>164.27799999999999</v>
      </c>
      <c r="H948" s="9">
        <v>274.15100000000001</v>
      </c>
      <c r="I948" s="9">
        <v>583.07299999999998</v>
      </c>
      <c r="K948" s="3">
        <f t="shared" si="299"/>
        <v>0.22458957731695126</v>
      </c>
      <c r="L948" s="3">
        <f t="shared" si="300"/>
        <v>0.26253060633167508</v>
      </c>
      <c r="M948" s="3">
        <f t="shared" si="301"/>
        <v>0.68439881501421096</v>
      </c>
      <c r="N948" s="3">
        <f t="shared" si="302"/>
        <v>0.59008294415954865</v>
      </c>
      <c r="O948" s="3">
        <f t="shared" si="303"/>
        <v>0.25342944088862224</v>
      </c>
      <c r="P948" s="3">
        <f t="shared" si="304"/>
        <v>0.3888206449608676</v>
      </c>
      <c r="Q948" s="3">
        <f t="shared" si="305"/>
        <v>0.35626488843489712</v>
      </c>
      <c r="R948" s="3">
        <f t="shared" si="306"/>
        <v>0.40228349200661179</v>
      </c>
      <c r="S948" s="3">
        <f t="shared" si="307"/>
        <v>0.24119973213028989</v>
      </c>
      <c r="U948" s="11">
        <v>159</v>
      </c>
      <c r="V948" s="9">
        <f t="shared" si="293"/>
        <v>8.5340855509148472</v>
      </c>
      <c r="W948" s="9">
        <f t="shared" si="294"/>
        <v>8.5704292975174194</v>
      </c>
      <c r="X948" s="9">
        <f t="shared" si="312"/>
        <v>5.1748579760371554</v>
      </c>
      <c r="Y948" s="9">
        <f t="shared" si="312"/>
        <v>7.0611542121442321</v>
      </c>
      <c r="Z948" s="9">
        <f t="shared" si="312"/>
        <v>8.5493881810632981</v>
      </c>
      <c r="AA948" s="9">
        <f t="shared" si="311"/>
        <v>8.0371246756059254</v>
      </c>
      <c r="AB948" s="9">
        <f t="shared" si="311"/>
        <v>8.771563242531137</v>
      </c>
      <c r="AC948" s="9">
        <f t="shared" si="311"/>
        <v>7.5610029422153744</v>
      </c>
      <c r="AD948" s="9">
        <f t="shared" si="308"/>
        <v>8.6373783044168988</v>
      </c>
      <c r="AE948" s="9">
        <f t="shared" si="295"/>
        <v>9.5641438427825225</v>
      </c>
      <c r="AF948" s="9">
        <f t="shared" si="296"/>
        <v>9.2454999999999998</v>
      </c>
      <c r="AG948" s="9">
        <f t="shared" si="309"/>
        <v>7.9089988935307272</v>
      </c>
      <c r="AH948" s="9">
        <f t="shared" si="297"/>
        <v>8.0253333333333341</v>
      </c>
      <c r="AI948" s="9">
        <f t="shared" si="310"/>
        <v>6.8898714457301189</v>
      </c>
    </row>
    <row r="949" spans="1:35">
      <c r="A949" s="11">
        <v>158</v>
      </c>
      <c r="B949" s="3">
        <f>50000/(A949*'50km Calc.'!$H$31+'50km Calc.'!$H$32)/86400</f>
        <v>0.21810262921385082</v>
      </c>
      <c r="C949" s="9">
        <v>55.42</v>
      </c>
      <c r="D949" s="3">
        <f t="shared" si="298"/>
        <v>0.52752751771590922</v>
      </c>
      <c r="E949" s="9">
        <v>96.212000000000003</v>
      </c>
      <c r="F949" s="3">
        <v>0.97444444444444445</v>
      </c>
      <c r="G949" s="9">
        <v>164.124</v>
      </c>
      <c r="H949" s="9">
        <v>273.89999999999998</v>
      </c>
      <c r="I949" s="9">
        <v>582.56200000000001</v>
      </c>
      <c r="K949" s="3">
        <f t="shared" si="299"/>
        <v>0.22487327006247079</v>
      </c>
      <c r="L949" s="3">
        <f t="shared" si="300"/>
        <v>0.26286222469697446</v>
      </c>
      <c r="M949" s="3">
        <f t="shared" si="301"/>
        <v>0.68531008720544506</v>
      </c>
      <c r="N949" s="3">
        <f t="shared" si="302"/>
        <v>0.5908686354344862</v>
      </c>
      <c r="O949" s="3">
        <f t="shared" si="303"/>
        <v>0.25374956301868751</v>
      </c>
      <c r="P949" s="3">
        <f t="shared" si="304"/>
        <v>0.38933835690506974</v>
      </c>
      <c r="Q949" s="3">
        <f t="shared" si="305"/>
        <v>0.35671490826903079</v>
      </c>
      <c r="R949" s="3">
        <f t="shared" si="306"/>
        <v>0.40281912963662525</v>
      </c>
      <c r="S949" s="3">
        <f t="shared" si="307"/>
        <v>0.24150440617190869</v>
      </c>
      <c r="U949" s="11">
        <v>158</v>
      </c>
      <c r="V949" s="9">
        <f t="shared" si="293"/>
        <v>8.5233192283556338</v>
      </c>
      <c r="W949" s="9">
        <f t="shared" si="294"/>
        <v>8.5596171248789457</v>
      </c>
      <c r="X949" s="9">
        <f t="shared" si="312"/>
        <v>5.1679768513387305</v>
      </c>
      <c r="Y949" s="9">
        <f t="shared" si="312"/>
        <v>7.051764837039916</v>
      </c>
      <c r="Z949" s="9">
        <f t="shared" si="312"/>
        <v>8.5386025532075553</v>
      </c>
      <c r="AA949" s="9">
        <f t="shared" si="311"/>
        <v>8.0264375306899236</v>
      </c>
      <c r="AB949" s="9">
        <f t="shared" si="311"/>
        <v>8.7604973259013796</v>
      </c>
      <c r="AC949" s="9">
        <f t="shared" si="311"/>
        <v>7.550948907045429</v>
      </c>
      <c r="AD949" s="9">
        <f t="shared" si="308"/>
        <v>8.6264816711061005</v>
      </c>
      <c r="AE949" s="9">
        <f t="shared" si="295"/>
        <v>9.5520780324505559</v>
      </c>
      <c r="AF949" s="9">
        <f t="shared" si="296"/>
        <v>9.2366666666666664</v>
      </c>
      <c r="AG949" s="9">
        <f t="shared" si="309"/>
        <v>7.8984821203404083</v>
      </c>
      <c r="AH949" s="9">
        <f t="shared" si="297"/>
        <v>8.0176666666666669</v>
      </c>
      <c r="AI949" s="9">
        <f t="shared" si="310"/>
        <v>6.8814424173318125</v>
      </c>
    </row>
    <row r="950" spans="1:35">
      <c r="A950" s="11">
        <v>157</v>
      </c>
      <c r="B950" s="3">
        <f>50000/(A950*'50km Calc.'!$H$31+'50km Calc.'!$H$32)/86400</f>
        <v>0.2183784763402199</v>
      </c>
      <c r="C950" s="9">
        <v>55.366</v>
      </c>
      <c r="D950" s="3">
        <f t="shared" si="298"/>
        <v>0.52823085336855302</v>
      </c>
      <c r="E950" s="9">
        <v>96.120999999999995</v>
      </c>
      <c r="F950" s="3">
        <v>0.97564814814814815</v>
      </c>
      <c r="G950" s="9">
        <v>163.97</v>
      </c>
      <c r="H950" s="9">
        <v>273.64800000000002</v>
      </c>
      <c r="I950" s="9">
        <v>582.05200000000002</v>
      </c>
      <c r="K950" s="3">
        <f t="shared" si="299"/>
        <v>0.22515768041354053</v>
      </c>
      <c r="L950" s="3">
        <f t="shared" si="300"/>
        <v>0.26319468189648187</v>
      </c>
      <c r="M950" s="3">
        <f t="shared" si="301"/>
        <v>0.68622378933710826</v>
      </c>
      <c r="N950" s="3">
        <f t="shared" si="302"/>
        <v>0.59165642178377365</v>
      </c>
      <c r="O950" s="3">
        <f t="shared" si="303"/>
        <v>0.25407049490304129</v>
      </c>
      <c r="P950" s="3">
        <f t="shared" si="304"/>
        <v>0.38985744934699346</v>
      </c>
      <c r="Q950" s="3">
        <f t="shared" si="305"/>
        <v>0.35716606643587029</v>
      </c>
      <c r="R950" s="3">
        <f t="shared" si="306"/>
        <v>0.40335619556385333</v>
      </c>
      <c r="S950" s="3">
        <f t="shared" si="307"/>
        <v>0.24180985089161755</v>
      </c>
      <c r="U950" s="11">
        <v>157</v>
      </c>
      <c r="V950" s="9">
        <f t="shared" si="293"/>
        <v>8.5125529057964222</v>
      </c>
      <c r="W950" s="9">
        <f t="shared" si="294"/>
        <v>8.5488049522404719</v>
      </c>
      <c r="X950" s="9">
        <f t="shared" si="312"/>
        <v>5.1610957266403048</v>
      </c>
      <c r="Y950" s="9">
        <f t="shared" si="312"/>
        <v>7.0423754619355989</v>
      </c>
      <c r="Z950" s="9">
        <f t="shared" si="312"/>
        <v>8.5278169253518108</v>
      </c>
      <c r="AA950" s="9">
        <f t="shared" si="311"/>
        <v>8.0157503857739218</v>
      </c>
      <c r="AB950" s="9">
        <f t="shared" si="311"/>
        <v>8.7494314092716259</v>
      </c>
      <c r="AC950" s="9">
        <f t="shared" si="311"/>
        <v>7.5408948718754845</v>
      </c>
      <c r="AD950" s="9">
        <f t="shared" si="308"/>
        <v>8.6155850377953023</v>
      </c>
      <c r="AE950" s="9">
        <f t="shared" si="295"/>
        <v>9.540012222118591</v>
      </c>
      <c r="AF950" s="9">
        <f t="shared" si="296"/>
        <v>9.227666666666666</v>
      </c>
      <c r="AG950" s="9">
        <f t="shared" si="309"/>
        <v>7.8879653471500895</v>
      </c>
      <c r="AH950" s="9">
        <f t="shared" si="297"/>
        <v>8.0100833333333323</v>
      </c>
      <c r="AI950" s="9">
        <f t="shared" si="310"/>
        <v>6.8729524532599404</v>
      </c>
    </row>
    <row r="951" spans="1:35">
      <c r="A951" s="11">
        <v>156</v>
      </c>
      <c r="B951" s="3">
        <f>50000/(A951*'50km Calc.'!$H$31+'50km Calc.'!$H$32)/86400</f>
        <v>0.21865502211012949</v>
      </c>
      <c r="C951" s="9">
        <v>55.313000000000002</v>
      </c>
      <c r="D951" s="3">
        <f t="shared" si="298"/>
        <v>0.52893606699512874</v>
      </c>
      <c r="E951" s="9">
        <v>96.028999999999996</v>
      </c>
      <c r="F951" s="3">
        <v>0.9768634259259259</v>
      </c>
      <c r="G951" s="9">
        <v>163.81700000000001</v>
      </c>
      <c r="H951" s="9">
        <v>273.39600000000002</v>
      </c>
      <c r="I951" s="9">
        <v>581.54100000000005</v>
      </c>
      <c r="K951" s="3">
        <f t="shared" si="299"/>
        <v>0.22544281109640149</v>
      </c>
      <c r="L951" s="3">
        <f t="shared" si="300"/>
        <v>0.26352798111699566</v>
      </c>
      <c r="M951" s="3">
        <f t="shared" si="301"/>
        <v>0.68713993114146321</v>
      </c>
      <c r="N951" s="3">
        <f t="shared" si="302"/>
        <v>0.59244631159848649</v>
      </c>
      <c r="O951" s="3">
        <f t="shared" si="303"/>
        <v>0.25439223961800489</v>
      </c>
      <c r="P951" s="3">
        <f t="shared" si="304"/>
        <v>0.39037792781573161</v>
      </c>
      <c r="Q951" s="3">
        <f t="shared" si="305"/>
        <v>0.3576183672600331</v>
      </c>
      <c r="R951" s="3">
        <f t="shared" si="306"/>
        <v>0.40389469550883267</v>
      </c>
      <c r="S951" s="3">
        <f t="shared" si="307"/>
        <v>0.24211606921728424</v>
      </c>
      <c r="U951" s="11">
        <v>156</v>
      </c>
      <c r="V951" s="9">
        <f t="shared" si="293"/>
        <v>8.5017865832372088</v>
      </c>
      <c r="W951" s="9">
        <f t="shared" si="294"/>
        <v>8.5379927796019963</v>
      </c>
      <c r="X951" s="9">
        <f t="shared" si="312"/>
        <v>5.1542146019418791</v>
      </c>
      <c r="Y951" s="9">
        <f t="shared" si="312"/>
        <v>7.0329860868312828</v>
      </c>
      <c r="Z951" s="9">
        <f t="shared" si="312"/>
        <v>8.5170312974960662</v>
      </c>
      <c r="AA951" s="9">
        <f t="shared" si="311"/>
        <v>8.0050632408579201</v>
      </c>
      <c r="AB951" s="9">
        <f t="shared" si="311"/>
        <v>8.7383654926418686</v>
      </c>
      <c r="AC951" s="9">
        <f t="shared" si="311"/>
        <v>7.5308408367055399</v>
      </c>
      <c r="AD951" s="9">
        <f t="shared" si="308"/>
        <v>8.604688404484504</v>
      </c>
      <c r="AE951" s="9">
        <f t="shared" si="295"/>
        <v>9.5279464117866244</v>
      </c>
      <c r="AF951" s="9">
        <f t="shared" si="296"/>
        <v>9.2188333333333343</v>
      </c>
      <c r="AG951" s="9">
        <f t="shared" si="309"/>
        <v>7.8774485739597715</v>
      </c>
      <c r="AH951" s="9">
        <f t="shared" si="297"/>
        <v>8.002416666666667</v>
      </c>
      <c r="AI951" s="9">
        <f t="shared" si="310"/>
        <v>6.8644020805440693</v>
      </c>
    </row>
    <row r="952" spans="1:35">
      <c r="A952" s="11">
        <v>155</v>
      </c>
      <c r="B952" s="3">
        <f>50000/(A952*'50km Calc.'!$H$31+'50km Calc.'!$H$32)/86400</f>
        <v>0.21893226918114769</v>
      </c>
      <c r="C952" s="9">
        <v>55.259</v>
      </c>
      <c r="D952" s="3">
        <f t="shared" si="298"/>
        <v>0.52964316612724816</v>
      </c>
      <c r="E952" s="9">
        <v>95.938000000000002</v>
      </c>
      <c r="F952" s="3">
        <v>0.97806712962962961</v>
      </c>
      <c r="G952" s="9">
        <v>163.66300000000001</v>
      </c>
      <c r="H952" s="9">
        <v>273.14400000000001</v>
      </c>
      <c r="I952" s="9">
        <v>581.03099999999995</v>
      </c>
      <c r="K952" s="3">
        <f t="shared" si="299"/>
        <v>0.22572866485112164</v>
      </c>
      <c r="L952" s="3">
        <f t="shared" si="300"/>
        <v>0.26386212556147692</v>
      </c>
      <c r="M952" s="3">
        <f t="shared" si="301"/>
        <v>0.68805852240281362</v>
      </c>
      <c r="N952" s="3">
        <f t="shared" si="302"/>
        <v>0.59323831331457022</v>
      </c>
      <c r="O952" s="3">
        <f t="shared" si="303"/>
        <v>0.25471480025550236</v>
      </c>
      <c r="P952" s="3">
        <f t="shared" si="304"/>
        <v>0.39089979786994306</v>
      </c>
      <c r="Q952" s="3">
        <f t="shared" si="305"/>
        <v>0.35807181508806979</v>
      </c>
      <c r="R952" s="3">
        <f t="shared" si="306"/>
        <v>0.40443463522268958</v>
      </c>
      <c r="S952" s="3">
        <f t="shared" si="307"/>
        <v>0.2424230640916262</v>
      </c>
      <c r="U952" s="11">
        <v>155</v>
      </c>
      <c r="V952" s="9">
        <f t="shared" si="293"/>
        <v>8.4910202606779954</v>
      </c>
      <c r="W952" s="9">
        <f t="shared" si="294"/>
        <v>8.5271806069635225</v>
      </c>
      <c r="X952" s="9">
        <f t="shared" si="312"/>
        <v>5.1473334772434534</v>
      </c>
      <c r="Y952" s="9">
        <f t="shared" si="312"/>
        <v>7.0235967117269658</v>
      </c>
      <c r="Z952" s="9">
        <f t="shared" si="312"/>
        <v>8.5062456696403217</v>
      </c>
      <c r="AA952" s="9">
        <f t="shared" si="311"/>
        <v>7.9943760959419174</v>
      </c>
      <c r="AB952" s="9">
        <f t="shared" si="311"/>
        <v>8.7272995760121148</v>
      </c>
      <c r="AC952" s="9">
        <f t="shared" si="311"/>
        <v>7.5207868015355945</v>
      </c>
      <c r="AD952" s="9">
        <f t="shared" si="308"/>
        <v>8.5937917711737057</v>
      </c>
      <c r="AE952" s="9">
        <f t="shared" si="295"/>
        <v>9.5158806014546613</v>
      </c>
      <c r="AF952" s="9">
        <f t="shared" si="296"/>
        <v>9.209833333333334</v>
      </c>
      <c r="AG952" s="9">
        <f t="shared" si="309"/>
        <v>7.8669318007694518</v>
      </c>
      <c r="AH952" s="9">
        <f t="shared" si="297"/>
        <v>7.9948333333333332</v>
      </c>
      <c r="AI952" s="9">
        <f t="shared" si="310"/>
        <v>6.8559540855570678</v>
      </c>
    </row>
    <row r="953" spans="1:35">
      <c r="A953" s="11">
        <v>154</v>
      </c>
      <c r="B953" s="3">
        <f>50000/(A953*'50km Calc.'!$H$31+'50km Calc.'!$H$32)/86400</f>
        <v>0.21921022022433867</v>
      </c>
      <c r="C953" s="9">
        <v>55.206000000000003</v>
      </c>
      <c r="D953" s="3">
        <f t="shared" si="298"/>
        <v>0.53035215833685134</v>
      </c>
      <c r="E953" s="9">
        <v>95.846000000000004</v>
      </c>
      <c r="F953" s="3">
        <v>0.97928240740740735</v>
      </c>
      <c r="G953" s="9">
        <v>163.50899999999999</v>
      </c>
      <c r="H953" s="9">
        <v>272.89299999999997</v>
      </c>
      <c r="I953" s="9">
        <v>580.52</v>
      </c>
      <c r="K953" s="3">
        <f t="shared" si="299"/>
        <v>0.22601524443168386</v>
      </c>
      <c r="L953" s="3">
        <f t="shared" si="300"/>
        <v>0.26419711844915267</v>
      </c>
      <c r="M953" s="3">
        <f t="shared" si="301"/>
        <v>0.6889795729578535</v>
      </c>
      <c r="N953" s="3">
        <f t="shared" si="302"/>
        <v>0.59403243541313999</v>
      </c>
      <c r="O953" s="3">
        <f t="shared" si="303"/>
        <v>0.25503817992315941</v>
      </c>
      <c r="P953" s="3">
        <f t="shared" si="304"/>
        <v>0.39142306509805008</v>
      </c>
      <c r="Q953" s="3">
        <f t="shared" si="305"/>
        <v>0.35852641428860466</v>
      </c>
      <c r="R953" s="3">
        <f t="shared" si="306"/>
        <v>0.40497602048734471</v>
      </c>
      <c r="S953" s="3">
        <f t="shared" si="307"/>
        <v>0.242730838472305</v>
      </c>
      <c r="U953" s="11">
        <v>154</v>
      </c>
      <c r="V953" s="9">
        <f t="shared" si="293"/>
        <v>8.4802539381187838</v>
      </c>
      <c r="W953" s="9">
        <f t="shared" si="294"/>
        <v>8.5163684343250488</v>
      </c>
      <c r="X953" s="9">
        <f t="shared" si="312"/>
        <v>5.1404523525450276</v>
      </c>
      <c r="Y953" s="9">
        <f t="shared" si="312"/>
        <v>7.0142073366226487</v>
      </c>
      <c r="Z953" s="9">
        <f t="shared" si="312"/>
        <v>8.4954600417845789</v>
      </c>
      <c r="AA953" s="9">
        <f t="shared" si="311"/>
        <v>7.9836889510259157</v>
      </c>
      <c r="AB953" s="9">
        <f t="shared" si="311"/>
        <v>8.7162336593823575</v>
      </c>
      <c r="AC953" s="9">
        <f t="shared" si="311"/>
        <v>7.51073276636565</v>
      </c>
      <c r="AD953" s="9">
        <f t="shared" si="308"/>
        <v>8.5828951378629075</v>
      </c>
      <c r="AE953" s="9">
        <f t="shared" si="295"/>
        <v>9.5038147911226964</v>
      </c>
      <c r="AF953" s="9">
        <f t="shared" si="296"/>
        <v>9.2010000000000005</v>
      </c>
      <c r="AG953" s="9">
        <f t="shared" si="309"/>
        <v>7.8564150275791329</v>
      </c>
      <c r="AH953" s="9">
        <f t="shared" si="297"/>
        <v>7.987166666666667</v>
      </c>
      <c r="AI953" s="9">
        <f t="shared" si="310"/>
        <v>6.8474459283772608</v>
      </c>
    </row>
    <row r="954" spans="1:35">
      <c r="A954" s="11">
        <v>153</v>
      </c>
      <c r="B954" s="3">
        <f>50000/(A954*'50km Calc.'!$H$31+'50km Calc.'!$H$32)/86400</f>
        <v>0.21948887792434826</v>
      </c>
      <c r="C954" s="9">
        <v>55.152000000000001</v>
      </c>
      <c r="D954" s="3">
        <f t="shared" si="298"/>
        <v>0.53106305123647635</v>
      </c>
      <c r="E954" s="9">
        <v>95.754000000000005</v>
      </c>
      <c r="F954" s="3">
        <v>0.98049768518518521</v>
      </c>
      <c r="G954" s="9">
        <v>163.35599999999999</v>
      </c>
      <c r="H954" s="9">
        <v>272.64100000000002</v>
      </c>
      <c r="I954" s="9">
        <v>580.00900000000001</v>
      </c>
      <c r="K954" s="3">
        <f t="shared" si="299"/>
        <v>0.22630255260607457</v>
      </c>
      <c r="L954" s="3">
        <f t="shared" si="300"/>
        <v>0.26453296301561885</v>
      </c>
      <c r="M954" s="3">
        <f t="shared" si="301"/>
        <v>0.68990309269601824</v>
      </c>
      <c r="N954" s="3">
        <f t="shared" si="302"/>
        <v>0.59482868642078446</v>
      </c>
      <c r="O954" s="3">
        <f t="shared" si="303"/>
        <v>0.25536238174440334</v>
      </c>
      <c r="P954" s="3">
        <f t="shared" si="304"/>
        <v>0.39194773511843856</v>
      </c>
      <c r="Q954" s="3">
        <f t="shared" si="305"/>
        <v>0.35898216925247489</v>
      </c>
      <c r="R954" s="3">
        <f t="shared" si="306"/>
        <v>0.40551885711571939</v>
      </c>
      <c r="S954" s="3">
        <f t="shared" si="307"/>
        <v>0.24303939533202104</v>
      </c>
      <c r="U954" s="11">
        <v>153</v>
      </c>
      <c r="V954" s="9">
        <f t="shared" si="293"/>
        <v>8.4694876155595704</v>
      </c>
      <c r="W954" s="9">
        <f t="shared" si="294"/>
        <v>8.505556261686575</v>
      </c>
      <c r="X954" s="9">
        <f t="shared" si="312"/>
        <v>5.1335712278466019</v>
      </c>
      <c r="Y954" s="9">
        <f t="shared" si="312"/>
        <v>7.0048179615183326</v>
      </c>
      <c r="Z954" s="9">
        <f t="shared" si="312"/>
        <v>8.4846744139288344</v>
      </c>
      <c r="AA954" s="9">
        <f t="shared" si="311"/>
        <v>7.973001806109913</v>
      </c>
      <c r="AB954" s="9">
        <f t="shared" si="311"/>
        <v>8.7051677427526037</v>
      </c>
      <c r="AC954" s="9">
        <f t="shared" si="311"/>
        <v>7.5006787311957055</v>
      </c>
      <c r="AD954" s="9">
        <f t="shared" si="308"/>
        <v>8.5719985045521092</v>
      </c>
      <c r="AE954" s="9">
        <f t="shared" si="295"/>
        <v>9.491748980790728</v>
      </c>
      <c r="AF954" s="9">
        <f t="shared" si="296"/>
        <v>9.1920000000000002</v>
      </c>
      <c r="AG954" s="9">
        <f t="shared" si="309"/>
        <v>7.8458982543888141</v>
      </c>
      <c r="AH954" s="9">
        <f t="shared" si="297"/>
        <v>7.9795000000000007</v>
      </c>
      <c r="AI954" s="9">
        <f t="shared" si="310"/>
        <v>6.8389588620669297</v>
      </c>
    </row>
    <row r="955" spans="1:35">
      <c r="A955" s="11">
        <v>152</v>
      </c>
      <c r="B955" s="3">
        <f>50000/(A955*'50km Calc.'!$H$31+'50km Calc.'!$H$32)/86400</f>
        <v>0.21976824497949035</v>
      </c>
      <c r="C955" s="9">
        <v>55.098999999999997</v>
      </c>
      <c r="D955" s="3">
        <f t="shared" si="298"/>
        <v>0.53177585247953185</v>
      </c>
      <c r="E955" s="9">
        <v>95.662999999999997</v>
      </c>
      <c r="F955" s="3">
        <v>0.98171296296296295</v>
      </c>
      <c r="G955" s="9">
        <v>163.202</v>
      </c>
      <c r="H955" s="9">
        <v>272.38900000000001</v>
      </c>
      <c r="I955" s="9">
        <v>579.49900000000002</v>
      </c>
      <c r="K955" s="3">
        <f t="shared" si="299"/>
        <v>0.22659059215637237</v>
      </c>
      <c r="L955" s="3">
        <f t="shared" si="300"/>
        <v>0.26486966251294447</v>
      </c>
      <c r="M955" s="3">
        <f t="shared" si="301"/>
        <v>0.69082909155983796</v>
      </c>
      <c r="N955" s="3">
        <f t="shared" si="302"/>
        <v>0.59562707490986999</v>
      </c>
      <c r="O955" s="3">
        <f t="shared" si="303"/>
        <v>0.2556874088585635</v>
      </c>
      <c r="P955" s="3">
        <f t="shared" si="304"/>
        <v>0.39247381357965838</v>
      </c>
      <c r="Q955" s="3">
        <f t="shared" si="305"/>
        <v>0.35943908439287292</v>
      </c>
      <c r="R955" s="3">
        <f t="shared" si="306"/>
        <v>0.40606315095194384</v>
      </c>
      <c r="S955" s="3">
        <f t="shared" si="307"/>
        <v>0.24334873765860954</v>
      </c>
      <c r="U955" s="11">
        <v>152</v>
      </c>
      <c r="V955" s="9">
        <f t="shared" si="293"/>
        <v>8.458721293000357</v>
      </c>
      <c r="W955" s="9">
        <f t="shared" si="294"/>
        <v>8.4947440890480994</v>
      </c>
      <c r="X955" s="9">
        <f t="shared" si="312"/>
        <v>5.1266901031481762</v>
      </c>
      <c r="Y955" s="9">
        <f t="shared" si="312"/>
        <v>6.9954285864140155</v>
      </c>
      <c r="Z955" s="9">
        <f t="shared" si="312"/>
        <v>8.4738887860730898</v>
      </c>
      <c r="AA955" s="9">
        <f t="shared" si="311"/>
        <v>7.9623146611939113</v>
      </c>
      <c r="AB955" s="9">
        <f t="shared" si="311"/>
        <v>8.6941018261228464</v>
      </c>
      <c r="AC955" s="9">
        <f t="shared" si="311"/>
        <v>7.490624696025761</v>
      </c>
      <c r="AD955" s="9">
        <f t="shared" si="308"/>
        <v>8.5611018712413127</v>
      </c>
      <c r="AE955" s="9">
        <f t="shared" si="295"/>
        <v>9.4796831704587632</v>
      </c>
      <c r="AF955" s="9">
        <f t="shared" si="296"/>
        <v>9.1831666666666667</v>
      </c>
      <c r="AG955" s="9">
        <f t="shared" si="309"/>
        <v>7.8353814811984952</v>
      </c>
      <c r="AH955" s="9">
        <f t="shared" si="297"/>
        <v>7.9719166666666661</v>
      </c>
      <c r="AI955" s="9">
        <f t="shared" si="310"/>
        <v>6.8304928082999297</v>
      </c>
    </row>
    <row r="956" spans="1:35">
      <c r="A956" s="11">
        <v>151</v>
      </c>
      <c r="B956" s="3">
        <f>50000/(A956*'50km Calc.'!$H$31+'50km Calc.'!$H$32)/86400</f>
        <v>0.22004832410183414</v>
      </c>
      <c r="C956" s="9">
        <v>55.045000000000002</v>
      </c>
      <c r="D956" s="3">
        <f t="shared" si="298"/>
        <v>0.53249056976057207</v>
      </c>
      <c r="E956" s="9">
        <v>95.570999999999998</v>
      </c>
      <c r="F956" s="3">
        <v>0.98292824074074081</v>
      </c>
      <c r="G956" s="9">
        <v>163.04900000000001</v>
      </c>
      <c r="H956" s="9">
        <v>272.137</v>
      </c>
      <c r="I956" s="9">
        <v>578.98800000000006</v>
      </c>
      <c r="K956" s="3">
        <f t="shared" si="299"/>
        <v>0.22687936587883825</v>
      </c>
      <c r="L956" s="3">
        <f t="shared" si="300"/>
        <v>0.26520722020977666</v>
      </c>
      <c r="M956" s="3">
        <f t="shared" si="301"/>
        <v>0.69175757954529449</v>
      </c>
      <c r="N956" s="3">
        <f t="shared" si="302"/>
        <v>0.59642760949884877</v>
      </c>
      <c r="O956" s="3">
        <f t="shared" si="303"/>
        <v>0.25601326442097266</v>
      </c>
      <c r="P956" s="3">
        <f t="shared" si="304"/>
        <v>0.39300130616062695</v>
      </c>
      <c r="Q956" s="3">
        <f t="shared" si="305"/>
        <v>0.35989716414548772</v>
      </c>
      <c r="R956" s="3">
        <f t="shared" si="306"/>
        <v>0.40660890787156662</v>
      </c>
      <c r="S956" s="3">
        <f t="shared" si="307"/>
        <v>0.24365886845513685</v>
      </c>
      <c r="U956" s="11">
        <v>151</v>
      </c>
      <c r="V956" s="9">
        <f t="shared" si="293"/>
        <v>8.4479549704411454</v>
      </c>
      <c r="W956" s="9">
        <f t="shared" si="294"/>
        <v>8.4839319164096256</v>
      </c>
      <c r="X956" s="9">
        <f t="shared" si="312"/>
        <v>5.1198089784497505</v>
      </c>
      <c r="Y956" s="9">
        <f t="shared" si="312"/>
        <v>6.9860392113096994</v>
      </c>
      <c r="Z956" s="9">
        <f t="shared" si="312"/>
        <v>8.463103158217347</v>
      </c>
      <c r="AA956" s="9">
        <f t="shared" si="311"/>
        <v>7.9516275162779095</v>
      </c>
      <c r="AB956" s="9">
        <f t="shared" si="311"/>
        <v>8.6830359094930927</v>
      </c>
      <c r="AC956" s="9">
        <f t="shared" si="311"/>
        <v>7.4805706608558165</v>
      </c>
      <c r="AD956" s="9">
        <f t="shared" si="308"/>
        <v>8.5502052379305145</v>
      </c>
      <c r="AE956" s="9">
        <f t="shared" si="295"/>
        <v>9.4676173601268001</v>
      </c>
      <c r="AF956" s="9">
        <f t="shared" si="296"/>
        <v>9.1741666666666664</v>
      </c>
      <c r="AG956" s="9">
        <f t="shared" si="309"/>
        <v>7.8248647080081772</v>
      </c>
      <c r="AH956" s="9">
        <f t="shared" si="297"/>
        <v>7.9642499999999998</v>
      </c>
      <c r="AI956" s="9">
        <f t="shared" si="310"/>
        <v>6.8220476891374737</v>
      </c>
    </row>
    <row r="957" spans="1:35">
      <c r="A957" s="11">
        <v>150</v>
      </c>
      <c r="B957" s="3">
        <f>50000/(A957*'50km Calc.'!$H$31+'50km Calc.'!$H$32)/86400</f>
        <v>0.22032911801729196</v>
      </c>
      <c r="C957" s="9">
        <v>54.991999999999997</v>
      </c>
      <c r="D957" s="3">
        <f t="shared" si="298"/>
        <v>0.53320721081557354</v>
      </c>
      <c r="E957" s="9">
        <v>95.48</v>
      </c>
      <c r="F957" s="3">
        <v>0.9841550925925926</v>
      </c>
      <c r="G957" s="9">
        <v>162.89500000000001</v>
      </c>
      <c r="H957" s="9">
        <v>271.88499999999999</v>
      </c>
      <c r="I957" s="9">
        <v>578.47799999999995</v>
      </c>
      <c r="K957" s="3">
        <f t="shared" si="299"/>
        <v>0.22716887658400595</v>
      </c>
      <c r="L957" s="3">
        <f t="shared" si="300"/>
        <v>0.26554563939144654</v>
      </c>
      <c r="M957" s="3">
        <f t="shared" si="301"/>
        <v>0.6926885667021816</v>
      </c>
      <c r="N957" s="3">
        <f t="shared" si="302"/>
        <v>0.59723029885256895</v>
      </c>
      <c r="O957" s="3">
        <f t="shared" si="303"/>
        <v>0.25633995160306922</v>
      </c>
      <c r="P957" s="3">
        <f t="shared" si="304"/>
        <v>0.39353021857083254</v>
      </c>
      <c r="Q957" s="3">
        <f t="shared" si="305"/>
        <v>0.3603564129686499</v>
      </c>
      <c r="R957" s="3">
        <f t="shared" si="306"/>
        <v>0.40715613378176641</v>
      </c>
      <c r="S957" s="3">
        <f t="shared" si="307"/>
        <v>0.24396979073999761</v>
      </c>
      <c r="U957" s="11">
        <v>150</v>
      </c>
      <c r="V957" s="9">
        <f t="shared" si="293"/>
        <v>8.437188647881932</v>
      </c>
      <c r="W957" s="9">
        <f t="shared" si="294"/>
        <v>8.4731197437711518</v>
      </c>
      <c r="X957" s="9">
        <f t="shared" si="312"/>
        <v>5.1129278537513247</v>
      </c>
      <c r="Y957" s="9">
        <f t="shared" si="312"/>
        <v>6.9766498362053824</v>
      </c>
      <c r="Z957" s="9">
        <f t="shared" si="312"/>
        <v>8.4523175303616025</v>
      </c>
      <c r="AA957" s="9">
        <f t="shared" si="311"/>
        <v>7.9409403713619078</v>
      </c>
      <c r="AB957" s="9">
        <f t="shared" si="311"/>
        <v>8.6719699928633354</v>
      </c>
      <c r="AC957" s="9">
        <f t="shared" si="311"/>
        <v>7.470516625685871</v>
      </c>
      <c r="AD957" s="9">
        <f t="shared" si="308"/>
        <v>8.5393086046197162</v>
      </c>
      <c r="AE957" s="9">
        <f t="shared" si="295"/>
        <v>9.4555515497948317</v>
      </c>
      <c r="AF957" s="9">
        <f t="shared" si="296"/>
        <v>9.1653333333333329</v>
      </c>
      <c r="AG957" s="9">
        <f t="shared" si="309"/>
        <v>7.8143479348178566</v>
      </c>
      <c r="AH957" s="9">
        <f t="shared" si="297"/>
        <v>7.956666666666667</v>
      </c>
      <c r="AI957" s="9">
        <f t="shared" si="310"/>
        <v>6.8135432959744096</v>
      </c>
    </row>
    <row r="958" spans="1:35">
      <c r="A958" s="11">
        <v>149</v>
      </c>
      <c r="B958" s="3">
        <f>50000/(A958*'50km Calc.'!$H$31+'50km Calc.'!$H$32)/86400</f>
        <v>0.22061062946570731</v>
      </c>
      <c r="C958" s="9">
        <v>54.938000000000002</v>
      </c>
      <c r="D958" s="3">
        <f t="shared" si="298"/>
        <v>0.53392578342221364</v>
      </c>
      <c r="E958" s="9">
        <v>95.388000000000005</v>
      </c>
      <c r="F958" s="3">
        <v>0.98538194444444438</v>
      </c>
      <c r="G958" s="9">
        <v>162.74100000000001</v>
      </c>
      <c r="H958" s="9">
        <v>271.63400000000001</v>
      </c>
      <c r="I958" s="9">
        <v>577.96699999999998</v>
      </c>
      <c r="K958" s="3">
        <f t="shared" si="299"/>
        <v>0.2274591270967731</v>
      </c>
      <c r="L958" s="3">
        <f t="shared" si="300"/>
        <v>0.26588492336007569</v>
      </c>
      <c r="M958" s="3">
        <f t="shared" si="301"/>
        <v>0.6936220631344665</v>
      </c>
      <c r="N958" s="3">
        <f t="shared" si="302"/>
        <v>0.59803515168258692</v>
      </c>
      <c r="O958" s="3">
        <f t="shared" si="303"/>
        <v>0.25666747359249981</v>
      </c>
      <c r="P958" s="3">
        <f t="shared" si="304"/>
        <v>0.39406055655054134</v>
      </c>
      <c r="Q958" s="3">
        <f t="shared" si="305"/>
        <v>0.36081683534347458</v>
      </c>
      <c r="R958" s="3">
        <f t="shared" si="306"/>
        <v>0.40770483462156482</v>
      </c>
      <c r="S958" s="3">
        <f t="shared" si="307"/>
        <v>0.24428150754701275</v>
      </c>
      <c r="U958" s="11">
        <v>149</v>
      </c>
      <c r="V958" s="9">
        <f t="shared" si="293"/>
        <v>8.4264223253227186</v>
      </c>
      <c r="W958" s="9">
        <f t="shared" si="294"/>
        <v>8.4623075711326763</v>
      </c>
      <c r="X958" s="9">
        <f t="shared" si="312"/>
        <v>5.1060467290528999</v>
      </c>
      <c r="Y958" s="9">
        <f t="shared" si="312"/>
        <v>6.9672604611010662</v>
      </c>
      <c r="Z958" s="9">
        <f t="shared" si="312"/>
        <v>8.4415319025058579</v>
      </c>
      <c r="AA958" s="9">
        <f t="shared" si="311"/>
        <v>7.930253226445906</v>
      </c>
      <c r="AB958" s="9">
        <f t="shared" si="311"/>
        <v>8.6609040762335816</v>
      </c>
      <c r="AC958" s="9">
        <f t="shared" si="311"/>
        <v>7.4604625905159265</v>
      </c>
      <c r="AD958" s="9">
        <f t="shared" si="308"/>
        <v>8.5284119713089179</v>
      </c>
      <c r="AE958" s="9">
        <f t="shared" si="295"/>
        <v>9.4434857394628668</v>
      </c>
      <c r="AF958" s="9">
        <f t="shared" si="296"/>
        <v>9.1563333333333343</v>
      </c>
      <c r="AG958" s="9">
        <f t="shared" si="309"/>
        <v>7.8038311616275386</v>
      </c>
      <c r="AH958" s="9">
        <f t="shared" si="297"/>
        <v>7.9490000000000007</v>
      </c>
      <c r="AI958" s="9">
        <f t="shared" si="310"/>
        <v>6.805060079636351</v>
      </c>
    </row>
    <row r="959" spans="1:35">
      <c r="A959" s="11">
        <v>148</v>
      </c>
      <c r="B959" s="3">
        <f>50000/(A959*'50km Calc.'!$H$31+'50km Calc.'!$H$32)/86400</f>
        <v>0.22089286120094442</v>
      </c>
      <c r="C959" s="9">
        <v>54.884999999999998</v>
      </c>
      <c r="D959" s="3">
        <f t="shared" si="298"/>
        <v>0.53464629540015274</v>
      </c>
      <c r="E959" s="9">
        <v>95.296999999999997</v>
      </c>
      <c r="F959" s="3">
        <v>0.98660879629629628</v>
      </c>
      <c r="G959" s="9">
        <v>162.58799999999999</v>
      </c>
      <c r="H959" s="9">
        <v>271.38200000000001</v>
      </c>
      <c r="I959" s="9">
        <v>577.45600000000002</v>
      </c>
      <c r="K959" s="3">
        <f t="shared" si="299"/>
        <v>0.22775012025649313</v>
      </c>
      <c r="L959" s="3">
        <f t="shared" si="300"/>
        <v>0.26622507543468354</v>
      </c>
      <c r="M959" s="3">
        <f t="shared" si="301"/>
        <v>0.6945580790006568</v>
      </c>
      <c r="N959" s="3">
        <f t="shared" si="302"/>
        <v>0.59884217674748297</v>
      </c>
      <c r="O959" s="3">
        <f t="shared" si="303"/>
        <v>0.25699583359322314</v>
      </c>
      <c r="P959" s="3">
        <f t="shared" si="304"/>
        <v>0.39459232587100423</v>
      </c>
      <c r="Q959" s="3">
        <f t="shared" si="305"/>
        <v>0.3612784357740087</v>
      </c>
      <c r="R959" s="3">
        <f t="shared" si="306"/>
        <v>0.40825501636204131</v>
      </c>
      <c r="S959" s="3">
        <f t="shared" si="307"/>
        <v>0.24459402192552804</v>
      </c>
      <c r="U959" s="11">
        <v>148</v>
      </c>
      <c r="V959" s="9">
        <f t="shared" si="293"/>
        <v>8.4156560027635052</v>
      </c>
      <c r="W959" s="9">
        <f t="shared" si="294"/>
        <v>8.4514953984942025</v>
      </c>
      <c r="X959" s="9">
        <f t="shared" si="312"/>
        <v>5.0991656043544742</v>
      </c>
      <c r="Y959" s="9">
        <f t="shared" si="312"/>
        <v>6.9578710859967492</v>
      </c>
      <c r="Z959" s="9">
        <f t="shared" si="312"/>
        <v>8.4307462746501152</v>
      </c>
      <c r="AA959" s="9">
        <f t="shared" si="311"/>
        <v>7.9195660815299034</v>
      </c>
      <c r="AB959" s="9">
        <f t="shared" si="311"/>
        <v>8.6498381596038243</v>
      </c>
      <c r="AC959" s="9">
        <f t="shared" si="311"/>
        <v>7.450408555345982</v>
      </c>
      <c r="AD959" s="9">
        <f t="shared" si="308"/>
        <v>8.5175153379981197</v>
      </c>
      <c r="AE959" s="9">
        <f t="shared" si="295"/>
        <v>9.431419929130902</v>
      </c>
      <c r="AF959" s="9">
        <f t="shared" si="296"/>
        <v>9.1474999999999991</v>
      </c>
      <c r="AG959" s="9">
        <f t="shared" si="309"/>
        <v>7.7933143884372198</v>
      </c>
      <c r="AH959" s="9">
        <f t="shared" si="297"/>
        <v>7.9414166666666661</v>
      </c>
      <c r="AI959" s="9">
        <f t="shared" si="310"/>
        <v>6.7965979611229077</v>
      </c>
    </row>
    <row r="960" spans="1:35">
      <c r="A960" s="11">
        <v>147</v>
      </c>
      <c r="B960" s="3">
        <f>50000/(A960*'50km Calc.'!$H$31+'50km Calc.'!$H$32)/86400</f>
        <v>0.22117581599097791</v>
      </c>
      <c r="C960" s="9">
        <v>54.831000000000003</v>
      </c>
      <c r="D960" s="3">
        <f t="shared" si="298"/>
        <v>0.53536875461131772</v>
      </c>
      <c r="E960" s="9">
        <v>95.204999999999998</v>
      </c>
      <c r="F960" s="3">
        <v>0.98783564814814817</v>
      </c>
      <c r="G960" s="9">
        <v>162.434</v>
      </c>
      <c r="H960" s="9">
        <v>271.13</v>
      </c>
      <c r="I960" s="9">
        <v>576.94600000000003</v>
      </c>
      <c r="K960" s="3">
        <f t="shared" si="299"/>
        <v>0.22804185891706782</v>
      </c>
      <c r="L960" s="3">
        <f t="shared" si="300"/>
        <v>0.26656609895129574</v>
      </c>
      <c r="M960" s="3">
        <f t="shared" si="301"/>
        <v>0.69549662451416772</v>
      </c>
      <c r="N960" s="3">
        <f t="shared" si="302"/>
        <v>0.59965138285317854</v>
      </c>
      <c r="O960" s="3">
        <f t="shared" si="303"/>
        <v>0.2573250348256147</v>
      </c>
      <c r="P960" s="3">
        <f t="shared" si="304"/>
        <v>0.39512553233466657</v>
      </c>
      <c r="Q960" s="3">
        <f t="shared" si="305"/>
        <v>0.36174121878737675</v>
      </c>
      <c r="R960" s="3">
        <f t="shared" si="306"/>
        <v>0.40880668500655015</v>
      </c>
      <c r="S960" s="3">
        <f t="shared" si="307"/>
        <v>0.24490733694051361</v>
      </c>
      <c r="U960" s="11">
        <v>147</v>
      </c>
      <c r="V960" s="9">
        <f t="shared" si="293"/>
        <v>8.4048896802042936</v>
      </c>
      <c r="W960" s="9">
        <f t="shared" si="294"/>
        <v>8.4406832258557287</v>
      </c>
      <c r="X960" s="9">
        <f t="shared" si="312"/>
        <v>5.0922844796560485</v>
      </c>
      <c r="Y960" s="9">
        <f t="shared" si="312"/>
        <v>6.9484817108924322</v>
      </c>
      <c r="Z960" s="9">
        <f t="shared" si="312"/>
        <v>8.4199606467943706</v>
      </c>
      <c r="AA960" s="9">
        <f t="shared" si="311"/>
        <v>7.9088789366139016</v>
      </c>
      <c r="AB960" s="9">
        <f t="shared" si="311"/>
        <v>8.6387722429740688</v>
      </c>
      <c r="AC960" s="9">
        <f t="shared" si="311"/>
        <v>7.4403545201760366</v>
      </c>
      <c r="AD960" s="9">
        <f t="shared" si="308"/>
        <v>8.5066187046873214</v>
      </c>
      <c r="AE960" s="9">
        <f t="shared" si="295"/>
        <v>9.4193541187989354</v>
      </c>
      <c r="AF960" s="9">
        <f t="shared" si="296"/>
        <v>9.1385000000000005</v>
      </c>
      <c r="AG960" s="9">
        <f t="shared" si="309"/>
        <v>7.7827976152469009</v>
      </c>
      <c r="AH960" s="9">
        <f t="shared" si="297"/>
        <v>7.9337499999999999</v>
      </c>
      <c r="AI960" s="9">
        <f t="shared" si="310"/>
        <v>6.788156861826149</v>
      </c>
    </row>
    <row r="961" spans="1:35">
      <c r="A961" s="11">
        <v>146</v>
      </c>
      <c r="B961" s="3">
        <f>50000/(A961*'50km Calc.'!$H$31+'50km Calc.'!$H$32)/86400</f>
        <v>0.22145949661798314</v>
      </c>
      <c r="C961" s="9">
        <v>54.777999999999999</v>
      </c>
      <c r="D961" s="3">
        <f t="shared" si="298"/>
        <v>0.53609316896018744</v>
      </c>
      <c r="E961" s="9">
        <v>95.114000000000004</v>
      </c>
      <c r="F961" s="3">
        <v>0.98907407407407411</v>
      </c>
      <c r="G961" s="9">
        <v>162.28</v>
      </c>
      <c r="H961" s="9">
        <v>270.87799999999999</v>
      </c>
      <c r="I961" s="9">
        <v>576.43499999999995</v>
      </c>
      <c r="K961" s="3">
        <f t="shared" si="299"/>
        <v>0.22833434594704072</v>
      </c>
      <c r="L961" s="3">
        <f t="shared" si="300"/>
        <v>0.26690799726305298</v>
      </c>
      <c r="M961" s="3">
        <f t="shared" si="301"/>
        <v>0.69643770994369436</v>
      </c>
      <c r="N961" s="3">
        <f t="shared" si="302"/>
        <v>0.6004627788532565</v>
      </c>
      <c r="O961" s="3">
        <f t="shared" si="303"/>
        <v>0.25765508052657166</v>
      </c>
      <c r="P961" s="3">
        <f t="shared" si="304"/>
        <v>0.39566018177537932</v>
      </c>
      <c r="Q961" s="3">
        <f t="shared" si="305"/>
        <v>0.36220518893392945</v>
      </c>
      <c r="R961" s="3">
        <f t="shared" si="306"/>
        <v>0.40935984659093805</v>
      </c>
      <c r="S961" s="3">
        <f t="shared" si="307"/>
        <v>0.24522145567266426</v>
      </c>
      <c r="U961" s="11">
        <v>146</v>
      </c>
      <c r="V961" s="9">
        <f t="shared" si="293"/>
        <v>8.3941233576450802</v>
      </c>
      <c r="W961" s="9">
        <f t="shared" si="294"/>
        <v>8.4298710532172532</v>
      </c>
      <c r="X961" s="9">
        <f t="shared" si="312"/>
        <v>5.0854033549576227</v>
      </c>
      <c r="Y961" s="9">
        <f t="shared" si="312"/>
        <v>6.939092335788116</v>
      </c>
      <c r="Z961" s="9">
        <f t="shared" si="312"/>
        <v>8.4091750189386261</v>
      </c>
      <c r="AA961" s="9">
        <f t="shared" si="311"/>
        <v>7.8981917916978999</v>
      </c>
      <c r="AB961" s="9">
        <f t="shared" si="311"/>
        <v>8.6277063263443132</v>
      </c>
      <c r="AC961" s="9">
        <f t="shared" si="311"/>
        <v>7.4303004850060921</v>
      </c>
      <c r="AD961" s="9">
        <f t="shared" si="308"/>
        <v>8.4957220713765231</v>
      </c>
      <c r="AE961" s="9">
        <f t="shared" si="295"/>
        <v>9.4072883084669705</v>
      </c>
      <c r="AF961" s="9">
        <f t="shared" si="296"/>
        <v>9.129666666666667</v>
      </c>
      <c r="AG961" s="9">
        <f t="shared" si="309"/>
        <v>7.7722808420565803</v>
      </c>
      <c r="AH961" s="9">
        <f t="shared" si="297"/>
        <v>7.926166666666667</v>
      </c>
      <c r="AI961" s="9">
        <f t="shared" si="310"/>
        <v>6.7796573675341687</v>
      </c>
    </row>
    <row r="962" spans="1:35">
      <c r="A962" s="11">
        <v>145</v>
      </c>
      <c r="B962" s="3">
        <f>50000/(A962*'50km Calc.'!$H$31+'50km Calc.'!$H$32)/86400</f>
        <v>0.22174390587842752</v>
      </c>
      <c r="C962" s="9">
        <v>54.725000000000001</v>
      </c>
      <c r="D962" s="3">
        <f t="shared" si="298"/>
        <v>0.53681954639408136</v>
      </c>
      <c r="E962" s="9">
        <v>95.022000000000006</v>
      </c>
      <c r="F962" s="3">
        <v>0.99031249999999993</v>
      </c>
      <c r="G962" s="9">
        <v>162.12700000000001</v>
      </c>
      <c r="H962" s="9">
        <v>270.62599999999998</v>
      </c>
      <c r="I962" s="9">
        <v>575.92399999999998</v>
      </c>
      <c r="K962" s="3">
        <f t="shared" si="299"/>
        <v>0.22862758422969101</v>
      </c>
      <c r="L962" s="3">
        <f t="shared" si="300"/>
        <v>0.26725077374032108</v>
      </c>
      <c r="M962" s="3">
        <f t="shared" si="301"/>
        <v>0.69738134561358567</v>
      </c>
      <c r="N962" s="3">
        <f t="shared" si="302"/>
        <v>0.60127637364928466</v>
      </c>
      <c r="O962" s="3">
        <f t="shared" si="303"/>
        <v>0.25798597394961914</v>
      </c>
      <c r="P962" s="3">
        <f t="shared" si="304"/>
        <v>0.39619628005861146</v>
      </c>
      <c r="Q962" s="3">
        <f t="shared" si="305"/>
        <v>0.36267035078739251</v>
      </c>
      <c r="R962" s="3">
        <f t="shared" si="306"/>
        <v>0.40991450718376504</v>
      </c>
      <c r="S962" s="3">
        <f t="shared" si="307"/>
        <v>0.24553638121850016</v>
      </c>
      <c r="U962" s="11">
        <v>145</v>
      </c>
      <c r="V962" s="9">
        <f t="shared" si="293"/>
        <v>8.3833570350858668</v>
      </c>
      <c r="W962" s="9">
        <f t="shared" si="294"/>
        <v>8.4190588805787794</v>
      </c>
      <c r="X962" s="9">
        <f t="shared" si="312"/>
        <v>5.078522230259197</v>
      </c>
      <c r="Y962" s="9">
        <f t="shared" si="312"/>
        <v>6.9297029606837999</v>
      </c>
      <c r="Z962" s="9">
        <f t="shared" si="312"/>
        <v>8.3983893910828833</v>
      </c>
      <c r="AA962" s="9">
        <f t="shared" si="311"/>
        <v>7.8875046467818972</v>
      </c>
      <c r="AB962" s="9">
        <f t="shared" si="311"/>
        <v>8.6166404097145577</v>
      </c>
      <c r="AC962" s="9">
        <f t="shared" si="311"/>
        <v>7.4202464498361476</v>
      </c>
      <c r="AD962" s="9">
        <f t="shared" si="308"/>
        <v>8.4848254380657249</v>
      </c>
      <c r="AE962" s="9">
        <f t="shared" si="295"/>
        <v>9.3952224981350057</v>
      </c>
      <c r="AF962" s="9">
        <f t="shared" si="296"/>
        <v>9.1208333333333336</v>
      </c>
      <c r="AG962" s="9">
        <f t="shared" si="309"/>
        <v>7.7617640688662641</v>
      </c>
      <c r="AH962" s="9">
        <f t="shared" si="297"/>
        <v>7.9185000000000008</v>
      </c>
      <c r="AI962" s="9">
        <f t="shared" si="310"/>
        <v>6.7711791311665097</v>
      </c>
    </row>
    <row r="963" spans="1:35">
      <c r="A963" s="11">
        <v>144</v>
      </c>
      <c r="B963" s="3">
        <f>50000/(A963*'50km Calc.'!$H$31+'50km Calc.'!$H$32)/86400</f>
        <v>0.22202904658316247</v>
      </c>
      <c r="C963" s="9">
        <v>54.670999999999999</v>
      </c>
      <c r="D963" s="3">
        <f t="shared" si="298"/>
        <v>0.53754789490345034</v>
      </c>
      <c r="E963" s="9">
        <v>94.930999999999997</v>
      </c>
      <c r="F963" s="3">
        <v>0.99155092592592586</v>
      </c>
      <c r="G963" s="9">
        <v>161.97300000000001</v>
      </c>
      <c r="H963" s="9">
        <v>270.375</v>
      </c>
      <c r="I963" s="9">
        <v>575.41399999999999</v>
      </c>
      <c r="K963" s="3">
        <f t="shared" si="299"/>
        <v>0.22892157666312829</v>
      </c>
      <c r="L963" s="3">
        <f t="shared" si="300"/>
        <v>0.26759443177080172</v>
      </c>
      <c r="M963" s="3">
        <f t="shared" si="301"/>
        <v>0.69832754190422242</v>
      </c>
      <c r="N963" s="3">
        <f t="shared" si="302"/>
        <v>0.60209217619114075</v>
      </c>
      <c r="O963" s="3">
        <f t="shared" si="303"/>
        <v>0.25831771836501721</v>
      </c>
      <c r="P963" s="3">
        <f t="shared" si="304"/>
        <v>0.39673383308166477</v>
      </c>
      <c r="Q963" s="3">
        <f t="shared" si="305"/>
        <v>0.36313670894501726</v>
      </c>
      <c r="R963" s="3">
        <f t="shared" si="306"/>
        <v>0.41047067288652594</v>
      </c>
      <c r="S963" s="3">
        <f t="shared" si="307"/>
        <v>0.24585211669046883</v>
      </c>
      <c r="U963" s="11">
        <v>144</v>
      </c>
      <c r="V963" s="9">
        <f t="shared" si="293"/>
        <v>8.3725907125266552</v>
      </c>
      <c r="W963" s="9">
        <f t="shared" si="294"/>
        <v>8.4082467079403056</v>
      </c>
      <c r="X963" s="9">
        <f t="shared" si="312"/>
        <v>5.0716411055607713</v>
      </c>
      <c r="Y963" s="9">
        <f t="shared" si="312"/>
        <v>6.9203135855794828</v>
      </c>
      <c r="Z963" s="9">
        <f t="shared" si="312"/>
        <v>8.3876037632271387</v>
      </c>
      <c r="AA963" s="9">
        <f t="shared" si="311"/>
        <v>7.8768175018658955</v>
      </c>
      <c r="AB963" s="9">
        <f t="shared" si="311"/>
        <v>8.6055744930848022</v>
      </c>
      <c r="AC963" s="9">
        <f t="shared" si="311"/>
        <v>7.4101924146662022</v>
      </c>
      <c r="AD963" s="9">
        <f t="shared" si="308"/>
        <v>8.4739288047549266</v>
      </c>
      <c r="AE963" s="9">
        <f t="shared" si="295"/>
        <v>9.383156687803039</v>
      </c>
      <c r="AF963" s="9">
        <f t="shared" si="296"/>
        <v>9.1118333333333332</v>
      </c>
      <c r="AG963" s="9">
        <f t="shared" si="309"/>
        <v>7.7512472956759462</v>
      </c>
      <c r="AH963" s="9">
        <f t="shared" si="297"/>
        <v>7.9109166666666662</v>
      </c>
      <c r="AI963" s="9">
        <f t="shared" si="310"/>
        <v>6.7627220730710871</v>
      </c>
    </row>
    <row r="964" spans="1:35">
      <c r="A964" s="11">
        <v>143</v>
      </c>
      <c r="B964" s="3">
        <f>50000/(A964*'50km Calc.'!$H$31+'50km Calc.'!$H$32)/86400</f>
        <v>0.22231492155751578</v>
      </c>
      <c r="C964" s="9">
        <v>54.618000000000002</v>
      </c>
      <c r="D964" s="3">
        <f t="shared" si="298"/>
        <v>0.5382782225221695</v>
      </c>
      <c r="E964" s="9">
        <v>94.838999999999999</v>
      </c>
      <c r="F964" s="3">
        <v>0.9927893518518518</v>
      </c>
      <c r="G964" s="9">
        <v>161.82</v>
      </c>
      <c r="H964" s="9">
        <v>270.12299999999999</v>
      </c>
      <c r="I964" s="9">
        <v>574.90300000000002</v>
      </c>
      <c r="K964" s="3">
        <f t="shared" si="299"/>
        <v>0.22921632616038826</v>
      </c>
      <c r="L964" s="3">
        <f t="shared" si="300"/>
        <v>0.26793897475964401</v>
      </c>
      <c r="M964" s="3">
        <f t="shared" si="301"/>
        <v>0.69927630925239781</v>
      </c>
      <c r="N964" s="3">
        <f t="shared" si="302"/>
        <v>0.60291019547734048</v>
      </c>
      <c r="O964" s="3">
        <f t="shared" si="303"/>
        <v>0.25865031705986841</v>
      </c>
      <c r="P964" s="3">
        <f t="shared" si="304"/>
        <v>0.39727284677389002</v>
      </c>
      <c r="Q964" s="3">
        <f t="shared" si="305"/>
        <v>0.36360426802773177</v>
      </c>
      <c r="R964" s="3">
        <f t="shared" si="306"/>
        <v>0.41102834983387421</v>
      </c>
      <c r="S964" s="3">
        <f t="shared" si="307"/>
        <v>0.24616866521704764</v>
      </c>
      <c r="U964" s="11">
        <v>143</v>
      </c>
      <c r="V964" s="9">
        <f t="shared" si="293"/>
        <v>8.3618243899674418</v>
      </c>
      <c r="W964" s="9">
        <f t="shared" si="294"/>
        <v>8.39743453530183</v>
      </c>
      <c r="X964" s="9">
        <f t="shared" si="312"/>
        <v>5.0647599808623465</v>
      </c>
      <c r="Y964" s="9">
        <f t="shared" si="312"/>
        <v>6.9109242104751658</v>
      </c>
      <c r="Z964" s="9">
        <f t="shared" si="312"/>
        <v>8.3768181353713942</v>
      </c>
      <c r="AA964" s="9">
        <f t="shared" si="311"/>
        <v>7.8661303569498937</v>
      </c>
      <c r="AB964" s="9">
        <f t="shared" si="311"/>
        <v>8.5945085764550466</v>
      </c>
      <c r="AC964" s="9">
        <f t="shared" si="311"/>
        <v>7.4001383794962576</v>
      </c>
      <c r="AD964" s="9">
        <f t="shared" si="308"/>
        <v>8.4630321714441283</v>
      </c>
      <c r="AE964" s="9">
        <f t="shared" si="295"/>
        <v>9.3710908774710724</v>
      </c>
      <c r="AF964" s="9">
        <f t="shared" si="296"/>
        <v>9.1029999999999998</v>
      </c>
      <c r="AG964" s="9">
        <f t="shared" si="309"/>
        <v>7.7407305224856255</v>
      </c>
      <c r="AH964" s="9">
        <f t="shared" si="297"/>
        <v>7.9032499999999999</v>
      </c>
      <c r="AI964" s="9">
        <f t="shared" si="310"/>
        <v>6.7542861139932615</v>
      </c>
    </row>
    <row r="965" spans="1:35">
      <c r="A965" s="11">
        <v>142</v>
      </c>
      <c r="B965" s="3">
        <f>50000/(A965*'50km Calc.'!$H$31+'50km Calc.'!$H$32)/86400</f>
        <v>0.22260153364138516</v>
      </c>
      <c r="C965" s="9">
        <v>54.564</v>
      </c>
      <c r="D965" s="3">
        <f t="shared" si="298"/>
        <v>0.53901053732783311</v>
      </c>
      <c r="E965" s="9">
        <v>94.747</v>
      </c>
      <c r="F965" s="3">
        <v>0.99402777777777773</v>
      </c>
      <c r="G965" s="9">
        <v>161.666</v>
      </c>
      <c r="H965" s="9">
        <v>269.87099999999998</v>
      </c>
      <c r="I965" s="9">
        <v>574.39300000000003</v>
      </c>
      <c r="K965" s="3">
        <f t="shared" si="299"/>
        <v>0.22951183564952851</v>
      </c>
      <c r="L965" s="3">
        <f t="shared" si="300"/>
        <v>0.2682844061295569</v>
      </c>
      <c r="M965" s="3">
        <f t="shared" si="301"/>
        <v>0.70022765815170107</v>
      </c>
      <c r="N965" s="3">
        <f t="shared" si="302"/>
        <v>0.60373044055536862</v>
      </c>
      <c r="O965" s="3">
        <f t="shared" si="303"/>
        <v>0.25898377333822631</v>
      </c>
      <c r="P965" s="3">
        <f t="shared" si="304"/>
        <v>0.39781332709690492</v>
      </c>
      <c r="Q965" s="3">
        <f t="shared" si="305"/>
        <v>0.36407303268029367</v>
      </c>
      <c r="R965" s="3">
        <f t="shared" si="306"/>
        <v>0.41158754419384747</v>
      </c>
      <c r="S965" s="3">
        <f t="shared" si="307"/>
        <v>0.24648602994284699</v>
      </c>
      <c r="U965" s="11">
        <v>142</v>
      </c>
      <c r="V965" s="9">
        <f t="shared" si="293"/>
        <v>8.3510580674082284</v>
      </c>
      <c r="W965" s="9">
        <f t="shared" si="294"/>
        <v>8.3866223626633563</v>
      </c>
      <c r="X965" s="9">
        <f t="shared" si="312"/>
        <v>5.0578788561639207</v>
      </c>
      <c r="Y965" s="9">
        <f t="shared" si="312"/>
        <v>6.9015348353708497</v>
      </c>
      <c r="Z965" s="9">
        <f t="shared" si="312"/>
        <v>8.3660325075156514</v>
      </c>
      <c r="AA965" s="9">
        <f t="shared" si="311"/>
        <v>7.855443212033892</v>
      </c>
      <c r="AB965" s="9">
        <f t="shared" si="311"/>
        <v>8.5834426598252911</v>
      </c>
      <c r="AC965" s="9">
        <f t="shared" si="311"/>
        <v>7.3900843443263131</v>
      </c>
      <c r="AD965" s="9">
        <f t="shared" si="308"/>
        <v>8.4521355381333301</v>
      </c>
      <c r="AE965" s="9">
        <f t="shared" si="295"/>
        <v>9.3590250671391093</v>
      </c>
      <c r="AF965" s="9">
        <f t="shared" si="296"/>
        <v>9.0939999999999994</v>
      </c>
      <c r="AG965" s="9">
        <f t="shared" si="309"/>
        <v>7.7302137492953067</v>
      </c>
      <c r="AH965" s="9">
        <f t="shared" si="297"/>
        <v>7.8955833333333336</v>
      </c>
      <c r="AI965" s="9">
        <f t="shared" si="310"/>
        <v>6.7458711750733551</v>
      </c>
    </row>
    <row r="966" spans="1:35">
      <c r="A966" s="11">
        <v>141</v>
      </c>
      <c r="B966" s="3">
        <f>50000/(A966*'50km Calc.'!$H$31+'50km Calc.'!$H$32)/86400</f>
        <v>0.22288888568933229</v>
      </c>
      <c r="C966" s="9">
        <v>54.511000000000003</v>
      </c>
      <c r="D966" s="3">
        <f t="shared" si="298"/>
        <v>0.53974484744205331</v>
      </c>
      <c r="E966" s="9">
        <v>94.656000000000006</v>
      </c>
      <c r="F966" s="3">
        <v>0.99527777777777782</v>
      </c>
      <c r="G966" s="9">
        <v>161.512</v>
      </c>
      <c r="H966" s="9">
        <v>269.61900000000003</v>
      </c>
      <c r="I966" s="9">
        <v>573.88199999999995</v>
      </c>
      <c r="K966" s="3">
        <f t="shared" si="299"/>
        <v>0.22980810807372595</v>
      </c>
      <c r="L966" s="3">
        <f t="shared" si="300"/>
        <v>0.26863072932092263</v>
      </c>
      <c r="M966" s="3">
        <f t="shared" si="301"/>
        <v>0.70118159915290412</v>
      </c>
      <c r="N966" s="3">
        <f t="shared" si="302"/>
        <v>0.60455292052201315</v>
      </c>
      <c r="O966" s="3">
        <f t="shared" si="303"/>
        <v>0.25931809052120541</v>
      </c>
      <c r="P966" s="3">
        <f t="shared" si="304"/>
        <v>0.39835528004481385</v>
      </c>
      <c r="Q966" s="3">
        <f t="shared" si="305"/>
        <v>0.36454300757144392</v>
      </c>
      <c r="R966" s="3">
        <f t="shared" si="306"/>
        <v>0.41214826216809514</v>
      </c>
      <c r="S966" s="3">
        <f t="shared" si="307"/>
        <v>0.24680421402871464</v>
      </c>
      <c r="U966" s="11">
        <v>141</v>
      </c>
      <c r="V966" s="9">
        <f t="shared" si="293"/>
        <v>8.340291744849015</v>
      </c>
      <c r="W966" s="9">
        <f t="shared" si="294"/>
        <v>8.3758101900248825</v>
      </c>
      <c r="X966" s="9">
        <f t="shared" si="312"/>
        <v>5.050997731465495</v>
      </c>
      <c r="Y966" s="9">
        <f t="shared" si="312"/>
        <v>6.8921454602665326</v>
      </c>
      <c r="Z966" s="9">
        <f t="shared" si="312"/>
        <v>8.3552468796599069</v>
      </c>
      <c r="AA966" s="9">
        <f t="shared" si="311"/>
        <v>7.8447560671178902</v>
      </c>
      <c r="AB966" s="9">
        <f t="shared" si="311"/>
        <v>8.5723767431955356</v>
      </c>
      <c r="AC966" s="9">
        <f t="shared" si="311"/>
        <v>7.3800303091563677</v>
      </c>
      <c r="AD966" s="9">
        <f t="shared" si="308"/>
        <v>8.4412389048225336</v>
      </c>
      <c r="AE966" s="9">
        <f t="shared" si="295"/>
        <v>9.3469592568071409</v>
      </c>
      <c r="AF966" s="9">
        <f t="shared" si="296"/>
        <v>9.0851666666666677</v>
      </c>
      <c r="AG966" s="9">
        <f t="shared" si="309"/>
        <v>7.719696976104987</v>
      </c>
      <c r="AH966" s="9">
        <f t="shared" si="297"/>
        <v>7.8880000000000008</v>
      </c>
      <c r="AI966" s="9">
        <f t="shared" si="310"/>
        <v>6.7373988277979349</v>
      </c>
    </row>
    <row r="967" spans="1:35">
      <c r="A967" s="11">
        <v>140</v>
      </c>
      <c r="B967" s="3">
        <f>50000/(A967*'50km Calc.'!$H$31+'50km Calc.'!$H$32)/86400</f>
        <v>0.22317698057067728</v>
      </c>
      <c r="C967" s="9">
        <v>54.457000000000001</v>
      </c>
      <c r="D967" s="3">
        <f t="shared" si="298"/>
        <v>0.54048116103075949</v>
      </c>
      <c r="E967" s="9">
        <v>94.563999999999993</v>
      </c>
      <c r="F967" s="3">
        <v>0.99652777777777779</v>
      </c>
      <c r="G967" s="9">
        <v>161.35900000000001</v>
      </c>
      <c r="H967" s="9">
        <v>269.36700000000002</v>
      </c>
      <c r="I967" s="9">
        <v>573.37099999999998</v>
      </c>
      <c r="K967" s="3">
        <f t="shared" si="299"/>
        <v>0.23010514639137403</v>
      </c>
      <c r="L967" s="3">
        <f t="shared" si="300"/>
        <v>0.26897794779191092</v>
      </c>
      <c r="M967" s="3">
        <f t="shared" si="301"/>
        <v>0.70213814286435194</v>
      </c>
      <c r="N967" s="3">
        <f t="shared" si="302"/>
        <v>0.60537764452370013</v>
      </c>
      <c r="O967" s="3">
        <f t="shared" si="303"/>
        <v>0.25965327194709065</v>
      </c>
      <c r="P967" s="3">
        <f t="shared" si="304"/>
        <v>0.3988987116444298</v>
      </c>
      <c r="Q967" s="3">
        <f t="shared" si="305"/>
        <v>0.36501419739406177</v>
      </c>
      <c r="R967" s="3">
        <f t="shared" si="306"/>
        <v>0.41271050999210718</v>
      </c>
      <c r="S967" s="3">
        <f t="shared" si="307"/>
        <v>0.24712322065184056</v>
      </c>
      <c r="U967" s="11">
        <v>140</v>
      </c>
      <c r="V967" s="9">
        <f t="shared" ref="V967:V1030" si="313">$V$3*U967+$V$4</f>
        <v>8.3295254222898034</v>
      </c>
      <c r="W967" s="9">
        <f t="shared" ref="W967:W1030" si="314">$W$3*U967+$W$4</f>
        <v>8.3649980173864087</v>
      </c>
      <c r="X967" s="9">
        <f t="shared" si="312"/>
        <v>5.0441166067670693</v>
      </c>
      <c r="Y967" s="9">
        <f t="shared" si="312"/>
        <v>6.8827560851622165</v>
      </c>
      <c r="Z967" s="9">
        <f t="shared" si="312"/>
        <v>8.3444612518041623</v>
      </c>
      <c r="AA967" s="9">
        <f t="shared" si="311"/>
        <v>7.8340689222018876</v>
      </c>
      <c r="AB967" s="9">
        <f t="shared" si="311"/>
        <v>8.56131082656578</v>
      </c>
      <c r="AC967" s="9">
        <f t="shared" si="311"/>
        <v>7.3699762739864232</v>
      </c>
      <c r="AD967" s="9">
        <f t="shared" si="308"/>
        <v>8.4303422715117353</v>
      </c>
      <c r="AE967" s="9">
        <f t="shared" ref="AE967:AE1030" si="315">50/(B967*24)</f>
        <v>9.3348934464751778</v>
      </c>
      <c r="AF967" s="9">
        <f t="shared" ref="AF967:AF1030" si="316">C967/6</f>
        <v>9.0761666666666674</v>
      </c>
      <c r="AG967" s="9">
        <f t="shared" si="309"/>
        <v>7.7091802029146699</v>
      </c>
      <c r="AH967" s="9">
        <f t="shared" ref="AH967:AH1030" si="317">E967/12</f>
        <v>7.8803333333333327</v>
      </c>
      <c r="AI967" s="9">
        <f t="shared" si="310"/>
        <v>6.7289477351916371</v>
      </c>
    </row>
    <row r="968" spans="1:35">
      <c r="A968" s="11">
        <v>139</v>
      </c>
      <c r="B968" s="3">
        <f>50000/(A968*'50km Calc.'!$H$31+'50km Calc.'!$H$32)/86400</f>
        <v>0.2234658211695946</v>
      </c>
      <c r="C968" s="9">
        <v>54.404000000000003</v>
      </c>
      <c r="D968" s="3">
        <f t="shared" ref="D968:D1031" si="318">100/(A968*$AG$3+$AG$4)/24</f>
        <v>0.54121948630450178</v>
      </c>
      <c r="E968" s="9">
        <v>94.472999999999999</v>
      </c>
      <c r="F968" s="3">
        <v>0.99777777777777776</v>
      </c>
      <c r="G968" s="9">
        <v>161.20500000000001</v>
      </c>
      <c r="H968" s="9">
        <v>269.11599999999999</v>
      </c>
      <c r="I968" s="9">
        <v>572.86099999999999</v>
      </c>
      <c r="K968" s="3">
        <f t="shared" ref="K968:K1031" si="319">K$4/V968/24</f>
        <v>0.23040295357618176</v>
      </c>
      <c r="L968" s="3">
        <f t="shared" ref="L968:L1031" si="320">L$4/W968/24</f>
        <v>0.26932606501859407</v>
      </c>
      <c r="M968" s="3">
        <f t="shared" ref="M968:M1031" si="321">M$4/X968/24</f>
        <v>0.70309729995235581</v>
      </c>
      <c r="N968" s="3">
        <f t="shared" ref="N968:N1031" si="322">N$4/Y968/24</f>
        <v>0.60620462175683454</v>
      </c>
      <c r="O968" s="3">
        <f t="shared" ref="O968:O1031" si="323">O$4/Z968/24</f>
        <v>0.25998932097144906</v>
      </c>
      <c r="P968" s="3">
        <f t="shared" ref="P968:P1031" si="324">P$4/AA968/24</f>
        <v>0.3994436279554972</v>
      </c>
      <c r="Q968" s="3">
        <f t="shared" ref="Q968:Q1031" si="325">Q$4/AB968/24</f>
        <v>0.36548660686532103</v>
      </c>
      <c r="R968" s="3">
        <f t="shared" ref="R968:R1031" si="326">R$4/AC968/24</f>
        <v>0.4132742939354459</v>
      </c>
      <c r="S968" s="3">
        <f t="shared" ref="S968:S1031" si="327">S$4/AD968/24</f>
        <v>0.24744305300586264</v>
      </c>
      <c r="U968" s="11">
        <v>139</v>
      </c>
      <c r="V968" s="9">
        <f t="shared" si="313"/>
        <v>8.31875909973059</v>
      </c>
      <c r="W968" s="9">
        <f t="shared" si="314"/>
        <v>8.3541858447479331</v>
      </c>
      <c r="X968" s="9">
        <f t="shared" si="312"/>
        <v>5.0372354820686436</v>
      </c>
      <c r="Y968" s="9">
        <f t="shared" si="312"/>
        <v>6.8733667100578995</v>
      </c>
      <c r="Z968" s="9">
        <f t="shared" si="312"/>
        <v>8.3336756239484195</v>
      </c>
      <c r="AA968" s="9">
        <f t="shared" si="311"/>
        <v>7.8233817772858858</v>
      </c>
      <c r="AB968" s="9">
        <f t="shared" si="311"/>
        <v>8.5502449099360245</v>
      </c>
      <c r="AC968" s="9">
        <f t="shared" si="311"/>
        <v>7.3599222388164787</v>
      </c>
      <c r="AD968" s="9">
        <f t="shared" ref="AD968:AD1031" si="328">AD$3*$U968+AD$4</f>
        <v>8.4194456382009371</v>
      </c>
      <c r="AE968" s="9">
        <f t="shared" si="315"/>
        <v>9.3228276361432112</v>
      </c>
      <c r="AF968" s="9">
        <f t="shared" si="316"/>
        <v>9.0673333333333339</v>
      </c>
      <c r="AG968" s="9">
        <f t="shared" ref="AG968:AG1031" si="329">100/(D968*24)</f>
        <v>7.698663429724351</v>
      </c>
      <c r="AH968" s="9">
        <f t="shared" si="317"/>
        <v>7.8727499999999999</v>
      </c>
      <c r="AI968" s="9">
        <f t="shared" ref="AI968:AI1031" si="330">160.934/(F968*24)</f>
        <v>6.7205178173719382</v>
      </c>
    </row>
    <row r="969" spans="1:35">
      <c r="A969" s="11">
        <v>138</v>
      </c>
      <c r="B969" s="3">
        <f>50000/(A969*'50km Calc.'!$H$31+'50km Calc.'!$H$32)/86400</f>
        <v>0.22375541038520905</v>
      </c>
      <c r="C969" s="9">
        <v>54.35</v>
      </c>
      <c r="D969" s="3">
        <f t="shared" si="318"/>
        <v>0.54195983151875549</v>
      </c>
      <c r="E969" s="9">
        <v>94.381</v>
      </c>
      <c r="F969" s="3">
        <v>0.99903935185185189</v>
      </c>
      <c r="G969" s="9">
        <v>161.05099999999999</v>
      </c>
      <c r="H969" s="9">
        <v>268.86399999999998</v>
      </c>
      <c r="I969" s="9">
        <v>572.35</v>
      </c>
      <c r="K969" s="3">
        <f t="shared" si="319"/>
        <v>0.23070153261727244</v>
      </c>
      <c r="L969" s="3">
        <f t="shared" si="320"/>
        <v>0.26967508449506267</v>
      </c>
      <c r="M969" s="3">
        <f t="shared" si="321"/>
        <v>0.70405908114158955</v>
      </c>
      <c r="N969" s="3">
        <f t="shared" si="322"/>
        <v>0.60703386146814009</v>
      </c>
      <c r="O969" s="3">
        <f t="shared" si="323"/>
        <v>0.26032624096724166</v>
      </c>
      <c r="P969" s="3">
        <f t="shared" si="324"/>
        <v>0.39999003507091763</v>
      </c>
      <c r="Q969" s="3">
        <f t="shared" si="325"/>
        <v>0.36596024072684735</v>
      </c>
      <c r="R969" s="3">
        <f t="shared" si="326"/>
        <v>0.41383962030197857</v>
      </c>
      <c r="S969" s="3">
        <f t="shared" si="327"/>
        <v>0.24776371430097324</v>
      </c>
      <c r="U969" s="11">
        <v>138</v>
      </c>
      <c r="V969" s="9">
        <f t="shared" si="313"/>
        <v>8.3079927771713784</v>
      </c>
      <c r="W969" s="9">
        <f t="shared" si="314"/>
        <v>8.3433736721094593</v>
      </c>
      <c r="X969" s="9">
        <f t="shared" si="312"/>
        <v>5.0303543573702179</v>
      </c>
      <c r="Y969" s="9">
        <f t="shared" si="312"/>
        <v>6.8639773349535833</v>
      </c>
      <c r="Z969" s="9">
        <f t="shared" si="312"/>
        <v>8.322889996092675</v>
      </c>
      <c r="AA969" s="9">
        <f t="shared" si="311"/>
        <v>7.812694632369884</v>
      </c>
      <c r="AB969" s="9">
        <f t="shared" si="311"/>
        <v>8.5391789933062689</v>
      </c>
      <c r="AC969" s="9">
        <f t="shared" si="311"/>
        <v>7.3498682036465333</v>
      </c>
      <c r="AD969" s="9">
        <f t="shared" si="328"/>
        <v>8.4085490048901388</v>
      </c>
      <c r="AE969" s="9">
        <f t="shared" si="315"/>
        <v>9.3107618258112446</v>
      </c>
      <c r="AF969" s="9">
        <f t="shared" si="316"/>
        <v>9.0583333333333336</v>
      </c>
      <c r="AG969" s="9">
        <f t="shared" si="329"/>
        <v>7.6881466565340313</v>
      </c>
      <c r="AH969" s="9">
        <f t="shared" si="317"/>
        <v>7.8650833333333336</v>
      </c>
      <c r="AI969" s="9">
        <f t="shared" si="330"/>
        <v>6.7120312337083075</v>
      </c>
    </row>
    <row r="970" spans="1:35">
      <c r="A970" s="11">
        <v>137</v>
      </c>
      <c r="B970" s="3">
        <f>50000/(A970*'50km Calc.'!$H$31+'50km Calc.'!$H$32)/86400</f>
        <v>0.2240457511316927</v>
      </c>
      <c r="C970" s="9">
        <v>54.296999999999997</v>
      </c>
      <c r="D970" s="3">
        <f t="shared" si="318"/>
        <v>0.54270220497422916</v>
      </c>
      <c r="E970" s="9">
        <v>94.29</v>
      </c>
      <c r="F970" s="3">
        <v>1.0003009259259259</v>
      </c>
      <c r="G970" s="9">
        <v>160.898</v>
      </c>
      <c r="H970" s="9">
        <v>268.61200000000002</v>
      </c>
      <c r="I970" s="9">
        <v>571.83900000000006</v>
      </c>
      <c r="K970" s="3">
        <f t="shared" si="319"/>
        <v>0.2310008865192841</v>
      </c>
      <c r="L970" s="3">
        <f t="shared" si="320"/>
        <v>0.27002500973354321</v>
      </c>
      <c r="M970" s="3">
        <f t="shared" si="321"/>
        <v>0.7050234972154894</v>
      </c>
      <c r="N970" s="3">
        <f t="shared" si="322"/>
        <v>0.60786537295500576</v>
      </c>
      <c r="O970" s="3">
        <f t="shared" si="323"/>
        <v>0.26066403532493604</v>
      </c>
      <c r="P970" s="3">
        <f t="shared" si="324"/>
        <v>0.40053793911697683</v>
      </c>
      <c r="Q970" s="3">
        <f t="shared" si="325"/>
        <v>0.36643510374487698</v>
      </c>
      <c r="R970" s="3">
        <f t="shared" si="326"/>
        <v>0.41440649543011226</v>
      </c>
      <c r="S970" s="3">
        <f t="shared" si="327"/>
        <v>0.24808520776402684</v>
      </c>
      <c r="U970" s="11">
        <v>137</v>
      </c>
      <c r="V970" s="9">
        <f t="shared" si="313"/>
        <v>8.297226454612165</v>
      </c>
      <c r="W970" s="9">
        <f t="shared" si="314"/>
        <v>8.3325614994709856</v>
      </c>
      <c r="X970" s="9">
        <f t="shared" si="312"/>
        <v>5.0234732326717921</v>
      </c>
      <c r="Y970" s="9">
        <f t="shared" si="312"/>
        <v>6.8545879598492663</v>
      </c>
      <c r="Z970" s="9">
        <f t="shared" si="312"/>
        <v>8.3121043682369304</v>
      </c>
      <c r="AA970" s="9">
        <f t="shared" si="311"/>
        <v>7.8020074874538814</v>
      </c>
      <c r="AB970" s="9">
        <f t="shared" si="311"/>
        <v>8.5281130766765134</v>
      </c>
      <c r="AC970" s="9">
        <f t="shared" si="311"/>
        <v>7.3398141684765887</v>
      </c>
      <c r="AD970" s="9">
        <f t="shared" si="328"/>
        <v>8.3976523715793405</v>
      </c>
      <c r="AE970" s="9">
        <f t="shared" si="315"/>
        <v>9.2986960154792797</v>
      </c>
      <c r="AF970" s="9">
        <f t="shared" si="316"/>
        <v>9.0495000000000001</v>
      </c>
      <c r="AG970" s="9">
        <f t="shared" si="329"/>
        <v>7.6776298833437124</v>
      </c>
      <c r="AH970" s="9">
        <f t="shared" si="317"/>
        <v>7.8575000000000008</v>
      </c>
      <c r="AI970" s="9">
        <f t="shared" si="330"/>
        <v>6.7035660565107724</v>
      </c>
    </row>
    <row r="971" spans="1:35">
      <c r="A971" s="11">
        <v>136</v>
      </c>
      <c r="B971" s="3">
        <f>50000/(A971*'50km Calc.'!$H$31+'50km Calc.'!$H$32)/86400</f>
        <v>0.22433684633836296</v>
      </c>
      <c r="C971" s="9">
        <v>54.243000000000002</v>
      </c>
      <c r="D971" s="3">
        <f t="shared" si="318"/>
        <v>0.54344661501717495</v>
      </c>
      <c r="E971" s="9">
        <v>94.197999999999993</v>
      </c>
      <c r="F971" s="3">
        <v>1.0015509259259259</v>
      </c>
      <c r="G971" s="9">
        <v>160.744</v>
      </c>
      <c r="H971" s="9">
        <v>268.36</v>
      </c>
      <c r="I971" s="9">
        <v>571.32899999999995</v>
      </c>
      <c r="K971" s="3">
        <f t="shared" si="319"/>
        <v>0.23130101830246988</v>
      </c>
      <c r="L971" s="3">
        <f t="shared" si="320"/>
        <v>0.27037584426451505</v>
      </c>
      <c r="M971" s="3">
        <f t="shared" si="321"/>
        <v>0.70599055901665697</v>
      </c>
      <c r="N971" s="3">
        <f t="shared" si="322"/>
        <v>0.60869916556583226</v>
      </c>
      <c r="O971" s="3">
        <f t="shared" si="323"/>
        <v>0.26100270745262044</v>
      </c>
      <c r="P971" s="3">
        <f t="shared" si="324"/>
        <v>0.40108734625357334</v>
      </c>
      <c r="Q971" s="3">
        <f t="shared" si="325"/>
        <v>0.36691120071041666</v>
      </c>
      <c r="R971" s="3">
        <f t="shared" si="326"/>
        <v>0.41497492569303113</v>
      </c>
      <c r="S971" s="3">
        <f t="shared" si="327"/>
        <v>0.2484075366386479</v>
      </c>
      <c r="U971" s="11">
        <v>136</v>
      </c>
      <c r="V971" s="9">
        <f t="shared" si="313"/>
        <v>8.2864601320529516</v>
      </c>
      <c r="W971" s="9">
        <f t="shared" si="314"/>
        <v>8.32174932683251</v>
      </c>
      <c r="X971" s="9">
        <f t="shared" si="312"/>
        <v>5.0165921079733664</v>
      </c>
      <c r="Y971" s="9">
        <f t="shared" si="312"/>
        <v>6.8451985847449492</v>
      </c>
      <c r="Z971" s="9">
        <f t="shared" si="312"/>
        <v>8.3013187403811877</v>
      </c>
      <c r="AA971" s="9">
        <f t="shared" si="311"/>
        <v>7.7913203425378796</v>
      </c>
      <c r="AB971" s="9">
        <f t="shared" si="311"/>
        <v>8.5170471600467579</v>
      </c>
      <c r="AC971" s="9">
        <f t="shared" si="311"/>
        <v>7.3297601333066442</v>
      </c>
      <c r="AD971" s="9">
        <f t="shared" si="328"/>
        <v>8.3867557382685423</v>
      </c>
      <c r="AE971" s="9">
        <f t="shared" si="315"/>
        <v>9.2866302051473149</v>
      </c>
      <c r="AF971" s="9">
        <f t="shared" si="316"/>
        <v>9.0404999999999998</v>
      </c>
      <c r="AG971" s="9">
        <f t="shared" si="329"/>
        <v>7.6671131101533936</v>
      </c>
      <c r="AH971" s="9">
        <f t="shared" si="317"/>
        <v>7.8498333333333328</v>
      </c>
      <c r="AI971" s="9">
        <f t="shared" si="330"/>
        <v>6.695199574733631</v>
      </c>
    </row>
    <row r="972" spans="1:35">
      <c r="A972" s="11">
        <v>135</v>
      </c>
      <c r="B972" s="3">
        <f>50000/(A972*'50km Calc.'!$H$31+'50km Calc.'!$H$32)/86400</f>
        <v>0.22462869894978085</v>
      </c>
      <c r="C972" s="9">
        <v>54.19</v>
      </c>
      <c r="D972" s="3">
        <f t="shared" si="318"/>
        <v>0.5441930700397013</v>
      </c>
      <c r="E972" s="9">
        <v>94.106999999999999</v>
      </c>
      <c r="F972" s="3">
        <v>1.0028240740740741</v>
      </c>
      <c r="G972" s="9">
        <v>160.59100000000001</v>
      </c>
      <c r="H972" s="9">
        <v>268.10899999999998</v>
      </c>
      <c r="I972" s="9">
        <v>570.81799999999998</v>
      </c>
      <c r="K972" s="3">
        <f t="shared" si="319"/>
        <v>0.23160193100279988</v>
      </c>
      <c r="L972" s="3">
        <f t="shared" si="320"/>
        <v>0.27072759163682986</v>
      </c>
      <c r="M972" s="3">
        <f t="shared" si="321"/>
        <v>0.70696027744726575</v>
      </c>
      <c r="N972" s="3">
        <f t="shared" si="322"/>
        <v>0.60953524870038223</v>
      </c>
      <c r="O972" s="3">
        <f t="shared" si="323"/>
        <v>0.26134226077611816</v>
      </c>
      <c r="P972" s="3">
        <f t="shared" si="324"/>
        <v>0.40163826267444974</v>
      </c>
      <c r="Q972" s="3">
        <f t="shared" si="325"/>
        <v>0.36738853643940467</v>
      </c>
      <c r="R972" s="3">
        <f t="shared" si="326"/>
        <v>0.41554491749893513</v>
      </c>
      <c r="S972" s="3">
        <f t="shared" si="327"/>
        <v>0.24873070418534024</v>
      </c>
      <c r="U972" s="11">
        <v>135</v>
      </c>
      <c r="V972" s="9">
        <f t="shared" si="313"/>
        <v>8.2756938094937382</v>
      </c>
      <c r="W972" s="9">
        <f t="shared" si="314"/>
        <v>8.3109371541940362</v>
      </c>
      <c r="X972" s="9">
        <f t="shared" si="312"/>
        <v>5.0097109832749407</v>
      </c>
      <c r="Y972" s="9">
        <f t="shared" si="312"/>
        <v>6.8358092096406331</v>
      </c>
      <c r="Z972" s="9">
        <f t="shared" si="312"/>
        <v>8.2905331125254431</v>
      </c>
      <c r="AA972" s="9">
        <f t="shared" si="311"/>
        <v>7.7806331976218779</v>
      </c>
      <c r="AB972" s="9">
        <f t="shared" si="311"/>
        <v>8.5059812434170023</v>
      </c>
      <c r="AC972" s="9">
        <f t="shared" si="311"/>
        <v>7.3197060981366988</v>
      </c>
      <c r="AD972" s="9">
        <f t="shared" si="328"/>
        <v>8.375859104957744</v>
      </c>
      <c r="AE972" s="9">
        <f t="shared" si="315"/>
        <v>9.2745643948153482</v>
      </c>
      <c r="AF972" s="9">
        <f t="shared" si="316"/>
        <v>9.0316666666666663</v>
      </c>
      <c r="AG972" s="9">
        <f t="shared" si="329"/>
        <v>7.6565963369630738</v>
      </c>
      <c r="AH972" s="9">
        <f t="shared" si="317"/>
        <v>7.8422499999999999</v>
      </c>
      <c r="AI972" s="9">
        <f t="shared" si="330"/>
        <v>6.6866995983564932</v>
      </c>
    </row>
    <row r="973" spans="1:35">
      <c r="A973" s="11">
        <v>134</v>
      </c>
      <c r="B973" s="3">
        <f>50000/(A973*'50km Calc.'!$H$31+'50km Calc.'!$H$32)/86400</f>
        <v>0.22492131192585024</v>
      </c>
      <c r="C973" s="9">
        <v>54.136000000000003</v>
      </c>
      <c r="D973" s="3">
        <f t="shared" si="318"/>
        <v>0.54494157848008773</v>
      </c>
      <c r="E973" s="9">
        <v>94.015000000000001</v>
      </c>
      <c r="F973" s="3">
        <v>1.0040856481481482</v>
      </c>
      <c r="G973" s="9">
        <v>160.43700000000001</v>
      </c>
      <c r="H973" s="9">
        <v>267.85700000000003</v>
      </c>
      <c r="I973" s="9">
        <v>570.30799999999999</v>
      </c>
      <c r="K973" s="3">
        <f t="shared" si="319"/>
        <v>0.23190362767206332</v>
      </c>
      <c r="L973" s="3">
        <f t="shared" si="320"/>
        <v>0.27108025541783082</v>
      </c>
      <c r="M973" s="3">
        <f t="shared" si="321"/>
        <v>0.70793266346947037</v>
      </c>
      <c r="N973" s="3">
        <f t="shared" si="322"/>
        <v>0.61037363181013415</v>
      </c>
      <c r="O973" s="3">
        <f t="shared" si="323"/>
        <v>0.26168269873910305</v>
      </c>
      <c r="P973" s="3">
        <f t="shared" si="324"/>
        <v>0.40219069460742546</v>
      </c>
      <c r="Q973" s="3">
        <f t="shared" si="325"/>
        <v>0.36786711577287329</v>
      </c>
      <c r="R973" s="3">
        <f t="shared" si="326"/>
        <v>0.41611647729128043</v>
      </c>
      <c r="S973" s="3">
        <f t="shared" si="327"/>
        <v>0.24905471368159693</v>
      </c>
      <c r="U973" s="11">
        <v>134</v>
      </c>
      <c r="V973" s="9">
        <f t="shared" si="313"/>
        <v>8.2649274869345266</v>
      </c>
      <c r="W973" s="9">
        <f t="shared" si="314"/>
        <v>8.3001249815555624</v>
      </c>
      <c r="X973" s="9">
        <f t="shared" si="312"/>
        <v>5.0028298585765159</v>
      </c>
      <c r="Y973" s="9">
        <f t="shared" si="312"/>
        <v>6.8264198345363161</v>
      </c>
      <c r="Z973" s="9">
        <f t="shared" si="312"/>
        <v>8.2797474846696986</v>
      </c>
      <c r="AA973" s="9">
        <f t="shared" si="311"/>
        <v>7.7699460527058761</v>
      </c>
      <c r="AB973" s="9">
        <f t="shared" si="311"/>
        <v>8.4949153267872468</v>
      </c>
      <c r="AC973" s="9">
        <f t="shared" si="311"/>
        <v>7.3096520629667543</v>
      </c>
      <c r="AD973" s="9">
        <f t="shared" si="328"/>
        <v>8.3649624716469457</v>
      </c>
      <c r="AE973" s="9">
        <f t="shared" si="315"/>
        <v>9.2624985844833816</v>
      </c>
      <c r="AF973" s="9">
        <f t="shared" si="316"/>
        <v>9.0226666666666677</v>
      </c>
      <c r="AG973" s="9">
        <f t="shared" si="329"/>
        <v>7.6460795637727568</v>
      </c>
      <c r="AH973" s="9">
        <f t="shared" si="317"/>
        <v>7.8345833333333337</v>
      </c>
      <c r="AI973" s="9">
        <f t="shared" si="330"/>
        <v>6.6782981568360755</v>
      </c>
    </row>
    <row r="974" spans="1:35">
      <c r="A974" s="11">
        <v>133</v>
      </c>
      <c r="B974" s="3">
        <f>50000/(A974*'50km Calc.'!$H$31+'50km Calc.'!$H$32)/86400</f>
        <v>0.22521468824191809</v>
      </c>
      <c r="C974" s="9">
        <v>54.082999999999998</v>
      </c>
      <c r="D974" s="3">
        <f t="shared" si="318"/>
        <v>0.54569214882310402</v>
      </c>
      <c r="E974" s="9">
        <v>93.923000000000002</v>
      </c>
      <c r="F974" s="3">
        <v>1.0053587962962964</v>
      </c>
      <c r="G974" s="9">
        <v>160.28299999999999</v>
      </c>
      <c r="H974" s="9">
        <v>267.60500000000002</v>
      </c>
      <c r="I974" s="9">
        <v>569.79700000000003</v>
      </c>
      <c r="K974" s="3">
        <f t="shared" si="319"/>
        <v>0.2322061113779722</v>
      </c>
      <c r="L974" s="3">
        <f t="shared" si="320"/>
        <v>0.27143383919347336</v>
      </c>
      <c r="M974" s="3">
        <f t="shared" si="321"/>
        <v>0.70890772810582037</v>
      </c>
      <c r="N974" s="3">
        <f t="shared" si="322"/>
        <v>0.61121432439863799</v>
      </c>
      <c r="O974" s="3">
        <f t="shared" si="323"/>
        <v>0.26202402480321596</v>
      </c>
      <c r="P974" s="3">
        <f t="shared" si="324"/>
        <v>0.40274464831463092</v>
      </c>
      <c r="Q974" s="3">
        <f t="shared" si="325"/>
        <v>0.36834694357711245</v>
      </c>
      <c r="R974" s="3">
        <f t="shared" si="326"/>
        <v>0.4166896115490229</v>
      </c>
      <c r="S974" s="3">
        <f t="shared" si="327"/>
        <v>0.24937956842201092</v>
      </c>
      <c r="U974" s="11">
        <v>133</v>
      </c>
      <c r="V974" s="9">
        <f t="shared" si="313"/>
        <v>8.2541611643753132</v>
      </c>
      <c r="W974" s="9">
        <f t="shared" si="314"/>
        <v>8.2893128089170887</v>
      </c>
      <c r="X974" s="9">
        <f t="shared" si="312"/>
        <v>4.9959487338780901</v>
      </c>
      <c r="Y974" s="9">
        <f t="shared" si="312"/>
        <v>6.8170304594319999</v>
      </c>
      <c r="Z974" s="9">
        <f t="shared" si="312"/>
        <v>8.2689618568139558</v>
      </c>
      <c r="AA974" s="9">
        <f t="shared" si="311"/>
        <v>7.7592589077898744</v>
      </c>
      <c r="AB974" s="9">
        <f t="shared" si="311"/>
        <v>8.4838494101574913</v>
      </c>
      <c r="AC974" s="9">
        <f t="shared" si="311"/>
        <v>7.2995980277968098</v>
      </c>
      <c r="AD974" s="9">
        <f t="shared" si="328"/>
        <v>8.3540658383361475</v>
      </c>
      <c r="AE974" s="9">
        <f t="shared" si="315"/>
        <v>9.2504327741514203</v>
      </c>
      <c r="AF974" s="9">
        <f t="shared" si="316"/>
        <v>9.0138333333333325</v>
      </c>
      <c r="AG974" s="9">
        <f t="shared" si="329"/>
        <v>7.6355627905824361</v>
      </c>
      <c r="AH974" s="9">
        <f t="shared" si="317"/>
        <v>7.8269166666666665</v>
      </c>
      <c r="AI974" s="9">
        <f t="shared" si="330"/>
        <v>6.6698410140105677</v>
      </c>
    </row>
    <row r="975" spans="1:35">
      <c r="A975" s="11">
        <v>132</v>
      </c>
      <c r="B975" s="3">
        <f>50000/(A975*'50km Calc.'!$H$31+'50km Calc.'!$H$32)/86400</f>
        <v>0.2255088308888753</v>
      </c>
      <c r="C975" s="9">
        <v>54.029000000000003</v>
      </c>
      <c r="D975" s="3">
        <f t="shared" si="318"/>
        <v>0.54644478960032949</v>
      </c>
      <c r="E975" s="9">
        <v>93.831999999999994</v>
      </c>
      <c r="F975" s="3">
        <v>1.0066319444444445</v>
      </c>
      <c r="G975" s="9">
        <v>160.13</v>
      </c>
      <c r="H975" s="9">
        <v>267.35300000000001</v>
      </c>
      <c r="I975" s="9">
        <v>569.28599999999994</v>
      </c>
      <c r="K975" s="3">
        <f t="shared" si="319"/>
        <v>0.23250938520426453</v>
      </c>
      <c r="L975" s="3">
        <f t="shared" si="320"/>
        <v>0.27178834656844691</v>
      </c>
      <c r="M975" s="3">
        <f t="shared" si="321"/>
        <v>0.70988548243967597</v>
      </c>
      <c r="N975" s="3">
        <f t="shared" si="322"/>
        <v>0.61205733602187451</v>
      </c>
      <c r="O975" s="3">
        <f t="shared" si="323"/>
        <v>0.26236624244818241</v>
      </c>
      <c r="P975" s="3">
        <f t="shared" si="324"/>
        <v>0.40330013009274462</v>
      </c>
      <c r="Q975" s="3">
        <f t="shared" si="325"/>
        <v>0.36882802474383447</v>
      </c>
      <c r="R975" s="3">
        <f t="shared" si="326"/>
        <v>0.41726432678686248</v>
      </c>
      <c r="S975" s="3">
        <f t="shared" si="327"/>
        <v>0.24970527171838688</v>
      </c>
      <c r="U975" s="11">
        <v>132</v>
      </c>
      <c r="V975" s="9">
        <f t="shared" si="313"/>
        <v>8.2433948418160998</v>
      </c>
      <c r="W975" s="9">
        <f t="shared" si="314"/>
        <v>8.2785006362786131</v>
      </c>
      <c r="X975" s="9">
        <f t="shared" si="312"/>
        <v>4.9890676091796644</v>
      </c>
      <c r="Y975" s="9">
        <f t="shared" si="312"/>
        <v>6.8076410843276829</v>
      </c>
      <c r="Z975" s="9">
        <f t="shared" si="312"/>
        <v>8.2581762289582112</v>
      </c>
      <c r="AA975" s="9">
        <f t="shared" si="311"/>
        <v>7.7485717628738717</v>
      </c>
      <c r="AB975" s="9">
        <f t="shared" si="311"/>
        <v>8.4727834935277357</v>
      </c>
      <c r="AC975" s="9">
        <f t="shared" si="311"/>
        <v>7.2895439926268653</v>
      </c>
      <c r="AD975" s="9">
        <f t="shared" si="328"/>
        <v>8.343169205025351</v>
      </c>
      <c r="AE975" s="9">
        <f t="shared" si="315"/>
        <v>9.2383669638194519</v>
      </c>
      <c r="AF975" s="9">
        <f t="shared" si="316"/>
        <v>9.0048333333333339</v>
      </c>
      <c r="AG975" s="9">
        <f t="shared" si="329"/>
        <v>7.6250460173921191</v>
      </c>
      <c r="AH975" s="9">
        <f t="shared" si="317"/>
        <v>7.8193333333333328</v>
      </c>
      <c r="AI975" s="9">
        <f t="shared" si="330"/>
        <v>6.6614052637025276</v>
      </c>
    </row>
    <row r="976" spans="1:35">
      <c r="A976" s="11">
        <v>131</v>
      </c>
      <c r="B976" s="3">
        <f>50000/(A976*'50km Calc.'!$H$31+'50km Calc.'!$H$32)/86400</f>
        <v>0.22580374287325813</v>
      </c>
      <c r="C976" s="9">
        <v>53.975999999999999</v>
      </c>
      <c r="D976" s="3">
        <f t="shared" si="318"/>
        <v>0.54719950939047723</v>
      </c>
      <c r="E976" s="9">
        <v>93.74</v>
      </c>
      <c r="F976" s="3">
        <v>1.0079050925925925</v>
      </c>
      <c r="G976" s="9">
        <v>159.976</v>
      </c>
      <c r="H976" s="9">
        <v>267.101</v>
      </c>
      <c r="I976" s="9">
        <v>568.77599999999995</v>
      </c>
      <c r="K976" s="3">
        <f t="shared" si="319"/>
        <v>0.2328134522508096</v>
      </c>
      <c r="L976" s="3">
        <f t="shared" si="320"/>
        <v>0.27214378116629695</v>
      </c>
      <c r="M976" s="3">
        <f t="shared" si="321"/>
        <v>0.71086593761562833</v>
      </c>
      <c r="N976" s="3">
        <f t="shared" si="322"/>
        <v>0.61290267628861705</v>
      </c>
      <c r="O976" s="3">
        <f t="shared" si="323"/>
        <v>0.26270935517193017</v>
      </c>
      <c r="P976" s="3">
        <f t="shared" si="324"/>
        <v>0.4038571462732316</v>
      </c>
      <c r="Q976" s="3">
        <f t="shared" si="325"/>
        <v>0.36931036419034063</v>
      </c>
      <c r="R976" s="3">
        <f t="shared" si="326"/>
        <v>0.41784062955548995</v>
      </c>
      <c r="S976" s="3">
        <f t="shared" si="327"/>
        <v>0.25003182689985387</v>
      </c>
      <c r="U976" s="11">
        <v>131</v>
      </c>
      <c r="V976" s="9">
        <f t="shared" si="313"/>
        <v>8.2326285192568882</v>
      </c>
      <c r="W976" s="9">
        <f t="shared" si="314"/>
        <v>8.2676884636401393</v>
      </c>
      <c r="X976" s="9">
        <f t="shared" si="312"/>
        <v>4.9821864844812387</v>
      </c>
      <c r="Y976" s="9">
        <f t="shared" si="312"/>
        <v>6.7982517092233667</v>
      </c>
      <c r="Z976" s="9">
        <f t="shared" si="312"/>
        <v>8.2473906011024667</v>
      </c>
      <c r="AA976" s="9">
        <f t="shared" si="311"/>
        <v>7.73788461795787</v>
      </c>
      <c r="AB976" s="9">
        <f t="shared" si="311"/>
        <v>8.4617175768979802</v>
      </c>
      <c r="AC976" s="9">
        <f t="shared" si="311"/>
        <v>7.2794899574569207</v>
      </c>
      <c r="AD976" s="9">
        <f t="shared" si="328"/>
        <v>8.3322725717145527</v>
      </c>
      <c r="AE976" s="9">
        <f t="shared" si="315"/>
        <v>9.2263011534874853</v>
      </c>
      <c r="AF976" s="9">
        <f t="shared" si="316"/>
        <v>8.9960000000000004</v>
      </c>
      <c r="AG976" s="9">
        <f t="shared" si="329"/>
        <v>7.6145292442018011</v>
      </c>
      <c r="AH976" s="9">
        <f t="shared" si="317"/>
        <v>7.8116666666666665</v>
      </c>
      <c r="AI976" s="9">
        <f t="shared" si="330"/>
        <v>6.6529908248452623</v>
      </c>
    </row>
    <row r="977" spans="1:35">
      <c r="A977" s="11">
        <v>130</v>
      </c>
      <c r="B977" s="3">
        <f>50000/(A977*'50km Calc.'!$H$31+'50km Calc.'!$H$32)/86400</f>
        <v>0.2260994272173508</v>
      </c>
      <c r="C977" s="9">
        <v>53.921999999999997</v>
      </c>
      <c r="D977" s="3">
        <f t="shared" si="318"/>
        <v>0.54795631681971968</v>
      </c>
      <c r="E977" s="9">
        <v>93.649000000000001</v>
      </c>
      <c r="F977" s="3">
        <v>1.0091782407407408</v>
      </c>
      <c r="G977" s="9">
        <v>159.822</v>
      </c>
      <c r="H977" s="9">
        <v>266.85000000000002</v>
      </c>
      <c r="I977" s="9">
        <v>568.26499999999999</v>
      </c>
      <c r="K977" s="3">
        <f t="shared" si="319"/>
        <v>0.23311831563371363</v>
      </c>
      <c r="L977" s="3">
        <f t="shared" si="320"/>
        <v>0.27250014662954897</v>
      </c>
      <c r="M977" s="3">
        <f t="shared" si="321"/>
        <v>0.71184910483992303</v>
      </c>
      <c r="N977" s="3">
        <f t="shared" si="322"/>
        <v>0.61375035486079721</v>
      </c>
      <c r="O977" s="3">
        <f t="shared" si="323"/>
        <v>0.26305336649070904</v>
      </c>
      <c r="P977" s="3">
        <f t="shared" si="324"/>
        <v>0.40441570322258386</v>
      </c>
      <c r="Q977" s="3">
        <f t="shared" si="325"/>
        <v>0.36979396685968857</v>
      </c>
      <c r="R977" s="3">
        <f t="shared" si="326"/>
        <v>0.41841852644183625</v>
      </c>
      <c r="S977" s="3">
        <f t="shared" si="327"/>
        <v>0.25035923731297832</v>
      </c>
      <c r="U977" s="11">
        <v>130</v>
      </c>
      <c r="V977" s="9">
        <f t="shared" si="313"/>
        <v>8.2218621966976748</v>
      </c>
      <c r="W977" s="9">
        <f t="shared" si="314"/>
        <v>8.2568762910016655</v>
      </c>
      <c r="X977" s="9">
        <f t="shared" si="312"/>
        <v>4.975305359782813</v>
      </c>
      <c r="Y977" s="9">
        <f t="shared" si="312"/>
        <v>6.7888623341190497</v>
      </c>
      <c r="Z977" s="9">
        <f t="shared" si="312"/>
        <v>8.2366049732467221</v>
      </c>
      <c r="AA977" s="9">
        <f t="shared" si="311"/>
        <v>7.7271974730418682</v>
      </c>
      <c r="AB977" s="9">
        <f t="shared" si="311"/>
        <v>8.4506516602682247</v>
      </c>
      <c r="AC977" s="9">
        <f t="shared" si="311"/>
        <v>7.2694359222869753</v>
      </c>
      <c r="AD977" s="9">
        <f t="shared" si="328"/>
        <v>8.3213759384037544</v>
      </c>
      <c r="AE977" s="9">
        <f t="shared" si="315"/>
        <v>9.2142353431555222</v>
      </c>
      <c r="AF977" s="9">
        <f t="shared" si="316"/>
        <v>8.9870000000000001</v>
      </c>
      <c r="AG977" s="9">
        <f t="shared" si="329"/>
        <v>7.6040124710114814</v>
      </c>
      <c r="AH977" s="9">
        <f t="shared" si="317"/>
        <v>7.8040833333333337</v>
      </c>
      <c r="AI977" s="9">
        <f t="shared" si="330"/>
        <v>6.6445976167811622</v>
      </c>
    </row>
    <row r="978" spans="1:35">
      <c r="A978" s="11">
        <v>129</v>
      </c>
      <c r="B978" s="3">
        <f>50000/(A978*'50km Calc.'!$H$31+'50km Calc.'!$H$32)/86400</f>
        <v>0.22639588695928881</v>
      </c>
      <c r="C978" s="9">
        <v>53.869</v>
      </c>
      <c r="D978" s="3">
        <f t="shared" si="318"/>
        <v>0.54871522056201705</v>
      </c>
      <c r="E978" s="9">
        <v>93.557000000000002</v>
      </c>
      <c r="F978" s="3">
        <v>1.0104629629629629</v>
      </c>
      <c r="G978" s="9">
        <v>159.66900000000001</v>
      </c>
      <c r="H978" s="9">
        <v>266.59800000000001</v>
      </c>
      <c r="I978" s="9">
        <v>567.75400000000002</v>
      </c>
      <c r="K978" s="3">
        <f t="shared" si="319"/>
        <v>0.23342397848542604</v>
      </c>
      <c r="L978" s="3">
        <f t="shared" si="320"/>
        <v>0.27285744661983247</v>
      </c>
      <c r="M978" s="3">
        <f t="shared" si="321"/>
        <v>0.71283499538088713</v>
      </c>
      <c r="N978" s="3">
        <f t="shared" si="322"/>
        <v>0.61460038145387219</v>
      </c>
      <c r="O978" s="3">
        <f t="shared" si="323"/>
        <v>0.26339827993921056</v>
      </c>
      <c r="P978" s="3">
        <f t="shared" si="324"/>
        <v>0.40497580734256328</v>
      </c>
      <c r="Q978" s="3">
        <f t="shared" si="325"/>
        <v>0.37027883772086095</v>
      </c>
      <c r="R978" s="3">
        <f t="shared" si="326"/>
        <v>0.41899802406932268</v>
      </c>
      <c r="S978" s="3">
        <f t="shared" si="327"/>
        <v>0.25068750632187881</v>
      </c>
      <c r="U978" s="11">
        <v>129</v>
      </c>
      <c r="V978" s="9">
        <f t="shared" si="313"/>
        <v>8.2110958741384614</v>
      </c>
      <c r="W978" s="9">
        <f t="shared" si="314"/>
        <v>8.24606411836319</v>
      </c>
      <c r="X978" s="9">
        <f t="shared" si="312"/>
        <v>4.9684242350843872</v>
      </c>
      <c r="Y978" s="9">
        <f t="shared" si="312"/>
        <v>6.7794729590147327</v>
      </c>
      <c r="Z978" s="9">
        <f t="shared" si="312"/>
        <v>8.2258193453909794</v>
      </c>
      <c r="AA978" s="9">
        <f t="shared" si="311"/>
        <v>7.7165103281258656</v>
      </c>
      <c r="AB978" s="9">
        <f t="shared" si="311"/>
        <v>8.4395857436384691</v>
      </c>
      <c r="AC978" s="9">
        <f t="shared" si="311"/>
        <v>7.2593818871170308</v>
      </c>
      <c r="AD978" s="9">
        <f t="shared" si="328"/>
        <v>8.3104793050929562</v>
      </c>
      <c r="AE978" s="9">
        <f t="shared" si="315"/>
        <v>9.2021695328235555</v>
      </c>
      <c r="AF978" s="9">
        <f t="shared" si="316"/>
        <v>8.9781666666666666</v>
      </c>
      <c r="AG978" s="9">
        <f t="shared" si="329"/>
        <v>7.5934956978211625</v>
      </c>
      <c r="AH978" s="9">
        <f t="shared" si="317"/>
        <v>7.7964166666666666</v>
      </c>
      <c r="AI978" s="9">
        <f t="shared" si="330"/>
        <v>6.6361495464125362</v>
      </c>
    </row>
    <row r="979" spans="1:35">
      <c r="A979" s="11">
        <v>128</v>
      </c>
      <c r="B979" s="3">
        <f>50000/(A979*'50km Calc.'!$H$31+'50km Calc.'!$H$32)/86400</f>
        <v>0.22669312515316278</v>
      </c>
      <c r="C979" s="9">
        <v>53.814999999999998</v>
      </c>
      <c r="D979" s="3">
        <f t="shared" si="318"/>
        <v>0.54947622933944917</v>
      </c>
      <c r="E979" s="9">
        <v>93.465999999999994</v>
      </c>
      <c r="F979" s="3">
        <v>1.0117476851851852</v>
      </c>
      <c r="G979" s="9">
        <v>159.51499999999999</v>
      </c>
      <c r="H979" s="9">
        <v>266.346</v>
      </c>
      <c r="I979" s="9">
        <v>567.24400000000003</v>
      </c>
      <c r="K979" s="3">
        <f t="shared" si="319"/>
        <v>0.23373044395484668</v>
      </c>
      <c r="L979" s="3">
        <f t="shared" si="320"/>
        <v>0.27321568481800668</v>
      </c>
      <c r="M979" s="3">
        <f t="shared" si="321"/>
        <v>0.713823620569359</v>
      </c>
      <c r="N979" s="3">
        <f t="shared" si="322"/>
        <v>0.61545276583719666</v>
      </c>
      <c r="O979" s="3">
        <f t="shared" si="323"/>
        <v>0.26374409907068935</v>
      </c>
      <c r="P979" s="3">
        <f t="shared" si="324"/>
        <v>0.40553746507044558</v>
      </c>
      <c r="Q979" s="3">
        <f t="shared" si="325"/>
        <v>0.37076498176893585</v>
      </c>
      <c r="R979" s="3">
        <f t="shared" si="326"/>
        <v>0.41957912909811496</v>
      </c>
      <c r="S979" s="3">
        <f t="shared" si="327"/>
        <v>0.25101663730834095</v>
      </c>
      <c r="U979" s="11">
        <v>128</v>
      </c>
      <c r="V979" s="9">
        <f t="shared" si="313"/>
        <v>8.200329551579248</v>
      </c>
      <c r="W979" s="9">
        <f t="shared" si="314"/>
        <v>8.2352519457247162</v>
      </c>
      <c r="X979" s="9">
        <f t="shared" si="312"/>
        <v>4.9615431103859624</v>
      </c>
      <c r="Y979" s="9">
        <f t="shared" si="312"/>
        <v>6.7700835839104165</v>
      </c>
      <c r="Z979" s="9">
        <f t="shared" si="312"/>
        <v>8.2150337175352348</v>
      </c>
      <c r="AA979" s="9">
        <f t="shared" si="311"/>
        <v>7.7058231832098638</v>
      </c>
      <c r="AB979" s="9">
        <f t="shared" si="311"/>
        <v>8.4285198270087136</v>
      </c>
      <c r="AC979" s="9">
        <f t="shared" si="311"/>
        <v>7.2493278519470863</v>
      </c>
      <c r="AD979" s="9">
        <f t="shared" si="328"/>
        <v>8.2995826717821579</v>
      </c>
      <c r="AE979" s="9">
        <f t="shared" si="315"/>
        <v>9.1901037224915907</v>
      </c>
      <c r="AF979" s="9">
        <f t="shared" si="316"/>
        <v>8.9691666666666663</v>
      </c>
      <c r="AG979" s="9">
        <f t="shared" si="329"/>
        <v>7.5829789246308419</v>
      </c>
      <c r="AH979" s="9">
        <f t="shared" si="317"/>
        <v>7.7888333333333328</v>
      </c>
      <c r="AI979" s="9">
        <f t="shared" si="330"/>
        <v>6.6277229308471082</v>
      </c>
    </row>
    <row r="980" spans="1:35">
      <c r="A980" s="11">
        <v>127</v>
      </c>
      <c r="B980" s="3">
        <f>50000/(A980*'50km Calc.'!$H$31+'50km Calc.'!$H$32)/86400</f>
        <v>0.2269911448691235</v>
      </c>
      <c r="C980" s="9">
        <v>53.762</v>
      </c>
      <c r="D980" s="3">
        <f t="shared" si="318"/>
        <v>0.55023935192254914</v>
      </c>
      <c r="E980" s="9">
        <v>93.373999999999995</v>
      </c>
      <c r="F980" s="3">
        <v>1.0130324074074075</v>
      </c>
      <c r="G980" s="9">
        <v>159.36199999999999</v>
      </c>
      <c r="H980" s="9">
        <v>266.09399999999999</v>
      </c>
      <c r="I980" s="9">
        <v>566.73299999999995</v>
      </c>
      <c r="K980" s="3">
        <f t="shared" si="319"/>
        <v>0.23403771520743422</v>
      </c>
      <c r="L980" s="3">
        <f t="shared" si="320"/>
        <v>0.27357486492428668</v>
      </c>
      <c r="M980" s="3">
        <f t="shared" si="321"/>
        <v>0.71481499179912378</v>
      </c>
      <c r="N980" s="3">
        <f t="shared" si="322"/>
        <v>0.61630751783439652</v>
      </c>
      <c r="O980" s="3">
        <f t="shared" si="323"/>
        <v>0.26409082745708518</v>
      </c>
      <c r="P980" s="3">
        <f t="shared" si="324"/>
        <v>0.4061006828792677</v>
      </c>
      <c r="Q980" s="3">
        <f t="shared" si="325"/>
        <v>0.37125240402525833</v>
      </c>
      <c r="R980" s="3">
        <f t="shared" si="326"/>
        <v>0.42016184822537755</v>
      </c>
      <c r="S980" s="3">
        <f t="shared" si="327"/>
        <v>0.25134663367193383</v>
      </c>
      <c r="U980" s="11">
        <v>127</v>
      </c>
      <c r="V980" s="9">
        <f t="shared" si="313"/>
        <v>8.1895632290200364</v>
      </c>
      <c r="W980" s="9">
        <f t="shared" si="314"/>
        <v>8.2244397730862424</v>
      </c>
      <c r="X980" s="9">
        <f t="shared" si="312"/>
        <v>4.9546619856875367</v>
      </c>
      <c r="Y980" s="9">
        <f t="shared" si="312"/>
        <v>6.7606942088061004</v>
      </c>
      <c r="Z980" s="9">
        <f t="shared" si="312"/>
        <v>8.2042480896794903</v>
      </c>
      <c r="AA980" s="9">
        <f t="shared" si="311"/>
        <v>7.6951360382938621</v>
      </c>
      <c r="AB980" s="9">
        <f t="shared" si="311"/>
        <v>8.4174539103789581</v>
      </c>
      <c r="AC980" s="9">
        <f t="shared" si="311"/>
        <v>7.2392738167771409</v>
      </c>
      <c r="AD980" s="9">
        <f t="shared" si="328"/>
        <v>8.2886860384713597</v>
      </c>
      <c r="AE980" s="9">
        <f t="shared" si="315"/>
        <v>9.1780379121596258</v>
      </c>
      <c r="AF980" s="9">
        <f t="shared" si="316"/>
        <v>8.9603333333333328</v>
      </c>
      <c r="AG980" s="9">
        <f t="shared" si="329"/>
        <v>7.5724621514405257</v>
      </c>
      <c r="AH980" s="9">
        <f t="shared" si="317"/>
        <v>7.7811666666666666</v>
      </c>
      <c r="AI980" s="9">
        <f t="shared" si="330"/>
        <v>6.6193176884582856</v>
      </c>
    </row>
    <row r="981" spans="1:35">
      <c r="A981" s="11">
        <v>126</v>
      </c>
      <c r="B981" s="3">
        <f>50000/(A981*'50km Calc.'!$H$31+'50km Calc.'!$H$32)/86400</f>
        <v>0.22728994919348755</v>
      </c>
      <c r="C981" s="9">
        <v>53.707999999999998</v>
      </c>
      <c r="D981" s="3">
        <f t="shared" si="318"/>
        <v>0.55100459713064087</v>
      </c>
      <c r="E981" s="9">
        <v>93.283000000000001</v>
      </c>
      <c r="F981" s="3">
        <v>1.0143287037037036</v>
      </c>
      <c r="G981" s="9">
        <v>159.208</v>
      </c>
      <c r="H981" s="9">
        <v>265.84199999999998</v>
      </c>
      <c r="I981" s="9">
        <v>566.22299999999996</v>
      </c>
      <c r="K981" s="3">
        <f t="shared" si="319"/>
        <v>0.23434579542531495</v>
      </c>
      <c r="L981" s="3">
        <f t="shared" si="320"/>
        <v>0.27393499065837135</v>
      </c>
      <c r="M981" s="3">
        <f t="shared" si="321"/>
        <v>0.71580912052734924</v>
      </c>
      <c r="N981" s="3">
        <f t="shared" si="322"/>
        <v>0.61716464732374654</v>
      </c>
      <c r="O981" s="3">
        <f t="shared" si="323"/>
        <v>0.26443846868914533</v>
      </c>
      <c r="P981" s="3">
        <f t="shared" si="324"/>
        <v>0.40666546727807579</v>
      </c>
      <c r="Q981" s="3">
        <f t="shared" si="325"/>
        <v>0.37174110953761336</v>
      </c>
      <c r="R981" s="3">
        <f t="shared" si="326"/>
        <v>0.42074618818553128</v>
      </c>
      <c r="S981" s="3">
        <f t="shared" si="327"/>
        <v>0.2516774988301268</v>
      </c>
      <c r="U981" s="11">
        <v>126</v>
      </c>
      <c r="V981" s="9">
        <f t="shared" si="313"/>
        <v>8.178796906460823</v>
      </c>
      <c r="W981" s="9">
        <f t="shared" si="314"/>
        <v>8.2136276004477669</v>
      </c>
      <c r="X981" s="9">
        <f t="shared" si="312"/>
        <v>4.947780860989111</v>
      </c>
      <c r="Y981" s="9">
        <f t="shared" si="312"/>
        <v>6.7513048337017834</v>
      </c>
      <c r="Z981" s="9">
        <f t="shared" si="312"/>
        <v>8.1934624618237475</v>
      </c>
      <c r="AA981" s="9">
        <f t="shared" si="311"/>
        <v>7.6844488933778603</v>
      </c>
      <c r="AB981" s="9">
        <f t="shared" si="311"/>
        <v>8.4063879937492025</v>
      </c>
      <c r="AC981" s="9">
        <f t="shared" si="311"/>
        <v>7.2292197816071964</v>
      </c>
      <c r="AD981" s="9">
        <f t="shared" si="328"/>
        <v>8.2777894051605614</v>
      </c>
      <c r="AE981" s="9">
        <f t="shared" si="315"/>
        <v>9.165972101827661</v>
      </c>
      <c r="AF981" s="9">
        <f t="shared" si="316"/>
        <v>8.9513333333333325</v>
      </c>
      <c r="AG981" s="9">
        <f t="shared" si="329"/>
        <v>7.561945378250206</v>
      </c>
      <c r="AH981" s="9">
        <f t="shared" si="317"/>
        <v>7.7735833333333337</v>
      </c>
      <c r="AI981" s="9">
        <f t="shared" si="330"/>
        <v>6.6108583034756618</v>
      </c>
    </row>
    <row r="982" spans="1:35">
      <c r="A982" s="11">
        <v>125</v>
      </c>
      <c r="B982" s="3">
        <f>50000/(A982*'50km Calc.'!$H$31+'50km Calc.'!$H$32)/86400</f>
        <v>0.22758954122884398</v>
      </c>
      <c r="C982" s="9">
        <v>53.655000000000001</v>
      </c>
      <c r="D982" s="3">
        <f t="shared" si="318"/>
        <v>0.55177197383217835</v>
      </c>
      <c r="E982" s="9">
        <v>93.191000000000003</v>
      </c>
      <c r="F982" s="3">
        <v>1.015613425925926</v>
      </c>
      <c r="G982" s="9">
        <v>159.054</v>
      </c>
      <c r="H982" s="9">
        <v>265.59100000000001</v>
      </c>
      <c r="I982" s="9">
        <v>565.71199999999999</v>
      </c>
      <c r="K982" s="3">
        <f t="shared" si="319"/>
        <v>0.2346546878073926</v>
      </c>
      <c r="L982" s="3">
        <f t="shared" si="320"/>
        <v>0.27429606575957083</v>
      </c>
      <c r="M982" s="3">
        <f t="shared" si="321"/>
        <v>0.71680601827502899</v>
      </c>
      <c r="N982" s="3">
        <f t="shared" si="322"/>
        <v>0.618024164238551</v>
      </c>
      <c r="O982" s="3">
        <f t="shared" si="323"/>
        <v>0.26478702637654955</v>
      </c>
      <c r="P982" s="3">
        <f t="shared" si="324"/>
        <v>0.4072318248121764</v>
      </c>
      <c r="Q982" s="3">
        <f t="shared" si="325"/>
        <v>0.37223110338039961</v>
      </c>
      <c r="R982" s="3">
        <f t="shared" si="326"/>
        <v>0.42133215575051275</v>
      </c>
      <c r="S982" s="3">
        <f t="shared" si="327"/>
        <v>0.2520092362184076</v>
      </c>
      <c r="U982" s="11">
        <v>125</v>
      </c>
      <c r="V982" s="9">
        <f t="shared" si="313"/>
        <v>8.1680305839016096</v>
      </c>
      <c r="W982" s="9">
        <f t="shared" si="314"/>
        <v>8.2028154278092931</v>
      </c>
      <c r="X982" s="9">
        <f t="shared" si="312"/>
        <v>4.9408997362906852</v>
      </c>
      <c r="Y982" s="9">
        <f t="shared" si="312"/>
        <v>6.7419154585974663</v>
      </c>
      <c r="Z982" s="9">
        <f t="shared" si="312"/>
        <v>8.1826768339680029</v>
      </c>
      <c r="AA982" s="9">
        <f t="shared" si="311"/>
        <v>7.6737617484618585</v>
      </c>
      <c r="AB982" s="9">
        <f t="shared" si="311"/>
        <v>8.395322077119447</v>
      </c>
      <c r="AC982" s="9">
        <f t="shared" si="311"/>
        <v>7.2191657464372518</v>
      </c>
      <c r="AD982" s="9">
        <f t="shared" si="328"/>
        <v>8.2668927718497631</v>
      </c>
      <c r="AE982" s="9">
        <f t="shared" si="315"/>
        <v>9.1539062914956943</v>
      </c>
      <c r="AF982" s="9">
        <f t="shared" si="316"/>
        <v>8.9425000000000008</v>
      </c>
      <c r="AG982" s="9">
        <f t="shared" si="329"/>
        <v>7.5514286050598871</v>
      </c>
      <c r="AH982" s="9">
        <f t="shared" si="317"/>
        <v>7.7659166666666666</v>
      </c>
      <c r="AI982" s="9">
        <f t="shared" si="330"/>
        <v>6.6024957549373777</v>
      </c>
    </row>
    <row r="983" spans="1:35">
      <c r="A983" s="11">
        <v>124</v>
      </c>
      <c r="B983" s="3">
        <f>50000/(A983*'50km Calc.'!$H$31+'50km Calc.'!$H$32)/86400</f>
        <v>0.22788992409416134</v>
      </c>
      <c r="C983" s="9">
        <v>53.601999999999997</v>
      </c>
      <c r="D983" s="3">
        <f t="shared" si="318"/>
        <v>0.55254149094508809</v>
      </c>
      <c r="E983" s="9">
        <v>93.099000000000004</v>
      </c>
      <c r="F983" s="3">
        <v>1.0169097222222223</v>
      </c>
      <c r="G983" s="9">
        <v>158.90100000000001</v>
      </c>
      <c r="H983" s="9">
        <v>265.339</v>
      </c>
      <c r="I983" s="9">
        <v>565.20100000000002</v>
      </c>
      <c r="K983" s="3">
        <f t="shared" si="319"/>
        <v>0.23496439556945906</v>
      </c>
      <c r="L983" s="3">
        <f t="shared" si="320"/>
        <v>0.27465809398693691</v>
      </c>
      <c r="M983" s="3">
        <f t="shared" si="321"/>
        <v>0.71780569662742588</v>
      </c>
      <c r="N983" s="3">
        <f t="shared" si="322"/>
        <v>0.61888607856752698</v>
      </c>
      <c r="O983" s="3">
        <f t="shared" si="323"/>
        <v>0.26513650414803419</v>
      </c>
      <c r="P983" s="3">
        <f t="shared" si="324"/>
        <v>0.40779976206338914</v>
      </c>
      <c r="Q983" s="3">
        <f t="shared" si="325"/>
        <v>0.37272239065480567</v>
      </c>
      <c r="R983" s="3">
        <f t="shared" si="326"/>
        <v>0.42191975773003593</v>
      </c>
      <c r="S983" s="3">
        <f t="shared" si="327"/>
        <v>0.25234184929040115</v>
      </c>
      <c r="U983" s="11">
        <v>124</v>
      </c>
      <c r="V983" s="9">
        <f t="shared" si="313"/>
        <v>8.157264261342398</v>
      </c>
      <c r="W983" s="9">
        <f t="shared" si="314"/>
        <v>8.1920032551708193</v>
      </c>
      <c r="X983" s="9">
        <f t="shared" si="312"/>
        <v>4.9340186115922595</v>
      </c>
      <c r="Y983" s="9">
        <f t="shared" si="312"/>
        <v>6.7325260834931502</v>
      </c>
      <c r="Z983" s="9">
        <f t="shared" si="312"/>
        <v>8.1718912061122584</v>
      </c>
      <c r="AA983" s="9">
        <f t="shared" si="312"/>
        <v>7.6630746035458559</v>
      </c>
      <c r="AB983" s="9">
        <f t="shared" si="312"/>
        <v>8.3842561604896915</v>
      </c>
      <c r="AC983" s="9">
        <f t="shared" si="312"/>
        <v>7.2091117112673064</v>
      </c>
      <c r="AD983" s="9">
        <f t="shared" si="328"/>
        <v>8.2559961385389649</v>
      </c>
      <c r="AE983" s="9">
        <f t="shared" si="315"/>
        <v>9.1418404811637277</v>
      </c>
      <c r="AF983" s="9">
        <f t="shared" si="316"/>
        <v>8.9336666666666655</v>
      </c>
      <c r="AG983" s="9">
        <f t="shared" si="329"/>
        <v>7.5409118318695683</v>
      </c>
      <c r="AH983" s="9">
        <f t="shared" si="317"/>
        <v>7.7582500000000003</v>
      </c>
      <c r="AI983" s="9">
        <f t="shared" si="330"/>
        <v>6.5940792843241027</v>
      </c>
    </row>
    <row r="984" spans="1:35">
      <c r="A984" s="11">
        <v>123</v>
      </c>
      <c r="B984" s="3">
        <f>50000/(A984*'50km Calc.'!$H$31+'50km Calc.'!$H$32)/86400</f>
        <v>0.22819110092489633</v>
      </c>
      <c r="C984" s="9">
        <v>53.548000000000002</v>
      </c>
      <c r="D984" s="3">
        <f t="shared" si="318"/>
        <v>0.55331315743711529</v>
      </c>
      <c r="E984" s="9">
        <v>93.007999999999996</v>
      </c>
      <c r="F984" s="3">
        <v>1.0182060185185187</v>
      </c>
      <c r="G984" s="9">
        <v>158.74700000000001</v>
      </c>
      <c r="H984" s="9">
        <v>265.08699999999999</v>
      </c>
      <c r="I984" s="9">
        <v>564.69100000000003</v>
      </c>
      <c r="K984" s="3">
        <f t="shared" si="319"/>
        <v>0.23527492194430641</v>
      </c>
      <c r="L984" s="3">
        <f t="shared" si="320"/>
        <v>0.275021079119393</v>
      </c>
      <c r="M984" s="3">
        <f t="shared" si="321"/>
        <v>0.71880816723452234</v>
      </c>
      <c r="N984" s="3">
        <f t="shared" si="322"/>
        <v>0.61975040035519191</v>
      </c>
      <c r="O984" s="3">
        <f t="shared" si="323"/>
        <v>0.26548690565151828</v>
      </c>
      <c r="P984" s="3">
        <f t="shared" si="324"/>
        <v>0.40836928565030156</v>
      </c>
      <c r="Q984" s="3">
        <f t="shared" si="325"/>
        <v>0.37321497648898688</v>
      </c>
      <c r="R984" s="3">
        <f t="shared" si="326"/>
        <v>0.4225090009718559</v>
      </c>
      <c r="S984" s="3">
        <f t="shared" si="327"/>
        <v>0.25267534151798948</v>
      </c>
      <c r="U984" s="11">
        <v>123</v>
      </c>
      <c r="V984" s="9">
        <f t="shared" si="313"/>
        <v>8.1464979387831846</v>
      </c>
      <c r="W984" s="9">
        <f t="shared" si="314"/>
        <v>8.1811910825323437</v>
      </c>
      <c r="X984" s="9">
        <f t="shared" ref="X984:AA1047" si="331">X$3*$U984+X$4</f>
        <v>4.9271374868938338</v>
      </c>
      <c r="Y984" s="9">
        <f t="shared" si="331"/>
        <v>6.7231367083888331</v>
      </c>
      <c r="Z984" s="9">
        <f t="shared" si="331"/>
        <v>8.1611055782565138</v>
      </c>
      <c r="AA984" s="9">
        <f t="shared" si="331"/>
        <v>7.6523874586298541</v>
      </c>
      <c r="AB984" s="9">
        <f t="shared" ref="AB984:AB1047" si="332">AB$3*$U984+AB$4</f>
        <v>8.3731902438599359</v>
      </c>
      <c r="AC984" s="9">
        <f t="shared" ref="AC984:AC1047" si="333">AC$3*$U984+AC$4</f>
        <v>7.1990576760973619</v>
      </c>
      <c r="AD984" s="9">
        <f t="shared" si="328"/>
        <v>8.2450995052281684</v>
      </c>
      <c r="AE984" s="9">
        <f t="shared" si="315"/>
        <v>9.1297746708317646</v>
      </c>
      <c r="AF984" s="9">
        <f t="shared" si="316"/>
        <v>8.924666666666667</v>
      </c>
      <c r="AG984" s="9">
        <f t="shared" si="329"/>
        <v>7.5303950586792494</v>
      </c>
      <c r="AH984" s="9">
        <f t="shared" si="317"/>
        <v>7.7506666666666666</v>
      </c>
      <c r="AI984" s="9">
        <f t="shared" si="330"/>
        <v>6.5856842440294168</v>
      </c>
    </row>
    <row r="985" spans="1:35">
      <c r="A985" s="11">
        <v>122</v>
      </c>
      <c r="B985" s="3">
        <f>50000/(A985*'50km Calc.'!$H$31+'50km Calc.'!$H$32)/86400</f>
        <v>0.22849307487310283</v>
      </c>
      <c r="C985" s="9">
        <v>53.494999999999997</v>
      </c>
      <c r="D985" s="3">
        <f t="shared" si="318"/>
        <v>0.5540869823261716</v>
      </c>
      <c r="E985" s="9">
        <v>92.915999999999997</v>
      </c>
      <c r="F985" s="3">
        <v>1.0195138888888888</v>
      </c>
      <c r="G985" s="9">
        <v>158.59399999999999</v>
      </c>
      <c r="H985" s="9">
        <v>264.83499999999998</v>
      </c>
      <c r="I985" s="9">
        <v>564.17999999999995</v>
      </c>
      <c r="K985" s="3">
        <f t="shared" si="319"/>
        <v>0.23558627018183856</v>
      </c>
      <c r="L985" s="3">
        <f t="shared" si="320"/>
        <v>0.27538502495586542</v>
      </c>
      <c r="M985" s="3">
        <f t="shared" si="321"/>
        <v>0.71981344181147155</v>
      </c>
      <c r="N985" s="3">
        <f t="shared" si="322"/>
        <v>0.62061713970225318</v>
      </c>
      <c r="O985" s="3">
        <f t="shared" si="323"/>
        <v>0.26583823455423078</v>
      </c>
      <c r="P985" s="3">
        <f t="shared" si="324"/>
        <v>0.40894040222852651</v>
      </c>
      <c r="Q985" s="3">
        <f t="shared" si="325"/>
        <v>0.37370886603824344</v>
      </c>
      <c r="R985" s="3">
        <f t="shared" si="326"/>
        <v>0.42309989236203482</v>
      </c>
      <c r="S985" s="3">
        <f t="shared" si="327"/>
        <v>0.25300971639143255</v>
      </c>
      <c r="U985" s="11">
        <v>122</v>
      </c>
      <c r="V985" s="9">
        <f t="shared" si="313"/>
        <v>8.1357316162239712</v>
      </c>
      <c r="W985" s="9">
        <f t="shared" si="314"/>
        <v>8.1703789098938699</v>
      </c>
      <c r="X985" s="9">
        <f t="shared" si="331"/>
        <v>4.9202563621954081</v>
      </c>
      <c r="Y985" s="9">
        <f t="shared" si="331"/>
        <v>6.713747333284517</v>
      </c>
      <c r="Z985" s="9">
        <f t="shared" si="331"/>
        <v>8.1503199504007711</v>
      </c>
      <c r="AA985" s="9">
        <f t="shared" si="331"/>
        <v>7.6417003137138524</v>
      </c>
      <c r="AB985" s="9">
        <f t="shared" si="332"/>
        <v>8.3621243272301804</v>
      </c>
      <c r="AC985" s="9">
        <f t="shared" si="333"/>
        <v>7.1890036409274174</v>
      </c>
      <c r="AD985" s="9">
        <f t="shared" si="328"/>
        <v>8.2342028719173701</v>
      </c>
      <c r="AE985" s="9">
        <f t="shared" si="315"/>
        <v>9.117708860499798</v>
      </c>
      <c r="AF985" s="9">
        <f t="shared" si="316"/>
        <v>8.9158333333333335</v>
      </c>
      <c r="AG985" s="9">
        <f t="shared" si="329"/>
        <v>7.5198782854889306</v>
      </c>
      <c r="AH985" s="9">
        <f t="shared" si="317"/>
        <v>7.7429999999999994</v>
      </c>
      <c r="AI985" s="9">
        <f t="shared" si="330"/>
        <v>6.5772358831142288</v>
      </c>
    </row>
    <row r="986" spans="1:35">
      <c r="A986" s="11">
        <v>121</v>
      </c>
      <c r="B986" s="3">
        <f>50000/(A986*'50km Calc.'!$H$31+'50km Calc.'!$H$32)/86400</f>
        <v>0.22879584910754153</v>
      </c>
      <c r="C986" s="9">
        <v>53.441000000000003</v>
      </c>
      <c r="D986" s="3">
        <f t="shared" si="318"/>
        <v>0.55486297468068657</v>
      </c>
      <c r="E986" s="9">
        <v>92.825000000000003</v>
      </c>
      <c r="F986" s="3">
        <v>1.0208217592592592</v>
      </c>
      <c r="G986" s="9">
        <v>158.44</v>
      </c>
      <c r="H986" s="9">
        <v>264.584</v>
      </c>
      <c r="I986" s="9">
        <v>563.66899999999998</v>
      </c>
      <c r="K986" s="3">
        <f t="shared" si="319"/>
        <v>0.23589844354918535</v>
      </c>
      <c r="L986" s="3">
        <f t="shared" si="320"/>
        <v>0.27574993531541653</v>
      </c>
      <c r="M986" s="3">
        <f t="shared" si="321"/>
        <v>0.72082153213905464</v>
      </c>
      <c r="N986" s="3">
        <f t="shared" si="322"/>
        <v>0.62148630676600203</v>
      </c>
      <c r="O986" s="3">
        <f t="shared" si="323"/>
        <v>0.26619049454283827</v>
      </c>
      <c r="P986" s="3">
        <f t="shared" si="324"/>
        <v>0.40951311849096128</v>
      </c>
      <c r="Q986" s="3">
        <f t="shared" si="325"/>
        <v>0.37420406448520077</v>
      </c>
      <c r="R986" s="3">
        <f t="shared" si="326"/>
        <v>0.42369243882521052</v>
      </c>
      <c r="S986" s="3">
        <f t="shared" si="327"/>
        <v>0.25334497741949003</v>
      </c>
      <c r="U986" s="11">
        <v>121</v>
      </c>
      <c r="V986" s="9">
        <f t="shared" si="313"/>
        <v>8.1249652936647596</v>
      </c>
      <c r="W986" s="9">
        <f t="shared" si="314"/>
        <v>8.1595667372553962</v>
      </c>
      <c r="X986" s="9">
        <f t="shared" si="331"/>
        <v>4.9133752374969824</v>
      </c>
      <c r="Y986" s="9">
        <f t="shared" si="331"/>
        <v>6.7043579581802</v>
      </c>
      <c r="Z986" s="9">
        <f t="shared" si="331"/>
        <v>8.1395343225450265</v>
      </c>
      <c r="AA986" s="9">
        <f t="shared" si="331"/>
        <v>7.6310131687978497</v>
      </c>
      <c r="AB986" s="9">
        <f t="shared" si="332"/>
        <v>8.3510584106004249</v>
      </c>
      <c r="AC986" s="9">
        <f t="shared" si="333"/>
        <v>7.178949605757472</v>
      </c>
      <c r="AD986" s="9">
        <f t="shared" si="328"/>
        <v>8.2233062386065718</v>
      </c>
      <c r="AE986" s="9">
        <f t="shared" si="315"/>
        <v>9.1056430501678314</v>
      </c>
      <c r="AF986" s="9">
        <f t="shared" si="316"/>
        <v>8.9068333333333332</v>
      </c>
      <c r="AG986" s="9">
        <f t="shared" si="329"/>
        <v>7.5093615122986117</v>
      </c>
      <c r="AH986" s="9">
        <f t="shared" si="317"/>
        <v>7.7354166666666666</v>
      </c>
      <c r="AI986" s="9">
        <f t="shared" si="330"/>
        <v>6.5688091701719973</v>
      </c>
    </row>
    <row r="987" spans="1:35">
      <c r="A987" s="11">
        <v>120</v>
      </c>
      <c r="B987" s="3">
        <f>50000/(A987*'50km Calc.'!$H$31+'50km Calc.'!$H$32)/86400</f>
        <v>0.22909942681379106</v>
      </c>
      <c r="C987" s="9">
        <v>53.387999999999998</v>
      </c>
      <c r="D987" s="3">
        <f t="shared" si="318"/>
        <v>0.55564114361996186</v>
      </c>
      <c r="E987" s="9">
        <v>92.733000000000004</v>
      </c>
      <c r="F987" s="3">
        <v>1.0221296296296296</v>
      </c>
      <c r="G987" s="9">
        <v>158.286</v>
      </c>
      <c r="H987" s="9">
        <v>264.33199999999999</v>
      </c>
      <c r="I987" s="9">
        <v>563.15899999999999</v>
      </c>
      <c r="K987" s="3">
        <f t="shared" si="319"/>
        <v>0.2362114453308167</v>
      </c>
      <c r="L987" s="3">
        <f t="shared" si="320"/>
        <v>0.27611581403737784</v>
      </c>
      <c r="M987" s="3">
        <f t="shared" si="321"/>
        <v>0.72183245006414098</v>
      </c>
      <c r="N987" s="3">
        <f t="shared" si="322"/>
        <v>0.62235791176070998</v>
      </c>
      <c r="O987" s="3">
        <f t="shared" si="323"/>
        <v>0.26654368932357386</v>
      </c>
      <c r="P987" s="3">
        <f t="shared" si="324"/>
        <v>0.41008744116804902</v>
      </c>
      <c r="Q987" s="3">
        <f t="shared" si="325"/>
        <v>0.37470057703999055</v>
      </c>
      <c r="R987" s="3">
        <f t="shared" si="326"/>
        <v>0.42428664732486632</v>
      </c>
      <c r="S987" s="3">
        <f t="shared" si="327"/>
        <v>0.2536811281295438</v>
      </c>
      <c r="U987" s="11">
        <v>120</v>
      </c>
      <c r="V987" s="9">
        <f t="shared" si="313"/>
        <v>8.1141989711055462</v>
      </c>
      <c r="W987" s="9">
        <f t="shared" si="314"/>
        <v>8.1487545646169224</v>
      </c>
      <c r="X987" s="9">
        <f t="shared" si="331"/>
        <v>4.9064941127985575</v>
      </c>
      <c r="Y987" s="9">
        <f t="shared" si="331"/>
        <v>6.6949685830758838</v>
      </c>
      <c r="Z987" s="9">
        <f t="shared" si="331"/>
        <v>8.128748694689282</v>
      </c>
      <c r="AA987" s="9">
        <f t="shared" si="331"/>
        <v>7.620326023881848</v>
      </c>
      <c r="AB987" s="9">
        <f t="shared" si="332"/>
        <v>8.3399924939706693</v>
      </c>
      <c r="AC987" s="9">
        <f t="shared" si="333"/>
        <v>7.1688955705875275</v>
      </c>
      <c r="AD987" s="9">
        <f t="shared" si="328"/>
        <v>8.2124096052957736</v>
      </c>
      <c r="AE987" s="9">
        <f t="shared" si="315"/>
        <v>9.0935772398358665</v>
      </c>
      <c r="AF987" s="9">
        <f t="shared" si="316"/>
        <v>8.8979999999999997</v>
      </c>
      <c r="AG987" s="9">
        <f t="shared" si="329"/>
        <v>7.4988447391082929</v>
      </c>
      <c r="AH987" s="9">
        <f t="shared" si="317"/>
        <v>7.7277500000000003</v>
      </c>
      <c r="AI987" s="9">
        <f t="shared" si="330"/>
        <v>6.5604040221034516</v>
      </c>
    </row>
    <row r="988" spans="1:35">
      <c r="A988" s="11">
        <v>119</v>
      </c>
      <c r="B988" s="3">
        <f>50000/(A988*'50km Calc.'!$H$31+'50km Calc.'!$H$32)/86400</f>
        <v>0.22940381119435979</v>
      </c>
      <c r="C988" s="9">
        <v>53.334000000000003</v>
      </c>
      <c r="D988" s="3">
        <f t="shared" si="318"/>
        <v>0.55642149831452881</v>
      </c>
      <c r="E988" s="9">
        <v>92.641999999999996</v>
      </c>
      <c r="F988" s="3">
        <v>1.0234375</v>
      </c>
      <c r="G988" s="9">
        <v>158.13300000000001</v>
      </c>
      <c r="H988" s="9">
        <v>264.08</v>
      </c>
      <c r="I988" s="9">
        <v>562.64800000000002</v>
      </c>
      <c r="K988" s="3">
        <f t="shared" si="319"/>
        <v>0.23652527882865734</v>
      </c>
      <c r="L988" s="3">
        <f t="shared" si="320"/>
        <v>0.27648266498148483</v>
      </c>
      <c r="M988" s="3">
        <f t="shared" si="321"/>
        <v>0.72284620750015183</v>
      </c>
      <c r="N988" s="3">
        <f t="shared" si="322"/>
        <v>0.62323196495802957</v>
      </c>
      <c r="O988" s="3">
        <f t="shared" si="323"/>
        <v>0.26689782262236728</v>
      </c>
      <c r="P988" s="3">
        <f t="shared" si="324"/>
        <v>0.41066337702804229</v>
      </c>
      <c r="Q988" s="3">
        <f t="shared" si="325"/>
        <v>0.37519840894043338</v>
      </c>
      <c r="R988" s="3">
        <f t="shared" si="326"/>
        <v>0.42488252486360462</v>
      </c>
      <c r="S988" s="3">
        <f t="shared" si="327"/>
        <v>0.25401817206772198</v>
      </c>
      <c r="U988" s="11">
        <v>119</v>
      </c>
      <c r="V988" s="9">
        <f t="shared" si="313"/>
        <v>8.1034326485463328</v>
      </c>
      <c r="W988" s="9">
        <f t="shared" si="314"/>
        <v>8.1379423919784468</v>
      </c>
      <c r="X988" s="9">
        <f t="shared" si="331"/>
        <v>4.8996129881001318</v>
      </c>
      <c r="Y988" s="9">
        <f t="shared" si="331"/>
        <v>6.6855792079715668</v>
      </c>
      <c r="Z988" s="9">
        <f t="shared" si="331"/>
        <v>8.1179630668335392</v>
      </c>
      <c r="AA988" s="9">
        <f t="shared" si="331"/>
        <v>7.6096388789658462</v>
      </c>
      <c r="AB988" s="9">
        <f t="shared" si="332"/>
        <v>8.3289265773409138</v>
      </c>
      <c r="AC988" s="9">
        <f t="shared" si="333"/>
        <v>7.1588415354175829</v>
      </c>
      <c r="AD988" s="9">
        <f t="shared" si="328"/>
        <v>8.2015129719849753</v>
      </c>
      <c r="AE988" s="9">
        <f t="shared" si="315"/>
        <v>9.0815114295039017</v>
      </c>
      <c r="AF988" s="9">
        <f t="shared" si="316"/>
        <v>8.8890000000000011</v>
      </c>
      <c r="AG988" s="9">
        <f t="shared" si="329"/>
        <v>7.488327965917974</v>
      </c>
      <c r="AH988" s="9">
        <f t="shared" si="317"/>
        <v>7.7201666666666666</v>
      </c>
      <c r="AI988" s="9">
        <f t="shared" si="330"/>
        <v>6.5520203562340962</v>
      </c>
    </row>
    <row r="989" spans="1:35">
      <c r="A989" s="11">
        <v>118</v>
      </c>
      <c r="B989" s="3">
        <f>50000/(A989*'50km Calc.'!$H$31+'50km Calc.'!$H$32)/86400</f>
        <v>0.22970900546879811</v>
      </c>
      <c r="C989" s="9">
        <v>53.280999999999999</v>
      </c>
      <c r="D989" s="3">
        <f t="shared" si="318"/>
        <v>0.55720404798650802</v>
      </c>
      <c r="E989" s="9">
        <v>92.55</v>
      </c>
      <c r="F989" s="3">
        <v>1.0247453703703704</v>
      </c>
      <c r="G989" s="9">
        <v>157.97900000000001</v>
      </c>
      <c r="H989" s="9">
        <v>263.82799999999997</v>
      </c>
      <c r="I989" s="9">
        <v>562.13800000000003</v>
      </c>
      <c r="K989" s="3">
        <f t="shared" si="319"/>
        <v>0.23683994736220351</v>
      </c>
      <c r="L989" s="3">
        <f t="shared" si="320"/>
        <v>0.27685049202801243</v>
      </c>
      <c r="M989" s="3">
        <f t="shared" si="321"/>
        <v>0.72386281642752814</v>
      </c>
      <c r="N989" s="3">
        <f t="shared" si="322"/>
        <v>0.624108476687397</v>
      </c>
      <c r="O989" s="3">
        <f t="shared" si="323"/>
        <v>0.26725289818497594</v>
      </c>
      <c r="P989" s="3">
        <f t="shared" si="324"/>
        <v>0.41124093287726909</v>
      </c>
      <c r="Q989" s="3">
        <f t="shared" si="325"/>
        <v>0.37569756545222283</v>
      </c>
      <c r="R989" s="3">
        <f t="shared" si="326"/>
        <v>0.4254800784834214</v>
      </c>
      <c r="S989" s="3">
        <f t="shared" si="327"/>
        <v>0.25435611279902343</v>
      </c>
      <c r="U989" s="11">
        <v>118</v>
      </c>
      <c r="V989" s="9">
        <f t="shared" si="313"/>
        <v>8.0926663259871212</v>
      </c>
      <c r="W989" s="9">
        <f t="shared" si="314"/>
        <v>8.127130219339973</v>
      </c>
      <c r="X989" s="9">
        <f t="shared" si="331"/>
        <v>4.8927318634017061</v>
      </c>
      <c r="Y989" s="9">
        <f t="shared" si="331"/>
        <v>6.6761898328672498</v>
      </c>
      <c r="Z989" s="9">
        <f t="shared" si="331"/>
        <v>8.1071774389777946</v>
      </c>
      <c r="AA989" s="9">
        <f t="shared" si="331"/>
        <v>7.5989517340498445</v>
      </c>
      <c r="AB989" s="9">
        <f t="shared" si="332"/>
        <v>8.3178606607111583</v>
      </c>
      <c r="AC989" s="9">
        <f t="shared" si="333"/>
        <v>7.1487875002476375</v>
      </c>
      <c r="AD989" s="9">
        <f t="shared" si="328"/>
        <v>8.190616338674177</v>
      </c>
      <c r="AE989" s="9">
        <f t="shared" si="315"/>
        <v>9.0694456191719368</v>
      </c>
      <c r="AF989" s="9">
        <f t="shared" si="316"/>
        <v>8.8801666666666659</v>
      </c>
      <c r="AG989" s="9">
        <f t="shared" si="329"/>
        <v>7.4778111927276552</v>
      </c>
      <c r="AH989" s="9">
        <f t="shared" si="317"/>
        <v>7.7124999999999995</v>
      </c>
      <c r="AI989" s="9">
        <f t="shared" si="330"/>
        <v>6.5436580903115038</v>
      </c>
    </row>
    <row r="990" spans="1:35">
      <c r="A990" s="11">
        <v>117</v>
      </c>
      <c r="B990" s="3">
        <f>50000/(A990*'50km Calc.'!$H$31+'50km Calc.'!$H$32)/86400</f>
        <v>0.23001501287381229</v>
      </c>
      <c r="C990" s="9">
        <v>53.226999999999997</v>
      </c>
      <c r="D990" s="3">
        <f t="shared" si="318"/>
        <v>0.55798880190997313</v>
      </c>
      <c r="E990" s="9">
        <v>92.459000000000003</v>
      </c>
      <c r="F990" s="3">
        <v>1.0260648148148148</v>
      </c>
      <c r="G990" s="9">
        <v>157.82499999999999</v>
      </c>
      <c r="H990" s="9">
        <v>263.57600000000002</v>
      </c>
      <c r="I990" s="9">
        <v>561.62699999999995</v>
      </c>
      <c r="K990" s="3">
        <f t="shared" si="319"/>
        <v>0.23715545426863974</v>
      </c>
      <c r="L990" s="3">
        <f t="shared" si="320"/>
        <v>0.27721929907791232</v>
      </c>
      <c r="M990" s="3">
        <f t="shared" si="321"/>
        <v>0.72488228889420314</v>
      </c>
      <c r="N990" s="3">
        <f t="shared" si="322"/>
        <v>0.62498745733643946</v>
      </c>
      <c r="O990" s="3">
        <f t="shared" si="323"/>
        <v>0.26760891977711687</v>
      </c>
      <c r="P990" s="3">
        <f t="shared" si="324"/>
        <v>0.41182011556040127</v>
      </c>
      <c r="Q990" s="3">
        <f t="shared" si="325"/>
        <v>0.3761980518691117</v>
      </c>
      <c r="R990" s="3">
        <f t="shared" si="326"/>
        <v>0.42607931526598369</v>
      </c>
      <c r="S990" s="3">
        <f t="shared" si="327"/>
        <v>0.25469495390744351</v>
      </c>
      <c r="U990" s="11">
        <v>117</v>
      </c>
      <c r="V990" s="9">
        <f t="shared" si="313"/>
        <v>8.0819000034279078</v>
      </c>
      <c r="W990" s="9">
        <f t="shared" si="314"/>
        <v>8.1163180467014993</v>
      </c>
      <c r="X990" s="9">
        <f t="shared" si="331"/>
        <v>4.8858507387032803</v>
      </c>
      <c r="Y990" s="9">
        <f t="shared" si="331"/>
        <v>6.6668004577629336</v>
      </c>
      <c r="Z990" s="9">
        <f t="shared" si="331"/>
        <v>8.0963918111220501</v>
      </c>
      <c r="AA990" s="9">
        <f t="shared" si="331"/>
        <v>7.5882645891338427</v>
      </c>
      <c r="AB990" s="9">
        <f t="shared" si="332"/>
        <v>8.3067947440814027</v>
      </c>
      <c r="AC990" s="9">
        <f t="shared" si="333"/>
        <v>7.138733465077693</v>
      </c>
      <c r="AD990" s="9">
        <f t="shared" si="328"/>
        <v>8.1797197053633788</v>
      </c>
      <c r="AE990" s="9">
        <f t="shared" si="315"/>
        <v>9.0573798088399702</v>
      </c>
      <c r="AF990" s="9">
        <f t="shared" si="316"/>
        <v>8.8711666666666655</v>
      </c>
      <c r="AG990" s="9">
        <f t="shared" si="329"/>
        <v>7.4672944195373363</v>
      </c>
      <c r="AH990" s="9">
        <f t="shared" si="317"/>
        <v>7.7049166666666666</v>
      </c>
      <c r="AI990" s="9">
        <f t="shared" si="330"/>
        <v>6.5352434237242241</v>
      </c>
    </row>
    <row r="991" spans="1:35">
      <c r="A991" s="11">
        <v>116</v>
      </c>
      <c r="B991" s="3">
        <f>50000/(A991*'50km Calc.'!$H$31+'50km Calc.'!$H$32)/86400</f>
        <v>0.23032183666337872</v>
      </c>
      <c r="C991" s="9">
        <v>53.173999999999999</v>
      </c>
      <c r="D991" s="3">
        <f t="shared" si="318"/>
        <v>0.55877576941131735</v>
      </c>
      <c r="E991" s="9">
        <v>92.367000000000004</v>
      </c>
      <c r="F991" s="3">
        <v>1.0273842592592592</v>
      </c>
      <c r="G991" s="9">
        <v>157.672</v>
      </c>
      <c r="H991" s="9">
        <v>263.32499999999999</v>
      </c>
      <c r="I991" s="9">
        <v>561.11599999999999</v>
      </c>
      <c r="K991" s="3">
        <f t="shared" si="319"/>
        <v>0.23747180290295677</v>
      </c>
      <c r="L991" s="3">
        <f t="shared" si="320"/>
        <v>0.27758909005295052</v>
      </c>
      <c r="M991" s="3">
        <f t="shared" si="321"/>
        <v>0.72590463701607766</v>
      </c>
      <c r="N991" s="3">
        <f t="shared" si="322"/>
        <v>0.62586891735138594</v>
      </c>
      <c r="O991" s="3">
        <f t="shared" si="323"/>
        <v>0.26796589118459979</v>
      </c>
      <c r="P991" s="3">
        <f t="shared" si="324"/>
        <v>0.41240093196072425</v>
      </c>
      <c r="Q991" s="3">
        <f t="shared" si="325"/>
        <v>0.37669987351309842</v>
      </c>
      <c r="R991" s="3">
        <f t="shared" si="326"/>
        <v>0.42668024233290969</v>
      </c>
      <c r="S991" s="3">
        <f t="shared" si="327"/>
        <v>0.25503469899610082</v>
      </c>
      <c r="U991" s="11">
        <v>116</v>
      </c>
      <c r="V991" s="9">
        <f t="shared" si="313"/>
        <v>8.0711336808686944</v>
      </c>
      <c r="W991" s="9">
        <f t="shared" si="314"/>
        <v>8.1055058740630237</v>
      </c>
      <c r="X991" s="9">
        <f t="shared" si="331"/>
        <v>4.8789696140048546</v>
      </c>
      <c r="Y991" s="9">
        <f t="shared" si="331"/>
        <v>6.6574110826586166</v>
      </c>
      <c r="Z991" s="9">
        <f t="shared" si="331"/>
        <v>8.0856061832663073</v>
      </c>
      <c r="AA991" s="9">
        <f t="shared" si="331"/>
        <v>7.5775774442178401</v>
      </c>
      <c r="AB991" s="9">
        <f t="shared" si="332"/>
        <v>8.2957288274516472</v>
      </c>
      <c r="AC991" s="9">
        <f t="shared" si="333"/>
        <v>7.1286794299077485</v>
      </c>
      <c r="AD991" s="9">
        <f t="shared" si="328"/>
        <v>8.1688230720525805</v>
      </c>
      <c r="AE991" s="9">
        <f t="shared" si="315"/>
        <v>9.0453139985080036</v>
      </c>
      <c r="AF991" s="9">
        <f t="shared" si="316"/>
        <v>8.8623333333333338</v>
      </c>
      <c r="AG991" s="9">
        <f t="shared" si="329"/>
        <v>7.4567776463470175</v>
      </c>
      <c r="AH991" s="9">
        <f t="shared" si="317"/>
        <v>7.6972500000000004</v>
      </c>
      <c r="AI991" s="9">
        <f t="shared" si="330"/>
        <v>6.5268503706374057</v>
      </c>
    </row>
    <row r="992" spans="1:35">
      <c r="A992" s="11">
        <v>115</v>
      </c>
      <c r="B992" s="3">
        <f>50000/(A992*'50km Calc.'!$H$31+'50km Calc.'!$H$32)/86400</f>
        <v>0.23062948010885911</v>
      </c>
      <c r="C992" s="9">
        <v>53.12</v>
      </c>
      <c r="D992" s="3">
        <f t="shared" si="318"/>
        <v>0.55956495986962229</v>
      </c>
      <c r="E992" s="9">
        <v>92.275999999999996</v>
      </c>
      <c r="F992" s="3">
        <v>1.0287037037037037</v>
      </c>
      <c r="G992" s="9">
        <v>157.518</v>
      </c>
      <c r="H992" s="9">
        <v>263.07299999999998</v>
      </c>
      <c r="I992" s="9">
        <v>560.60599999999999</v>
      </c>
      <c r="K992" s="3">
        <f t="shared" si="319"/>
        <v>0.23778899663807054</v>
      </c>
      <c r="L992" s="3">
        <f t="shared" si="320"/>
        <v>0.27795986889584623</v>
      </c>
      <c r="M992" s="3">
        <f t="shared" si="321"/>
        <v>0.726929872977501</v>
      </c>
      <c r="N992" s="3">
        <f t="shared" si="322"/>
        <v>0.62675286723748014</v>
      </c>
      <c r="O992" s="3">
        <f t="shared" si="323"/>
        <v>0.26832381621346174</v>
      </c>
      <c r="P992" s="3">
        <f t="shared" si="324"/>
        <v>0.41298338900040998</v>
      </c>
      <c r="Q992" s="3">
        <f t="shared" si="325"/>
        <v>0.37720303573461628</v>
      </c>
      <c r="R992" s="3">
        <f t="shared" si="326"/>
        <v>0.42728286684605049</v>
      </c>
      <c r="S992" s="3">
        <f t="shared" si="327"/>
        <v>0.25537535168736469</v>
      </c>
      <c r="U992" s="11">
        <v>115</v>
      </c>
      <c r="V992" s="9">
        <f t="shared" si="313"/>
        <v>8.060367358309481</v>
      </c>
      <c r="W992" s="9">
        <f t="shared" si="314"/>
        <v>8.0946937014245499</v>
      </c>
      <c r="X992" s="9">
        <f t="shared" si="331"/>
        <v>4.8720884893064289</v>
      </c>
      <c r="Y992" s="9">
        <f t="shared" si="331"/>
        <v>6.6480217075543004</v>
      </c>
      <c r="Z992" s="9">
        <f t="shared" si="331"/>
        <v>8.0748205554105628</v>
      </c>
      <c r="AA992" s="9">
        <f t="shared" si="331"/>
        <v>7.5668902993018383</v>
      </c>
      <c r="AB992" s="9">
        <f t="shared" si="332"/>
        <v>8.2846629108218917</v>
      </c>
      <c r="AC992" s="9">
        <f t="shared" si="333"/>
        <v>7.1186253947378031</v>
      </c>
      <c r="AD992" s="9">
        <f t="shared" si="328"/>
        <v>8.1579264387417822</v>
      </c>
      <c r="AE992" s="9">
        <f t="shared" si="315"/>
        <v>9.0332481881760387</v>
      </c>
      <c r="AF992" s="9">
        <f t="shared" si="316"/>
        <v>8.8533333333333335</v>
      </c>
      <c r="AG992" s="9">
        <f t="shared" si="329"/>
        <v>7.4462608731566986</v>
      </c>
      <c r="AH992" s="9">
        <f t="shared" si="317"/>
        <v>7.6896666666666667</v>
      </c>
      <c r="AI992" s="9">
        <f t="shared" si="330"/>
        <v>6.5184788478847882</v>
      </c>
    </row>
    <row r="993" spans="1:35">
      <c r="A993" s="11">
        <v>114</v>
      </c>
      <c r="B993" s="3">
        <f>50000/(A993*'50km Calc.'!$H$31+'50km Calc.'!$H$32)/86400</f>
        <v>0.2309379464991172</v>
      </c>
      <c r="C993" s="9">
        <v>53.067</v>
      </c>
      <c r="D993" s="3">
        <f t="shared" si="318"/>
        <v>0.56035638271703114</v>
      </c>
      <c r="E993" s="9">
        <v>92.183999999999997</v>
      </c>
      <c r="F993" s="3">
        <v>1.0300347222222224</v>
      </c>
      <c r="G993" s="9">
        <v>157.36500000000001</v>
      </c>
      <c r="H993" s="9">
        <v>262.82100000000003</v>
      </c>
      <c r="I993" s="9">
        <v>560.09500000000003</v>
      </c>
      <c r="K993" s="3">
        <f t="shared" si="319"/>
        <v>0.238107038864942</v>
      </c>
      <c r="L993" s="3">
        <f t="shared" si="320"/>
        <v>0.27833163957041235</v>
      </c>
      <c r="M993" s="3">
        <f t="shared" si="321"/>
        <v>0.72795800903175356</v>
      </c>
      <c r="N993" s="3">
        <f t="shared" si="322"/>
        <v>0.62763931755939872</v>
      </c>
      <c r="O993" s="3">
        <f t="shared" si="323"/>
        <v>0.26868269869010158</v>
      </c>
      <c r="P993" s="3">
        <f t="shared" si="324"/>
        <v>0.41356749364079243</v>
      </c>
      <c r="Q993" s="3">
        <f t="shared" si="325"/>
        <v>0.3777075439127231</v>
      </c>
      <c r="R993" s="3">
        <f t="shared" si="326"/>
        <v>0.42788719600777481</v>
      </c>
      <c r="S993" s="3">
        <f t="shared" si="327"/>
        <v>0.25571691562298426</v>
      </c>
      <c r="U993" s="11">
        <v>114</v>
      </c>
      <c r="V993" s="9">
        <f t="shared" si="313"/>
        <v>8.0496010357502694</v>
      </c>
      <c r="W993" s="9">
        <f t="shared" si="314"/>
        <v>8.0838815287860761</v>
      </c>
      <c r="X993" s="9">
        <f t="shared" si="331"/>
        <v>4.8652073646080032</v>
      </c>
      <c r="Y993" s="9">
        <f t="shared" si="331"/>
        <v>6.6386323324499834</v>
      </c>
      <c r="Z993" s="9">
        <f t="shared" si="331"/>
        <v>8.0640349275548182</v>
      </c>
      <c r="AA993" s="9">
        <f t="shared" si="331"/>
        <v>7.5562031543858366</v>
      </c>
      <c r="AB993" s="9">
        <f t="shared" si="332"/>
        <v>8.2735969941921361</v>
      </c>
      <c r="AC993" s="9">
        <f t="shared" si="333"/>
        <v>7.1085713595678586</v>
      </c>
      <c r="AD993" s="9">
        <f t="shared" si="328"/>
        <v>8.1470298054309858</v>
      </c>
      <c r="AE993" s="9">
        <f t="shared" si="315"/>
        <v>9.0211823778440738</v>
      </c>
      <c r="AF993" s="9">
        <f t="shared" si="316"/>
        <v>8.8445</v>
      </c>
      <c r="AG993" s="9">
        <f t="shared" si="329"/>
        <v>7.4357440999663789</v>
      </c>
      <c r="AH993" s="9">
        <f t="shared" si="317"/>
        <v>7.6819999999999995</v>
      </c>
      <c r="AI993" s="9">
        <f t="shared" si="330"/>
        <v>6.5100556211023077</v>
      </c>
    </row>
    <row r="994" spans="1:35">
      <c r="A994" s="11">
        <v>113</v>
      </c>
      <c r="B994" s="3">
        <f>50000/(A994*'50km Calc.'!$H$31+'50km Calc.'!$H$32)/86400</f>
        <v>0.2312472391406355</v>
      </c>
      <c r="C994" s="9">
        <v>53.012999999999998</v>
      </c>
      <c r="D994" s="3">
        <f t="shared" si="318"/>
        <v>0.561150047439124</v>
      </c>
      <c r="E994" s="9">
        <v>92.091999999999999</v>
      </c>
      <c r="F994" s="3">
        <v>1.0313541666666668</v>
      </c>
      <c r="G994" s="9">
        <v>157.21100000000001</v>
      </c>
      <c r="H994" s="9">
        <v>262.56900000000002</v>
      </c>
      <c r="I994" s="9">
        <v>559.58500000000004</v>
      </c>
      <c r="K994" s="3">
        <f t="shared" si="319"/>
        <v>0.23842593299269818</v>
      </c>
      <c r="L994" s="3">
        <f t="shared" si="320"/>
        <v>0.2787044060616965</v>
      </c>
      <c r="M994" s="3">
        <f t="shared" si="321"/>
        <v>0.72898905750153642</v>
      </c>
      <c r="N994" s="3">
        <f t="shared" si="322"/>
        <v>0.62852827894167118</v>
      </c>
      <c r="O994" s="3">
        <f t="shared" si="323"/>
        <v>0.26904254246141718</v>
      </c>
      <c r="P994" s="3">
        <f t="shared" si="324"/>
        <v>0.41415325288264415</v>
      </c>
      <c r="Q994" s="3">
        <f t="shared" si="325"/>
        <v>0.37821340345529331</v>
      </c>
      <c r="R994" s="3">
        <f t="shared" si="326"/>
        <v>0.42849323706125581</v>
      </c>
      <c r="S994" s="3">
        <f t="shared" si="327"/>
        <v>0.2560593944642181</v>
      </c>
      <c r="U994" s="11">
        <v>113</v>
      </c>
      <c r="V994" s="9">
        <f t="shared" si="313"/>
        <v>8.038834713191056</v>
      </c>
      <c r="W994" s="9">
        <f t="shared" si="314"/>
        <v>8.0730693561476023</v>
      </c>
      <c r="X994" s="9">
        <f t="shared" si="331"/>
        <v>4.8583262399095783</v>
      </c>
      <c r="Y994" s="9">
        <f t="shared" si="331"/>
        <v>6.6292429573456673</v>
      </c>
      <c r="Z994" s="9">
        <f t="shared" si="331"/>
        <v>8.0532492996990754</v>
      </c>
      <c r="AA994" s="9">
        <f t="shared" si="331"/>
        <v>7.5455160094698339</v>
      </c>
      <c r="AB994" s="9">
        <f t="shared" si="332"/>
        <v>8.2625310775623806</v>
      </c>
      <c r="AC994" s="9">
        <f t="shared" si="333"/>
        <v>7.0985173243979141</v>
      </c>
      <c r="AD994" s="9">
        <f t="shared" si="328"/>
        <v>8.1361331721201875</v>
      </c>
      <c r="AE994" s="9">
        <f t="shared" si="315"/>
        <v>9.0091165675121072</v>
      </c>
      <c r="AF994" s="9">
        <f t="shared" si="316"/>
        <v>8.8354999999999997</v>
      </c>
      <c r="AG994" s="9">
        <f t="shared" si="329"/>
        <v>7.4252273267760609</v>
      </c>
      <c r="AH994" s="9">
        <f t="shared" si="317"/>
        <v>7.6743333333333332</v>
      </c>
      <c r="AI994" s="9">
        <f t="shared" si="330"/>
        <v>6.5017270982729007</v>
      </c>
    </row>
    <row r="995" spans="1:35">
      <c r="A995" s="11">
        <v>112</v>
      </c>
      <c r="B995" s="3">
        <f>50000/(A995*'50km Calc.'!$H$31+'50km Calc.'!$H$32)/86400</f>
        <v>0.23155736135763361</v>
      </c>
      <c r="C995" s="9">
        <v>52.96</v>
      </c>
      <c r="D995" s="3">
        <f t="shared" si="318"/>
        <v>0.56194596357529736</v>
      </c>
      <c r="E995" s="9">
        <v>92.001000000000005</v>
      </c>
      <c r="F995" s="3">
        <v>1.0326851851851853</v>
      </c>
      <c r="G995" s="9">
        <v>157.05699999999999</v>
      </c>
      <c r="H995" s="9">
        <v>262.31700000000001</v>
      </c>
      <c r="I995" s="9">
        <v>559.07399999999996</v>
      </c>
      <c r="K995" s="3">
        <f t="shared" si="319"/>
        <v>0.23874568244875363</v>
      </c>
      <c r="L995" s="3">
        <f t="shared" si="320"/>
        <v>0.27907817237612348</v>
      </c>
      <c r="M995" s="3">
        <f t="shared" si="321"/>
        <v>0.73002303077946307</v>
      </c>
      <c r="N995" s="3">
        <f t="shared" si="322"/>
        <v>0.62941976206910555</v>
      </c>
      <c r="O995" s="3">
        <f t="shared" si="323"/>
        <v>0.26940335139494226</v>
      </c>
      <c r="P995" s="3">
        <f t="shared" si="324"/>
        <v>0.41474067376645635</v>
      </c>
      <c r="Q995" s="3">
        <f t="shared" si="325"/>
        <v>0.37872061979921101</v>
      </c>
      <c r="R995" s="3">
        <f t="shared" si="326"/>
        <v>0.42910099729076051</v>
      </c>
      <c r="S995" s="3">
        <f t="shared" si="327"/>
        <v>0.25640279189196497</v>
      </c>
      <c r="U995" s="11">
        <v>112</v>
      </c>
      <c r="V995" s="9">
        <f t="shared" si="313"/>
        <v>8.0280683906318426</v>
      </c>
      <c r="W995" s="9">
        <f t="shared" si="314"/>
        <v>8.0622571835091268</v>
      </c>
      <c r="X995" s="9">
        <f t="shared" si="331"/>
        <v>4.8514451152111526</v>
      </c>
      <c r="Y995" s="9">
        <f t="shared" si="331"/>
        <v>6.6198535822413502</v>
      </c>
      <c r="Z995" s="9">
        <f t="shared" si="331"/>
        <v>8.0424636718433309</v>
      </c>
      <c r="AA995" s="9">
        <f t="shared" si="331"/>
        <v>7.5348288645538322</v>
      </c>
      <c r="AB995" s="9">
        <f t="shared" si="332"/>
        <v>8.2514651609326251</v>
      </c>
      <c r="AC995" s="9">
        <f t="shared" si="333"/>
        <v>7.0884632892279695</v>
      </c>
      <c r="AD995" s="9">
        <f t="shared" si="328"/>
        <v>8.1252365388093892</v>
      </c>
      <c r="AE995" s="9">
        <f t="shared" si="315"/>
        <v>8.9970507571801424</v>
      </c>
      <c r="AF995" s="9">
        <f t="shared" si="316"/>
        <v>8.8266666666666662</v>
      </c>
      <c r="AG995" s="9">
        <f t="shared" si="329"/>
        <v>7.4147105535857429</v>
      </c>
      <c r="AH995" s="9">
        <f t="shared" si="317"/>
        <v>7.6667500000000004</v>
      </c>
      <c r="AI995" s="9">
        <f t="shared" si="330"/>
        <v>6.4933470815027343</v>
      </c>
    </row>
    <row r="996" spans="1:35">
      <c r="A996" s="11">
        <v>111</v>
      </c>
      <c r="B996" s="3">
        <f>50000/(A996*'50km Calc.'!$H$31+'50km Calc.'!$H$32)/86400</f>
        <v>0.23186831649218748</v>
      </c>
      <c r="C996" s="9">
        <v>52.905999999999999</v>
      </c>
      <c r="D996" s="3">
        <f t="shared" si="318"/>
        <v>0.5627441407191458</v>
      </c>
      <c r="E996" s="9">
        <v>91.909000000000006</v>
      </c>
      <c r="F996" s="3">
        <v>1.0340277777777778</v>
      </c>
      <c r="G996" s="9">
        <v>156.904</v>
      </c>
      <c r="H996" s="9">
        <v>262.06599999999997</v>
      </c>
      <c r="I996" s="9">
        <v>558.56299999999999</v>
      </c>
      <c r="K996" s="3">
        <f t="shared" si="319"/>
        <v>0.23906629067893356</v>
      </c>
      <c r="L996" s="3">
        <f t="shared" si="320"/>
        <v>0.27945294254163866</v>
      </c>
      <c r="M996" s="3">
        <f t="shared" si="321"/>
        <v>0.73105994132855556</v>
      </c>
      <c r="N996" s="3">
        <f t="shared" si="322"/>
        <v>0.63031377768721542</v>
      </c>
      <c r="O996" s="3">
        <f t="shared" si="323"/>
        <v>0.26976512937898528</v>
      </c>
      <c r="P996" s="3">
        <f t="shared" si="324"/>
        <v>0.41532976337272126</v>
      </c>
      <c r="Q996" s="3">
        <f t="shared" si="325"/>
        <v>0.37922919841056468</v>
      </c>
      <c r="R996" s="3">
        <f t="shared" si="326"/>
        <v>0.4297104840219419</v>
      </c>
      <c r="S996" s="3">
        <f t="shared" si="327"/>
        <v>0.25674711160689562</v>
      </c>
      <c r="U996" s="11">
        <v>111</v>
      </c>
      <c r="V996" s="9">
        <f t="shared" si="313"/>
        <v>8.017302068072631</v>
      </c>
      <c r="W996" s="9">
        <f t="shared" si="314"/>
        <v>8.051445010870653</v>
      </c>
      <c r="X996" s="9">
        <f t="shared" si="331"/>
        <v>4.8445639905127269</v>
      </c>
      <c r="Y996" s="9">
        <f t="shared" si="331"/>
        <v>6.6104642071370332</v>
      </c>
      <c r="Z996" s="9">
        <f t="shared" si="331"/>
        <v>8.0316780439875863</v>
      </c>
      <c r="AA996" s="9">
        <f t="shared" si="331"/>
        <v>7.5241417196378304</v>
      </c>
      <c r="AB996" s="9">
        <f t="shared" si="332"/>
        <v>8.2403992443028695</v>
      </c>
      <c r="AC996" s="9">
        <f t="shared" si="333"/>
        <v>7.078409254058025</v>
      </c>
      <c r="AD996" s="9">
        <f t="shared" si="328"/>
        <v>8.114339905498591</v>
      </c>
      <c r="AE996" s="9">
        <f t="shared" si="315"/>
        <v>8.9849849468481775</v>
      </c>
      <c r="AF996" s="9">
        <f t="shared" si="316"/>
        <v>8.8176666666666659</v>
      </c>
      <c r="AG996" s="9">
        <f t="shared" si="329"/>
        <v>7.4041937803954241</v>
      </c>
      <c r="AH996" s="9">
        <f t="shared" si="317"/>
        <v>7.6590833333333341</v>
      </c>
      <c r="AI996" s="9">
        <f t="shared" si="330"/>
        <v>6.4849160510409671</v>
      </c>
    </row>
    <row r="997" spans="1:35">
      <c r="A997" s="11">
        <v>110</v>
      </c>
      <c r="B997" s="3">
        <f>50000/(A997*'50km Calc.'!$H$31+'50km Calc.'!$H$32)/86400</f>
        <v>0.23218010790434915</v>
      </c>
      <c r="C997" s="9">
        <v>52.853000000000002</v>
      </c>
      <c r="D997" s="3">
        <f t="shared" si="318"/>
        <v>0.56354458851884781</v>
      </c>
      <c r="E997" s="9">
        <v>91.817999999999998</v>
      </c>
      <c r="F997" s="3">
        <v>1.0353587962962962</v>
      </c>
      <c r="G997" s="9">
        <v>156.75</v>
      </c>
      <c r="H997" s="9">
        <v>261.81400000000002</v>
      </c>
      <c r="I997" s="9">
        <v>558.053</v>
      </c>
      <c r="K997" s="3">
        <f t="shared" si="319"/>
        <v>0.23938776114759741</v>
      </c>
      <c r="L997" s="3">
        <f t="shared" si="320"/>
        <v>0.27982872060785297</v>
      </c>
      <c r="M997" s="3">
        <f t="shared" si="321"/>
        <v>0.73209980168274569</v>
      </c>
      <c r="N997" s="3">
        <f t="shared" si="322"/>
        <v>0.63121033660265213</v>
      </c>
      <c r="O997" s="3">
        <f t="shared" si="323"/>
        <v>0.27012788032276885</v>
      </c>
      <c r="P997" s="3">
        <f t="shared" si="324"/>
        <v>0.41592052882221586</v>
      </c>
      <c r="Q997" s="3">
        <f t="shared" si="325"/>
        <v>0.37973914478484366</v>
      </c>
      <c r="R997" s="3">
        <f t="shared" si="326"/>
        <v>0.43032170462213276</v>
      </c>
      <c r="S997" s="3">
        <f t="shared" si="327"/>
        <v>0.25709235732958596</v>
      </c>
      <c r="U997" s="11">
        <v>110</v>
      </c>
      <c r="V997" s="9">
        <f t="shared" si="313"/>
        <v>8.0065357455134176</v>
      </c>
      <c r="W997" s="9">
        <f t="shared" si="314"/>
        <v>8.0406328382321792</v>
      </c>
      <c r="X997" s="9">
        <f t="shared" si="331"/>
        <v>4.8376828658143012</v>
      </c>
      <c r="Y997" s="9">
        <f t="shared" si="331"/>
        <v>6.6010748320327171</v>
      </c>
      <c r="Z997" s="9">
        <f t="shared" si="331"/>
        <v>8.0208924161318436</v>
      </c>
      <c r="AA997" s="9">
        <f t="shared" si="331"/>
        <v>7.5134545747218286</v>
      </c>
      <c r="AB997" s="9">
        <f t="shared" si="332"/>
        <v>8.229333327673114</v>
      </c>
      <c r="AC997" s="9">
        <f t="shared" si="333"/>
        <v>7.0683552188880796</v>
      </c>
      <c r="AD997" s="9">
        <f t="shared" si="328"/>
        <v>8.1034432721877927</v>
      </c>
      <c r="AE997" s="9">
        <f t="shared" si="315"/>
        <v>8.9729191365162109</v>
      </c>
      <c r="AF997" s="9">
        <f t="shared" si="316"/>
        <v>8.8088333333333342</v>
      </c>
      <c r="AG997" s="9">
        <f t="shared" si="329"/>
        <v>7.3936770072051035</v>
      </c>
      <c r="AH997" s="9">
        <f t="shared" si="317"/>
        <v>7.6514999999999995</v>
      </c>
      <c r="AI997" s="9">
        <f t="shared" si="330"/>
        <v>6.4765792856743616</v>
      </c>
    </row>
    <row r="998" spans="1:35">
      <c r="A998" s="11">
        <v>109</v>
      </c>
      <c r="B998" s="3">
        <f>50000/(A998*'50km Calc.'!$H$31+'50km Calc.'!$H$32)/86400</f>
        <v>0.23249273897226802</v>
      </c>
      <c r="C998" s="9">
        <v>52.798999999999999</v>
      </c>
      <c r="D998" s="3">
        <f t="shared" si="318"/>
        <v>0.564347316677554</v>
      </c>
      <c r="E998" s="9">
        <v>91.725999999999999</v>
      </c>
      <c r="F998" s="3">
        <v>1.036701388888889</v>
      </c>
      <c r="G998" s="9">
        <v>156.596</v>
      </c>
      <c r="H998" s="9">
        <v>261.56200000000001</v>
      </c>
      <c r="I998" s="9">
        <v>557.54200000000003</v>
      </c>
      <c r="K998" s="3">
        <f t="shared" si="319"/>
        <v>0.23971009733776363</v>
      </c>
      <c r="L998" s="3">
        <f t="shared" si="320"/>
        <v>0.28020551064618837</v>
      </c>
      <c r="M998" s="3">
        <f t="shared" si="321"/>
        <v>0.7331426244473801</v>
      </c>
      <c r="N998" s="3">
        <f t="shared" si="322"/>
        <v>0.63210944968364025</v>
      </c>
      <c r="O998" s="3">
        <f t="shared" si="323"/>
        <v>0.27049160815657086</v>
      </c>
      <c r="P998" s="3">
        <f t="shared" si="324"/>
        <v>0.41651297727628961</v>
      </c>
      <c r="Q998" s="3">
        <f t="shared" si="325"/>
        <v>0.38025046444713612</v>
      </c>
      <c r="R998" s="3">
        <f t="shared" si="326"/>
        <v>0.43093466650064277</v>
      </c>
      <c r="S998" s="3">
        <f t="shared" si="327"/>
        <v>0.25743853280065104</v>
      </c>
      <c r="U998" s="11">
        <v>109</v>
      </c>
      <c r="V998" s="9">
        <f t="shared" si="313"/>
        <v>7.9957694229542042</v>
      </c>
      <c r="W998" s="9">
        <f t="shared" si="314"/>
        <v>8.0298206655937037</v>
      </c>
      <c r="X998" s="9">
        <f t="shared" si="331"/>
        <v>4.8308017411158755</v>
      </c>
      <c r="Y998" s="9">
        <f t="shared" si="331"/>
        <v>6.5916854569284009</v>
      </c>
      <c r="Z998" s="9">
        <f t="shared" si="331"/>
        <v>8.010106788276099</v>
      </c>
      <c r="AA998" s="9">
        <f t="shared" si="331"/>
        <v>7.5027674298058269</v>
      </c>
      <c r="AB998" s="9">
        <f t="shared" si="332"/>
        <v>8.2182674110433585</v>
      </c>
      <c r="AC998" s="9">
        <f t="shared" si="333"/>
        <v>7.0583011837181351</v>
      </c>
      <c r="AD998" s="9">
        <f t="shared" si="328"/>
        <v>8.0925466388769944</v>
      </c>
      <c r="AE998" s="9">
        <f t="shared" si="315"/>
        <v>8.9608533261842442</v>
      </c>
      <c r="AF998" s="9">
        <f t="shared" si="316"/>
        <v>8.7998333333333338</v>
      </c>
      <c r="AG998" s="9">
        <f t="shared" si="329"/>
        <v>7.3831602340147873</v>
      </c>
      <c r="AH998" s="9">
        <f t="shared" si="317"/>
        <v>7.6438333333333333</v>
      </c>
      <c r="AI998" s="9">
        <f t="shared" si="330"/>
        <v>6.4681917138359504</v>
      </c>
    </row>
    <row r="999" spans="1:35">
      <c r="A999" s="11">
        <v>108</v>
      </c>
      <c r="B999" s="3">
        <f>50000/(A999*'50km Calc.'!$H$31+'50km Calc.'!$H$32)/86400</f>
        <v>0.2328062130923127</v>
      </c>
      <c r="C999" s="9">
        <v>52.746000000000002</v>
      </c>
      <c r="D999" s="3">
        <f t="shared" si="318"/>
        <v>0.56515233495378026</v>
      </c>
      <c r="E999" s="9">
        <v>91.635000000000005</v>
      </c>
      <c r="F999" s="3">
        <v>1.0380439814814815</v>
      </c>
      <c r="G999" s="9">
        <v>156.44300000000001</v>
      </c>
      <c r="H999" s="9">
        <v>261.31</v>
      </c>
      <c r="I999" s="9">
        <v>557.03099999999995</v>
      </c>
      <c r="K999" s="3">
        <f t="shared" si="319"/>
        <v>0.24003330275123569</v>
      </c>
      <c r="L999" s="3">
        <f t="shared" si="320"/>
        <v>0.28058331675002529</v>
      </c>
      <c r="M999" s="3">
        <f t="shared" si="321"/>
        <v>0.73418842229972958</v>
      </c>
      <c r="N999" s="3">
        <f t="shared" si="322"/>
        <v>0.63301112786041702</v>
      </c>
      <c r="O999" s="3">
        <f t="shared" si="323"/>
        <v>0.27085631683186612</v>
      </c>
      <c r="P999" s="3">
        <f t="shared" si="324"/>
        <v>0.41710711593715327</v>
      </c>
      <c r="Q999" s="3">
        <f t="shared" si="325"/>
        <v>0.38076316295232843</v>
      </c>
      <c r="R999" s="3">
        <f t="shared" si="326"/>
        <v>0.43154937710905811</v>
      </c>
      <c r="S999" s="3">
        <f t="shared" si="327"/>
        <v>0.25778564178087987</v>
      </c>
      <c r="U999" s="11">
        <v>108</v>
      </c>
      <c r="V999" s="9">
        <f t="shared" si="313"/>
        <v>7.9850031003949917</v>
      </c>
      <c r="W999" s="9">
        <f t="shared" si="314"/>
        <v>8.0190084929552299</v>
      </c>
      <c r="X999" s="9">
        <f t="shared" si="331"/>
        <v>4.8239206164174497</v>
      </c>
      <c r="Y999" s="9">
        <f t="shared" si="331"/>
        <v>6.5822960818240839</v>
      </c>
      <c r="Z999" s="9">
        <f t="shared" si="331"/>
        <v>7.9993211604203545</v>
      </c>
      <c r="AA999" s="9">
        <f t="shared" si="331"/>
        <v>7.4920802848898242</v>
      </c>
      <c r="AB999" s="9">
        <f t="shared" si="332"/>
        <v>8.2072014944136029</v>
      </c>
      <c r="AC999" s="9">
        <f t="shared" si="333"/>
        <v>7.0482471485481906</v>
      </c>
      <c r="AD999" s="9">
        <f t="shared" si="328"/>
        <v>8.0816500055661962</v>
      </c>
      <c r="AE999" s="9">
        <f t="shared" si="315"/>
        <v>8.9487875158522794</v>
      </c>
      <c r="AF999" s="9">
        <f t="shared" si="316"/>
        <v>8.7910000000000004</v>
      </c>
      <c r="AG999" s="9">
        <f t="shared" si="329"/>
        <v>7.3726434608244658</v>
      </c>
      <c r="AH999" s="9">
        <f t="shared" si="317"/>
        <v>7.6362500000000004</v>
      </c>
      <c r="AI999" s="9">
        <f t="shared" si="330"/>
        <v>6.4598258387503202</v>
      </c>
    </row>
    <row r="1000" spans="1:35">
      <c r="A1000" s="11">
        <v>107</v>
      </c>
      <c r="B1000" s="3">
        <f>50000/(A1000*'50km Calc.'!$H$31+'50km Calc.'!$H$32)/86400</f>
        <v>0.23312053367919408</v>
      </c>
      <c r="C1000" s="9">
        <v>52.692</v>
      </c>
      <c r="D1000" s="3">
        <f t="shared" si="318"/>
        <v>0.56595965316180175</v>
      </c>
      <c r="E1000" s="9">
        <v>91.543000000000006</v>
      </c>
      <c r="F1000" s="3">
        <v>1.0393865740740742</v>
      </c>
      <c r="G1000" s="9">
        <v>156.28899999999999</v>
      </c>
      <c r="H1000" s="9">
        <v>261.05900000000003</v>
      </c>
      <c r="I1000" s="9">
        <v>556.52099999999996</v>
      </c>
      <c r="K1000" s="3">
        <f t="shared" si="319"/>
        <v>0.24035738090872857</v>
      </c>
      <c r="L1000" s="3">
        <f t="shared" si="320"/>
        <v>0.28096214303485051</v>
      </c>
      <c r="M1000" s="3">
        <f t="shared" si="321"/>
        <v>0.73523720798950232</v>
      </c>
      <c r="N1000" s="3">
        <f t="shared" si="322"/>
        <v>0.633915382125674</v>
      </c>
      <c r="O1000" s="3">
        <f t="shared" si="323"/>
        <v>0.27122201032146975</v>
      </c>
      <c r="P1000" s="3">
        <f t="shared" si="324"/>
        <v>0.41770295204817082</v>
      </c>
      <c r="Q1000" s="3">
        <f t="shared" si="325"/>
        <v>0.38127724588530643</v>
      </c>
      <c r="R1000" s="3">
        <f t="shared" si="326"/>
        <v>0.43216584394154317</v>
      </c>
      <c r="S1000" s="3">
        <f t="shared" si="327"/>
        <v>0.25813368805137199</v>
      </c>
      <c r="U1000" s="11">
        <v>107</v>
      </c>
      <c r="V1000" s="9">
        <f t="shared" si="313"/>
        <v>7.9742367778357792</v>
      </c>
      <c r="W1000" s="9">
        <f t="shared" si="314"/>
        <v>8.0081963203167561</v>
      </c>
      <c r="X1000" s="9">
        <f t="shared" si="331"/>
        <v>4.817039491719024</v>
      </c>
      <c r="Y1000" s="9">
        <f t="shared" si="331"/>
        <v>6.5729067067197668</v>
      </c>
      <c r="Z1000" s="9">
        <f t="shared" si="331"/>
        <v>7.9885355325646108</v>
      </c>
      <c r="AA1000" s="9">
        <f t="shared" si="331"/>
        <v>7.4813931399738225</v>
      </c>
      <c r="AB1000" s="9">
        <f t="shared" si="332"/>
        <v>8.1961355777838474</v>
      </c>
      <c r="AC1000" s="9">
        <f t="shared" si="333"/>
        <v>7.0381931133782452</v>
      </c>
      <c r="AD1000" s="9">
        <f t="shared" si="328"/>
        <v>8.0707533722553979</v>
      </c>
      <c r="AE1000" s="9">
        <f t="shared" si="315"/>
        <v>8.9367217055203145</v>
      </c>
      <c r="AF1000" s="9">
        <f t="shared" si="316"/>
        <v>8.782</v>
      </c>
      <c r="AG1000" s="9">
        <f t="shared" si="329"/>
        <v>7.3621266876341487</v>
      </c>
      <c r="AH1000" s="9">
        <f t="shared" si="317"/>
        <v>7.6285833333333342</v>
      </c>
      <c r="AI1000" s="9">
        <f t="shared" si="330"/>
        <v>6.4514815763393187</v>
      </c>
    </row>
    <row r="1001" spans="1:35">
      <c r="A1001" s="11">
        <v>106</v>
      </c>
      <c r="B1001" s="3">
        <f>50000/(A1001*'50km Calc.'!$H$31+'50km Calc.'!$H$32)/86400</f>
        <v>0.23343570416608944</v>
      </c>
      <c r="C1001" s="9">
        <v>52.639000000000003</v>
      </c>
      <c r="D1001" s="3">
        <f t="shared" si="318"/>
        <v>0.56676928117205294</v>
      </c>
      <c r="E1001" s="9">
        <v>91.451999999999998</v>
      </c>
      <c r="F1001" s="3">
        <v>1.0407407407407407</v>
      </c>
      <c r="G1001" s="9">
        <v>156.136</v>
      </c>
      <c r="H1001" s="9">
        <v>260.80700000000002</v>
      </c>
      <c r="I1001" s="9">
        <v>556.01</v>
      </c>
      <c r="K1001" s="3">
        <f t="shared" si="319"/>
        <v>0.24068233534999686</v>
      </c>
      <c r="L1001" s="3">
        <f t="shared" si="320"/>
        <v>0.28134199363840701</v>
      </c>
      <c r="M1001" s="3">
        <f t="shared" si="321"/>
        <v>0.73628899433936257</v>
      </c>
      <c r="N1001" s="3">
        <f t="shared" si="322"/>
        <v>0.6348222235350055</v>
      </c>
      <c r="O1001" s="3">
        <f t="shared" si="323"/>
        <v>0.2715886926196811</v>
      </c>
      <c r="P1001" s="3">
        <f t="shared" si="324"/>
        <v>0.41830049289415433</v>
      </c>
      <c r="Q1001" s="3">
        <f t="shared" si="325"/>
        <v>0.38179271886115823</v>
      </c>
      <c r="R1001" s="3">
        <f t="shared" si="326"/>
        <v>0.432784074535145</v>
      </c>
      <c r="S1001" s="3">
        <f t="shared" si="327"/>
        <v>0.25848267541367442</v>
      </c>
      <c r="U1001" s="11">
        <v>106</v>
      </c>
      <c r="V1001" s="9">
        <f t="shared" si="313"/>
        <v>7.9634704552765658</v>
      </c>
      <c r="W1001" s="9">
        <f t="shared" si="314"/>
        <v>7.9973841476782814</v>
      </c>
      <c r="X1001" s="9">
        <f t="shared" si="331"/>
        <v>4.8101583670205983</v>
      </c>
      <c r="Y1001" s="9">
        <f t="shared" si="331"/>
        <v>6.5635173316154507</v>
      </c>
      <c r="Z1001" s="9">
        <f t="shared" si="331"/>
        <v>7.9777499047088671</v>
      </c>
      <c r="AA1001" s="9">
        <f t="shared" si="331"/>
        <v>7.4707059950578207</v>
      </c>
      <c r="AB1001" s="9">
        <f t="shared" si="332"/>
        <v>8.1850696611540918</v>
      </c>
      <c r="AC1001" s="9">
        <f t="shared" si="333"/>
        <v>7.0281390782083006</v>
      </c>
      <c r="AD1001" s="9">
        <f t="shared" si="328"/>
        <v>8.0598567389445996</v>
      </c>
      <c r="AE1001" s="9">
        <f t="shared" si="315"/>
        <v>8.9246558951883479</v>
      </c>
      <c r="AF1001" s="9">
        <f t="shared" si="316"/>
        <v>8.7731666666666666</v>
      </c>
      <c r="AG1001" s="9">
        <f t="shared" si="329"/>
        <v>7.3516099144438298</v>
      </c>
      <c r="AH1001" s="9">
        <f t="shared" si="317"/>
        <v>7.6209999999999996</v>
      </c>
      <c r="AI1001" s="9">
        <f t="shared" si="330"/>
        <v>6.4430871886120995</v>
      </c>
    </row>
    <row r="1002" spans="1:35">
      <c r="A1002" s="11">
        <v>105</v>
      </c>
      <c r="B1002" s="3">
        <f>50000/(A1002*'50km Calc.'!$H$31+'50km Calc.'!$H$32)/86400</f>
        <v>0.2337517280047671</v>
      </c>
      <c r="C1002" s="9">
        <v>52.585999999999999</v>
      </c>
      <c r="D1002" s="3">
        <f t="shared" si="318"/>
        <v>0.56758122891152929</v>
      </c>
      <c r="E1002" s="9">
        <v>91.36</v>
      </c>
      <c r="F1002" s="3">
        <v>1.0420949074074073</v>
      </c>
      <c r="G1002" s="9">
        <v>155.982</v>
      </c>
      <c r="H1002" s="9">
        <v>260.55500000000001</v>
      </c>
      <c r="I1002" s="9">
        <v>555.5</v>
      </c>
      <c r="K1002" s="3">
        <f t="shared" si="319"/>
        <v>0.24100816963396354</v>
      </c>
      <c r="L1002" s="3">
        <f t="shared" si="320"/>
        <v>0.28172287272084412</v>
      </c>
      <c r="M1002" s="3">
        <f t="shared" si="321"/>
        <v>0.73734379424545271</v>
      </c>
      <c r="N1002" s="3">
        <f t="shared" si="322"/>
        <v>0.63573166320735819</v>
      </c>
      <c r="O1002" s="3">
        <f t="shared" si="323"/>
        <v>0.27195636774242948</v>
      </c>
      <c r="P1002" s="3">
        <f t="shared" si="324"/>
        <v>0.41889974580166006</v>
      </c>
      <c r="Q1002" s="3">
        <f t="shared" si="325"/>
        <v>0.38230958752537875</v>
      </c>
      <c r="R1002" s="3">
        <f t="shared" si="326"/>
        <v>0.43340407647010082</v>
      </c>
      <c r="S1002" s="3">
        <f t="shared" si="327"/>
        <v>0.25883260768992034</v>
      </c>
      <c r="U1002" s="11">
        <v>105</v>
      </c>
      <c r="V1002" s="9">
        <f t="shared" si="313"/>
        <v>7.9527041327173533</v>
      </c>
      <c r="W1002" s="9">
        <f t="shared" si="314"/>
        <v>7.9865719750398068</v>
      </c>
      <c r="X1002" s="9">
        <f t="shared" si="331"/>
        <v>4.8032772423221735</v>
      </c>
      <c r="Y1002" s="9">
        <f t="shared" si="331"/>
        <v>6.5541279565111337</v>
      </c>
      <c r="Z1002" s="9">
        <f t="shared" si="331"/>
        <v>7.9669642768531226</v>
      </c>
      <c r="AA1002" s="9">
        <f t="shared" si="331"/>
        <v>7.4600188501418181</v>
      </c>
      <c r="AB1002" s="9">
        <f t="shared" si="332"/>
        <v>8.1740037445243363</v>
      </c>
      <c r="AC1002" s="9">
        <f t="shared" si="333"/>
        <v>7.0180850430383561</v>
      </c>
      <c r="AD1002" s="9">
        <f t="shared" si="328"/>
        <v>8.0489601056338014</v>
      </c>
      <c r="AE1002" s="9">
        <f t="shared" si="315"/>
        <v>8.912590084856383</v>
      </c>
      <c r="AF1002" s="9">
        <f t="shared" si="316"/>
        <v>8.7643333333333331</v>
      </c>
      <c r="AG1002" s="9">
        <f t="shared" si="329"/>
        <v>7.3410931412535119</v>
      </c>
      <c r="AH1002" s="9">
        <f t="shared" si="317"/>
        <v>7.6133333333333333</v>
      </c>
      <c r="AI1002" s="9">
        <f t="shared" si="330"/>
        <v>6.4347146173239897</v>
      </c>
    </row>
    <row r="1003" spans="1:35">
      <c r="A1003" s="11">
        <v>104</v>
      </c>
      <c r="B1003" s="3">
        <f>50000/(A1003*'50km Calc.'!$H$31+'50km Calc.'!$H$32)/86400</f>
        <v>0.2340686086657128</v>
      </c>
      <c r="C1003" s="9">
        <v>52.531999999999996</v>
      </c>
      <c r="D1003" s="3">
        <f t="shared" si="318"/>
        <v>0.56839550636419323</v>
      </c>
      <c r="E1003" s="9">
        <v>91.268000000000001</v>
      </c>
      <c r="F1003" s="3">
        <v>1.0434490740740741</v>
      </c>
      <c r="G1003" s="9">
        <v>155.828</v>
      </c>
      <c r="H1003" s="9">
        <v>260.303</v>
      </c>
      <c r="I1003" s="9">
        <v>554.98900000000003</v>
      </c>
      <c r="K1003" s="3">
        <f t="shared" si="319"/>
        <v>0.24133488733884981</v>
      </c>
      <c r="L1003" s="3">
        <f t="shared" si="320"/>
        <v>0.2821047844648697</v>
      </c>
      <c r="M1003" s="3">
        <f t="shared" si="321"/>
        <v>0.73840162067792159</v>
      </c>
      <c r="N1003" s="3">
        <f t="shared" si="322"/>
        <v>0.63664371232548522</v>
      </c>
      <c r="O1003" s="3">
        <f t="shared" si="323"/>
        <v>0.27232503972742056</v>
      </c>
      <c r="P1003" s="3">
        <f t="shared" si="324"/>
        <v>0.41950071813928841</v>
      </c>
      <c r="Q1003" s="3">
        <f t="shared" si="325"/>
        <v>0.38282785755407539</v>
      </c>
      <c r="R1003" s="3">
        <f t="shared" si="326"/>
        <v>0.43402585737014765</v>
      </c>
      <c r="S1003" s="3">
        <f t="shared" si="327"/>
        <v>0.25918348872296842</v>
      </c>
      <c r="U1003" s="11">
        <v>104</v>
      </c>
      <c r="V1003" s="9">
        <f t="shared" si="313"/>
        <v>7.9419378101581408</v>
      </c>
      <c r="W1003" s="9">
        <f t="shared" si="314"/>
        <v>7.975759802401333</v>
      </c>
      <c r="X1003" s="9">
        <f t="shared" si="331"/>
        <v>4.7963961176237477</v>
      </c>
      <c r="Y1003" s="9">
        <f t="shared" si="331"/>
        <v>6.5447385814068175</v>
      </c>
      <c r="Z1003" s="9">
        <f t="shared" si="331"/>
        <v>7.9561786489973789</v>
      </c>
      <c r="AA1003" s="9">
        <f t="shared" si="331"/>
        <v>7.4493317052258163</v>
      </c>
      <c r="AB1003" s="9">
        <f t="shared" si="332"/>
        <v>8.1629378278945808</v>
      </c>
      <c r="AC1003" s="9">
        <f t="shared" si="333"/>
        <v>7.0080310078684107</v>
      </c>
      <c r="AD1003" s="9">
        <f t="shared" si="328"/>
        <v>8.0380634723230031</v>
      </c>
      <c r="AE1003" s="9">
        <f t="shared" si="315"/>
        <v>8.9005242745244182</v>
      </c>
      <c r="AF1003" s="9">
        <f t="shared" si="316"/>
        <v>8.7553333333333327</v>
      </c>
      <c r="AG1003" s="9">
        <f t="shared" si="329"/>
        <v>7.3305763680631921</v>
      </c>
      <c r="AH1003" s="9">
        <f t="shared" si="317"/>
        <v>7.605666666666667</v>
      </c>
      <c r="AI1003" s="9">
        <f t="shared" si="330"/>
        <v>6.4263637775362152</v>
      </c>
    </row>
    <row r="1004" spans="1:35">
      <c r="A1004" s="11">
        <v>103</v>
      </c>
      <c r="B1004" s="3">
        <f>50000/(A1004*'50km Calc.'!$H$31+'50km Calc.'!$H$32)/86400</f>
        <v>0.23438634963825664</v>
      </c>
      <c r="C1004" s="9">
        <v>52.478999999999999</v>
      </c>
      <c r="D1004" s="3">
        <f t="shared" si="318"/>
        <v>0.56921212357138307</v>
      </c>
      <c r="E1004" s="9">
        <v>91.177000000000007</v>
      </c>
      <c r="F1004" s="3">
        <v>1.0448148148148149</v>
      </c>
      <c r="G1004" s="9">
        <v>155.67500000000001</v>
      </c>
      <c r="H1004" s="9">
        <v>260.05099999999999</v>
      </c>
      <c r="I1004" s="9">
        <v>554.47799999999995</v>
      </c>
      <c r="K1004" s="3">
        <f t="shared" si="319"/>
        <v>0.24166249206230639</v>
      </c>
      <c r="L1004" s="3">
        <f t="shared" si="320"/>
        <v>0.28248773307590341</v>
      </c>
      <c r="M1004" s="3">
        <f t="shared" si="321"/>
        <v>0.73946248668145431</v>
      </c>
      <c r="N1004" s="3">
        <f t="shared" si="322"/>
        <v>0.63755838213640592</v>
      </c>
      <c r="O1004" s="3">
        <f t="shared" si="323"/>
        <v>0.27269471263428435</v>
      </c>
      <c r="P1004" s="3">
        <f t="shared" si="324"/>
        <v>0.42010341731798589</v>
      </c>
      <c r="Q1004" s="3">
        <f t="shared" si="325"/>
        <v>0.38334753465417643</v>
      </c>
      <c r="R1004" s="3">
        <f t="shared" si="326"/>
        <v>0.43464942490283448</v>
      </c>
      <c r="S1004" s="3">
        <f t="shared" si="327"/>
        <v>0.25953532237654359</v>
      </c>
      <c r="U1004" s="11">
        <v>103</v>
      </c>
      <c r="V1004" s="9">
        <f t="shared" si="313"/>
        <v>7.9311714875989274</v>
      </c>
      <c r="W1004" s="9">
        <f t="shared" si="314"/>
        <v>7.9649476297628583</v>
      </c>
      <c r="X1004" s="9">
        <f t="shared" si="331"/>
        <v>4.789514992925322</v>
      </c>
      <c r="Y1004" s="9">
        <f t="shared" si="331"/>
        <v>6.5353492063025005</v>
      </c>
      <c r="Z1004" s="9">
        <f t="shared" si="331"/>
        <v>7.9453930211416353</v>
      </c>
      <c r="AA1004" s="9">
        <f t="shared" si="331"/>
        <v>7.4386445603098146</v>
      </c>
      <c r="AB1004" s="9">
        <f t="shared" si="332"/>
        <v>8.1518719112648252</v>
      </c>
      <c r="AC1004" s="9">
        <f t="shared" si="333"/>
        <v>6.9979769726984662</v>
      </c>
      <c r="AD1004" s="9">
        <f t="shared" si="328"/>
        <v>8.0271668390122066</v>
      </c>
      <c r="AE1004" s="9">
        <f t="shared" si="315"/>
        <v>8.8884584641924516</v>
      </c>
      <c r="AF1004" s="9">
        <f t="shared" si="316"/>
        <v>8.7464999999999993</v>
      </c>
      <c r="AG1004" s="9">
        <f t="shared" si="329"/>
        <v>7.3200595948728742</v>
      </c>
      <c r="AH1004" s="9">
        <f t="shared" si="317"/>
        <v>7.5980833333333342</v>
      </c>
      <c r="AI1004" s="9">
        <f t="shared" si="330"/>
        <v>6.4179634881247782</v>
      </c>
    </row>
    <row r="1005" spans="1:35">
      <c r="A1005" s="11">
        <v>102</v>
      </c>
      <c r="B1005" s="3">
        <f>50000/(A1005*'50km Calc.'!$H$31+'50km Calc.'!$H$32)/86400</f>
        <v>0.23470495443070086</v>
      </c>
      <c r="C1005" s="9">
        <v>52.424999999999997</v>
      </c>
      <c r="D1005" s="3">
        <f t="shared" si="318"/>
        <v>0.57003109063222623</v>
      </c>
      <c r="E1005" s="9">
        <v>91.084999999999994</v>
      </c>
      <c r="F1005" s="3">
        <v>1.0461689814814814</v>
      </c>
      <c r="G1005" s="9">
        <v>155.52099999999999</v>
      </c>
      <c r="H1005" s="9">
        <v>259.8</v>
      </c>
      <c r="I1005" s="9">
        <v>553.96799999999996</v>
      </c>
      <c r="K1005" s="3">
        <f t="shared" si="319"/>
        <v>0.24199098742154512</v>
      </c>
      <c r="L1005" s="3">
        <f t="shared" si="320"/>
        <v>0.28287172278223066</v>
      </c>
      <c r="M1005" s="3">
        <f t="shared" si="321"/>
        <v>0.74052640537580949</v>
      </c>
      <c r="N1005" s="3">
        <f t="shared" si="322"/>
        <v>0.63847568395186627</v>
      </c>
      <c r="O1005" s="3">
        <f t="shared" si="323"/>
        <v>0.27306539054472406</v>
      </c>
      <c r="P1005" s="3">
        <f t="shared" si="324"/>
        <v>0.42070785079134976</v>
      </c>
      <c r="Q1005" s="3">
        <f t="shared" si="325"/>
        <v>0.38386862456364007</v>
      </c>
      <c r="R1005" s="3">
        <f t="shared" si="326"/>
        <v>0.43527478677983805</v>
      </c>
      <c r="S1005" s="3">
        <f t="shared" si="327"/>
        <v>0.25988811253537897</v>
      </c>
      <c r="U1005" s="11">
        <v>102</v>
      </c>
      <c r="V1005" s="9">
        <f t="shared" si="313"/>
        <v>7.9204051650397149</v>
      </c>
      <c r="W1005" s="9">
        <f t="shared" si="314"/>
        <v>7.9541354571243836</v>
      </c>
      <c r="X1005" s="9">
        <f t="shared" si="331"/>
        <v>4.7826338682268963</v>
      </c>
      <c r="Y1005" s="9">
        <f t="shared" si="331"/>
        <v>6.5259598311981843</v>
      </c>
      <c r="Z1005" s="9">
        <f t="shared" si="331"/>
        <v>7.9346073932858907</v>
      </c>
      <c r="AA1005" s="9">
        <f t="shared" si="331"/>
        <v>7.4279574153938128</v>
      </c>
      <c r="AB1005" s="9">
        <f t="shared" si="332"/>
        <v>8.1408059946350697</v>
      </c>
      <c r="AC1005" s="9">
        <f t="shared" si="333"/>
        <v>6.9879229375285217</v>
      </c>
      <c r="AD1005" s="9">
        <f t="shared" si="328"/>
        <v>8.0162702057014084</v>
      </c>
      <c r="AE1005" s="9">
        <f t="shared" si="315"/>
        <v>8.8763926538604867</v>
      </c>
      <c r="AF1005" s="9">
        <f t="shared" si="316"/>
        <v>8.7374999999999989</v>
      </c>
      <c r="AG1005" s="9">
        <f t="shared" si="329"/>
        <v>7.3095428216825544</v>
      </c>
      <c r="AH1005" s="9">
        <f t="shared" si="317"/>
        <v>7.5904166666666661</v>
      </c>
      <c r="AI1005" s="9">
        <f t="shared" si="330"/>
        <v>6.4096560422175273</v>
      </c>
    </row>
    <row r="1006" spans="1:35">
      <c r="A1006" s="11">
        <v>101</v>
      </c>
      <c r="B1006" s="3">
        <f>50000/(A1006*'50km Calc.'!$H$31+'50km Calc.'!$H$32)/86400</f>
        <v>0.2350244265704495</v>
      </c>
      <c r="C1006" s="9">
        <v>52.372</v>
      </c>
      <c r="D1006" s="3">
        <f t="shared" si="318"/>
        <v>0.57085241770405493</v>
      </c>
      <c r="E1006" s="9">
        <v>90.994</v>
      </c>
      <c r="F1006" s="3">
        <v>1.0475347222222222</v>
      </c>
      <c r="G1006" s="9">
        <v>155.36699999999999</v>
      </c>
      <c r="H1006" s="9">
        <v>259.548</v>
      </c>
      <c r="I1006" s="9">
        <v>553.45699999999999</v>
      </c>
      <c r="K1006" s="3">
        <f t="shared" si="319"/>
        <v>0.24232037705347242</v>
      </c>
      <c r="L1006" s="3">
        <f t="shared" si="320"/>
        <v>0.28325675783515836</v>
      </c>
      <c r="M1006" s="3">
        <f t="shared" si="321"/>
        <v>0.74159338995636037</v>
      </c>
      <c r="N1006" s="3">
        <f t="shared" si="322"/>
        <v>0.6393956291488071</v>
      </c>
      <c r="O1006" s="3">
        <f t="shared" si="323"/>
        <v>0.27343707756266633</v>
      </c>
      <c r="P1006" s="3">
        <f t="shared" si="324"/>
        <v>0.42131402605593493</v>
      </c>
      <c r="Q1006" s="3">
        <f t="shared" si="325"/>
        <v>0.38439113305166578</v>
      </c>
      <c r="R1006" s="3">
        <f t="shared" si="326"/>
        <v>0.4359019507572805</v>
      </c>
      <c r="S1006" s="3">
        <f t="shared" si="327"/>
        <v>0.26024186310535868</v>
      </c>
      <c r="U1006" s="11">
        <v>101</v>
      </c>
      <c r="V1006" s="9">
        <f t="shared" si="313"/>
        <v>7.9096388424805024</v>
      </c>
      <c r="W1006" s="9">
        <f t="shared" si="314"/>
        <v>7.9433232844859099</v>
      </c>
      <c r="X1006" s="9">
        <f t="shared" si="331"/>
        <v>4.7757527435284706</v>
      </c>
      <c r="Y1006" s="9">
        <f t="shared" si="331"/>
        <v>6.5165704560938673</v>
      </c>
      <c r="Z1006" s="9">
        <f t="shared" si="331"/>
        <v>7.923821765430147</v>
      </c>
      <c r="AA1006" s="9">
        <f t="shared" si="331"/>
        <v>7.4172702704778111</v>
      </c>
      <c r="AB1006" s="9">
        <f t="shared" si="332"/>
        <v>8.1297400780053142</v>
      </c>
      <c r="AC1006" s="9">
        <f t="shared" si="333"/>
        <v>6.9778689023585763</v>
      </c>
      <c r="AD1006" s="9">
        <f t="shared" si="328"/>
        <v>8.0053735723906101</v>
      </c>
      <c r="AE1006" s="9">
        <f t="shared" si="315"/>
        <v>8.8643268435285218</v>
      </c>
      <c r="AF1006" s="9">
        <f t="shared" si="316"/>
        <v>8.7286666666666672</v>
      </c>
      <c r="AG1006" s="9">
        <f t="shared" si="329"/>
        <v>7.2990260484922347</v>
      </c>
      <c r="AH1006" s="9">
        <f t="shared" si="317"/>
        <v>7.5828333333333333</v>
      </c>
      <c r="AI1006" s="9">
        <f t="shared" si="330"/>
        <v>6.4012993470118333</v>
      </c>
    </row>
    <row r="1007" spans="1:35">
      <c r="A1007" s="11">
        <v>100</v>
      </c>
      <c r="B1007" s="3">
        <f>50000/(A1007*'50km Calc.'!$H$31+'50km Calc.'!$H$32)/86400</f>
        <v>0.23534476960413819</v>
      </c>
      <c r="C1007" s="9">
        <v>52.317999999999998</v>
      </c>
      <c r="D1007" s="3">
        <f t="shared" si="318"/>
        <v>0.57167611500282656</v>
      </c>
      <c r="E1007" s="9">
        <v>90.902000000000001</v>
      </c>
      <c r="F1007" s="3">
        <v>1.0489120370370371</v>
      </c>
      <c r="G1007" s="9">
        <v>155.214</v>
      </c>
      <c r="H1007" s="9">
        <v>259.29599999999999</v>
      </c>
      <c r="I1007" s="9">
        <v>552.94600000000003</v>
      </c>
      <c r="K1007" s="3">
        <f t="shared" si="319"/>
        <v>0.24265066461482354</v>
      </c>
      <c r="L1007" s="3">
        <f t="shared" si="320"/>
        <v>0.2836428425091721</v>
      </c>
      <c r="M1007" s="3">
        <f t="shared" si="321"/>
        <v>0.74266345369463937</v>
      </c>
      <c r="N1007" s="3">
        <f t="shared" si="322"/>
        <v>0.64031822916983272</v>
      </c>
      <c r="O1007" s="3">
        <f t="shared" si="323"/>
        <v>0.27380977781441279</v>
      </c>
      <c r="P1007" s="3">
        <f t="shared" si="324"/>
        <v>0.42192195065156457</v>
      </c>
      <c r="Q1007" s="3">
        <f t="shared" si="325"/>
        <v>0.38491506591890695</v>
      </c>
      <c r="R1007" s="3">
        <f t="shared" si="326"/>
        <v>0.43653092463604959</v>
      </c>
      <c r="S1007" s="3">
        <f t="shared" si="327"/>
        <v>0.26059657801366193</v>
      </c>
      <c r="U1007" s="11">
        <v>100</v>
      </c>
      <c r="V1007" s="9">
        <f t="shared" si="313"/>
        <v>7.898872519921289</v>
      </c>
      <c r="W1007" s="9">
        <f t="shared" si="314"/>
        <v>7.9325111118474352</v>
      </c>
      <c r="X1007" s="9">
        <f t="shared" si="331"/>
        <v>4.7688716188300448</v>
      </c>
      <c r="Y1007" s="9">
        <f t="shared" si="331"/>
        <v>6.5071810809895503</v>
      </c>
      <c r="Z1007" s="9">
        <f t="shared" si="331"/>
        <v>7.9130361375744034</v>
      </c>
      <c r="AA1007" s="9">
        <f t="shared" si="331"/>
        <v>7.4065831255618084</v>
      </c>
      <c r="AB1007" s="9">
        <f t="shared" si="332"/>
        <v>8.1186741613755586</v>
      </c>
      <c r="AC1007" s="9">
        <f t="shared" si="333"/>
        <v>6.9678148671886317</v>
      </c>
      <c r="AD1007" s="9">
        <f t="shared" si="328"/>
        <v>7.9944769390798118</v>
      </c>
      <c r="AE1007" s="9">
        <f t="shared" si="315"/>
        <v>8.8522610331965534</v>
      </c>
      <c r="AF1007" s="9">
        <f t="shared" si="316"/>
        <v>8.7196666666666669</v>
      </c>
      <c r="AG1007" s="9">
        <f t="shared" si="329"/>
        <v>7.2885092753019167</v>
      </c>
      <c r="AH1007" s="9">
        <f t="shared" si="317"/>
        <v>7.575166666666667</v>
      </c>
      <c r="AI1007" s="9">
        <f t="shared" si="330"/>
        <v>6.3928938715159003</v>
      </c>
    </row>
    <row r="1008" spans="1:35">
      <c r="A1008" s="11">
        <v>99</v>
      </c>
      <c r="B1008" s="3">
        <f>50000/(A1008*'50km Calc.'!$H$31+'50km Calc.'!$H$32)/86400</f>
        <v>0.23566598709776537</v>
      </c>
      <c r="C1008" s="9">
        <v>52.265000000000001</v>
      </c>
      <c r="D1008" s="3">
        <f t="shared" si="318"/>
        <v>0.57250219280354742</v>
      </c>
      <c r="E1008" s="9">
        <v>90.811000000000007</v>
      </c>
      <c r="F1008" s="3">
        <v>1.0502777777777779</v>
      </c>
      <c r="G1008" s="9">
        <v>155.06</v>
      </c>
      <c r="H1008" s="9">
        <v>259.04399999999998</v>
      </c>
      <c r="I1008" s="9">
        <v>552.43600000000004</v>
      </c>
      <c r="K1008" s="3">
        <f t="shared" si="319"/>
        <v>0.2429818537822975</v>
      </c>
      <c r="L1008" s="3">
        <f t="shared" si="320"/>
        <v>0.2840299811020941</v>
      </c>
      <c r="M1008" s="3">
        <f t="shared" si="321"/>
        <v>0.74373660993888924</v>
      </c>
      <c r="N1008" s="3">
        <f t="shared" si="322"/>
        <v>0.64124349552368665</v>
      </c>
      <c r="O1008" s="3">
        <f t="shared" si="323"/>
        <v>0.27418349544879284</v>
      </c>
      <c r="P1008" s="3">
        <f t="shared" si="324"/>
        <v>0.42253163216164191</v>
      </c>
      <c r="Q1008" s="3">
        <f t="shared" si="325"/>
        <v>0.38544042899768621</v>
      </c>
      <c r="R1008" s="3">
        <f t="shared" si="326"/>
        <v>0.43716171626212308</v>
      </c>
      <c r="S1008" s="3">
        <f t="shared" si="327"/>
        <v>0.26095226120890852</v>
      </c>
      <c r="U1008" s="11">
        <v>99</v>
      </c>
      <c r="V1008" s="9">
        <f t="shared" si="313"/>
        <v>7.8881061973620765</v>
      </c>
      <c r="W1008" s="9">
        <f t="shared" si="314"/>
        <v>7.9216989392089605</v>
      </c>
      <c r="X1008" s="9">
        <f t="shared" si="331"/>
        <v>4.76199049413162</v>
      </c>
      <c r="Y1008" s="9">
        <f t="shared" si="331"/>
        <v>6.4977917058852341</v>
      </c>
      <c r="Z1008" s="9">
        <f t="shared" si="331"/>
        <v>7.9022505097186588</v>
      </c>
      <c r="AA1008" s="9">
        <f t="shared" si="331"/>
        <v>7.3958959806458067</v>
      </c>
      <c r="AB1008" s="9">
        <f t="shared" si="332"/>
        <v>8.1076082447458031</v>
      </c>
      <c r="AC1008" s="9">
        <f t="shared" si="333"/>
        <v>6.9577608320186872</v>
      </c>
      <c r="AD1008" s="9">
        <f t="shared" si="328"/>
        <v>7.9835803057690136</v>
      </c>
      <c r="AE1008" s="9">
        <f t="shared" si="315"/>
        <v>8.8401952228645886</v>
      </c>
      <c r="AF1008" s="9">
        <f t="shared" si="316"/>
        <v>8.7108333333333334</v>
      </c>
      <c r="AG1008" s="9">
        <f t="shared" si="329"/>
        <v>7.2779925021115979</v>
      </c>
      <c r="AH1008" s="9">
        <f t="shared" si="317"/>
        <v>7.5675833333333342</v>
      </c>
      <c r="AI1008" s="9">
        <f t="shared" si="330"/>
        <v>6.3845807987304939</v>
      </c>
    </row>
    <row r="1009" spans="1:35">
      <c r="A1009" s="11">
        <v>98</v>
      </c>
      <c r="B1009" s="3">
        <f>50000/(A1009*'50km Calc.'!$H$31+'50km Calc.'!$H$32)/86400</f>
        <v>0.23598808263682489</v>
      </c>
      <c r="C1009" s="9">
        <v>52.210999999999999</v>
      </c>
      <c r="D1009" s="3">
        <f t="shared" si="318"/>
        <v>0.57333066144069955</v>
      </c>
      <c r="E1009" s="9">
        <v>90.718999999999994</v>
      </c>
      <c r="F1009" s="3">
        <v>1.0516550925925927</v>
      </c>
      <c r="G1009" s="9">
        <v>154.90700000000001</v>
      </c>
      <c r="H1009" s="9">
        <v>258.79199999999997</v>
      </c>
      <c r="I1009" s="9">
        <v>551.92499999999995</v>
      </c>
      <c r="K1009" s="3">
        <f t="shared" si="319"/>
        <v>0.24331394825269395</v>
      </c>
      <c r="L1009" s="3">
        <f t="shared" si="320"/>
        <v>0.28441817793524254</v>
      </c>
      <c r="M1009" s="3">
        <f t="shared" si="321"/>
        <v>0.74481287211461777</v>
      </c>
      <c r="N1009" s="3">
        <f t="shared" si="322"/>
        <v>0.64217143978572977</v>
      </c>
      <c r="O1009" s="3">
        <f t="shared" si="323"/>
        <v>0.27455823463731716</v>
      </c>
      <c r="P1009" s="3">
        <f t="shared" si="324"/>
        <v>0.42314307821346642</v>
      </c>
      <c r="Q1009" s="3">
        <f t="shared" si="325"/>
        <v>0.38596722815221102</v>
      </c>
      <c r="R1009" s="3">
        <f t="shared" si="326"/>
        <v>0.43779433352689406</v>
      </c>
      <c r="S1009" s="3">
        <f t="shared" si="327"/>
        <v>0.26130891666130529</v>
      </c>
      <c r="U1009" s="11">
        <v>98</v>
      </c>
      <c r="V1009" s="9">
        <f t="shared" si="313"/>
        <v>7.8773398748028631</v>
      </c>
      <c r="W1009" s="9">
        <f t="shared" si="314"/>
        <v>7.9108867665704867</v>
      </c>
      <c r="X1009" s="9">
        <f t="shared" si="331"/>
        <v>4.7551093694331943</v>
      </c>
      <c r="Y1009" s="9">
        <f t="shared" si="331"/>
        <v>6.4884023307809171</v>
      </c>
      <c r="Z1009" s="9">
        <f t="shared" si="331"/>
        <v>7.8914648818629152</v>
      </c>
      <c r="AA1009" s="9">
        <f t="shared" si="331"/>
        <v>7.3852088357298049</v>
      </c>
      <c r="AB1009" s="9">
        <f t="shared" si="332"/>
        <v>8.0965423281160476</v>
      </c>
      <c r="AC1009" s="9">
        <f t="shared" si="333"/>
        <v>6.9477067968487418</v>
      </c>
      <c r="AD1009" s="9">
        <f t="shared" si="328"/>
        <v>7.9726836724582153</v>
      </c>
      <c r="AE1009" s="9">
        <f t="shared" si="315"/>
        <v>8.8281294125326255</v>
      </c>
      <c r="AF1009" s="9">
        <f t="shared" si="316"/>
        <v>8.7018333333333331</v>
      </c>
      <c r="AG1009" s="9">
        <f t="shared" si="329"/>
        <v>7.2674757289212781</v>
      </c>
      <c r="AH1009" s="9">
        <f t="shared" si="317"/>
        <v>7.5599166666666662</v>
      </c>
      <c r="AI1009" s="9">
        <f t="shared" si="330"/>
        <v>6.376219143105553</v>
      </c>
    </row>
    <row r="1010" spans="1:35">
      <c r="A1010" s="11">
        <v>97</v>
      </c>
      <c r="B1010" s="3">
        <f>50000/(A1010*'50km Calc.'!$H$31+'50km Calc.'!$H$32)/86400</f>
        <v>0.23631105982643927</v>
      </c>
      <c r="C1010" s="9">
        <v>52.158000000000001</v>
      </c>
      <c r="D1010" s="3">
        <f t="shared" si="318"/>
        <v>0.57416153130867165</v>
      </c>
      <c r="E1010" s="9">
        <v>90.628</v>
      </c>
      <c r="F1010" s="3">
        <v>1.0530324074074073</v>
      </c>
      <c r="G1010" s="9">
        <v>154.75299999999999</v>
      </c>
      <c r="H1010" s="9">
        <v>258.541</v>
      </c>
      <c r="I1010" s="9">
        <v>551.41399999999999</v>
      </c>
      <c r="K1010" s="3">
        <f t="shared" si="319"/>
        <v>0.24364695174305059</v>
      </c>
      <c r="L1010" s="3">
        <f t="shared" si="320"/>
        <v>0.2848074373535926</v>
      </c>
      <c r="M1010" s="3">
        <f t="shared" si="321"/>
        <v>0.74589225372515777</v>
      </c>
      <c r="N1010" s="3">
        <f t="shared" si="322"/>
        <v>0.64310207359842253</v>
      </c>
      <c r="O1010" s="3">
        <f t="shared" si="323"/>
        <v>0.27493399957433351</v>
      </c>
      <c r="P1010" s="3">
        <f t="shared" si="324"/>
        <v>0.42375629647855112</v>
      </c>
      <c r="Q1010" s="3">
        <f t="shared" si="325"/>
        <v>0.3864954692787923</v>
      </c>
      <c r="R1010" s="3">
        <f t="shared" si="326"/>
        <v>0.43842878436750032</v>
      </c>
      <c r="S1010" s="3">
        <f t="shared" si="327"/>
        <v>0.2616665483627939</v>
      </c>
      <c r="U1010" s="11">
        <v>97</v>
      </c>
      <c r="V1010" s="9">
        <f t="shared" si="313"/>
        <v>7.8665735522436506</v>
      </c>
      <c r="W1010" s="9">
        <f t="shared" si="314"/>
        <v>7.9000745939320121</v>
      </c>
      <c r="X1010" s="9">
        <f t="shared" si="331"/>
        <v>4.7482282447347686</v>
      </c>
      <c r="Y1010" s="9">
        <f t="shared" si="331"/>
        <v>6.479012955676601</v>
      </c>
      <c r="Z1010" s="9">
        <f t="shared" si="331"/>
        <v>7.8806792540071715</v>
      </c>
      <c r="AA1010" s="9">
        <f t="shared" si="331"/>
        <v>7.3745216908138023</v>
      </c>
      <c r="AB1010" s="9">
        <f t="shared" si="332"/>
        <v>8.085476411486292</v>
      </c>
      <c r="AC1010" s="9">
        <f t="shared" si="333"/>
        <v>6.9376527616787973</v>
      </c>
      <c r="AD1010" s="9">
        <f t="shared" si="328"/>
        <v>7.961787039147417</v>
      </c>
      <c r="AE1010" s="9">
        <f t="shared" si="315"/>
        <v>8.8160636022006589</v>
      </c>
      <c r="AF1010" s="9">
        <f t="shared" si="316"/>
        <v>8.6929999999999996</v>
      </c>
      <c r="AG1010" s="9">
        <f t="shared" si="329"/>
        <v>7.2569589557309602</v>
      </c>
      <c r="AH1010" s="9">
        <f t="shared" si="317"/>
        <v>7.5523333333333333</v>
      </c>
      <c r="AI1010" s="9">
        <f t="shared" si="330"/>
        <v>6.3678793607526769</v>
      </c>
    </row>
    <row r="1011" spans="1:35">
      <c r="A1011" s="11">
        <v>96</v>
      </c>
      <c r="B1011" s="3">
        <f>50000/(A1011*'50km Calc.'!$H$31+'50km Calc.'!$H$32)/86400</f>
        <v>0.23663492229149402</v>
      </c>
      <c r="C1011" s="9">
        <v>52.103999999999999</v>
      </c>
      <c r="D1011" s="3">
        <f t="shared" si="318"/>
        <v>0.57499481286219434</v>
      </c>
      <c r="E1011" s="9">
        <v>90.536000000000001</v>
      </c>
      <c r="F1011" s="3">
        <v>1.0544097222222222</v>
      </c>
      <c r="G1011" s="9">
        <v>154.59899999999999</v>
      </c>
      <c r="H1011" s="9">
        <v>258.28899999999999</v>
      </c>
      <c r="I1011" s="9">
        <v>550.904</v>
      </c>
      <c r="K1011" s="3">
        <f t="shared" si="319"/>
        <v>0.24398086799078164</v>
      </c>
      <c r="L1011" s="3">
        <f t="shared" si="320"/>
        <v>0.28519776372593847</v>
      </c>
      <c r="M1011" s="3">
        <f t="shared" si="321"/>
        <v>0.74697476835223142</v>
      </c>
      <c r="N1011" s="3">
        <f t="shared" si="322"/>
        <v>0.64403540867181264</v>
      </c>
      <c r="O1011" s="3">
        <f t="shared" si="323"/>
        <v>0.27531079447718282</v>
      </c>
      <c r="P1011" s="3">
        <f t="shared" si="324"/>
        <v>0.42437129467294393</v>
      </c>
      <c r="Q1011" s="3">
        <f t="shared" si="325"/>
        <v>0.3870251583060646</v>
      </c>
      <c r="R1011" s="3">
        <f t="shared" si="326"/>
        <v>0.43906507676715673</v>
      </c>
      <c r="S1011" s="3">
        <f t="shared" si="327"/>
        <v>0.26202516032719958</v>
      </c>
      <c r="U1011" s="11">
        <v>96</v>
      </c>
      <c r="V1011" s="9">
        <f t="shared" si="313"/>
        <v>7.8558072296844372</v>
      </c>
      <c r="W1011" s="9">
        <f t="shared" si="314"/>
        <v>7.8892624212935383</v>
      </c>
      <c r="X1011" s="9">
        <f t="shared" si="331"/>
        <v>4.7413471200363428</v>
      </c>
      <c r="Y1011" s="9">
        <f t="shared" si="331"/>
        <v>6.4696235805722839</v>
      </c>
      <c r="Z1011" s="9">
        <f t="shared" si="331"/>
        <v>7.869893626151427</v>
      </c>
      <c r="AA1011" s="9">
        <f t="shared" si="331"/>
        <v>7.3638345458978005</v>
      </c>
      <c r="AB1011" s="9">
        <f t="shared" si="332"/>
        <v>8.0744104948565365</v>
      </c>
      <c r="AC1011" s="9">
        <f t="shared" si="333"/>
        <v>6.9275987265088528</v>
      </c>
      <c r="AD1011" s="9">
        <f t="shared" si="328"/>
        <v>7.9508904058366197</v>
      </c>
      <c r="AE1011" s="9">
        <f t="shared" si="315"/>
        <v>8.803997791868694</v>
      </c>
      <c r="AF1011" s="9">
        <f t="shared" si="316"/>
        <v>8.6839999999999993</v>
      </c>
      <c r="AG1011" s="9">
        <f t="shared" si="329"/>
        <v>7.2464421825406404</v>
      </c>
      <c r="AH1011" s="9">
        <f t="shared" si="317"/>
        <v>7.5446666666666671</v>
      </c>
      <c r="AI1011" s="9">
        <f t="shared" si="330"/>
        <v>6.3595613659564663</v>
      </c>
    </row>
    <row r="1012" spans="1:35">
      <c r="A1012" s="11">
        <v>95</v>
      </c>
      <c r="B1012" s="3">
        <f>50000/(A1012*'50km Calc.'!$H$31+'50km Calc.'!$H$32)/86400</f>
        <v>0.23695967367677367</v>
      </c>
      <c r="C1012" s="9">
        <v>52.051000000000002</v>
      </c>
      <c r="D1012" s="3">
        <f t="shared" si="318"/>
        <v>0.57583051661677798</v>
      </c>
      <c r="E1012" s="9">
        <v>90.444999999999993</v>
      </c>
      <c r="F1012" s="3">
        <v>1.0557986111111111</v>
      </c>
      <c r="G1012" s="9">
        <v>154.446</v>
      </c>
      <c r="H1012" s="9">
        <v>258.03699999999998</v>
      </c>
      <c r="I1012" s="9">
        <v>550.39300000000003</v>
      </c>
      <c r="K1012" s="3">
        <f t="shared" si="319"/>
        <v>0.24431570075381792</v>
      </c>
      <c r="L1012" s="3">
        <f t="shared" si="320"/>
        <v>0.28558916144505692</v>
      </c>
      <c r="M1012" s="3">
        <f t="shared" si="321"/>
        <v>0.7480604296565202</v>
      </c>
      <c r="N1012" s="3">
        <f t="shared" si="322"/>
        <v>0.64497145678402557</v>
      </c>
      <c r="O1012" s="3">
        <f t="shared" si="323"/>
        <v>0.2756886235863571</v>
      </c>
      <c r="P1012" s="3">
        <f t="shared" si="324"/>
        <v>0.42498808055755105</v>
      </c>
      <c r="Q1012" s="3">
        <f t="shared" si="325"/>
        <v>0.38755630119520729</v>
      </c>
      <c r="R1012" s="3">
        <f t="shared" si="326"/>
        <v>0.43970321875548946</v>
      </c>
      <c r="S1012" s="3">
        <f t="shared" si="327"/>
        <v>0.26238475659038157</v>
      </c>
      <c r="U1012" s="11">
        <v>95</v>
      </c>
      <c r="V1012" s="9">
        <f t="shared" si="313"/>
        <v>7.8450409071252247</v>
      </c>
      <c r="W1012" s="9">
        <f t="shared" si="314"/>
        <v>7.8784502486550636</v>
      </c>
      <c r="X1012" s="9">
        <f t="shared" si="331"/>
        <v>4.7344659953379171</v>
      </c>
      <c r="Y1012" s="9">
        <f t="shared" si="331"/>
        <v>6.4602342054679678</v>
      </c>
      <c r="Z1012" s="9">
        <f t="shared" si="331"/>
        <v>7.8591079982956824</v>
      </c>
      <c r="AA1012" s="9">
        <f t="shared" si="331"/>
        <v>7.3531474009817988</v>
      </c>
      <c r="AB1012" s="9">
        <f t="shared" si="332"/>
        <v>8.063344578226781</v>
      </c>
      <c r="AC1012" s="9">
        <f t="shared" si="333"/>
        <v>6.9175446913389083</v>
      </c>
      <c r="AD1012" s="9">
        <f t="shared" si="328"/>
        <v>7.9399937725258214</v>
      </c>
      <c r="AE1012" s="9">
        <f t="shared" si="315"/>
        <v>8.7919319815367274</v>
      </c>
      <c r="AF1012" s="9">
        <f t="shared" si="316"/>
        <v>8.6751666666666676</v>
      </c>
      <c r="AG1012" s="9">
        <f t="shared" si="329"/>
        <v>7.2359254093503225</v>
      </c>
      <c r="AH1012" s="9">
        <f t="shared" si="317"/>
        <v>7.5370833333333325</v>
      </c>
      <c r="AI1012" s="9">
        <f t="shared" si="330"/>
        <v>6.3511954484164841</v>
      </c>
    </row>
    <row r="1013" spans="1:35">
      <c r="A1013" s="11">
        <v>94</v>
      </c>
      <c r="B1013" s="3">
        <f>50000/(A1013*'50km Calc.'!$H$31+'50km Calc.'!$H$32)/86400</f>
        <v>0.23728531764709815</v>
      </c>
      <c r="C1013" s="9">
        <v>51.997</v>
      </c>
      <c r="D1013" s="3">
        <f t="shared" si="318"/>
        <v>0.57666865314915561</v>
      </c>
      <c r="E1013" s="9">
        <v>90.352999999999994</v>
      </c>
      <c r="F1013" s="3">
        <v>1.0571874999999999</v>
      </c>
      <c r="G1013" s="9">
        <v>154.292</v>
      </c>
      <c r="H1013" s="9">
        <v>257.78500000000003</v>
      </c>
      <c r="I1013" s="9">
        <v>549.88300000000004</v>
      </c>
      <c r="K1013" s="3">
        <f t="shared" si="319"/>
        <v>0.24465145381074774</v>
      </c>
      <c r="L1013" s="3">
        <f t="shared" si="320"/>
        <v>0.28598163492787182</v>
      </c>
      <c r="M1013" s="3">
        <f t="shared" si="321"/>
        <v>0.74914925137823962</v>
      </c>
      <c r="N1013" s="3">
        <f t="shared" si="322"/>
        <v>0.64591022978176038</v>
      </c>
      <c r="O1013" s="3">
        <f t="shared" si="323"/>
        <v>0.27606749116565837</v>
      </c>
      <c r="P1013" s="3">
        <f t="shared" si="324"/>
        <v>0.42560666193846353</v>
      </c>
      <c r="Q1013" s="3">
        <f t="shared" si="325"/>
        <v>0.38808890394016893</v>
      </c>
      <c r="R1013" s="3">
        <f t="shared" si="326"/>
        <v>0.44034321840887408</v>
      </c>
      <c r="S1013" s="3">
        <f t="shared" si="327"/>
        <v>0.26274534121038434</v>
      </c>
      <c r="U1013" s="11">
        <v>94</v>
      </c>
      <c r="V1013" s="9">
        <f t="shared" si="313"/>
        <v>7.8342745845660122</v>
      </c>
      <c r="W1013" s="9">
        <f t="shared" si="314"/>
        <v>7.8676380760165898</v>
      </c>
      <c r="X1013" s="9">
        <f t="shared" si="331"/>
        <v>4.7275848706394914</v>
      </c>
      <c r="Y1013" s="9">
        <f t="shared" si="331"/>
        <v>6.4508448303636508</v>
      </c>
      <c r="Z1013" s="9">
        <f t="shared" si="331"/>
        <v>7.8483223704399387</v>
      </c>
      <c r="AA1013" s="9">
        <f t="shared" si="331"/>
        <v>7.342460256065797</v>
      </c>
      <c r="AB1013" s="9">
        <f t="shared" si="332"/>
        <v>8.0522786615970254</v>
      </c>
      <c r="AC1013" s="9">
        <f t="shared" si="333"/>
        <v>6.9074906561689629</v>
      </c>
      <c r="AD1013" s="9">
        <f t="shared" si="328"/>
        <v>7.9290971392150231</v>
      </c>
      <c r="AE1013" s="9">
        <f t="shared" si="315"/>
        <v>8.7798661712047625</v>
      </c>
      <c r="AF1013" s="9">
        <f t="shared" si="316"/>
        <v>8.6661666666666672</v>
      </c>
      <c r="AG1013" s="9">
        <f t="shared" si="329"/>
        <v>7.2254086361600036</v>
      </c>
      <c r="AH1013" s="9">
        <f t="shared" si="317"/>
        <v>7.5294166666666662</v>
      </c>
      <c r="AI1013" s="9">
        <f t="shared" si="330"/>
        <v>6.3428515124642821</v>
      </c>
    </row>
    <row r="1014" spans="1:35">
      <c r="A1014" s="11">
        <v>93</v>
      </c>
      <c r="B1014" s="3">
        <f>50000/(A1014*'50km Calc.'!$H$31+'50km Calc.'!$H$32)/86400</f>
        <v>0.2376118578874607</v>
      </c>
      <c r="C1014" s="9">
        <v>51.944000000000003</v>
      </c>
      <c r="D1014" s="3">
        <f t="shared" si="318"/>
        <v>0.57750923309772884</v>
      </c>
      <c r="E1014" s="9">
        <v>90.260999999999996</v>
      </c>
      <c r="F1014" s="3">
        <v>1.0585763888888888</v>
      </c>
      <c r="G1014" s="9">
        <v>154.13800000000001</v>
      </c>
      <c r="H1014" s="9">
        <v>257.53399999999999</v>
      </c>
      <c r="I1014" s="9">
        <v>549.37199999999996</v>
      </c>
      <c r="K1014" s="3">
        <f t="shared" si="319"/>
        <v>0.24498813096095903</v>
      </c>
      <c r="L1014" s="3">
        <f t="shared" si="320"/>
        <v>0.28637518861562045</v>
      </c>
      <c r="M1014" s="3">
        <f t="shared" si="321"/>
        <v>0.7502412473377188</v>
      </c>
      <c r="N1014" s="3">
        <f t="shared" si="322"/>
        <v>0.64685173958078945</v>
      </c>
      <c r="O1014" s="3">
        <f t="shared" si="323"/>
        <v>0.27644740150235936</v>
      </c>
      <c r="P1014" s="3">
        <f t="shared" si="324"/>
        <v>0.42622704666728656</v>
      </c>
      <c r="Q1014" s="3">
        <f t="shared" si="325"/>
        <v>0.38862297256789219</v>
      </c>
      <c r="R1014" s="3">
        <f t="shared" si="326"/>
        <v>0.44098508385077623</v>
      </c>
      <c r="S1014" s="3">
        <f t="shared" si="327"/>
        <v>0.26310691826759008</v>
      </c>
      <c r="U1014" s="11">
        <v>93</v>
      </c>
      <c r="V1014" s="9">
        <f t="shared" si="313"/>
        <v>7.8235082620067988</v>
      </c>
      <c r="W1014" s="9">
        <f t="shared" si="314"/>
        <v>7.8568259033781152</v>
      </c>
      <c r="X1014" s="9">
        <f t="shared" si="331"/>
        <v>4.7207037459410657</v>
      </c>
      <c r="Y1014" s="9">
        <f t="shared" si="331"/>
        <v>6.4414554552593346</v>
      </c>
      <c r="Z1014" s="9">
        <f t="shared" si="331"/>
        <v>7.8375367425841951</v>
      </c>
      <c r="AA1014" s="9">
        <f t="shared" si="331"/>
        <v>7.3317731111497944</v>
      </c>
      <c r="AB1014" s="9">
        <f t="shared" si="332"/>
        <v>8.0412127449672699</v>
      </c>
      <c r="AC1014" s="9">
        <f t="shared" si="333"/>
        <v>6.8974366209990183</v>
      </c>
      <c r="AD1014" s="9">
        <f t="shared" si="328"/>
        <v>7.9182005059042257</v>
      </c>
      <c r="AE1014" s="9">
        <f t="shared" si="315"/>
        <v>8.7678003608727941</v>
      </c>
      <c r="AF1014" s="9">
        <f t="shared" si="316"/>
        <v>8.6573333333333338</v>
      </c>
      <c r="AG1014" s="9">
        <f t="shared" si="329"/>
        <v>7.2148918629696839</v>
      </c>
      <c r="AH1014" s="9">
        <f t="shared" si="317"/>
        <v>7.5217499999999999</v>
      </c>
      <c r="AI1014" s="9">
        <f t="shared" si="330"/>
        <v>6.3345294715780494</v>
      </c>
    </row>
    <row r="1015" spans="1:35">
      <c r="A1015" s="11">
        <v>92</v>
      </c>
      <c r="B1015" s="3">
        <f>50000/(A1015*'50km Calc.'!$H$31+'50km Calc.'!$H$32)/86400</f>
        <v>0.23793929810316694</v>
      </c>
      <c r="C1015" s="9">
        <v>51.89</v>
      </c>
      <c r="D1015" s="3">
        <f t="shared" si="318"/>
        <v>0.5783522671630178</v>
      </c>
      <c r="E1015" s="9">
        <v>90.17</v>
      </c>
      <c r="F1015" s="3">
        <v>1.0599652777777777</v>
      </c>
      <c r="G1015" s="9">
        <v>153.98500000000001</v>
      </c>
      <c r="H1015" s="9">
        <v>257.28199999999998</v>
      </c>
      <c r="I1015" s="9">
        <v>548.86099999999999</v>
      </c>
      <c r="K1015" s="3">
        <f t="shared" si="319"/>
        <v>0.24532573602478261</v>
      </c>
      <c r="L1015" s="3">
        <f t="shared" si="320"/>
        <v>0.28676982697402104</v>
      </c>
      <c r="M1015" s="3">
        <f t="shared" si="321"/>
        <v>0.75133643143598527</v>
      </c>
      <c r="N1015" s="3">
        <f t="shared" si="322"/>
        <v>0.64779599816646272</v>
      </c>
      <c r="O1015" s="3">
        <f t="shared" si="323"/>
        <v>0.27682835890736501</v>
      </c>
      <c r="P1015" s="3">
        <f t="shared" si="324"/>
        <v>0.42684924264147156</v>
      </c>
      <c r="Q1015" s="3">
        <f t="shared" si="325"/>
        <v>0.38915851313854127</v>
      </c>
      <c r="R1015" s="3">
        <f t="shared" si="326"/>
        <v>0.44162882325209524</v>
      </c>
      <c r="S1015" s="3">
        <f t="shared" si="327"/>
        <v>0.26346949186487306</v>
      </c>
      <c r="U1015" s="11">
        <v>92</v>
      </c>
      <c r="V1015" s="9">
        <f t="shared" si="313"/>
        <v>7.8127419394475863</v>
      </c>
      <c r="W1015" s="9">
        <f t="shared" si="314"/>
        <v>7.8460137307396405</v>
      </c>
      <c r="X1015" s="9">
        <f t="shared" si="331"/>
        <v>4.71382262124264</v>
      </c>
      <c r="Y1015" s="9">
        <f t="shared" si="331"/>
        <v>6.4320660801550176</v>
      </c>
      <c r="Z1015" s="9">
        <f t="shared" si="331"/>
        <v>7.8267511147284505</v>
      </c>
      <c r="AA1015" s="9">
        <f t="shared" si="331"/>
        <v>7.3210859662337926</v>
      </c>
      <c r="AB1015" s="9">
        <f t="shared" si="332"/>
        <v>8.0301468283375144</v>
      </c>
      <c r="AC1015" s="9">
        <f t="shared" si="333"/>
        <v>6.8873825858290738</v>
      </c>
      <c r="AD1015" s="9">
        <f t="shared" si="328"/>
        <v>7.9073038725934275</v>
      </c>
      <c r="AE1015" s="9">
        <f t="shared" si="315"/>
        <v>8.7557345505408311</v>
      </c>
      <c r="AF1015" s="9">
        <f t="shared" si="316"/>
        <v>8.6483333333333334</v>
      </c>
      <c r="AG1015" s="9">
        <f t="shared" si="329"/>
        <v>7.2043750897793659</v>
      </c>
      <c r="AH1015" s="9">
        <f t="shared" si="317"/>
        <v>7.5141666666666671</v>
      </c>
      <c r="AI1015" s="9">
        <f t="shared" si="330"/>
        <v>6.3262292396894555</v>
      </c>
    </row>
    <row r="1016" spans="1:35">
      <c r="A1016" s="11">
        <v>91</v>
      </c>
      <c r="B1016" s="3">
        <f>50000/(A1016*'50km Calc.'!$H$31+'50km Calc.'!$H$32)/86400</f>
        <v>0.23826764201997519</v>
      </c>
      <c r="C1016" s="9">
        <v>51.837000000000003</v>
      </c>
      <c r="D1016" s="3">
        <f t="shared" si="318"/>
        <v>0.5791977661081158</v>
      </c>
      <c r="E1016" s="9">
        <v>90.078000000000003</v>
      </c>
      <c r="F1016" s="3">
        <v>1.0613657407407409</v>
      </c>
      <c r="G1016" s="9">
        <v>153.83099999999999</v>
      </c>
      <c r="H1016" s="9">
        <v>257.02999999999997</v>
      </c>
      <c r="I1016" s="9">
        <v>548.351</v>
      </c>
      <c r="K1016" s="3">
        <f t="shared" si="319"/>
        <v>0.24566427284363676</v>
      </c>
      <c r="L1016" s="3">
        <f t="shared" si="320"/>
        <v>0.28716555449344172</v>
      </c>
      <c r="M1016" s="3">
        <f t="shared" si="321"/>
        <v>0.75243481765535447</v>
      </c>
      <c r="N1016" s="3">
        <f t="shared" si="322"/>
        <v>0.64874301759421571</v>
      </c>
      <c r="O1016" s="3">
        <f t="shared" si="323"/>
        <v>0.27721036771537549</v>
      </c>
      <c r="P1016" s="3">
        <f t="shared" si="324"/>
        <v>0.42747325780465145</v>
      </c>
      <c r="Q1016" s="3">
        <f t="shared" si="325"/>
        <v>0.3896955317457314</v>
      </c>
      <c r="R1016" s="3">
        <f t="shared" si="326"/>
        <v>0.44227444483151107</v>
      </c>
      <c r="S1016" s="3">
        <f t="shared" si="327"/>
        <v>0.26383306612775453</v>
      </c>
      <c r="U1016" s="11">
        <v>91</v>
      </c>
      <c r="V1016" s="9">
        <f t="shared" si="313"/>
        <v>7.8019756168883738</v>
      </c>
      <c r="W1016" s="9">
        <f t="shared" si="314"/>
        <v>7.8352015581011667</v>
      </c>
      <c r="X1016" s="9">
        <f t="shared" si="331"/>
        <v>4.7069414965442142</v>
      </c>
      <c r="Y1016" s="9">
        <f t="shared" si="331"/>
        <v>6.4226767050507014</v>
      </c>
      <c r="Z1016" s="9">
        <f t="shared" si="331"/>
        <v>7.8159654868727069</v>
      </c>
      <c r="AA1016" s="9">
        <f t="shared" si="331"/>
        <v>7.3103988213177908</v>
      </c>
      <c r="AB1016" s="9">
        <f t="shared" si="332"/>
        <v>8.0190809117077588</v>
      </c>
      <c r="AC1016" s="9">
        <f t="shared" si="333"/>
        <v>6.8773285506591284</v>
      </c>
      <c r="AD1016" s="9">
        <f t="shared" si="328"/>
        <v>7.8964072392826292</v>
      </c>
      <c r="AE1016" s="9">
        <f t="shared" si="315"/>
        <v>8.7436687402088644</v>
      </c>
      <c r="AF1016" s="9">
        <f t="shared" si="316"/>
        <v>8.6395</v>
      </c>
      <c r="AG1016" s="9">
        <f t="shared" si="329"/>
        <v>7.1938583165890471</v>
      </c>
      <c r="AH1016" s="9">
        <f t="shared" si="317"/>
        <v>7.5065</v>
      </c>
      <c r="AI1016" s="9">
        <f t="shared" si="330"/>
        <v>6.3178818346382846</v>
      </c>
    </row>
    <row r="1017" spans="1:35">
      <c r="A1017" s="11">
        <v>90</v>
      </c>
      <c r="B1017" s="3">
        <f>50000/(A1017*'50km Calc.'!$H$31+'50km Calc.'!$H$32)/86400</f>
        <v>0.2385968933842374</v>
      </c>
      <c r="C1017" s="9">
        <v>51.783000000000001</v>
      </c>
      <c r="D1017" s="3">
        <f t="shared" si="318"/>
        <v>0.58004574075914661</v>
      </c>
      <c r="E1017" s="9">
        <v>89.986999999999995</v>
      </c>
      <c r="F1017" s="3">
        <v>1.0627662037037038</v>
      </c>
      <c r="G1017" s="9">
        <v>153.678</v>
      </c>
      <c r="H1017" s="9">
        <v>256.77800000000002</v>
      </c>
      <c r="I1017" s="9">
        <v>547.84</v>
      </c>
      <c r="K1017" s="3">
        <f t="shared" si="319"/>
        <v>0.24600374528017291</v>
      </c>
      <c r="L1017" s="3">
        <f t="shared" si="320"/>
        <v>0.28756237568907073</v>
      </c>
      <c r="M1017" s="3">
        <f t="shared" si="321"/>
        <v>0.75353642006002508</v>
      </c>
      <c r="N1017" s="3">
        <f t="shared" si="322"/>
        <v>0.6496928099900835</v>
      </c>
      <c r="O1017" s="3">
        <f t="shared" si="323"/>
        <v>0.27759343228505068</v>
      </c>
      <c r="P1017" s="3">
        <f t="shared" si="324"/>
        <v>0.42809910014697877</v>
      </c>
      <c r="Q1017" s="3">
        <f t="shared" si="325"/>
        <v>0.39023403451675986</v>
      </c>
      <c r="R1017" s="3">
        <f t="shared" si="326"/>
        <v>0.44292195685583374</v>
      </c>
      <c r="S1017" s="3">
        <f t="shared" si="327"/>
        <v>0.26419764520455907</v>
      </c>
      <c r="U1017" s="11">
        <v>90</v>
      </c>
      <c r="V1017" s="9">
        <f t="shared" si="313"/>
        <v>7.7912092943291604</v>
      </c>
      <c r="W1017" s="9">
        <f t="shared" si="314"/>
        <v>7.824389385462692</v>
      </c>
      <c r="X1017" s="9">
        <f t="shared" si="331"/>
        <v>4.7000603718457894</v>
      </c>
      <c r="Y1017" s="9">
        <f t="shared" si="331"/>
        <v>6.4132873299463844</v>
      </c>
      <c r="Z1017" s="9">
        <f t="shared" si="331"/>
        <v>7.8051798590169632</v>
      </c>
      <c r="AA1017" s="9">
        <f t="shared" si="331"/>
        <v>7.2997116764017891</v>
      </c>
      <c r="AB1017" s="9">
        <f t="shared" si="332"/>
        <v>8.0080149950780033</v>
      </c>
      <c r="AC1017" s="9">
        <f t="shared" si="333"/>
        <v>6.8672745154891839</v>
      </c>
      <c r="AD1017" s="9">
        <f t="shared" si="328"/>
        <v>7.885510605971831</v>
      </c>
      <c r="AE1017" s="9">
        <f t="shared" si="315"/>
        <v>8.7316029298768996</v>
      </c>
      <c r="AF1017" s="9">
        <f t="shared" si="316"/>
        <v>8.6304999999999996</v>
      </c>
      <c r="AG1017" s="9">
        <f t="shared" si="329"/>
        <v>7.1833415433987282</v>
      </c>
      <c r="AH1017" s="9">
        <f t="shared" si="317"/>
        <v>7.4989166666666662</v>
      </c>
      <c r="AI1017" s="9">
        <f t="shared" si="330"/>
        <v>6.3095564292170794</v>
      </c>
    </row>
    <row r="1018" spans="1:35">
      <c r="A1018" s="11">
        <v>89</v>
      </c>
      <c r="B1018" s="3">
        <f>50000/(A1018*'50km Calc.'!$H$31+'50km Calc.'!$H$32)/86400</f>
        <v>0.23892705596304184</v>
      </c>
      <c r="C1018" s="9">
        <v>51.73</v>
      </c>
      <c r="D1018" s="3">
        <f t="shared" si="318"/>
        <v>0.580896202005727</v>
      </c>
      <c r="E1018" s="9">
        <v>89.894999999999996</v>
      </c>
      <c r="F1018" s="3">
        <v>1.0641666666666667</v>
      </c>
      <c r="G1018" s="9">
        <v>153.524</v>
      </c>
      <c r="H1018" s="9">
        <v>256.52600000000001</v>
      </c>
      <c r="I1018" s="9">
        <v>547.32899999999995</v>
      </c>
      <c r="K1018" s="3">
        <f t="shared" si="319"/>
        <v>0.24634415721842254</v>
      </c>
      <c r="L1018" s="3">
        <f t="shared" si="320"/>
        <v>0.28796029510108823</v>
      </c>
      <c r="M1018" s="3">
        <f t="shared" si="321"/>
        <v>0.75464125279668004</v>
      </c>
      <c r="N1018" s="3">
        <f t="shared" si="322"/>
        <v>0.65064538755121759</v>
      </c>
      <c r="O1018" s="3">
        <f t="shared" si="323"/>
        <v>0.27797755699917609</v>
      </c>
      <c r="P1018" s="3">
        <f t="shared" si="324"/>
        <v>0.42872677770546663</v>
      </c>
      <c r="Q1018" s="3">
        <f t="shared" si="325"/>
        <v>0.39077402761283864</v>
      </c>
      <c r="R1018" s="3">
        <f t="shared" si="326"/>
        <v>0.44357136764035637</v>
      </c>
      <c r="S1018" s="3">
        <f t="shared" si="327"/>
        <v>0.26456323326657266</v>
      </c>
      <c r="U1018" s="11">
        <v>89</v>
      </c>
      <c r="V1018" s="9">
        <f t="shared" si="313"/>
        <v>7.7804429717699479</v>
      </c>
      <c r="W1018" s="9">
        <f t="shared" si="314"/>
        <v>7.8135772128242174</v>
      </c>
      <c r="X1018" s="9">
        <f t="shared" si="331"/>
        <v>4.6931792471473637</v>
      </c>
      <c r="Y1018" s="9">
        <f t="shared" si="331"/>
        <v>6.4038979548420674</v>
      </c>
      <c r="Z1018" s="9">
        <f t="shared" si="331"/>
        <v>7.7943942311612187</v>
      </c>
      <c r="AA1018" s="9">
        <f t="shared" si="331"/>
        <v>7.2890245314857864</v>
      </c>
      <c r="AB1018" s="9">
        <f t="shared" si="332"/>
        <v>7.9969490784482478</v>
      </c>
      <c r="AC1018" s="9">
        <f t="shared" si="333"/>
        <v>6.8572204803192394</v>
      </c>
      <c r="AD1018" s="9">
        <f t="shared" si="328"/>
        <v>7.8746139726610327</v>
      </c>
      <c r="AE1018" s="9">
        <f t="shared" si="315"/>
        <v>8.7195371195449347</v>
      </c>
      <c r="AF1018" s="9">
        <f t="shared" si="316"/>
        <v>8.6216666666666661</v>
      </c>
      <c r="AG1018" s="9">
        <f t="shared" si="329"/>
        <v>7.1728247702084094</v>
      </c>
      <c r="AH1018" s="9">
        <f t="shared" si="317"/>
        <v>7.49125</v>
      </c>
      <c r="AI1018" s="9">
        <f t="shared" si="330"/>
        <v>6.3012529365700862</v>
      </c>
    </row>
    <row r="1019" spans="1:35">
      <c r="A1019" s="11">
        <v>88</v>
      </c>
      <c r="B1019" s="3">
        <f>50000/(A1019*'50km Calc.'!$H$31+'50km Calc.'!$H$32)/86400</f>
        <v>0.23925813354435702</v>
      </c>
      <c r="C1019" s="9">
        <v>51.676000000000002</v>
      </c>
      <c r="D1019" s="3">
        <f t="shared" si="318"/>
        <v>0.58174916080143302</v>
      </c>
      <c r="E1019" s="9">
        <v>89.804000000000002</v>
      </c>
      <c r="F1019" s="3">
        <v>1.0655787037037037</v>
      </c>
      <c r="G1019" s="9">
        <v>153.37</v>
      </c>
      <c r="H1019" s="9">
        <v>256.27499999999998</v>
      </c>
      <c r="I1019" s="9">
        <v>546.81899999999996</v>
      </c>
      <c r="K1019" s="3">
        <f t="shared" si="319"/>
        <v>0.24668551256394525</v>
      </c>
      <c r="L1019" s="3">
        <f t="shared" si="320"/>
        <v>0.28835931729483927</v>
      </c>
      <c r="M1019" s="3">
        <f t="shared" si="321"/>
        <v>0.75574933009509071</v>
      </c>
      <c r="N1019" s="3">
        <f t="shared" si="322"/>
        <v>0.65160076254640786</v>
      </c>
      <c r="O1019" s="3">
        <f t="shared" si="323"/>
        <v>0.2783627462648296</v>
      </c>
      <c r="P1019" s="3">
        <f t="shared" si="324"/>
        <v>0.42935629856433249</v>
      </c>
      <c r="Q1019" s="3">
        <f t="shared" si="325"/>
        <v>0.39131551722932995</v>
      </c>
      <c r="R1019" s="3">
        <f t="shared" si="326"/>
        <v>0.44422268554921135</v>
      </c>
      <c r="S1019" s="3">
        <f t="shared" si="327"/>
        <v>0.26492983450820168</v>
      </c>
      <c r="U1019" s="11">
        <v>88</v>
      </c>
      <c r="V1019" s="9">
        <f t="shared" si="313"/>
        <v>7.7696766492107345</v>
      </c>
      <c r="W1019" s="9">
        <f t="shared" si="314"/>
        <v>7.8027650401857436</v>
      </c>
      <c r="X1019" s="9">
        <f t="shared" si="331"/>
        <v>4.686298122448938</v>
      </c>
      <c r="Y1019" s="9">
        <f t="shared" si="331"/>
        <v>6.3945085797377512</v>
      </c>
      <c r="Z1019" s="9">
        <f t="shared" si="331"/>
        <v>7.783608603305475</v>
      </c>
      <c r="AA1019" s="9">
        <f t="shared" si="331"/>
        <v>7.2783373865697847</v>
      </c>
      <c r="AB1019" s="9">
        <f t="shared" si="332"/>
        <v>7.9858831618184922</v>
      </c>
      <c r="AC1019" s="9">
        <f t="shared" si="333"/>
        <v>6.8471664451492948</v>
      </c>
      <c r="AD1019" s="9">
        <f t="shared" si="328"/>
        <v>7.8637173393502344</v>
      </c>
      <c r="AE1019" s="9">
        <f t="shared" si="315"/>
        <v>8.7074713092129663</v>
      </c>
      <c r="AF1019" s="9">
        <f t="shared" si="316"/>
        <v>8.6126666666666676</v>
      </c>
      <c r="AG1019" s="9">
        <f t="shared" si="329"/>
        <v>7.1623079970180896</v>
      </c>
      <c r="AH1019" s="9">
        <f t="shared" si="317"/>
        <v>7.4836666666666671</v>
      </c>
      <c r="AI1019" s="9">
        <f t="shared" si="330"/>
        <v>6.2929029174722482</v>
      </c>
    </row>
    <row r="1020" spans="1:35">
      <c r="A1020" s="11">
        <v>87</v>
      </c>
      <c r="B1020" s="3">
        <f>50000/(A1020*'50km Calc.'!$H$31+'50km Calc.'!$H$32)/86400</f>
        <v>0.23959012993717591</v>
      </c>
      <c r="C1020" s="9">
        <v>51.622999999999998</v>
      </c>
      <c r="D1020" s="3">
        <f t="shared" si="318"/>
        <v>0.58260462816426972</v>
      </c>
      <c r="E1020" s="9">
        <v>89.712000000000003</v>
      </c>
      <c r="F1020" s="3">
        <v>1.0669907407407406</v>
      </c>
      <c r="G1020" s="9">
        <v>153.21700000000001</v>
      </c>
      <c r="H1020" s="9">
        <v>256.02300000000002</v>
      </c>
      <c r="I1020" s="9">
        <v>546.30799999999999</v>
      </c>
      <c r="K1020" s="3">
        <f t="shared" si="319"/>
        <v>0.24702781524397821</v>
      </c>
      <c r="L1020" s="3">
        <f t="shared" si="320"/>
        <v>0.28875944686100868</v>
      </c>
      <c r="M1020" s="3">
        <f t="shared" si="321"/>
        <v>0.75686066626872872</v>
      </c>
      <c r="N1020" s="3">
        <f t="shared" si="322"/>
        <v>0.65255894731661046</v>
      </c>
      <c r="O1020" s="3">
        <f t="shared" si="323"/>
        <v>0.27874900451355056</v>
      </c>
      <c r="P1020" s="3">
        <f t="shared" si="324"/>
        <v>0.42998767085534562</v>
      </c>
      <c r="Q1020" s="3">
        <f t="shared" si="325"/>
        <v>0.39185850959598284</v>
      </c>
      <c r="R1020" s="3">
        <f t="shared" si="326"/>
        <v>0.44487591899572904</v>
      </c>
      <c r="S1020" s="3">
        <f t="shared" si="327"/>
        <v>0.26529745314713299</v>
      </c>
      <c r="U1020" s="11">
        <v>87</v>
      </c>
      <c r="V1020" s="9">
        <f t="shared" si="313"/>
        <v>7.758910326651522</v>
      </c>
      <c r="W1020" s="9">
        <f t="shared" si="314"/>
        <v>7.7919528675472689</v>
      </c>
      <c r="X1020" s="9">
        <f t="shared" si="331"/>
        <v>4.6794169977505122</v>
      </c>
      <c r="Y1020" s="9">
        <f t="shared" si="331"/>
        <v>6.3851192046334342</v>
      </c>
      <c r="Z1020" s="9">
        <f t="shared" si="331"/>
        <v>7.7728229754497313</v>
      </c>
      <c r="AA1020" s="9">
        <f t="shared" si="331"/>
        <v>7.2676502416537829</v>
      </c>
      <c r="AB1020" s="9">
        <f t="shared" si="332"/>
        <v>7.9748172451887367</v>
      </c>
      <c r="AC1020" s="9">
        <f t="shared" si="333"/>
        <v>6.8371124099793494</v>
      </c>
      <c r="AD1020" s="9">
        <f t="shared" si="328"/>
        <v>7.852820706039437</v>
      </c>
      <c r="AE1020" s="9">
        <f t="shared" si="315"/>
        <v>8.6954054988810032</v>
      </c>
      <c r="AF1020" s="9">
        <f t="shared" si="316"/>
        <v>8.6038333333333323</v>
      </c>
      <c r="AG1020" s="9">
        <f t="shared" si="329"/>
        <v>7.1517912238277725</v>
      </c>
      <c r="AH1020" s="9">
        <f t="shared" si="317"/>
        <v>7.476</v>
      </c>
      <c r="AI1020" s="9">
        <f t="shared" si="330"/>
        <v>6.2845749989152599</v>
      </c>
    </row>
    <row r="1021" spans="1:35">
      <c r="A1021" s="11">
        <v>86</v>
      </c>
      <c r="B1021" s="3">
        <f>50000/(A1021*'50km Calc.'!$H$31+'50km Calc.'!$H$32)/86400</f>
        <v>0.23992304897166272</v>
      </c>
      <c r="C1021" s="9">
        <v>51.569000000000003</v>
      </c>
      <c r="D1021" s="3">
        <f t="shared" si="318"/>
        <v>0.58346261517714615</v>
      </c>
      <c r="E1021" s="9">
        <v>89.620999999999995</v>
      </c>
      <c r="F1021" s="3">
        <v>1.0684027777777778</v>
      </c>
      <c r="G1021" s="9">
        <v>153.06299999999999</v>
      </c>
      <c r="H1021" s="9">
        <v>255.77099999999999</v>
      </c>
      <c r="I1021" s="9">
        <v>545.798</v>
      </c>
      <c r="K1021" s="3">
        <f t="shared" si="319"/>
        <v>0.2473710692075867</v>
      </c>
      <c r="L1021" s="3">
        <f t="shared" si="320"/>
        <v>0.28916068841579695</v>
      </c>
      <c r="M1021" s="3">
        <f t="shared" si="321"/>
        <v>0.75797527571538159</v>
      </c>
      <c r="N1021" s="3">
        <f t="shared" si="322"/>
        <v>0.65351995427547738</v>
      </c>
      <c r="O1021" s="3">
        <f t="shared" si="323"/>
        <v>0.27913633620150929</v>
      </c>
      <c r="P1021" s="3">
        <f t="shared" si="324"/>
        <v>0.4306209027581771</v>
      </c>
      <c r="Q1021" s="3">
        <f t="shared" si="325"/>
        <v>0.39240301097717228</v>
      </c>
      <c r="R1021" s="3">
        <f t="shared" si="326"/>
        <v>0.44553107644279999</v>
      </c>
      <c r="S1021" s="3">
        <f t="shared" si="327"/>
        <v>0.26566609342449632</v>
      </c>
      <c r="U1021" s="11">
        <v>86</v>
      </c>
      <c r="V1021" s="9">
        <f t="shared" si="313"/>
        <v>7.7481440040923095</v>
      </c>
      <c r="W1021" s="9">
        <f t="shared" si="314"/>
        <v>7.7811406949087951</v>
      </c>
      <c r="X1021" s="9">
        <f t="shared" si="331"/>
        <v>4.6725358730520865</v>
      </c>
      <c r="Y1021" s="9">
        <f t="shared" si="331"/>
        <v>6.375729829529118</v>
      </c>
      <c r="Z1021" s="9">
        <f t="shared" si="331"/>
        <v>7.7620373475939868</v>
      </c>
      <c r="AA1021" s="9">
        <f t="shared" si="331"/>
        <v>7.2569630967377812</v>
      </c>
      <c r="AB1021" s="9">
        <f t="shared" si="332"/>
        <v>7.9637513285589812</v>
      </c>
      <c r="AC1021" s="9">
        <f t="shared" si="333"/>
        <v>6.8270583748094049</v>
      </c>
      <c r="AD1021" s="9">
        <f t="shared" si="328"/>
        <v>7.8419240727286388</v>
      </c>
      <c r="AE1021" s="9">
        <f t="shared" si="315"/>
        <v>8.6833396885490384</v>
      </c>
      <c r="AF1021" s="9">
        <f t="shared" si="316"/>
        <v>8.5948333333333338</v>
      </c>
      <c r="AG1021" s="9">
        <f t="shared" si="329"/>
        <v>7.1412744506374537</v>
      </c>
      <c r="AH1021" s="9">
        <f t="shared" si="317"/>
        <v>7.4684166666666663</v>
      </c>
      <c r="AI1021" s="9">
        <f t="shared" si="330"/>
        <v>6.2762690932726679</v>
      </c>
    </row>
    <row r="1022" spans="1:35">
      <c r="A1022" s="11">
        <v>85</v>
      </c>
      <c r="B1022" s="3">
        <f>50000/(A1022*'50km Calc.'!$H$31+'50km Calc.'!$H$32)/86400</f>
        <v>0.24025689449929982</v>
      </c>
      <c r="C1022" s="9">
        <v>51.515999999999998</v>
      </c>
      <c r="D1022" s="3">
        <f t="shared" si="318"/>
        <v>0.58432313298835381</v>
      </c>
      <c r="E1022" s="9">
        <v>89.528999999999996</v>
      </c>
      <c r="F1022" s="3">
        <v>1.0698148148148148</v>
      </c>
      <c r="G1022" s="9">
        <v>152.90899999999999</v>
      </c>
      <c r="H1022" s="9">
        <v>255.51900000000001</v>
      </c>
      <c r="I1022" s="9">
        <v>545.28700000000003</v>
      </c>
      <c r="K1022" s="3">
        <f t="shared" si="319"/>
        <v>0.24771527842581612</v>
      </c>
      <c r="L1022" s="3">
        <f t="shared" si="320"/>
        <v>0.28956304660109777</v>
      </c>
      <c r="M1022" s="3">
        <f t="shared" si="321"/>
        <v>0.75909317291777567</v>
      </c>
      <c r="N1022" s="3">
        <f t="shared" si="322"/>
        <v>0.65448379590989447</v>
      </c>
      <c r="O1022" s="3">
        <f t="shared" si="323"/>
        <v>0.27952474580967862</v>
      </c>
      <c r="P1022" s="3">
        <f t="shared" si="324"/>
        <v>0.43125600250075308</v>
      </c>
      <c r="Q1022" s="3">
        <f t="shared" si="325"/>
        <v>0.39294902767213985</v>
      </c>
      <c r="R1022" s="3">
        <f t="shared" si="326"/>
        <v>0.44618816640324083</v>
      </c>
      <c r="S1022" s="3">
        <f t="shared" si="327"/>
        <v>0.26603575960502684</v>
      </c>
      <c r="U1022" s="11">
        <v>85</v>
      </c>
      <c r="V1022" s="9">
        <f t="shared" si="313"/>
        <v>7.7373776815330961</v>
      </c>
      <c r="W1022" s="9">
        <f t="shared" si="314"/>
        <v>7.7703285222703204</v>
      </c>
      <c r="X1022" s="9">
        <f t="shared" si="331"/>
        <v>4.6656547483536608</v>
      </c>
      <c r="Y1022" s="9">
        <f t="shared" si="331"/>
        <v>6.366340454424801</v>
      </c>
      <c r="Z1022" s="9">
        <f t="shared" si="331"/>
        <v>7.7512517197382431</v>
      </c>
      <c r="AA1022" s="9">
        <f t="shared" si="331"/>
        <v>7.2462759518217785</v>
      </c>
      <c r="AB1022" s="9">
        <f t="shared" si="332"/>
        <v>7.9526854119292256</v>
      </c>
      <c r="AC1022" s="9">
        <f t="shared" si="333"/>
        <v>6.8170043396394604</v>
      </c>
      <c r="AD1022" s="9">
        <f t="shared" si="328"/>
        <v>7.8310274394178405</v>
      </c>
      <c r="AE1022" s="9">
        <f t="shared" si="315"/>
        <v>8.67127387821707</v>
      </c>
      <c r="AF1022" s="9">
        <f t="shared" si="316"/>
        <v>8.5860000000000003</v>
      </c>
      <c r="AG1022" s="9">
        <f t="shared" si="329"/>
        <v>7.130757677447134</v>
      </c>
      <c r="AH1022" s="9">
        <f t="shared" si="317"/>
        <v>7.46075</v>
      </c>
      <c r="AI1022" s="9">
        <f t="shared" si="330"/>
        <v>6.2679851133806475</v>
      </c>
    </row>
    <row r="1023" spans="1:35">
      <c r="A1023" s="11">
        <v>84</v>
      </c>
      <c r="B1023" s="3">
        <f>50000/(A1023*'50km Calc.'!$H$31+'50km Calc.'!$H$32)/86400</f>
        <v>0.24059167039303617</v>
      </c>
      <c r="C1023" s="9">
        <v>51.463000000000001</v>
      </c>
      <c r="D1023" s="3">
        <f t="shared" si="318"/>
        <v>0.58518619281204887</v>
      </c>
      <c r="E1023" s="9">
        <v>89.436999999999998</v>
      </c>
      <c r="F1023" s="3">
        <v>1.071238425925926</v>
      </c>
      <c r="G1023" s="9">
        <v>152.756</v>
      </c>
      <c r="H1023" s="9">
        <v>255.267</v>
      </c>
      <c r="I1023" s="9">
        <v>544.77599999999995</v>
      </c>
      <c r="K1023" s="3">
        <f t="shared" si="319"/>
        <v>0.24806044689184492</v>
      </c>
      <c r="L1023" s="3">
        <f t="shared" si="320"/>
        <v>0.28996652608467693</v>
      </c>
      <c r="M1023" s="3">
        <f t="shared" si="321"/>
        <v>0.76021437244420209</v>
      </c>
      <c r="N1023" s="3">
        <f t="shared" si="322"/>
        <v>0.65545048478052081</v>
      </c>
      <c r="O1023" s="3">
        <f t="shared" si="323"/>
        <v>0.27991423784400665</v>
      </c>
      <c r="P1023" s="3">
        <f t="shared" si="324"/>
        <v>0.43189297835961099</v>
      </c>
      <c r="Q1023" s="3">
        <f t="shared" si="325"/>
        <v>0.39349656601523691</v>
      </c>
      <c r="R1023" s="3">
        <f t="shared" si="326"/>
        <v>0.44684719744016294</v>
      </c>
      <c r="S1023" s="3">
        <f t="shared" si="327"/>
        <v>0.26640645597722967</v>
      </c>
      <c r="U1023" s="11">
        <v>84</v>
      </c>
      <c r="V1023" s="9">
        <f t="shared" si="313"/>
        <v>7.7266113589738836</v>
      </c>
      <c r="W1023" s="9">
        <f t="shared" si="314"/>
        <v>7.7595163496318467</v>
      </c>
      <c r="X1023" s="9">
        <f t="shared" si="331"/>
        <v>4.658773623655236</v>
      </c>
      <c r="Y1023" s="9">
        <f t="shared" si="331"/>
        <v>6.3569510793204849</v>
      </c>
      <c r="Z1023" s="9">
        <f t="shared" si="331"/>
        <v>7.7404660918824995</v>
      </c>
      <c r="AA1023" s="9">
        <f t="shared" si="331"/>
        <v>7.2355888069057768</v>
      </c>
      <c r="AB1023" s="9">
        <f t="shared" si="332"/>
        <v>7.9416194952994701</v>
      </c>
      <c r="AC1023" s="9">
        <f t="shared" si="333"/>
        <v>6.806950304469515</v>
      </c>
      <c r="AD1023" s="9">
        <f t="shared" si="328"/>
        <v>7.8201308061070423</v>
      </c>
      <c r="AE1023" s="9">
        <f t="shared" si="315"/>
        <v>8.6592080678851087</v>
      </c>
      <c r="AF1023" s="9">
        <f t="shared" si="316"/>
        <v>8.5771666666666668</v>
      </c>
      <c r="AG1023" s="9">
        <f t="shared" si="329"/>
        <v>7.120240904256816</v>
      </c>
      <c r="AH1023" s="9">
        <f t="shared" si="317"/>
        <v>7.4530833333333328</v>
      </c>
      <c r="AI1023" s="9">
        <f t="shared" si="330"/>
        <v>6.2596553400680666</v>
      </c>
    </row>
    <row r="1024" spans="1:35">
      <c r="A1024" s="11">
        <v>83</v>
      </c>
      <c r="B1024" s="3">
        <f>50000/(A1024*'50km Calc.'!$H$31+'50km Calc.'!$H$32)/86400</f>
        <v>0.24092738054743748</v>
      </c>
      <c r="C1024" s="9">
        <v>51.408999999999999</v>
      </c>
      <c r="D1024" s="3">
        <f t="shared" si="318"/>
        <v>0.58605180592874062</v>
      </c>
      <c r="E1024" s="9">
        <v>89.346000000000004</v>
      </c>
      <c r="F1024" s="3">
        <v>1.072662037037037</v>
      </c>
      <c r="G1024" s="9">
        <v>152.602</v>
      </c>
      <c r="H1024" s="9">
        <v>255.01599999999999</v>
      </c>
      <c r="I1024" s="9">
        <v>544.26599999999996</v>
      </c>
      <c r="K1024" s="3">
        <f t="shared" si="319"/>
        <v>0.2484065786211391</v>
      </c>
      <c r="L1024" s="3">
        <f t="shared" si="320"/>
        <v>0.2903711315603531</v>
      </c>
      <c r="M1024" s="3">
        <f t="shared" si="321"/>
        <v>0.76133888894915092</v>
      </c>
      <c r="N1024" s="3">
        <f t="shared" si="322"/>
        <v>0.65642003352233502</v>
      </c>
      <c r="O1024" s="3">
        <f t="shared" si="323"/>
        <v>0.28030481683559111</v>
      </c>
      <c r="P1024" s="3">
        <f t="shared" si="324"/>
        <v>0.43253183866025924</v>
      </c>
      <c r="Q1024" s="3">
        <f t="shared" si="325"/>
        <v>0.39404563237616924</v>
      </c>
      <c r="R1024" s="3">
        <f t="shared" si="326"/>
        <v>0.44750817816734378</v>
      </c>
      <c r="S1024" s="3">
        <f t="shared" si="327"/>
        <v>0.26677818685354598</v>
      </c>
      <c r="U1024" s="11">
        <v>83</v>
      </c>
      <c r="V1024" s="9">
        <f t="shared" si="313"/>
        <v>7.7158450364146702</v>
      </c>
      <c r="W1024" s="9">
        <f t="shared" si="314"/>
        <v>7.748704176993372</v>
      </c>
      <c r="X1024" s="9">
        <f t="shared" si="331"/>
        <v>4.6518924989568102</v>
      </c>
      <c r="Y1024" s="9">
        <f t="shared" si="331"/>
        <v>6.3475617042161678</v>
      </c>
      <c r="Z1024" s="9">
        <f t="shared" si="331"/>
        <v>7.7296804640267549</v>
      </c>
      <c r="AA1024" s="9">
        <f t="shared" si="331"/>
        <v>7.224901661989775</v>
      </c>
      <c r="AB1024" s="9">
        <f t="shared" si="332"/>
        <v>7.9305535786697146</v>
      </c>
      <c r="AC1024" s="9">
        <f t="shared" si="333"/>
        <v>6.7968962692995705</v>
      </c>
      <c r="AD1024" s="9">
        <f t="shared" si="328"/>
        <v>7.8092341727962449</v>
      </c>
      <c r="AE1024" s="9">
        <f t="shared" si="315"/>
        <v>8.6471422575531403</v>
      </c>
      <c r="AF1024" s="9">
        <f t="shared" si="316"/>
        <v>8.5681666666666665</v>
      </c>
      <c r="AG1024" s="9">
        <f t="shared" si="329"/>
        <v>7.1097241310664963</v>
      </c>
      <c r="AH1024" s="9">
        <f t="shared" si="317"/>
        <v>7.4455</v>
      </c>
      <c r="AI1024" s="9">
        <f t="shared" si="330"/>
        <v>6.2513476769028244</v>
      </c>
    </row>
    <row r="1025" spans="1:35">
      <c r="A1025" s="11">
        <v>82</v>
      </c>
      <c r="B1025" s="3">
        <f>50000/(A1025*'50km Calc.'!$H$31+'50km Calc.'!$H$32)/86400</f>
        <v>0.24126402887883686</v>
      </c>
      <c r="C1025" s="9">
        <v>51.356000000000002</v>
      </c>
      <c r="D1025" s="3">
        <f t="shared" si="318"/>
        <v>0.58691998368578158</v>
      </c>
      <c r="E1025" s="9">
        <v>89.254000000000005</v>
      </c>
      <c r="F1025" s="3">
        <v>1.0740972222222223</v>
      </c>
      <c r="G1025" s="9">
        <v>152.44900000000001</v>
      </c>
      <c r="H1025" s="9">
        <v>254.76400000000001</v>
      </c>
      <c r="I1025" s="9">
        <v>543.755</v>
      </c>
      <c r="K1025" s="3">
        <f t="shared" si="319"/>
        <v>0.24875367765160797</v>
      </c>
      <c r="L1025" s="3">
        <f t="shared" si="320"/>
        <v>0.29077686774817957</v>
      </c>
      <c r="M1025" s="3">
        <f t="shared" si="321"/>
        <v>0.76246673717394797</v>
      </c>
      <c r="N1025" s="3">
        <f t="shared" si="322"/>
        <v>0.65739245484518549</v>
      </c>
      <c r="O1025" s="3">
        <f t="shared" si="323"/>
        <v>0.28069648734085489</v>
      </c>
      <c r="P1025" s="3">
        <f t="shared" si="324"/>
        <v>0.43317259177753997</v>
      </c>
      <c r="Q1025" s="3">
        <f t="shared" si="325"/>
        <v>0.39459623316024461</v>
      </c>
      <c r="R1025" s="3">
        <f t="shared" si="326"/>
        <v>0.44817111724960307</v>
      </c>
      <c r="S1025" s="3">
        <f t="shared" si="327"/>
        <v>0.26715095657052013</v>
      </c>
      <c r="U1025" s="11">
        <v>82</v>
      </c>
      <c r="V1025" s="9">
        <f t="shared" si="313"/>
        <v>7.7050787138554577</v>
      </c>
      <c r="W1025" s="9">
        <f t="shared" si="314"/>
        <v>7.7378920043548973</v>
      </c>
      <c r="X1025" s="9">
        <f t="shared" si="331"/>
        <v>4.6450113742583845</v>
      </c>
      <c r="Y1025" s="9">
        <f t="shared" si="331"/>
        <v>6.3381723291118508</v>
      </c>
      <c r="Z1025" s="9">
        <f t="shared" si="331"/>
        <v>7.7188948361710112</v>
      </c>
      <c r="AA1025" s="9">
        <f t="shared" si="331"/>
        <v>7.2142145170737733</v>
      </c>
      <c r="AB1025" s="9">
        <f t="shared" si="332"/>
        <v>7.919487662039959</v>
      </c>
      <c r="AC1025" s="9">
        <f t="shared" si="333"/>
        <v>6.786842234129626</v>
      </c>
      <c r="AD1025" s="9">
        <f t="shared" si="328"/>
        <v>7.7983375394854466</v>
      </c>
      <c r="AE1025" s="9">
        <f t="shared" si="315"/>
        <v>8.6350764472211736</v>
      </c>
      <c r="AF1025" s="9">
        <f t="shared" si="316"/>
        <v>8.559333333333333</v>
      </c>
      <c r="AG1025" s="9">
        <f t="shared" si="329"/>
        <v>7.0992073578761783</v>
      </c>
      <c r="AH1025" s="9">
        <f t="shared" si="317"/>
        <v>7.4378333333333337</v>
      </c>
      <c r="AI1025" s="9">
        <f t="shared" si="330"/>
        <v>6.2429947630438996</v>
      </c>
    </row>
    <row r="1026" spans="1:35">
      <c r="A1026" s="11">
        <v>81</v>
      </c>
      <c r="B1026" s="3">
        <f>50000/(A1026*'50km Calc.'!$H$31+'50km Calc.'!$H$32)/86400</f>
        <v>0.24160161932548715</v>
      </c>
      <c r="C1026" s="9">
        <v>51.302</v>
      </c>
      <c r="D1026" s="3">
        <f t="shared" si="318"/>
        <v>0.58779073749786404</v>
      </c>
      <c r="E1026" s="9">
        <v>89.162999999999997</v>
      </c>
      <c r="F1026" s="3">
        <v>1.0755208333333333</v>
      </c>
      <c r="G1026" s="9">
        <v>152.29499999999999</v>
      </c>
      <c r="H1026" s="9">
        <v>254.512</v>
      </c>
      <c r="I1026" s="9">
        <v>543.24400000000003</v>
      </c>
      <c r="K1026" s="3">
        <f t="shared" si="319"/>
        <v>0.24910174804376117</v>
      </c>
      <c r="L1026" s="3">
        <f t="shared" si="320"/>
        <v>0.29118373939462788</v>
      </c>
      <c r="M1026" s="3">
        <f t="shared" si="321"/>
        <v>0.76359793194740089</v>
      </c>
      <c r="N1026" s="3">
        <f t="shared" si="322"/>
        <v>0.65836776153434606</v>
      </c>
      <c r="O1026" s="3">
        <f t="shared" si="323"/>
        <v>0.2810892539417234</v>
      </c>
      <c r="P1026" s="3">
        <f t="shared" si="324"/>
        <v>0.43381524613599493</v>
      </c>
      <c r="Q1026" s="3">
        <f t="shared" si="325"/>
        <v>0.39514837480862103</v>
      </c>
      <c r="R1026" s="3">
        <f t="shared" si="326"/>
        <v>0.44883602340318079</v>
      </c>
      <c r="S1026" s="3">
        <f t="shared" si="327"/>
        <v>0.26752476948896803</v>
      </c>
      <c r="U1026" s="11">
        <v>81</v>
      </c>
      <c r="V1026" s="9">
        <f t="shared" si="313"/>
        <v>7.6943123912962452</v>
      </c>
      <c r="W1026" s="9">
        <f t="shared" si="314"/>
        <v>7.7270798317164235</v>
      </c>
      <c r="X1026" s="9">
        <f t="shared" si="331"/>
        <v>4.6381302495599588</v>
      </c>
      <c r="Y1026" s="9">
        <f t="shared" si="331"/>
        <v>6.3287829540075347</v>
      </c>
      <c r="Z1026" s="9">
        <f t="shared" si="331"/>
        <v>7.7081092083152667</v>
      </c>
      <c r="AA1026" s="9">
        <f t="shared" si="331"/>
        <v>7.2035273721577706</v>
      </c>
      <c r="AB1026" s="9">
        <f t="shared" si="332"/>
        <v>7.9084217454102035</v>
      </c>
      <c r="AC1026" s="9">
        <f t="shared" si="333"/>
        <v>6.7767881989596805</v>
      </c>
      <c r="AD1026" s="9">
        <f t="shared" si="328"/>
        <v>7.7874409061746483</v>
      </c>
      <c r="AE1026" s="9">
        <f t="shared" si="315"/>
        <v>8.6230106368892105</v>
      </c>
      <c r="AF1026" s="9">
        <f t="shared" si="316"/>
        <v>8.5503333333333327</v>
      </c>
      <c r="AG1026" s="9">
        <f t="shared" si="329"/>
        <v>7.0886905846858603</v>
      </c>
      <c r="AH1026" s="9">
        <f t="shared" si="317"/>
        <v>7.43025</v>
      </c>
      <c r="AI1026" s="9">
        <f t="shared" si="330"/>
        <v>6.2347312348668282</v>
      </c>
    </row>
    <row r="1027" spans="1:35">
      <c r="A1027" s="11">
        <v>80</v>
      </c>
      <c r="B1027" s="3">
        <f>50000/(A1027*'50km Calc.'!$H$31+'50km Calc.'!$H$32)/86400</f>
        <v>0.24194015584771483</v>
      </c>
      <c r="C1027" s="9">
        <v>51.249000000000002</v>
      </c>
      <c r="D1027" s="3">
        <f t="shared" si="318"/>
        <v>0.5886640788475207</v>
      </c>
      <c r="E1027" s="9">
        <v>89.070999999999998</v>
      </c>
      <c r="F1027" s="3">
        <v>1.0769560185185185</v>
      </c>
      <c r="G1027" s="9">
        <v>152.14099999999999</v>
      </c>
      <c r="H1027" s="9">
        <v>254.26</v>
      </c>
      <c r="I1027" s="9">
        <v>542.73400000000004</v>
      </c>
      <c r="K1027" s="3">
        <f t="shared" si="319"/>
        <v>0.24945079388086691</v>
      </c>
      <c r="L1027" s="3">
        <f t="shared" si="320"/>
        <v>0.29159175127277304</v>
      </c>
      <c r="M1027" s="3">
        <f t="shared" si="321"/>
        <v>0.76473248818644723</v>
      </c>
      <c r="N1027" s="3">
        <f t="shared" si="322"/>
        <v>0.65934596645107613</v>
      </c>
      <c r="O1027" s="3">
        <f t="shared" si="323"/>
        <v>0.28148312124580305</v>
      </c>
      <c r="P1027" s="3">
        <f t="shared" si="324"/>
        <v>0.43445981021023466</v>
      </c>
      <c r="Q1027" s="3">
        <f t="shared" si="325"/>
        <v>0.39570206379855866</v>
      </c>
      <c r="R1027" s="3">
        <f t="shared" si="326"/>
        <v>0.44950290539611942</v>
      </c>
      <c r="S1027" s="3">
        <f t="shared" si="327"/>
        <v>0.26789962999414763</v>
      </c>
      <c r="U1027" s="11">
        <v>80</v>
      </c>
      <c r="V1027" s="9">
        <f t="shared" si="313"/>
        <v>7.6835460687370318</v>
      </c>
      <c r="W1027" s="9">
        <f t="shared" si="314"/>
        <v>7.7162676590779489</v>
      </c>
      <c r="X1027" s="9">
        <f t="shared" si="331"/>
        <v>4.6312491248615331</v>
      </c>
      <c r="Y1027" s="9">
        <f t="shared" si="331"/>
        <v>6.3193935789032176</v>
      </c>
      <c r="Z1027" s="9">
        <f t="shared" si="331"/>
        <v>7.697323580459523</v>
      </c>
      <c r="AA1027" s="9">
        <f t="shared" si="331"/>
        <v>7.1928402272417689</v>
      </c>
      <c r="AB1027" s="9">
        <f t="shared" si="332"/>
        <v>7.897355828780448</v>
      </c>
      <c r="AC1027" s="9">
        <f t="shared" si="333"/>
        <v>6.766734163789736</v>
      </c>
      <c r="AD1027" s="9">
        <f t="shared" si="328"/>
        <v>7.7765442728638501</v>
      </c>
      <c r="AE1027" s="9">
        <f t="shared" si="315"/>
        <v>8.6109448265572439</v>
      </c>
      <c r="AF1027" s="9">
        <f t="shared" si="316"/>
        <v>8.541500000000001</v>
      </c>
      <c r="AG1027" s="9">
        <f t="shared" si="329"/>
        <v>7.0781738114955397</v>
      </c>
      <c r="AH1027" s="9">
        <f t="shared" si="317"/>
        <v>7.4225833333333329</v>
      </c>
      <c r="AI1027" s="9">
        <f t="shared" si="330"/>
        <v>6.2264226375350615</v>
      </c>
    </row>
    <row r="1028" spans="1:35">
      <c r="A1028" s="11">
        <v>79</v>
      </c>
      <c r="B1028" s="3">
        <f>50000/(A1028*'50km Calc.'!$H$31+'50km Calc.'!$H$32)/86400</f>
        <v>0.24227964242807448</v>
      </c>
      <c r="C1028" s="9">
        <v>51.195</v>
      </c>
      <c r="D1028" s="3">
        <f t="shared" si="318"/>
        <v>0.58954001928562827</v>
      </c>
      <c r="E1028" s="9">
        <v>88.98</v>
      </c>
      <c r="F1028" s="3">
        <v>1.0783912037037038</v>
      </c>
      <c r="G1028" s="9">
        <v>151.988</v>
      </c>
      <c r="H1028" s="9">
        <v>254.00899999999999</v>
      </c>
      <c r="I1028" s="9">
        <v>542.22299999999996</v>
      </c>
      <c r="K1028" s="3">
        <f t="shared" si="319"/>
        <v>0.24980081926911177</v>
      </c>
      <c r="L1028" s="3">
        <f t="shared" si="320"/>
        <v>0.29200090818248003</v>
      </c>
      <c r="M1028" s="3">
        <f t="shared" si="321"/>
        <v>0.76587042089681179</v>
      </c>
      <c r="N1028" s="3">
        <f t="shared" si="322"/>
        <v>0.66032708253318584</v>
      </c>
      <c r="O1028" s="3">
        <f t="shared" si="323"/>
        <v>0.28187809388656154</v>
      </c>
      <c r="P1028" s="3">
        <f t="shared" si="324"/>
        <v>0.43510629252531108</v>
      </c>
      <c r="Q1028" s="3">
        <f t="shared" si="325"/>
        <v>0.39625730664367276</v>
      </c>
      <c r="R1028" s="3">
        <f t="shared" si="326"/>
        <v>0.45017177204864917</v>
      </c>
      <c r="S1028" s="3">
        <f t="shared" si="327"/>
        <v>0.26827554249593</v>
      </c>
      <c r="U1028" s="11">
        <v>79</v>
      </c>
      <c r="V1028" s="9">
        <f t="shared" si="313"/>
        <v>7.6727797461778193</v>
      </c>
      <c r="W1028" s="9">
        <f t="shared" si="314"/>
        <v>7.7054554864394742</v>
      </c>
      <c r="X1028" s="9">
        <f t="shared" si="331"/>
        <v>4.6243680001631073</v>
      </c>
      <c r="Y1028" s="9">
        <f t="shared" si="331"/>
        <v>6.3100042037989015</v>
      </c>
      <c r="Z1028" s="9">
        <f t="shared" si="331"/>
        <v>7.6865379526037794</v>
      </c>
      <c r="AA1028" s="9">
        <f t="shared" si="331"/>
        <v>7.1821530823257671</v>
      </c>
      <c r="AB1028" s="9">
        <f t="shared" si="332"/>
        <v>7.8862899121506924</v>
      </c>
      <c r="AC1028" s="9">
        <f t="shared" si="333"/>
        <v>6.7566801286197915</v>
      </c>
      <c r="AD1028" s="9">
        <f t="shared" si="328"/>
        <v>7.7656476395530518</v>
      </c>
      <c r="AE1028" s="9">
        <f t="shared" si="315"/>
        <v>8.5988790162252773</v>
      </c>
      <c r="AF1028" s="9">
        <f t="shared" si="316"/>
        <v>8.5325000000000006</v>
      </c>
      <c r="AG1028" s="9">
        <f t="shared" si="329"/>
        <v>7.0676570383052209</v>
      </c>
      <c r="AH1028" s="9">
        <f t="shared" si="317"/>
        <v>7.415</v>
      </c>
      <c r="AI1028" s="9">
        <f t="shared" si="330"/>
        <v>6.2181361553239665</v>
      </c>
    </row>
    <row r="1029" spans="1:35">
      <c r="A1029" s="11">
        <v>78</v>
      </c>
      <c r="B1029" s="3">
        <f>50000/(A1029*'50km Calc.'!$H$31+'50km Calc.'!$H$32)/86400</f>
        <v>0.2426200830715052</v>
      </c>
      <c r="C1029" s="9">
        <v>51.142000000000003</v>
      </c>
      <c r="D1029" s="3">
        <f t="shared" si="318"/>
        <v>0.59041857043191781</v>
      </c>
      <c r="E1029" s="9">
        <v>88.888000000000005</v>
      </c>
      <c r="F1029" s="3">
        <v>1.0798379629629629</v>
      </c>
      <c r="G1029" s="9">
        <v>151.834</v>
      </c>
      <c r="H1029" s="9">
        <v>253.75700000000001</v>
      </c>
      <c r="I1029" s="9">
        <v>541.71299999999997</v>
      </c>
      <c r="K1029" s="3">
        <f t="shared" si="319"/>
        <v>0.25015182833776156</v>
      </c>
      <c r="L1029" s="3">
        <f t="shared" si="320"/>
        <v>0.29241121495059202</v>
      </c>
      <c r="M1029" s="3">
        <f t="shared" si="321"/>
        <v>0.76701174517366677</v>
      </c>
      <c r="N1029" s="3">
        <f t="shared" si="322"/>
        <v>0.661311122795607</v>
      </c>
      <c r="O1029" s="3">
        <f t="shared" si="323"/>
        <v>0.28227417652350967</v>
      </c>
      <c r="P1029" s="3">
        <f t="shared" si="324"/>
        <v>0.43575470165709346</v>
      </c>
      <c r="Q1029" s="3">
        <f t="shared" si="325"/>
        <v>0.39681410989418908</v>
      </c>
      <c r="R1029" s="3">
        <f t="shared" si="326"/>
        <v>0.45084263223357751</v>
      </c>
      <c r="S1029" s="3">
        <f t="shared" si="327"/>
        <v>0.26865251142897256</v>
      </c>
      <c r="U1029" s="11">
        <v>78</v>
      </c>
      <c r="V1029" s="9">
        <f t="shared" si="313"/>
        <v>7.6620134236186068</v>
      </c>
      <c r="W1029" s="9">
        <f t="shared" si="314"/>
        <v>7.6946433138010004</v>
      </c>
      <c r="X1029" s="9">
        <f t="shared" si="331"/>
        <v>4.6174868754646816</v>
      </c>
      <c r="Y1029" s="9">
        <f t="shared" si="331"/>
        <v>6.3006148286945844</v>
      </c>
      <c r="Z1029" s="9">
        <f t="shared" si="331"/>
        <v>7.6757523247480348</v>
      </c>
      <c r="AA1029" s="9">
        <f t="shared" si="331"/>
        <v>7.1714659374097653</v>
      </c>
      <c r="AB1029" s="9">
        <f t="shared" si="332"/>
        <v>7.8752239955209369</v>
      </c>
      <c r="AC1029" s="9">
        <f t="shared" si="333"/>
        <v>6.7466260934498461</v>
      </c>
      <c r="AD1029" s="9">
        <f t="shared" si="328"/>
        <v>7.7547510062422536</v>
      </c>
      <c r="AE1029" s="9">
        <f t="shared" si="315"/>
        <v>8.5868132058933124</v>
      </c>
      <c r="AF1029" s="9">
        <f t="shared" si="316"/>
        <v>8.5236666666666672</v>
      </c>
      <c r="AG1029" s="9">
        <f t="shared" si="329"/>
        <v>7.0571402651149029</v>
      </c>
      <c r="AH1029" s="9">
        <f t="shared" si="317"/>
        <v>7.4073333333333338</v>
      </c>
      <c r="AI1029" s="9">
        <f t="shared" si="330"/>
        <v>6.2098051405174823</v>
      </c>
    </row>
    <row r="1030" spans="1:35">
      <c r="A1030" s="11">
        <v>77</v>
      </c>
      <c r="B1030" s="3">
        <f>50000/(A1030*'50km Calc.'!$H$31+'50km Calc.'!$H$32)/86400</f>
        <v>0.24296148180548791</v>
      </c>
      <c r="C1030" s="9">
        <v>51.088000000000001</v>
      </c>
      <c r="D1030" s="3">
        <f t="shared" si="318"/>
        <v>0.59129974397548812</v>
      </c>
      <c r="E1030" s="9">
        <v>88.796999999999997</v>
      </c>
      <c r="F1030" s="3">
        <v>1.0812847222222222</v>
      </c>
      <c r="G1030" s="9">
        <v>151.68100000000001</v>
      </c>
      <c r="H1030" s="9">
        <v>253.505</v>
      </c>
      <c r="I1030" s="9">
        <v>541.202</v>
      </c>
      <c r="K1030" s="3">
        <f t="shared" si="319"/>
        <v>0.25050382523932402</v>
      </c>
      <c r="L1030" s="3">
        <f t="shared" si="320"/>
        <v>0.29282267643112031</v>
      </c>
      <c r="M1030" s="3">
        <f t="shared" si="321"/>
        <v>0.76815647620229999</v>
      </c>
      <c r="N1030" s="3">
        <f t="shared" si="322"/>
        <v>0.66229810033096792</v>
      </c>
      <c r="O1030" s="3">
        <f t="shared" si="323"/>
        <v>0.28267137384238433</v>
      </c>
      <c r="P1030" s="3">
        <f t="shared" si="324"/>
        <v>0.4364050462326472</v>
      </c>
      <c r="Q1030" s="3">
        <f t="shared" si="325"/>
        <v>0.39737248013720167</v>
      </c>
      <c r="R1030" s="3">
        <f t="shared" si="326"/>
        <v>0.45151549487668036</v>
      </c>
      <c r="S1030" s="3">
        <f t="shared" si="327"/>
        <v>0.26903054125289316</v>
      </c>
      <c r="U1030" s="11">
        <v>77</v>
      </c>
      <c r="V1030" s="9">
        <f t="shared" si="313"/>
        <v>7.6512471010593934</v>
      </c>
      <c r="W1030" s="9">
        <f t="shared" si="314"/>
        <v>7.6838311411625257</v>
      </c>
      <c r="X1030" s="9">
        <f t="shared" si="331"/>
        <v>4.6106057507662559</v>
      </c>
      <c r="Y1030" s="9">
        <f t="shared" si="331"/>
        <v>6.2912254535902683</v>
      </c>
      <c r="Z1030" s="9">
        <f t="shared" si="331"/>
        <v>7.6649666968922912</v>
      </c>
      <c r="AA1030" s="9">
        <f t="shared" si="331"/>
        <v>7.1607787924937627</v>
      </c>
      <c r="AB1030" s="9">
        <f t="shared" si="332"/>
        <v>7.8641580788911813</v>
      </c>
      <c r="AC1030" s="9">
        <f t="shared" si="333"/>
        <v>6.7365720582799016</v>
      </c>
      <c r="AD1030" s="9">
        <f t="shared" si="328"/>
        <v>7.7438543729314562</v>
      </c>
      <c r="AE1030" s="9">
        <f t="shared" si="315"/>
        <v>8.5747473955613494</v>
      </c>
      <c r="AF1030" s="9">
        <f t="shared" si="316"/>
        <v>8.5146666666666668</v>
      </c>
      <c r="AG1030" s="9">
        <f t="shared" si="329"/>
        <v>7.046623491924584</v>
      </c>
      <c r="AH1030" s="9">
        <f t="shared" si="317"/>
        <v>7.39975</v>
      </c>
      <c r="AI1030" s="9">
        <f t="shared" si="330"/>
        <v>6.2014964195112556</v>
      </c>
    </row>
    <row r="1031" spans="1:35">
      <c r="A1031" s="11">
        <v>76</v>
      </c>
      <c r="B1031" s="3">
        <f>50000/(A1031*'50km Calc.'!$H$31+'50km Calc.'!$H$32)/86400</f>
        <v>0.2433038426802045</v>
      </c>
      <c r="C1031" s="9">
        <v>51.034999999999997</v>
      </c>
      <c r="D1031" s="3">
        <f t="shared" si="318"/>
        <v>0.59218355167532388</v>
      </c>
      <c r="E1031" s="9">
        <v>88.704999999999998</v>
      </c>
      <c r="F1031" s="3">
        <v>1.0827314814814815</v>
      </c>
      <c r="G1031" s="9">
        <v>151.52699999999999</v>
      </c>
      <c r="H1031" s="9">
        <v>253.25299999999999</v>
      </c>
      <c r="I1031" s="9">
        <v>540.69100000000003</v>
      </c>
      <c r="K1031" s="3">
        <f t="shared" si="319"/>
        <v>0.250856814149712</v>
      </c>
      <c r="L1031" s="3">
        <f t="shared" si="320"/>
        <v>0.29323529750543548</v>
      </c>
      <c r="M1031" s="3">
        <f t="shared" si="321"/>
        <v>0.76930462925878829</v>
      </c>
      <c r="N1031" s="3">
        <f t="shared" si="322"/>
        <v>0.66328802831017475</v>
      </c>
      <c r="O1031" s="3">
        <f t="shared" si="323"/>
        <v>0.28306969055533343</v>
      </c>
      <c r="P1031" s="3">
        <f t="shared" si="324"/>
        <v>0.43705733493061688</v>
      </c>
      <c r="Q1031" s="3">
        <f t="shared" si="325"/>
        <v>0.39793242399693235</v>
      </c>
      <c r="R1031" s="3">
        <f t="shared" si="326"/>
        <v>0.4521903689570988</v>
      </c>
      <c r="S1031" s="3">
        <f t="shared" si="327"/>
        <v>0.26940963645244642</v>
      </c>
      <c r="U1031" s="11">
        <v>76</v>
      </c>
      <c r="V1031" s="9">
        <f t="shared" ref="V1031:V1094" si="334">$V$3*U1031+$V$4</f>
        <v>7.6404807785001809</v>
      </c>
      <c r="W1031" s="9">
        <f t="shared" ref="W1031:W1094" si="335">$W$3*U1031+$W$4</f>
        <v>7.673018968524052</v>
      </c>
      <c r="X1031" s="9">
        <f t="shared" si="331"/>
        <v>4.6037246260678311</v>
      </c>
      <c r="Y1031" s="9">
        <f t="shared" si="331"/>
        <v>6.2818360784859513</v>
      </c>
      <c r="Z1031" s="9">
        <f t="shared" si="331"/>
        <v>7.6541810690365466</v>
      </c>
      <c r="AA1031" s="9">
        <f t="shared" si="331"/>
        <v>7.1500916475777609</v>
      </c>
      <c r="AB1031" s="9">
        <f t="shared" si="332"/>
        <v>7.8530921622614258</v>
      </c>
      <c r="AC1031" s="9">
        <f t="shared" si="333"/>
        <v>6.7265180231099571</v>
      </c>
      <c r="AD1031" s="9">
        <f t="shared" si="328"/>
        <v>7.7329577396206579</v>
      </c>
      <c r="AE1031" s="9">
        <f t="shared" ref="AE1031:AE1094" si="336">50/(B1031*24)</f>
        <v>8.5626815852293809</v>
      </c>
      <c r="AF1031" s="9">
        <f t="shared" ref="AF1031:AF1094" si="337">C1031/6</f>
        <v>8.5058333333333334</v>
      </c>
      <c r="AG1031" s="9">
        <f t="shared" si="329"/>
        <v>7.0361067187342661</v>
      </c>
      <c r="AH1031" s="9">
        <f t="shared" ref="AH1031:AH1094" si="338">E1031/12</f>
        <v>7.3920833333333329</v>
      </c>
      <c r="AI1031" s="9">
        <f t="shared" si="330"/>
        <v>6.1932099029375287</v>
      </c>
    </row>
    <row r="1032" spans="1:35">
      <c r="A1032" s="11">
        <v>75</v>
      </c>
      <c r="B1032" s="3">
        <f>50000/(A1032*'50km Calc.'!$H$31+'50km Calc.'!$H$32)/86400</f>
        <v>0.24364716976869746</v>
      </c>
      <c r="C1032" s="9">
        <v>50.981000000000002</v>
      </c>
      <c r="D1032" s="3">
        <f t="shared" ref="D1032:D1095" si="339">100/(A1032*$AG$3+$AG$4)/24</f>
        <v>0.59307000536081933</v>
      </c>
      <c r="E1032" s="9">
        <v>88.613</v>
      </c>
      <c r="F1032" s="3">
        <v>1.0841782407407408</v>
      </c>
      <c r="G1032" s="9">
        <v>151.37299999999999</v>
      </c>
      <c r="H1032" s="9">
        <v>253.001</v>
      </c>
      <c r="I1032" s="9">
        <v>540.18100000000004</v>
      </c>
      <c r="K1032" s="3">
        <f t="shared" ref="K1032:K1095" si="340">K$4/V1032/24</f>
        <v>0.25121079926840922</v>
      </c>
      <c r="L1032" s="3">
        <f t="shared" ref="L1032:L1095" si="341">L$4/W1032/24</f>
        <v>0.29364908308246085</v>
      </c>
      <c r="M1032" s="3">
        <f t="shared" ref="M1032:M1095" si="342">M$4/X1032/24</f>
        <v>0.77045621971067746</v>
      </c>
      <c r="N1032" s="3">
        <f t="shared" ref="N1032:N1095" si="343">N$4/Y1032/24</f>
        <v>0.66428091998299654</v>
      </c>
      <c r="O1032" s="3">
        <f t="shared" ref="O1032:O1095" si="344">O$4/Z1032/24</f>
        <v>0.28346913140110225</v>
      </c>
      <c r="P1032" s="3">
        <f t="shared" ref="P1032:P1095" si="345">P$4/AA1032/24</f>
        <v>0.43771157648161235</v>
      </c>
      <c r="Q1032" s="3">
        <f t="shared" ref="Q1032:Q1095" si="346">Q$4/AB1032/24</f>
        <v>0.39849394813499295</v>
      </c>
      <c r="R1032" s="3">
        <f t="shared" ref="R1032:R1095" si="347">R$4/AC1032/24</f>
        <v>0.45286726350773865</v>
      </c>
      <c r="S1032" s="3">
        <f t="shared" ref="S1032:S1095" si="348">S$4/AD1032/24</f>
        <v>0.26978980153770055</v>
      </c>
      <c r="U1032" s="11">
        <v>75</v>
      </c>
      <c r="V1032" s="9">
        <f t="shared" si="334"/>
        <v>7.6297144559409675</v>
      </c>
      <c r="W1032" s="9">
        <f t="shared" si="335"/>
        <v>7.6622067958855773</v>
      </c>
      <c r="X1032" s="9">
        <f t="shared" si="331"/>
        <v>4.5968435013694053</v>
      </c>
      <c r="Y1032" s="9">
        <f t="shared" si="331"/>
        <v>6.2724467033816351</v>
      </c>
      <c r="Z1032" s="9">
        <f t="shared" si="331"/>
        <v>7.6433954411808029</v>
      </c>
      <c r="AA1032" s="9">
        <f t="shared" si="331"/>
        <v>7.1394045026617592</v>
      </c>
      <c r="AB1032" s="9">
        <f t="shared" si="332"/>
        <v>7.8420262456316703</v>
      </c>
      <c r="AC1032" s="9">
        <f t="shared" si="333"/>
        <v>6.7164639879400116</v>
      </c>
      <c r="AD1032" s="9">
        <f t="shared" ref="AD1032:AD1095" si="349">AD$3*$U1032+AD$4</f>
        <v>7.7220611063098596</v>
      </c>
      <c r="AE1032" s="9">
        <f t="shared" si="336"/>
        <v>8.5506157748974161</v>
      </c>
      <c r="AF1032" s="9">
        <f t="shared" si="337"/>
        <v>8.496833333333333</v>
      </c>
      <c r="AG1032" s="9">
        <f t="shared" ref="AG1032:AG1095" si="350">100/(D1032*24)</f>
        <v>7.0255899455439463</v>
      </c>
      <c r="AH1032" s="9">
        <f t="shared" si="338"/>
        <v>7.3844166666666666</v>
      </c>
      <c r="AI1032" s="9">
        <f t="shared" ref="AI1032:AI1095" si="351">160.934/(F1032*24)</f>
        <v>6.184945501905565</v>
      </c>
    </row>
    <row r="1033" spans="1:35">
      <c r="A1033" s="11">
        <v>74</v>
      </c>
      <c r="B1033" s="3">
        <f>50000/(A1033*'50km Calc.'!$H$31+'50km Calc.'!$H$32)/86400</f>
        <v>0.24399146716703196</v>
      </c>
      <c r="C1033" s="9">
        <v>50.927999999999997</v>
      </c>
      <c r="D1033" s="3">
        <f t="shared" si="339"/>
        <v>0.59395911693230541</v>
      </c>
      <c r="E1033" s="9">
        <v>88.522000000000006</v>
      </c>
      <c r="F1033" s="3">
        <v>1.0856365740740741</v>
      </c>
      <c r="G1033" s="9">
        <v>151.22</v>
      </c>
      <c r="H1033" s="9">
        <v>252.75</v>
      </c>
      <c r="I1033" s="9">
        <v>539.66999999999996</v>
      </c>
      <c r="K1033" s="3">
        <f t="shared" si="340"/>
        <v>0.25156578481863651</v>
      </c>
      <c r="L1033" s="3">
        <f t="shared" si="341"/>
        <v>0.29406403809886666</v>
      </c>
      <c r="M1033" s="3">
        <f t="shared" si="342"/>
        <v>0.77161126301766692</v>
      </c>
      <c r="N1033" s="3">
        <f t="shared" si="343"/>
        <v>0.66527678867865758</v>
      </c>
      <c r="O1033" s="3">
        <f t="shared" si="344"/>
        <v>0.28386970114522114</v>
      </c>
      <c r="P1033" s="3">
        <f t="shared" si="345"/>
        <v>0.43836777966859769</v>
      </c>
      <c r="Q1033" s="3">
        <f t="shared" si="346"/>
        <v>0.3990570592506491</v>
      </c>
      <c r="R1033" s="3">
        <f t="shared" si="347"/>
        <v>0.45354618761567256</v>
      </c>
      <c r="S1033" s="3">
        <f t="shared" si="348"/>
        <v>0.27017104104421646</v>
      </c>
      <c r="U1033" s="11">
        <v>74</v>
      </c>
      <c r="V1033" s="9">
        <f t="shared" si="334"/>
        <v>7.618948133381755</v>
      </c>
      <c r="W1033" s="9">
        <f t="shared" si="335"/>
        <v>7.6513946232471035</v>
      </c>
      <c r="X1033" s="9">
        <f t="shared" si="331"/>
        <v>4.5899623766709796</v>
      </c>
      <c r="Y1033" s="9">
        <f t="shared" si="331"/>
        <v>6.2630573282773181</v>
      </c>
      <c r="Z1033" s="9">
        <f t="shared" si="331"/>
        <v>7.6326098133250593</v>
      </c>
      <c r="AA1033" s="9">
        <f t="shared" si="331"/>
        <v>7.1287173577457574</v>
      </c>
      <c r="AB1033" s="9">
        <f t="shared" si="332"/>
        <v>7.8309603290019147</v>
      </c>
      <c r="AC1033" s="9">
        <f t="shared" si="333"/>
        <v>6.7064099527700671</v>
      </c>
      <c r="AD1033" s="9">
        <f t="shared" si="349"/>
        <v>7.7111644729990614</v>
      </c>
      <c r="AE1033" s="9">
        <f t="shared" si="336"/>
        <v>8.538549964565453</v>
      </c>
      <c r="AF1033" s="9">
        <f t="shared" si="337"/>
        <v>8.4879999999999995</v>
      </c>
      <c r="AG1033" s="9">
        <f t="shared" si="350"/>
        <v>7.0150731723536275</v>
      </c>
      <c r="AH1033" s="9">
        <f t="shared" si="338"/>
        <v>7.3768333333333338</v>
      </c>
      <c r="AI1033" s="9">
        <f t="shared" si="351"/>
        <v>6.1766372775829161</v>
      </c>
    </row>
    <row r="1034" spans="1:35">
      <c r="A1034" s="11">
        <v>73</v>
      </c>
      <c r="B1034" s="3">
        <f>50000/(A1034*'50km Calc.'!$H$31+'50km Calc.'!$H$32)/86400</f>
        <v>0.24433673899445854</v>
      </c>
      <c r="C1034" s="9">
        <v>50.874000000000002</v>
      </c>
      <c r="D1034" s="3">
        <f t="shared" si="339"/>
        <v>0.59485089836158267</v>
      </c>
      <c r="E1034" s="9">
        <v>88.43</v>
      </c>
      <c r="F1034" s="3">
        <v>1.0870949074074074</v>
      </c>
      <c r="G1034" s="9">
        <v>151.066</v>
      </c>
      <c r="H1034" s="9">
        <v>252.49799999999999</v>
      </c>
      <c r="I1034" s="9">
        <v>539.16</v>
      </c>
      <c r="K1034" s="3">
        <f t="shared" si="340"/>
        <v>0.25192177504751961</v>
      </c>
      <c r="L1034" s="3">
        <f t="shared" si="341"/>
        <v>0.29448016751926692</v>
      </c>
      <c r="M1034" s="3">
        <f t="shared" si="342"/>
        <v>0.77276977473230202</v>
      </c>
      <c r="N1034" s="3">
        <f t="shared" si="343"/>
        <v>0.66627564780643211</v>
      </c>
      <c r="O1034" s="3">
        <f t="shared" si="344"/>
        <v>0.28427140458019551</v>
      </c>
      <c r="P1034" s="3">
        <f t="shared" si="345"/>
        <v>0.43902595332728495</v>
      </c>
      <c r="Q1034" s="3">
        <f t="shared" si="346"/>
        <v>0.39962176408108735</v>
      </c>
      <c r="R1034" s="3">
        <f t="shared" si="347"/>
        <v>0.45422715042254747</v>
      </c>
      <c r="S1034" s="3">
        <f t="shared" si="348"/>
        <v>0.27055335953322818</v>
      </c>
      <c r="U1034" s="11">
        <v>73</v>
      </c>
      <c r="V1034" s="9">
        <f t="shared" si="334"/>
        <v>7.6081818108225416</v>
      </c>
      <c r="W1034" s="9">
        <f t="shared" si="335"/>
        <v>7.6405824506086288</v>
      </c>
      <c r="X1034" s="9">
        <f t="shared" si="331"/>
        <v>4.5830812519725539</v>
      </c>
      <c r="Y1034" s="9">
        <f t="shared" si="331"/>
        <v>6.2536679531730019</v>
      </c>
      <c r="Z1034" s="9">
        <f t="shared" si="331"/>
        <v>7.6218241854693147</v>
      </c>
      <c r="AA1034" s="9">
        <f t="shared" si="331"/>
        <v>7.1180302128297548</v>
      </c>
      <c r="AB1034" s="9">
        <f t="shared" si="332"/>
        <v>7.8198944123721583</v>
      </c>
      <c r="AC1034" s="9">
        <f t="shared" si="333"/>
        <v>6.6963559176001226</v>
      </c>
      <c r="AD1034" s="9">
        <f t="shared" si="349"/>
        <v>7.700267839688264</v>
      </c>
      <c r="AE1034" s="9">
        <f t="shared" si="336"/>
        <v>8.5264841542334828</v>
      </c>
      <c r="AF1034" s="9">
        <f t="shared" si="337"/>
        <v>8.479000000000001</v>
      </c>
      <c r="AG1034" s="9">
        <f t="shared" si="350"/>
        <v>7.0045563991633077</v>
      </c>
      <c r="AH1034" s="9">
        <f t="shared" si="338"/>
        <v>7.3691666666666675</v>
      </c>
      <c r="AI1034" s="9">
        <f t="shared" si="351"/>
        <v>6.1683513441575721</v>
      </c>
    </row>
    <row r="1035" spans="1:35">
      <c r="A1035" s="11">
        <v>72</v>
      </c>
      <c r="B1035" s="3">
        <f>50000/(A1035*'50km Calc.'!$H$31+'50km Calc.'!$H$32)/86400</f>
        <v>0.24468298939357705</v>
      </c>
      <c r="C1035" s="9">
        <v>50.820999999999998</v>
      </c>
      <c r="D1035" s="3">
        <f t="shared" si="339"/>
        <v>0.59574536169245862</v>
      </c>
      <c r="E1035" s="9">
        <v>88.338999999999999</v>
      </c>
      <c r="F1035" s="3">
        <v>1.0885532407407408</v>
      </c>
      <c r="G1035" s="9">
        <v>150.91200000000001</v>
      </c>
      <c r="H1035" s="9">
        <v>252.24600000000001</v>
      </c>
      <c r="I1035" s="9">
        <v>538.649</v>
      </c>
      <c r="K1035" s="3">
        <f t="shared" si="340"/>
        <v>0.25227877422625883</v>
      </c>
      <c r="L1035" s="3">
        <f t="shared" si="341"/>
        <v>0.29489747633641683</v>
      </c>
      <c r="M1035" s="3">
        <f t="shared" si="342"/>
        <v>0.77393177050067197</v>
      </c>
      <c r="N1035" s="3">
        <f t="shared" si="343"/>
        <v>0.66727751085624842</v>
      </c>
      <c r="O1035" s="3">
        <f t="shared" si="344"/>
        <v>0.28467424652569645</v>
      </c>
      <c r="P1035" s="3">
        <f t="shared" si="345"/>
        <v>0.4396861063465301</v>
      </c>
      <c r="Q1035" s="3">
        <f t="shared" si="346"/>
        <v>0.40018806940168289</v>
      </c>
      <c r="R1035" s="3">
        <f t="shared" si="347"/>
        <v>0.45491016112499455</v>
      </c>
      <c r="S1035" s="3">
        <f t="shared" si="348"/>
        <v>0.27093676159182473</v>
      </c>
      <c r="U1035" s="11">
        <v>72</v>
      </c>
      <c r="V1035" s="9">
        <f t="shared" si="334"/>
        <v>7.5974154882633291</v>
      </c>
      <c r="W1035" s="9">
        <f t="shared" si="335"/>
        <v>7.6297702779701542</v>
      </c>
      <c r="X1035" s="9">
        <f t="shared" si="331"/>
        <v>4.5762001272741282</v>
      </c>
      <c r="Y1035" s="9">
        <f t="shared" si="331"/>
        <v>6.2442785780686849</v>
      </c>
      <c r="Z1035" s="9">
        <f t="shared" si="331"/>
        <v>7.6110385576135711</v>
      </c>
      <c r="AA1035" s="9">
        <f t="shared" si="331"/>
        <v>7.107343067913753</v>
      </c>
      <c r="AB1035" s="9">
        <f t="shared" si="332"/>
        <v>7.8088284957424028</v>
      </c>
      <c r="AC1035" s="9">
        <f t="shared" si="333"/>
        <v>6.6863018824301781</v>
      </c>
      <c r="AD1035" s="9">
        <f t="shared" si="349"/>
        <v>7.6893712063774657</v>
      </c>
      <c r="AE1035" s="9">
        <f t="shared" si="336"/>
        <v>8.5144183439015197</v>
      </c>
      <c r="AF1035" s="9">
        <f t="shared" si="337"/>
        <v>8.4701666666666657</v>
      </c>
      <c r="AG1035" s="9">
        <f t="shared" si="350"/>
        <v>6.9940396259729898</v>
      </c>
      <c r="AH1035" s="9">
        <f t="shared" si="338"/>
        <v>7.3615833333333329</v>
      </c>
      <c r="AI1035" s="9">
        <f t="shared" si="351"/>
        <v>6.1600876120402761</v>
      </c>
    </row>
    <row r="1036" spans="1:35">
      <c r="A1036" s="11">
        <v>71</v>
      </c>
      <c r="B1036" s="3">
        <f>50000/(A1036*'50km Calc.'!$H$31+'50km Calc.'!$H$32)/86400</f>
        <v>0.24503022253050294</v>
      </c>
      <c r="C1036" s="9">
        <v>50.767000000000003</v>
      </c>
      <c r="D1036" s="3">
        <f t="shared" si="339"/>
        <v>0.59664251904128973</v>
      </c>
      <c r="E1036" s="9">
        <v>88.247</v>
      </c>
      <c r="F1036" s="3">
        <v>1.0900115740740741</v>
      </c>
      <c r="G1036" s="9">
        <v>150.75899999999999</v>
      </c>
      <c r="H1036" s="9">
        <v>251.994</v>
      </c>
      <c r="I1036" s="9">
        <v>538.13800000000003</v>
      </c>
      <c r="K1036" s="3">
        <f t="shared" si="340"/>
        <v>0.25263678665029993</v>
      </c>
      <c r="L1036" s="3">
        <f t="shared" si="341"/>
        <v>0.29531596957141287</v>
      </c>
      <c r="M1036" s="3">
        <f t="shared" si="342"/>
        <v>0.77509726606311513</v>
      </c>
      <c r="N1036" s="3">
        <f t="shared" si="343"/>
        <v>0.66828239139929402</v>
      </c>
      <c r="O1036" s="3">
        <f t="shared" si="344"/>
        <v>0.28507823182875375</v>
      </c>
      <c r="P1036" s="3">
        <f t="shared" si="345"/>
        <v>0.44034824766873371</v>
      </c>
      <c r="Q1036" s="3">
        <f t="shared" si="346"/>
        <v>0.40075598202627144</v>
      </c>
      <c r="R1036" s="3">
        <f t="shared" si="347"/>
        <v>0.45559522897504351</v>
      </c>
      <c r="S1036" s="3">
        <f t="shared" si="348"/>
        <v>0.27132125183313349</v>
      </c>
      <c r="U1036" s="11">
        <v>71</v>
      </c>
      <c r="V1036" s="9">
        <f t="shared" si="334"/>
        <v>7.5866491657041166</v>
      </c>
      <c r="W1036" s="9">
        <f t="shared" si="335"/>
        <v>7.6189581053316804</v>
      </c>
      <c r="X1036" s="9">
        <f t="shared" si="331"/>
        <v>4.5693190025757024</v>
      </c>
      <c r="Y1036" s="9">
        <f t="shared" si="331"/>
        <v>6.2348892029643679</v>
      </c>
      <c r="Z1036" s="9">
        <f t="shared" si="331"/>
        <v>7.6002529297578274</v>
      </c>
      <c r="AA1036" s="9">
        <f t="shared" si="331"/>
        <v>7.0966559229977513</v>
      </c>
      <c r="AB1036" s="9">
        <f t="shared" si="332"/>
        <v>7.7977625791126473</v>
      </c>
      <c r="AC1036" s="9">
        <f t="shared" si="333"/>
        <v>6.6762478472602327</v>
      </c>
      <c r="AD1036" s="9">
        <f t="shared" si="349"/>
        <v>7.6784745730666675</v>
      </c>
      <c r="AE1036" s="9">
        <f t="shared" si="336"/>
        <v>8.5023525335695549</v>
      </c>
      <c r="AF1036" s="9">
        <f t="shared" si="337"/>
        <v>8.4611666666666672</v>
      </c>
      <c r="AG1036" s="9">
        <f t="shared" si="350"/>
        <v>6.98352285278267</v>
      </c>
      <c r="AH1036" s="9">
        <f t="shared" si="338"/>
        <v>7.3539166666666667</v>
      </c>
      <c r="AI1036" s="9">
        <f t="shared" si="351"/>
        <v>6.1518459921212179</v>
      </c>
    </row>
    <row r="1037" spans="1:35">
      <c r="A1037" s="11">
        <v>70</v>
      </c>
      <c r="B1037" s="3">
        <f>50000/(A1037*'50km Calc.'!$H$31+'50km Calc.'!$H$32)/86400</f>
        <v>0.24537844259503391</v>
      </c>
      <c r="C1037" s="9">
        <v>50.713999999999999</v>
      </c>
      <c r="D1037" s="3">
        <f t="shared" si="339"/>
        <v>0.59754238259752868</v>
      </c>
      <c r="E1037" s="9">
        <v>88.156000000000006</v>
      </c>
      <c r="F1037" s="3">
        <v>1.0914814814814815</v>
      </c>
      <c r="G1037" s="9">
        <v>150.60499999999999</v>
      </c>
      <c r="H1037" s="9">
        <v>251.74199999999999</v>
      </c>
      <c r="I1037" s="9">
        <v>537.62800000000004</v>
      </c>
      <c r="K1037" s="3">
        <f t="shared" si="340"/>
        <v>0.25299581663950593</v>
      </c>
      <c r="L1037" s="3">
        <f t="shared" si="341"/>
        <v>0.29573565227389415</v>
      </c>
      <c r="M1037" s="3">
        <f t="shared" si="342"/>
        <v>0.77626627725492792</v>
      </c>
      <c r="N1037" s="3">
        <f t="shared" si="343"/>
        <v>0.6692903030886298</v>
      </c>
      <c r="O1037" s="3">
        <f t="shared" si="344"/>
        <v>0.2854833653639503</v>
      </c>
      <c r="P1037" s="3">
        <f t="shared" si="345"/>
        <v>0.44101238629024442</v>
      </c>
      <c r="Q1037" s="3">
        <f t="shared" si="346"/>
        <v>0.40132550880742185</v>
      </c>
      <c r="R1037" s="3">
        <f t="shared" si="347"/>
        <v>0.45628236328053973</v>
      </c>
      <c r="S1037" s="3">
        <f t="shared" si="348"/>
        <v>0.27170683489650521</v>
      </c>
      <c r="U1037" s="11">
        <v>70</v>
      </c>
      <c r="V1037" s="9">
        <f t="shared" si="334"/>
        <v>7.5758828431449032</v>
      </c>
      <c r="W1037" s="9">
        <f t="shared" si="335"/>
        <v>7.6081459326932057</v>
      </c>
      <c r="X1037" s="9">
        <f t="shared" si="331"/>
        <v>4.5624378778772767</v>
      </c>
      <c r="Y1037" s="9">
        <f t="shared" si="331"/>
        <v>6.2254998278600517</v>
      </c>
      <c r="Z1037" s="9">
        <f t="shared" si="331"/>
        <v>7.5894673019020829</v>
      </c>
      <c r="AA1037" s="9">
        <f t="shared" si="331"/>
        <v>7.0859687780817495</v>
      </c>
      <c r="AB1037" s="9">
        <f t="shared" si="332"/>
        <v>7.7866966624828917</v>
      </c>
      <c r="AC1037" s="9">
        <f t="shared" si="333"/>
        <v>6.6661938120902882</v>
      </c>
      <c r="AD1037" s="9">
        <f t="shared" si="349"/>
        <v>7.6675779397558692</v>
      </c>
      <c r="AE1037" s="9">
        <f t="shared" si="336"/>
        <v>8.49028672323759</v>
      </c>
      <c r="AF1037" s="9">
        <f t="shared" si="337"/>
        <v>8.4523333333333337</v>
      </c>
      <c r="AG1037" s="9">
        <f t="shared" si="350"/>
        <v>6.9730060795923512</v>
      </c>
      <c r="AH1037" s="9">
        <f t="shared" si="338"/>
        <v>7.3463333333333338</v>
      </c>
      <c r="AI1037" s="9">
        <f t="shared" si="351"/>
        <v>6.1435612487275186</v>
      </c>
    </row>
    <row r="1038" spans="1:35">
      <c r="A1038" s="11">
        <v>69</v>
      </c>
      <c r="B1038" s="3">
        <f>50000/(A1038*'50km Calc.'!$H$31+'50km Calc.'!$H$32)/86400</f>
        <v>0.2457276538008186</v>
      </c>
      <c r="C1038" s="9">
        <v>50.66</v>
      </c>
      <c r="D1038" s="3">
        <f t="shared" si="339"/>
        <v>0.59844496462427632</v>
      </c>
      <c r="E1038" s="9">
        <v>88.063999999999993</v>
      </c>
      <c r="F1038" s="3">
        <v>1.0929629629629629</v>
      </c>
      <c r="G1038" s="9">
        <v>150.452</v>
      </c>
      <c r="H1038" s="9">
        <v>251.49100000000001</v>
      </c>
      <c r="I1038" s="9">
        <v>537.11699999999996</v>
      </c>
      <c r="K1038" s="3">
        <f t="shared" si="340"/>
        <v>0.25335586853833131</v>
      </c>
      <c r="L1038" s="3">
        <f t="shared" si="341"/>
        <v>0.2961565295222453</v>
      </c>
      <c r="M1038" s="3">
        <f t="shared" si="342"/>
        <v>0.77743882000708331</v>
      </c>
      <c r="N1038" s="3">
        <f t="shared" si="343"/>
        <v>0.67030125965980769</v>
      </c>
      <c r="O1038" s="3">
        <f t="shared" si="344"/>
        <v>0.28588965203361816</v>
      </c>
      <c r="P1038" s="3">
        <f t="shared" si="345"/>
        <v>0.44167853126176654</v>
      </c>
      <c r="Q1038" s="3">
        <f t="shared" si="346"/>
        <v>0.40189665663671215</v>
      </c>
      <c r="R1038" s="3">
        <f t="shared" si="347"/>
        <v>0.4569715734055666</v>
      </c>
      <c r="S1038" s="3">
        <f t="shared" si="348"/>
        <v>0.27209351544770072</v>
      </c>
      <c r="U1038" s="11">
        <v>69</v>
      </c>
      <c r="V1038" s="9">
        <f t="shared" si="334"/>
        <v>7.5651165205856907</v>
      </c>
      <c r="W1038" s="9">
        <f t="shared" si="335"/>
        <v>7.597333760054731</v>
      </c>
      <c r="X1038" s="9">
        <f t="shared" si="331"/>
        <v>4.5555567531788519</v>
      </c>
      <c r="Y1038" s="9">
        <f t="shared" si="331"/>
        <v>6.2161104527557347</v>
      </c>
      <c r="Z1038" s="9">
        <f t="shared" si="331"/>
        <v>7.5786816740463392</v>
      </c>
      <c r="AA1038" s="9">
        <f t="shared" si="331"/>
        <v>7.0752816331657469</v>
      </c>
      <c r="AB1038" s="9">
        <f t="shared" si="332"/>
        <v>7.7756307458531362</v>
      </c>
      <c r="AC1038" s="9">
        <f t="shared" si="333"/>
        <v>6.6561397769203436</v>
      </c>
      <c r="AD1038" s="9">
        <f t="shared" si="349"/>
        <v>7.6566813064450709</v>
      </c>
      <c r="AE1038" s="9">
        <f t="shared" si="336"/>
        <v>8.4782209129056234</v>
      </c>
      <c r="AF1038" s="9">
        <f t="shared" si="337"/>
        <v>8.4433333333333334</v>
      </c>
      <c r="AG1038" s="9">
        <f t="shared" si="350"/>
        <v>6.9624893064020323</v>
      </c>
      <c r="AH1038" s="9">
        <f t="shared" si="338"/>
        <v>7.3386666666666658</v>
      </c>
      <c r="AI1038" s="9">
        <f t="shared" si="351"/>
        <v>6.1352338190443918</v>
      </c>
    </row>
    <row r="1039" spans="1:35">
      <c r="A1039" s="11">
        <v>68</v>
      </c>
      <c r="B1039" s="3">
        <f>50000/(A1039*'50km Calc.'!$H$31+'50km Calc.'!$H$32)/86400</f>
        <v>0.24607786038552651</v>
      </c>
      <c r="C1039" s="9">
        <v>50.606999999999999</v>
      </c>
      <c r="D1039" s="3">
        <f t="shared" si="339"/>
        <v>0.59935027745883873</v>
      </c>
      <c r="E1039" s="9">
        <v>87.972999999999999</v>
      </c>
      <c r="F1039" s="3">
        <v>1.0944328703703705</v>
      </c>
      <c r="G1039" s="9">
        <v>150.298</v>
      </c>
      <c r="H1039" s="9">
        <v>251.239</v>
      </c>
      <c r="I1039" s="9">
        <v>536.60599999999999</v>
      </c>
      <c r="K1039" s="3">
        <f t="shared" si="340"/>
        <v>0.25371694671599715</v>
      </c>
      <c r="L1039" s="3">
        <f t="shared" si="341"/>
        <v>0.29657860642380152</v>
      </c>
      <c r="M1039" s="3">
        <f t="shared" si="342"/>
        <v>0.77861491034695518</v>
      </c>
      <c r="N1039" s="3">
        <f t="shared" si="343"/>
        <v>0.6713152749314949</v>
      </c>
      <c r="O1039" s="3">
        <f t="shared" si="344"/>
        <v>0.28629709676803611</v>
      </c>
      <c r="P1039" s="3">
        <f t="shared" si="345"/>
        <v>0.44234669168877083</v>
      </c>
      <c r="Q1039" s="3">
        <f t="shared" si="346"/>
        <v>0.40246943244500738</v>
      </c>
      <c r="R1039" s="3">
        <f t="shared" si="347"/>
        <v>0.45766286877087053</v>
      </c>
      <c r="S1039" s="3">
        <f t="shared" si="348"/>
        <v>0.27248129817907918</v>
      </c>
      <c r="U1039" s="11">
        <v>68</v>
      </c>
      <c r="V1039" s="9">
        <f t="shared" si="334"/>
        <v>7.5543501980264782</v>
      </c>
      <c r="W1039" s="9">
        <f t="shared" si="335"/>
        <v>7.5865215874162573</v>
      </c>
      <c r="X1039" s="9">
        <f t="shared" si="331"/>
        <v>4.5486756284804262</v>
      </c>
      <c r="Y1039" s="9">
        <f t="shared" si="331"/>
        <v>6.2067210776514186</v>
      </c>
      <c r="Z1039" s="9">
        <f t="shared" si="331"/>
        <v>7.5678960461905955</v>
      </c>
      <c r="AA1039" s="9">
        <f t="shared" si="331"/>
        <v>7.0645944882497451</v>
      </c>
      <c r="AB1039" s="9">
        <f t="shared" si="332"/>
        <v>7.7645648292233806</v>
      </c>
      <c r="AC1039" s="9">
        <f t="shared" si="333"/>
        <v>6.6460857417503991</v>
      </c>
      <c r="AD1039" s="9">
        <f t="shared" si="349"/>
        <v>7.6457846731342736</v>
      </c>
      <c r="AE1039" s="9">
        <f t="shared" si="336"/>
        <v>8.4661551025736568</v>
      </c>
      <c r="AF1039" s="9">
        <f t="shared" si="337"/>
        <v>8.4344999999999999</v>
      </c>
      <c r="AG1039" s="9">
        <f t="shared" si="350"/>
        <v>6.9519725332117144</v>
      </c>
      <c r="AH1039" s="9">
        <f t="shared" si="338"/>
        <v>7.331083333333333</v>
      </c>
      <c r="AI1039" s="9">
        <f t="shared" si="351"/>
        <v>6.1269937287830869</v>
      </c>
    </row>
    <row r="1040" spans="1:35">
      <c r="A1040" s="11">
        <v>67</v>
      </c>
      <c r="B1040" s="3">
        <f>50000/(A1040*'50km Calc.'!$H$31+'50km Calc.'!$H$32)/86400</f>
        <v>0.24642906661101932</v>
      </c>
      <c r="C1040" s="9">
        <v>50.552999999999997</v>
      </c>
      <c r="D1040" s="3">
        <f t="shared" si="339"/>
        <v>0.60025833351328939</v>
      </c>
      <c r="E1040" s="9">
        <v>87.881</v>
      </c>
      <c r="F1040" s="3">
        <v>1.0959143518518519</v>
      </c>
      <c r="G1040" s="9">
        <v>150.14400000000001</v>
      </c>
      <c r="H1040" s="9">
        <v>250.98699999999999</v>
      </c>
      <c r="I1040" s="9">
        <v>536.096</v>
      </c>
      <c r="K1040" s="3">
        <f t="shared" si="340"/>
        <v>0.25407905556666782</v>
      </c>
      <c r="L1040" s="3">
        <f t="shared" si="341"/>
        <v>0.29700188811505501</v>
      </c>
      <c r="M1040" s="3">
        <f t="shared" si="342"/>
        <v>0.77979456439904604</v>
      </c>
      <c r="N1040" s="3">
        <f t="shared" si="343"/>
        <v>0.67233236280610376</v>
      </c>
      <c r="O1040" s="3">
        <f t="shared" si="344"/>
        <v>0.28670570452562932</v>
      </c>
      <c r="P1040" s="3">
        <f t="shared" si="345"/>
        <v>0.44301687673191004</v>
      </c>
      <c r="Q1040" s="3">
        <f t="shared" si="346"/>
        <v>0.40304384320273995</v>
      </c>
      <c r="R1040" s="3">
        <f t="shared" si="347"/>
        <v>0.45835625885429004</v>
      </c>
      <c r="S1040" s="3">
        <f t="shared" si="348"/>
        <v>0.27287018780978767</v>
      </c>
      <c r="U1040" s="11">
        <v>67</v>
      </c>
      <c r="V1040" s="9">
        <f t="shared" si="334"/>
        <v>7.5435838754672648</v>
      </c>
      <c r="W1040" s="9">
        <f t="shared" si="335"/>
        <v>7.5757094147777826</v>
      </c>
      <c r="X1040" s="9">
        <f t="shared" si="331"/>
        <v>4.5417945037820004</v>
      </c>
      <c r="Y1040" s="9">
        <f t="shared" si="331"/>
        <v>6.1973317025471015</v>
      </c>
      <c r="Z1040" s="9">
        <f t="shared" si="331"/>
        <v>7.557110418334851</v>
      </c>
      <c r="AA1040" s="9">
        <f t="shared" si="331"/>
        <v>7.0539073433337434</v>
      </c>
      <c r="AB1040" s="9">
        <f t="shared" si="332"/>
        <v>7.7534989125936251</v>
      </c>
      <c r="AC1040" s="9">
        <f t="shared" si="333"/>
        <v>6.6360317065804537</v>
      </c>
      <c r="AD1040" s="9">
        <f t="shared" si="349"/>
        <v>7.6348880398234753</v>
      </c>
      <c r="AE1040" s="9">
        <f t="shared" si="336"/>
        <v>8.4540892922416937</v>
      </c>
      <c r="AF1040" s="9">
        <f t="shared" si="337"/>
        <v>8.4254999999999995</v>
      </c>
      <c r="AG1040" s="9">
        <f t="shared" si="350"/>
        <v>6.9414557600213955</v>
      </c>
      <c r="AH1040" s="9">
        <f t="shared" si="338"/>
        <v>7.3234166666666667</v>
      </c>
      <c r="AI1040" s="9">
        <f t="shared" si="351"/>
        <v>6.1187111219069141</v>
      </c>
    </row>
    <row r="1041" spans="1:35">
      <c r="A1041" s="11">
        <v>66</v>
      </c>
      <c r="B1041" s="3">
        <f>50000/(A1041*'50km Calc.'!$H$31+'50km Calc.'!$H$32)/86400</f>
        <v>0.2467812767635241</v>
      </c>
      <c r="C1041" s="9">
        <v>50.5</v>
      </c>
      <c r="D1041" s="3">
        <f t="shared" si="339"/>
        <v>0.60116914527503662</v>
      </c>
      <c r="E1041" s="9">
        <v>87.79</v>
      </c>
      <c r="F1041" s="3">
        <v>1.0973958333333333</v>
      </c>
      <c r="G1041" s="9">
        <v>149.99100000000001</v>
      </c>
      <c r="H1041" s="9">
        <v>250.73500000000001</v>
      </c>
      <c r="I1041" s="9">
        <v>535.58500000000004</v>
      </c>
      <c r="K1041" s="3">
        <f t="shared" si="340"/>
        <v>0.2544421995096291</v>
      </c>
      <c r="L1041" s="3">
        <f t="shared" si="341"/>
        <v>0.29742637976186354</v>
      </c>
      <c r="M1041" s="3">
        <f t="shared" si="342"/>
        <v>0.78097779838572678</v>
      </c>
      <c r="N1041" s="3">
        <f t="shared" si="343"/>
        <v>0.67335253727042632</v>
      </c>
      <c r="O1041" s="3">
        <f t="shared" si="344"/>
        <v>0.2871154802931703</v>
      </c>
      <c r="P1041" s="3">
        <f t="shared" si="345"/>
        <v>0.44368909560743686</v>
      </c>
      <c r="Q1041" s="3">
        <f t="shared" si="346"/>
        <v>0.40361989592019237</v>
      </c>
      <c r="R1041" s="3">
        <f t="shared" si="347"/>
        <v>0.45905175319118907</v>
      </c>
      <c r="S1041" s="3">
        <f t="shared" si="348"/>
        <v>0.27326018908595279</v>
      </c>
      <c r="U1041" s="11">
        <v>66</v>
      </c>
      <c r="V1041" s="9">
        <f t="shared" si="334"/>
        <v>7.5328175529080523</v>
      </c>
      <c r="W1041" s="9">
        <f t="shared" si="335"/>
        <v>7.5648972421393088</v>
      </c>
      <c r="X1041" s="9">
        <f t="shared" si="331"/>
        <v>4.5349133790835747</v>
      </c>
      <c r="Y1041" s="9">
        <f t="shared" si="331"/>
        <v>6.1879423274427854</v>
      </c>
      <c r="Z1041" s="9">
        <f t="shared" si="331"/>
        <v>7.5463247904791073</v>
      </c>
      <c r="AA1041" s="9">
        <f t="shared" si="331"/>
        <v>7.0432201984177416</v>
      </c>
      <c r="AB1041" s="9">
        <f t="shared" si="332"/>
        <v>7.7424329959638696</v>
      </c>
      <c r="AC1041" s="9">
        <f t="shared" si="333"/>
        <v>6.6259776714105092</v>
      </c>
      <c r="AD1041" s="9">
        <f t="shared" si="349"/>
        <v>7.623991406512677</v>
      </c>
      <c r="AE1041" s="9">
        <f t="shared" si="336"/>
        <v>8.4420234819097253</v>
      </c>
      <c r="AF1041" s="9">
        <f t="shared" si="337"/>
        <v>8.4166666666666661</v>
      </c>
      <c r="AG1041" s="9">
        <f t="shared" si="350"/>
        <v>6.9309389868310767</v>
      </c>
      <c r="AH1041" s="9">
        <f t="shared" si="338"/>
        <v>7.3158333333333339</v>
      </c>
      <c r="AI1041" s="9">
        <f t="shared" si="351"/>
        <v>6.1104508780256293</v>
      </c>
    </row>
    <row r="1042" spans="1:35">
      <c r="A1042" s="11">
        <v>65</v>
      </c>
      <c r="B1042" s="3">
        <f>50000/(A1042*'50km Calc.'!$H$31+'50km Calc.'!$H$32)/86400</f>
        <v>0.24713449515380712</v>
      </c>
      <c r="C1042" s="9">
        <v>50.445999999999998</v>
      </c>
      <c r="D1042" s="3">
        <f t="shared" si="339"/>
        <v>0.60208272530739559</v>
      </c>
      <c r="E1042" s="9">
        <v>87.697999999999993</v>
      </c>
      <c r="F1042" s="3">
        <v>1.0988773148148148</v>
      </c>
      <c r="G1042" s="9">
        <v>149.83699999999999</v>
      </c>
      <c r="H1042" s="9">
        <v>250.483</v>
      </c>
      <c r="I1042" s="9">
        <v>535.07500000000005</v>
      </c>
      <c r="K1042" s="3">
        <f t="shared" si="340"/>
        <v>0.25480638298946817</v>
      </c>
      <c r="L1042" s="3">
        <f t="shared" si="341"/>
        <v>0.29785208655966028</v>
      </c>
      <c r="M1042" s="3">
        <f t="shared" si="342"/>
        <v>0.78216462862797809</v>
      </c>
      <c r="N1042" s="3">
        <f t="shared" si="343"/>
        <v>0.67437581239627642</v>
      </c>
      <c r="O1042" s="3">
        <f t="shared" si="344"/>
        <v>0.28752642908598203</v>
      </c>
      <c r="P1042" s="3">
        <f t="shared" si="345"/>
        <v>0.44436335758762707</v>
      </c>
      <c r="Q1042" s="3">
        <f t="shared" si="346"/>
        <v>0.40419759764778229</v>
      </c>
      <c r="R1042" s="3">
        <f t="shared" si="347"/>
        <v>0.45974936137489403</v>
      </c>
      <c r="S1042" s="3">
        <f t="shared" si="348"/>
        <v>0.27365130678087368</v>
      </c>
      <c r="U1042" s="11">
        <v>65</v>
      </c>
      <c r="V1042" s="9">
        <f t="shared" si="334"/>
        <v>7.5220512303488389</v>
      </c>
      <c r="W1042" s="9">
        <f t="shared" si="335"/>
        <v>7.5540850695008341</v>
      </c>
      <c r="X1042" s="9">
        <f t="shared" si="331"/>
        <v>4.528032254385149</v>
      </c>
      <c r="Y1042" s="9">
        <f t="shared" si="331"/>
        <v>6.1785529523384684</v>
      </c>
      <c r="Z1042" s="9">
        <f t="shared" si="331"/>
        <v>7.5355391626233628</v>
      </c>
      <c r="AA1042" s="9">
        <f t="shared" si="331"/>
        <v>7.032533053501739</v>
      </c>
      <c r="AB1042" s="9">
        <f t="shared" si="332"/>
        <v>7.731367079334114</v>
      </c>
      <c r="AC1042" s="9">
        <f t="shared" si="333"/>
        <v>6.6159236362405647</v>
      </c>
      <c r="AD1042" s="9">
        <f t="shared" si="349"/>
        <v>7.6130947732018788</v>
      </c>
      <c r="AE1042" s="9">
        <f t="shared" si="336"/>
        <v>8.4299576715777622</v>
      </c>
      <c r="AF1042" s="9">
        <f t="shared" si="337"/>
        <v>8.4076666666666657</v>
      </c>
      <c r="AG1042" s="9">
        <f t="shared" si="350"/>
        <v>6.9204222136407578</v>
      </c>
      <c r="AH1042" s="9">
        <f t="shared" si="338"/>
        <v>7.3081666666666658</v>
      </c>
      <c r="AI1042" s="9">
        <f t="shared" si="351"/>
        <v>6.1022129066913839</v>
      </c>
    </row>
    <row r="1043" spans="1:35">
      <c r="A1043" s="11">
        <v>64</v>
      </c>
      <c r="B1043" s="3">
        <f>50000/(A1043*'50km Calc.'!$H$31+'50km Calc.'!$H$32)/86400</f>
        <v>0.24748872611735034</v>
      </c>
      <c r="C1043" s="9">
        <v>50.393000000000001</v>
      </c>
      <c r="D1043" s="3">
        <f t="shared" si="339"/>
        <v>0.60299908625016618</v>
      </c>
      <c r="E1043" s="9">
        <v>87.605999999999995</v>
      </c>
      <c r="F1043" s="3">
        <v>1.1003703703703704</v>
      </c>
      <c r="G1043" s="9">
        <v>149.68299999999999</v>
      </c>
      <c r="H1043" s="9">
        <v>250.232</v>
      </c>
      <c r="I1043" s="9">
        <v>534.56399999999996</v>
      </c>
      <c r="K1043" s="3">
        <f t="shared" si="340"/>
        <v>0.25517161047625486</v>
      </c>
      <c r="L1043" s="3">
        <f t="shared" si="341"/>
        <v>0.29827901373366622</v>
      </c>
      <c r="M1043" s="3">
        <f t="shared" si="342"/>
        <v>0.78335507154614259</v>
      </c>
      <c r="N1043" s="3">
        <f t="shared" si="343"/>
        <v>0.67540220234113602</v>
      </c>
      <c r="O1043" s="3">
        <f t="shared" si="344"/>
        <v>0.28793855594814216</v>
      </c>
      <c r="P1043" s="3">
        <f t="shared" si="345"/>
        <v>0.44503967200120503</v>
      </c>
      <c r="Q1043" s="3">
        <f t="shared" si="346"/>
        <v>0.40477695547635056</v>
      </c>
      <c r="R1043" s="3">
        <f t="shared" si="347"/>
        <v>0.46044909305713527</v>
      </c>
      <c r="S1043" s="3">
        <f t="shared" si="348"/>
        <v>0.27404354569521677</v>
      </c>
      <c r="U1043" s="11">
        <v>64</v>
      </c>
      <c r="V1043" s="9">
        <f t="shared" si="334"/>
        <v>7.5112849077896264</v>
      </c>
      <c r="W1043" s="9">
        <f t="shared" si="335"/>
        <v>7.5432728968623604</v>
      </c>
      <c r="X1043" s="9">
        <f t="shared" si="331"/>
        <v>4.5211511296867233</v>
      </c>
      <c r="Y1043" s="9">
        <f t="shared" si="331"/>
        <v>6.1691635772341513</v>
      </c>
      <c r="Z1043" s="9">
        <f t="shared" si="331"/>
        <v>7.5247535347676191</v>
      </c>
      <c r="AA1043" s="9">
        <f t="shared" si="331"/>
        <v>7.0218459085857372</v>
      </c>
      <c r="AB1043" s="9">
        <f t="shared" si="332"/>
        <v>7.7203011627043585</v>
      </c>
      <c r="AC1043" s="9">
        <f t="shared" si="333"/>
        <v>6.6058696010706193</v>
      </c>
      <c r="AD1043" s="9">
        <f t="shared" si="349"/>
        <v>7.6021981398910814</v>
      </c>
      <c r="AE1043" s="9">
        <f t="shared" si="336"/>
        <v>8.4178918612457974</v>
      </c>
      <c r="AF1043" s="9">
        <f t="shared" si="337"/>
        <v>8.398833333333334</v>
      </c>
      <c r="AG1043" s="9">
        <f t="shared" si="350"/>
        <v>6.909905440450439</v>
      </c>
      <c r="AH1043" s="9">
        <f t="shared" si="338"/>
        <v>7.3004999999999995</v>
      </c>
      <c r="AI1043" s="9">
        <f t="shared" si="351"/>
        <v>6.0939330191854593</v>
      </c>
    </row>
    <row r="1044" spans="1:35">
      <c r="A1044" s="11">
        <v>63</v>
      </c>
      <c r="B1044" s="3">
        <f>50000/(A1044*'50km Calc.'!$H$31+'50km Calc.'!$H$32)/86400</f>
        <v>0.24784397401452843</v>
      </c>
      <c r="C1044" s="9">
        <v>50.34</v>
      </c>
      <c r="D1044" s="3">
        <f t="shared" si="339"/>
        <v>0.60391824082021606</v>
      </c>
      <c r="E1044" s="9">
        <v>87.515000000000001</v>
      </c>
      <c r="F1044" s="3">
        <v>1.1018634259259259</v>
      </c>
      <c r="G1044" s="9">
        <v>149.53</v>
      </c>
      <c r="H1044" s="9">
        <v>249.98</v>
      </c>
      <c r="I1044" s="9">
        <v>534.053</v>
      </c>
      <c r="K1044" s="3">
        <f t="shared" si="340"/>
        <v>0.25553788646572456</v>
      </c>
      <c r="L1044" s="3">
        <f t="shared" si="341"/>
        <v>0.29870716653910345</v>
      </c>
      <c r="M1044" s="3">
        <f t="shared" si="342"/>
        <v>0.78454914366068096</v>
      </c>
      <c r="N1044" s="3">
        <f t="shared" si="343"/>
        <v>0.67643172134880825</v>
      </c>
      <c r="O1044" s="3">
        <f t="shared" si="344"/>
        <v>0.28835186595268986</v>
      </c>
      <c r="P1044" s="3">
        <f t="shared" si="345"/>
        <v>0.44571804823377481</v>
      </c>
      <c r="Q1044" s="3">
        <f t="shared" si="346"/>
        <v>0.40535797653745109</v>
      </c>
      <c r="R1044" s="3">
        <f t="shared" si="347"/>
        <v>0.46115095794849137</v>
      </c>
      <c r="S1044" s="3">
        <f t="shared" si="348"/>
        <v>0.27443691065721215</v>
      </c>
      <c r="U1044" s="11">
        <v>63</v>
      </c>
      <c r="V1044" s="9">
        <f t="shared" si="334"/>
        <v>7.5005185852304139</v>
      </c>
      <c r="W1044" s="9">
        <f t="shared" si="335"/>
        <v>7.5324607242238857</v>
      </c>
      <c r="X1044" s="9">
        <f t="shared" si="331"/>
        <v>4.5142700049882976</v>
      </c>
      <c r="Y1044" s="9">
        <f t="shared" si="331"/>
        <v>6.1597742021298352</v>
      </c>
      <c r="Z1044" s="9">
        <f t="shared" si="331"/>
        <v>7.5139679069118754</v>
      </c>
      <c r="AA1044" s="9">
        <f t="shared" si="331"/>
        <v>7.0111587636697354</v>
      </c>
      <c r="AB1044" s="9">
        <f t="shared" si="332"/>
        <v>7.709235246074603</v>
      </c>
      <c r="AC1044" s="9">
        <f t="shared" si="333"/>
        <v>6.5958155659006747</v>
      </c>
      <c r="AD1044" s="9">
        <f t="shared" si="349"/>
        <v>7.5913015065802831</v>
      </c>
      <c r="AE1044" s="9">
        <f t="shared" si="336"/>
        <v>8.405826050913829</v>
      </c>
      <c r="AF1044" s="9">
        <f t="shared" si="337"/>
        <v>8.39</v>
      </c>
      <c r="AG1044" s="9">
        <f t="shared" si="350"/>
        <v>6.8993886672601192</v>
      </c>
      <c r="AH1044" s="9">
        <f t="shared" si="338"/>
        <v>7.2929166666666667</v>
      </c>
      <c r="AI1044" s="9">
        <f t="shared" si="351"/>
        <v>6.0856755706347627</v>
      </c>
    </row>
    <row r="1045" spans="1:35">
      <c r="A1045" s="11">
        <v>62</v>
      </c>
      <c r="B1045" s="3">
        <f>50000/(A1045*'50km Calc.'!$H$31+'50km Calc.'!$H$32)/86400</f>
        <v>0.24820024323078765</v>
      </c>
      <c r="C1045" s="9">
        <v>50.286000000000001</v>
      </c>
      <c r="D1045" s="3">
        <f t="shared" si="339"/>
        <v>0.60484020181206877</v>
      </c>
      <c r="E1045" s="9">
        <v>87.423000000000002</v>
      </c>
      <c r="F1045" s="3">
        <v>1.1033564814814814</v>
      </c>
      <c r="G1045" s="9">
        <v>149.376</v>
      </c>
      <c r="H1045" s="9">
        <v>249.72800000000001</v>
      </c>
      <c r="I1045" s="9">
        <v>533.54300000000001</v>
      </c>
      <c r="K1045" s="3">
        <f t="shared" si="340"/>
        <v>0.25590521547946266</v>
      </c>
      <c r="L1045" s="3">
        <f t="shared" si="341"/>
        <v>0.29913655026141123</v>
      </c>
      <c r="M1045" s="3">
        <f t="shared" si="342"/>
        <v>0.7857468615929365</v>
      </c>
      <c r="N1045" s="3">
        <f t="shared" si="343"/>
        <v>0.677464383750077</v>
      </c>
      <c r="O1045" s="3">
        <f t="shared" si="344"/>
        <v>0.2887663642018336</v>
      </c>
      <c r="P1045" s="3">
        <f t="shared" si="345"/>
        <v>0.44639849572825369</v>
      </c>
      <c r="Q1045" s="3">
        <f t="shared" si="346"/>
        <v>0.40594066800364326</v>
      </c>
      <c r="R1045" s="3">
        <f t="shared" si="347"/>
        <v>0.46185496581883906</v>
      </c>
      <c r="S1045" s="3">
        <f t="shared" si="348"/>
        <v>0.27483140652285187</v>
      </c>
      <c r="U1045" s="11">
        <v>62</v>
      </c>
      <c r="V1045" s="9">
        <f t="shared" si="334"/>
        <v>7.4897522626712005</v>
      </c>
      <c r="W1045" s="9">
        <f t="shared" si="335"/>
        <v>7.521648551585411</v>
      </c>
      <c r="X1045" s="9">
        <f t="shared" si="331"/>
        <v>4.5073888802898718</v>
      </c>
      <c r="Y1045" s="9">
        <f t="shared" si="331"/>
        <v>6.1503848270255181</v>
      </c>
      <c r="Z1045" s="9">
        <f t="shared" si="331"/>
        <v>7.5031822790561309</v>
      </c>
      <c r="AA1045" s="9">
        <f t="shared" si="331"/>
        <v>7.0004716187537337</v>
      </c>
      <c r="AB1045" s="9">
        <f t="shared" si="332"/>
        <v>7.6981693294448474</v>
      </c>
      <c r="AC1045" s="9">
        <f t="shared" si="333"/>
        <v>6.5857615307307302</v>
      </c>
      <c r="AD1045" s="9">
        <f t="shared" si="349"/>
        <v>7.5804048732694849</v>
      </c>
      <c r="AE1045" s="9">
        <f t="shared" si="336"/>
        <v>8.3937602405818641</v>
      </c>
      <c r="AF1045" s="9">
        <f t="shared" si="337"/>
        <v>8.3810000000000002</v>
      </c>
      <c r="AG1045" s="9">
        <f t="shared" si="350"/>
        <v>6.8888718940698004</v>
      </c>
      <c r="AH1045" s="9">
        <f t="shared" si="338"/>
        <v>7.2852500000000004</v>
      </c>
      <c r="AI1045" s="9">
        <f t="shared" si="351"/>
        <v>6.0774404699465014</v>
      </c>
    </row>
    <row r="1046" spans="1:35">
      <c r="A1046" s="11">
        <v>61</v>
      </c>
      <c r="B1046" s="3">
        <f>50000/(A1046*'50km Calc.'!$H$31+'50km Calc.'!$H$32)/86400</f>
        <v>0.24855753817682652</v>
      </c>
      <c r="C1046" s="9">
        <v>50.232999999999997</v>
      </c>
      <c r="D1046" s="3">
        <f t="shared" si="339"/>
        <v>0.60576498209849716</v>
      </c>
      <c r="E1046" s="9">
        <v>87.331999999999994</v>
      </c>
      <c r="F1046" s="3">
        <v>1.1048611111111111</v>
      </c>
      <c r="G1046" s="9">
        <v>149.22300000000001</v>
      </c>
      <c r="H1046" s="9">
        <v>249.476</v>
      </c>
      <c r="I1046" s="9">
        <v>533.03200000000004</v>
      </c>
      <c r="K1046" s="3">
        <f t="shared" si="340"/>
        <v>0.25627360206509053</v>
      </c>
      <c r="L1046" s="3">
        <f t="shared" si="341"/>
        <v>0.29956717021646301</v>
      </c>
      <c r="M1046" s="3">
        <f t="shared" si="342"/>
        <v>0.7869482420659063</v>
      </c>
      <c r="N1046" s="3">
        <f t="shared" si="343"/>
        <v>0.67850020396337063</v>
      </c>
      <c r="O1046" s="3">
        <f t="shared" si="344"/>
        <v>0.28918205582716128</v>
      </c>
      <c r="P1046" s="3">
        <f t="shared" si="345"/>
        <v>0.44708102398531085</v>
      </c>
      <c r="Q1046" s="3">
        <f t="shared" si="346"/>
        <v>0.40652503708878746</v>
      </c>
      <c r="R1046" s="3">
        <f t="shared" si="347"/>
        <v>0.46256112649780651</v>
      </c>
      <c r="S1046" s="3">
        <f t="shared" si="348"/>
        <v>0.27522703817608946</v>
      </c>
      <c r="U1046" s="11">
        <v>61</v>
      </c>
      <c r="V1046" s="9">
        <f t="shared" si="334"/>
        <v>7.478985940111988</v>
      </c>
      <c r="W1046" s="9">
        <f t="shared" si="335"/>
        <v>7.5108363789469372</v>
      </c>
      <c r="X1046" s="9">
        <f t="shared" si="331"/>
        <v>4.500507755591447</v>
      </c>
      <c r="Y1046" s="9">
        <f t="shared" si="331"/>
        <v>6.140995451921202</v>
      </c>
      <c r="Z1046" s="9">
        <f t="shared" si="331"/>
        <v>7.4923966512003872</v>
      </c>
      <c r="AA1046" s="9">
        <f t="shared" si="331"/>
        <v>6.989784473837731</v>
      </c>
      <c r="AB1046" s="9">
        <f t="shared" si="332"/>
        <v>7.6871034128150919</v>
      </c>
      <c r="AC1046" s="9">
        <f t="shared" si="333"/>
        <v>6.5757074955607848</v>
      </c>
      <c r="AD1046" s="9">
        <f t="shared" si="349"/>
        <v>7.5695082399586866</v>
      </c>
      <c r="AE1046" s="9">
        <f t="shared" si="336"/>
        <v>8.3816944302498992</v>
      </c>
      <c r="AF1046" s="9">
        <f t="shared" si="337"/>
        <v>8.3721666666666668</v>
      </c>
      <c r="AG1046" s="9">
        <f t="shared" si="350"/>
        <v>6.8783551208794833</v>
      </c>
      <c r="AH1046" s="9">
        <f t="shared" si="338"/>
        <v>7.2776666666666658</v>
      </c>
      <c r="AI1046" s="9">
        <f t="shared" si="351"/>
        <v>6.069164047768699</v>
      </c>
    </row>
    <row r="1047" spans="1:35">
      <c r="A1047" s="11">
        <v>60</v>
      </c>
      <c r="B1047" s="3">
        <f>50000/(A1047*'50km Calc.'!$H$31+'50km Calc.'!$H$32)/86400</f>
        <v>0.24891586328877771</v>
      </c>
      <c r="C1047" s="9">
        <v>50.179000000000002</v>
      </c>
      <c r="D1047" s="3">
        <f t="shared" si="339"/>
        <v>0.60669259463112346</v>
      </c>
      <c r="E1047" s="9">
        <v>87.24</v>
      </c>
      <c r="F1047" s="3">
        <v>1.1063657407407408</v>
      </c>
      <c r="G1047" s="9">
        <v>149.06899999999999</v>
      </c>
      <c r="H1047" s="9">
        <v>249.22499999999999</v>
      </c>
      <c r="I1047" s="9">
        <v>532.52099999999996</v>
      </c>
      <c r="K1047" s="3">
        <f t="shared" si="340"/>
        <v>0.25664305079645339</v>
      </c>
      <c r="L1047" s="3">
        <f t="shared" si="341"/>
        <v>0.29999903175078652</v>
      </c>
      <c r="M1047" s="3">
        <f t="shared" si="342"/>
        <v>0.78815330190502031</v>
      </c>
      <c r="N1047" s="3">
        <f t="shared" si="343"/>
        <v>0.67953919649543415</v>
      </c>
      <c r="O1047" s="3">
        <f t="shared" si="344"/>
        <v>0.28959894598985203</v>
      </c>
      <c r="P1047" s="3">
        <f t="shared" si="345"/>
        <v>0.4477656425638088</v>
      </c>
      <c r="Q1047" s="3">
        <f t="shared" si="346"/>
        <v>0.40711109104834259</v>
      </c>
      <c r="R1047" s="3">
        <f t="shared" si="347"/>
        <v>0.46326944987523028</v>
      </c>
      <c r="S1047" s="3">
        <f t="shared" si="348"/>
        <v>0.27562381052904172</v>
      </c>
      <c r="U1047" s="11">
        <v>60</v>
      </c>
      <c r="V1047" s="9">
        <f t="shared" si="334"/>
        <v>7.4682196175527746</v>
      </c>
      <c r="W1047" s="9">
        <f t="shared" si="335"/>
        <v>7.5000242063084626</v>
      </c>
      <c r="X1047" s="9">
        <f t="shared" si="331"/>
        <v>4.4936266308930213</v>
      </c>
      <c r="Y1047" s="9">
        <f t="shared" si="331"/>
        <v>6.131606076816885</v>
      </c>
      <c r="Z1047" s="9">
        <f t="shared" si="331"/>
        <v>7.4816110233446427</v>
      </c>
      <c r="AA1047" s="9">
        <f t="shared" ref="AA1047:AC1106" si="352">AA$3*$U1047+AA$4</f>
        <v>6.9790973289217293</v>
      </c>
      <c r="AB1047" s="9">
        <f t="shared" si="332"/>
        <v>7.6760374961853364</v>
      </c>
      <c r="AC1047" s="9">
        <f t="shared" si="333"/>
        <v>6.5656534603908403</v>
      </c>
      <c r="AD1047" s="9">
        <f t="shared" si="349"/>
        <v>7.5586116066478883</v>
      </c>
      <c r="AE1047" s="9">
        <f t="shared" si="336"/>
        <v>8.3696286199179326</v>
      </c>
      <c r="AF1047" s="9">
        <f t="shared" si="337"/>
        <v>8.3631666666666664</v>
      </c>
      <c r="AG1047" s="9">
        <f t="shared" si="350"/>
        <v>6.8678383476891636</v>
      </c>
      <c r="AH1047" s="9">
        <f t="shared" si="338"/>
        <v>7.27</v>
      </c>
      <c r="AI1047" s="9">
        <f t="shared" si="351"/>
        <v>6.0609101370436242</v>
      </c>
    </row>
    <row r="1048" spans="1:35">
      <c r="A1048" s="11">
        <v>59</v>
      </c>
      <c r="B1048" s="3">
        <f>50000/(A1048*'50km Calc.'!$H$31+'50km Calc.'!$H$32)/86400</f>
        <v>0.24927522302839161</v>
      </c>
      <c r="C1048" s="9">
        <v>50.125999999999998</v>
      </c>
      <c r="D1048" s="3">
        <f t="shared" si="339"/>
        <v>0.60762305244102244</v>
      </c>
      <c r="E1048" s="9">
        <v>87.149000000000001</v>
      </c>
      <c r="F1048" s="3">
        <v>1.1078703703703703</v>
      </c>
      <c r="G1048" s="9">
        <v>148.91499999999999</v>
      </c>
      <c r="H1048" s="9">
        <v>248.97300000000001</v>
      </c>
      <c r="I1048" s="9">
        <v>532.01099999999997</v>
      </c>
      <c r="K1048" s="3">
        <f t="shared" si="340"/>
        <v>0.2570135662738095</v>
      </c>
      <c r="L1048" s="3">
        <f t="shared" si="341"/>
        <v>0.30043214024178427</v>
      </c>
      <c r="M1048" s="3">
        <f t="shared" si="342"/>
        <v>0.78936205803892545</v>
      </c>
      <c r="N1048" s="3">
        <f t="shared" si="343"/>
        <v>0.68058137594200552</v>
      </c>
      <c r="O1048" s="3">
        <f t="shared" si="344"/>
        <v>0.29001703988088956</v>
      </c>
      <c r="P1048" s="3">
        <f t="shared" si="345"/>
        <v>0.44845236108125053</v>
      </c>
      <c r="Q1048" s="3">
        <f t="shared" si="346"/>
        <v>0.40769883717966621</v>
      </c>
      <c r="R1048" s="3">
        <f t="shared" si="347"/>
        <v>0.46397994590161762</v>
      </c>
      <c r="S1048" s="3">
        <f t="shared" si="348"/>
        <v>0.27602172852219192</v>
      </c>
      <c r="U1048" s="11">
        <v>59</v>
      </c>
      <c r="V1048" s="9">
        <f t="shared" si="334"/>
        <v>7.4574532949935621</v>
      </c>
      <c r="W1048" s="9">
        <f t="shared" si="335"/>
        <v>7.4892120336699879</v>
      </c>
      <c r="X1048" s="9">
        <f t="shared" ref="X1048:Z1106" si="353">X$3*$U1048+X$4</f>
        <v>4.4867455061945956</v>
      </c>
      <c r="Y1048" s="9">
        <f t="shared" si="353"/>
        <v>6.1222167017125688</v>
      </c>
      <c r="Z1048" s="9">
        <f t="shared" si="353"/>
        <v>7.470825395488899</v>
      </c>
      <c r="AA1048" s="9">
        <f t="shared" si="352"/>
        <v>6.9684101840057275</v>
      </c>
      <c r="AB1048" s="9">
        <f t="shared" si="352"/>
        <v>7.6649715795555808</v>
      </c>
      <c r="AC1048" s="9">
        <f t="shared" si="352"/>
        <v>6.5555994252208958</v>
      </c>
      <c r="AD1048" s="9">
        <f t="shared" si="349"/>
        <v>7.5477149733370901</v>
      </c>
      <c r="AE1048" s="9">
        <f t="shared" si="336"/>
        <v>8.3575628095859678</v>
      </c>
      <c r="AF1048" s="9">
        <f t="shared" si="337"/>
        <v>8.3543333333333329</v>
      </c>
      <c r="AG1048" s="9">
        <f t="shared" si="350"/>
        <v>6.8573215744988456</v>
      </c>
      <c r="AH1048" s="9">
        <f t="shared" si="338"/>
        <v>7.2624166666666667</v>
      </c>
      <c r="AI1048" s="9">
        <f t="shared" si="351"/>
        <v>6.0526786460509818</v>
      </c>
    </row>
    <row r="1049" spans="1:35">
      <c r="A1049" s="11">
        <v>58</v>
      </c>
      <c r="B1049" s="3">
        <f>50000/(A1049*'50km Calc.'!$H$31+'50km Calc.'!$H$32)/86400</f>
        <v>0.24963562188322166</v>
      </c>
      <c r="C1049" s="9">
        <v>50.072000000000003</v>
      </c>
      <c r="D1049" s="3">
        <f t="shared" si="339"/>
        <v>0.60855636863933293</v>
      </c>
      <c r="E1049" s="9">
        <v>87.057000000000002</v>
      </c>
      <c r="F1049" s="3">
        <v>1.109386574074074</v>
      </c>
      <c r="G1049" s="9">
        <v>148.762</v>
      </c>
      <c r="H1049" s="9">
        <v>248.721</v>
      </c>
      <c r="I1049" s="9">
        <v>531.5</v>
      </c>
      <c r="K1049" s="3">
        <f t="shared" si="340"/>
        <v>0.25738515312402088</v>
      </c>
      <c r="L1049" s="3">
        <f t="shared" si="341"/>
        <v>0.30086650109795704</v>
      </c>
      <c r="M1049" s="3">
        <f t="shared" si="342"/>
        <v>0.79057452750027968</v>
      </c>
      <c r="N1049" s="3">
        <f t="shared" si="343"/>
        <v>0.68162675698850028</v>
      </c>
      <c r="O1049" s="3">
        <f t="shared" si="344"/>
        <v>0.29043634272127805</v>
      </c>
      <c r="P1049" s="3">
        <f t="shared" si="345"/>
        <v>0.44914118921422913</v>
      </c>
      <c r="Q1049" s="3">
        <f t="shared" si="346"/>
        <v>0.40828828282231794</v>
      </c>
      <c r="R1049" s="3">
        <f t="shared" si="347"/>
        <v>0.46469262458861205</v>
      </c>
      <c r="S1049" s="3">
        <f t="shared" si="348"/>
        <v>0.27642079712459483</v>
      </c>
      <c r="U1049" s="11">
        <v>58</v>
      </c>
      <c r="V1049" s="9">
        <f t="shared" si="334"/>
        <v>7.4466869724343496</v>
      </c>
      <c r="W1049" s="9">
        <f t="shared" si="335"/>
        <v>7.4783998610315141</v>
      </c>
      <c r="X1049" s="9">
        <f t="shared" si="353"/>
        <v>4.4798643814961698</v>
      </c>
      <c r="Y1049" s="9">
        <f t="shared" si="353"/>
        <v>6.1128273266082518</v>
      </c>
      <c r="Z1049" s="9">
        <f t="shared" si="353"/>
        <v>7.4600397676331553</v>
      </c>
      <c r="AA1049" s="9">
        <f t="shared" si="352"/>
        <v>6.9577230390897258</v>
      </c>
      <c r="AB1049" s="9">
        <f t="shared" si="352"/>
        <v>7.6539056629258253</v>
      </c>
      <c r="AC1049" s="9">
        <f t="shared" si="352"/>
        <v>6.5455453900509504</v>
      </c>
      <c r="AD1049" s="9">
        <f t="shared" si="349"/>
        <v>7.5368183400262927</v>
      </c>
      <c r="AE1049" s="9">
        <f t="shared" si="336"/>
        <v>8.3454969992540029</v>
      </c>
      <c r="AF1049" s="9">
        <f t="shared" si="337"/>
        <v>8.3453333333333344</v>
      </c>
      <c r="AG1049" s="9">
        <f t="shared" si="350"/>
        <v>6.8468048013085268</v>
      </c>
      <c r="AH1049" s="9">
        <f t="shared" si="338"/>
        <v>7.2547500000000005</v>
      </c>
      <c r="AI1049" s="9">
        <f t="shared" si="351"/>
        <v>6.0444064224682066</v>
      </c>
    </row>
    <row r="1050" spans="1:35">
      <c r="A1050" s="11">
        <v>57</v>
      </c>
      <c r="B1050" s="3">
        <f>50000/(A1050*'50km Calc.'!$H$31+'50km Calc.'!$H$32)/86400</f>
        <v>0.24999706436681107</v>
      </c>
      <c r="C1050" s="9">
        <v>50.018999999999998</v>
      </c>
      <c r="D1050" s="3">
        <f t="shared" si="339"/>
        <v>0.60949255641787303</v>
      </c>
      <c r="E1050" s="9">
        <v>86.965999999999994</v>
      </c>
      <c r="F1050" s="3">
        <v>1.1109027777777778</v>
      </c>
      <c r="G1050" s="9">
        <v>148.608</v>
      </c>
      <c r="H1050" s="9">
        <v>248.46899999999999</v>
      </c>
      <c r="I1050" s="9">
        <v>530.99</v>
      </c>
      <c r="K1050" s="3">
        <f t="shared" si="340"/>
        <v>0.25775781600074649</v>
      </c>
      <c r="L1050" s="3">
        <f t="shared" si="341"/>
        <v>0.30130211975912941</v>
      </c>
      <c r="M1050" s="3">
        <f t="shared" si="342"/>
        <v>0.79179072742655043</v>
      </c>
      <c r="N1050" s="3">
        <f t="shared" si="343"/>
        <v>0.68267535441070004</v>
      </c>
      <c r="O1050" s="3">
        <f t="shared" si="344"/>
        <v>0.29085685976225911</v>
      </c>
      <c r="P1050" s="3">
        <f t="shared" si="345"/>
        <v>0.44983213669888283</v>
      </c>
      <c r="Q1050" s="3">
        <f t="shared" si="346"/>
        <v>0.40887943535836418</v>
      </c>
      <c r="R1050" s="3">
        <f t="shared" si="347"/>
        <v>0.46540749600946379</v>
      </c>
      <c r="S1050" s="3">
        <f t="shared" si="348"/>
        <v>0.27682102133408365</v>
      </c>
      <c r="U1050" s="11">
        <v>57</v>
      </c>
      <c r="V1050" s="9">
        <f t="shared" si="334"/>
        <v>7.4359206498751362</v>
      </c>
      <c r="W1050" s="9">
        <f t="shared" si="335"/>
        <v>7.4675876883930394</v>
      </c>
      <c r="X1050" s="9">
        <f t="shared" si="353"/>
        <v>4.4729832567977441</v>
      </c>
      <c r="Y1050" s="9">
        <f t="shared" si="353"/>
        <v>6.1034379515039356</v>
      </c>
      <c r="Z1050" s="9">
        <f t="shared" si="353"/>
        <v>7.4492541397774108</v>
      </c>
      <c r="AA1050" s="9">
        <f t="shared" si="352"/>
        <v>6.9470358941737231</v>
      </c>
      <c r="AB1050" s="9">
        <f t="shared" si="352"/>
        <v>7.6428397462960698</v>
      </c>
      <c r="AC1050" s="9">
        <f t="shared" si="352"/>
        <v>6.5354913548810059</v>
      </c>
      <c r="AD1050" s="9">
        <f t="shared" si="349"/>
        <v>7.5259217067154944</v>
      </c>
      <c r="AE1050" s="9">
        <f t="shared" si="336"/>
        <v>8.3334311889220363</v>
      </c>
      <c r="AF1050" s="9">
        <f t="shared" si="337"/>
        <v>8.3364999999999991</v>
      </c>
      <c r="AG1050" s="9">
        <f t="shared" si="350"/>
        <v>6.8362880281182079</v>
      </c>
      <c r="AH1050" s="9">
        <f t="shared" si="338"/>
        <v>7.2471666666666659</v>
      </c>
      <c r="AI1050" s="9">
        <f t="shared" si="351"/>
        <v>6.0361567793961362</v>
      </c>
    </row>
    <row r="1051" spans="1:35">
      <c r="A1051" s="11">
        <v>56</v>
      </c>
      <c r="B1051" s="3">
        <f>50000/(A1051*'50km Calc.'!$H$31+'50km Calc.'!$H$32)/86400</f>
        <v>0.25035955501888113</v>
      </c>
      <c r="C1051" s="9">
        <v>49.965000000000003</v>
      </c>
      <c r="D1051" s="3">
        <f t="shared" si="339"/>
        <v>0.61043162904976156</v>
      </c>
      <c r="E1051" s="9">
        <v>86.873999999999995</v>
      </c>
      <c r="F1051" s="3">
        <v>1.1124189814814816</v>
      </c>
      <c r="G1051" s="9">
        <v>148.45400000000001</v>
      </c>
      <c r="H1051" s="9">
        <v>248.21700000000001</v>
      </c>
      <c r="I1051" s="9">
        <v>530.47900000000004</v>
      </c>
      <c r="K1051" s="3">
        <f t="shared" si="340"/>
        <v>0.25813155958463579</v>
      </c>
      <c r="L1051" s="3">
        <f t="shared" si="341"/>
        <v>0.30173900169667617</v>
      </c>
      <c r="M1051" s="3">
        <f t="shared" si="342"/>
        <v>0.79301067506082423</v>
      </c>
      <c r="N1051" s="3">
        <f t="shared" si="343"/>
        <v>0.68372718307544977</v>
      </c>
      <c r="O1051" s="3">
        <f t="shared" si="344"/>
        <v>0.2912785962855311</v>
      </c>
      <c r="P1051" s="3">
        <f t="shared" si="345"/>
        <v>0.45052521333135326</v>
      </c>
      <c r="Q1051" s="3">
        <f t="shared" si="346"/>
        <v>0.40947230221268693</v>
      </c>
      <c r="R1051" s="3">
        <f t="shared" si="347"/>
        <v>0.46612457029950422</v>
      </c>
      <c r="S1051" s="3">
        <f t="shared" si="348"/>
        <v>0.27722240617747868</v>
      </c>
      <c r="U1051" s="11">
        <v>56</v>
      </c>
      <c r="V1051" s="9">
        <f t="shared" si="334"/>
        <v>7.4251543273159237</v>
      </c>
      <c r="W1051" s="9">
        <f t="shared" si="335"/>
        <v>7.4567755157545657</v>
      </c>
      <c r="X1051" s="9">
        <f t="shared" si="353"/>
        <v>4.4661021320993184</v>
      </c>
      <c r="Y1051" s="9">
        <f t="shared" si="353"/>
        <v>6.0940485763996186</v>
      </c>
      <c r="Z1051" s="9">
        <f t="shared" si="353"/>
        <v>7.4384685119216671</v>
      </c>
      <c r="AA1051" s="9">
        <f t="shared" si="352"/>
        <v>6.9363487492577214</v>
      </c>
      <c r="AB1051" s="9">
        <f t="shared" si="352"/>
        <v>7.6317738296663142</v>
      </c>
      <c r="AC1051" s="9">
        <f t="shared" si="352"/>
        <v>6.5254373197110613</v>
      </c>
      <c r="AD1051" s="9">
        <f t="shared" si="349"/>
        <v>7.5150250734046962</v>
      </c>
      <c r="AE1051" s="9">
        <f t="shared" si="336"/>
        <v>8.3213653785900696</v>
      </c>
      <c r="AF1051" s="9">
        <f t="shared" si="337"/>
        <v>8.3275000000000006</v>
      </c>
      <c r="AG1051" s="9">
        <f t="shared" si="350"/>
        <v>6.8257712549278891</v>
      </c>
      <c r="AH1051" s="9">
        <f t="shared" si="338"/>
        <v>7.2394999999999996</v>
      </c>
      <c r="AI1051" s="9">
        <f t="shared" si="351"/>
        <v>6.0279296245044893</v>
      </c>
    </row>
    <row r="1052" spans="1:35">
      <c r="A1052" s="11">
        <v>55</v>
      </c>
      <c r="B1052" s="3">
        <f>50000/(A1052*'50km Calc.'!$H$31+'50km Calc.'!$H$32)/86400</f>
        <v>0.25072309840552137</v>
      </c>
      <c r="C1052" s="9">
        <v>49.911999999999999</v>
      </c>
      <c r="D1052" s="3">
        <f t="shared" si="339"/>
        <v>0.6113735998900458</v>
      </c>
      <c r="E1052" s="9">
        <v>86.781999999999996</v>
      </c>
      <c r="F1052" s="3">
        <v>1.1139351851851853</v>
      </c>
      <c r="G1052" s="9">
        <v>148.30099999999999</v>
      </c>
      <c r="H1052" s="9">
        <v>247.96600000000001</v>
      </c>
      <c r="I1052" s="9">
        <v>529.96799999999996</v>
      </c>
      <c r="K1052" s="3">
        <f t="shared" si="340"/>
        <v>0.2585063885835252</v>
      </c>
      <c r="L1052" s="3">
        <f t="shared" si="341"/>
        <v>0.30217715241375182</v>
      </c>
      <c r="M1052" s="3">
        <f t="shared" si="342"/>
        <v>0.79423438775261923</v>
      </c>
      <c r="N1052" s="3">
        <f t="shared" si="343"/>
        <v>0.68478225794135961</v>
      </c>
      <c r="O1052" s="3">
        <f t="shared" si="344"/>
        <v>0.29170155760347033</v>
      </c>
      <c r="P1052" s="3">
        <f t="shared" si="345"/>
        <v>0.45122042896824865</v>
      </c>
      <c r="Q1052" s="3">
        <f t="shared" si="346"/>
        <v>0.41006689085329445</v>
      </c>
      <c r="R1052" s="3">
        <f t="shared" si="347"/>
        <v>0.46684385765662501</v>
      </c>
      <c r="S1052" s="3">
        <f t="shared" si="348"/>
        <v>0.27762495671079757</v>
      </c>
      <c r="U1052" s="11">
        <v>55</v>
      </c>
      <c r="V1052" s="9">
        <f t="shared" si="334"/>
        <v>7.4143880047567112</v>
      </c>
      <c r="W1052" s="9">
        <f t="shared" si="335"/>
        <v>7.445963343116091</v>
      </c>
      <c r="X1052" s="9">
        <f t="shared" si="353"/>
        <v>4.4592210074008936</v>
      </c>
      <c r="Y1052" s="9">
        <f t="shared" si="353"/>
        <v>6.0846592012953025</v>
      </c>
      <c r="Z1052" s="9">
        <f t="shared" si="353"/>
        <v>7.4276828840659235</v>
      </c>
      <c r="AA1052" s="9">
        <f t="shared" si="352"/>
        <v>6.9256616043417196</v>
      </c>
      <c r="AB1052" s="9">
        <f t="shared" si="352"/>
        <v>7.6207079130365587</v>
      </c>
      <c r="AC1052" s="9">
        <f t="shared" si="352"/>
        <v>6.5153832845411159</v>
      </c>
      <c r="AD1052" s="9">
        <f t="shared" si="349"/>
        <v>7.5041284400938979</v>
      </c>
      <c r="AE1052" s="9">
        <f t="shared" si="336"/>
        <v>8.3092995682581048</v>
      </c>
      <c r="AF1052" s="9">
        <f t="shared" si="337"/>
        <v>8.3186666666666671</v>
      </c>
      <c r="AG1052" s="9">
        <f t="shared" si="350"/>
        <v>6.8152544817375702</v>
      </c>
      <c r="AH1052" s="9">
        <f t="shared" si="338"/>
        <v>7.2318333333333333</v>
      </c>
      <c r="AI1052" s="9">
        <f t="shared" si="351"/>
        <v>6.019724865965669</v>
      </c>
    </row>
    <row r="1053" spans="1:35">
      <c r="A1053" s="11">
        <v>54</v>
      </c>
      <c r="B1053" s="3">
        <f>50000/(A1053*'50km Calc.'!$H$31+'50km Calc.'!$H$32)/86400</f>
        <v>0.2510876991193815</v>
      </c>
      <c r="C1053" s="9">
        <v>49.857999999999997</v>
      </c>
      <c r="D1053" s="3">
        <f t="shared" si="339"/>
        <v>0.61231848237633424</v>
      </c>
      <c r="E1053" s="9">
        <v>86.691000000000003</v>
      </c>
      <c r="F1053" s="3">
        <v>1.1154629629629629</v>
      </c>
      <c r="G1053" s="9">
        <v>148.14699999999999</v>
      </c>
      <c r="H1053" s="9">
        <v>247.714</v>
      </c>
      <c r="I1053" s="9">
        <v>529.45799999999997</v>
      </c>
      <c r="K1053" s="3">
        <f t="shared" si="340"/>
        <v>0.25888230773263571</v>
      </c>
      <c r="L1053" s="3">
        <f t="shared" si="341"/>
        <v>0.30261657744552156</v>
      </c>
      <c r="M1053" s="3">
        <f t="shared" si="342"/>
        <v>0.79546188295871001</v>
      </c>
      <c r="N1053" s="3">
        <f t="shared" si="343"/>
        <v>0.68584059405951414</v>
      </c>
      <c r="O1053" s="3">
        <f t="shared" si="344"/>
        <v>0.29212574905935412</v>
      </c>
      <c r="P1053" s="3">
        <f t="shared" si="345"/>
        <v>0.45191779352711131</v>
      </c>
      <c r="Q1053" s="3">
        <f t="shared" si="346"/>
        <v>0.41066320879163487</v>
      </c>
      <c r="R1053" s="3">
        <f t="shared" si="347"/>
        <v>0.46756536834176154</v>
      </c>
      <c r="S1053" s="3">
        <f t="shared" si="348"/>
        <v>0.27802867801946779</v>
      </c>
      <c r="U1053" s="11">
        <v>54</v>
      </c>
      <c r="V1053" s="9">
        <f t="shared" si="334"/>
        <v>7.4036216821974978</v>
      </c>
      <c r="W1053" s="9">
        <f t="shared" si="335"/>
        <v>7.4351511704776172</v>
      </c>
      <c r="X1053" s="9">
        <f t="shared" si="353"/>
        <v>4.4523398827024678</v>
      </c>
      <c r="Y1053" s="9">
        <f t="shared" si="353"/>
        <v>6.0752698261909854</v>
      </c>
      <c r="Z1053" s="9">
        <f t="shared" si="353"/>
        <v>7.4168972562101789</v>
      </c>
      <c r="AA1053" s="9">
        <f t="shared" si="352"/>
        <v>6.9149744594257179</v>
      </c>
      <c r="AB1053" s="9">
        <f t="shared" si="352"/>
        <v>7.6096419964068032</v>
      </c>
      <c r="AC1053" s="9">
        <f t="shared" si="352"/>
        <v>6.5053292493711714</v>
      </c>
      <c r="AD1053" s="9">
        <f t="shared" si="349"/>
        <v>7.4932318067831005</v>
      </c>
      <c r="AE1053" s="9">
        <f t="shared" si="336"/>
        <v>8.2972337579261382</v>
      </c>
      <c r="AF1053" s="9">
        <f t="shared" si="337"/>
        <v>8.3096666666666668</v>
      </c>
      <c r="AG1053" s="9">
        <f t="shared" si="350"/>
        <v>6.8047377085472505</v>
      </c>
      <c r="AH1053" s="9">
        <f t="shared" si="338"/>
        <v>7.2242500000000005</v>
      </c>
      <c r="AI1053" s="9">
        <f t="shared" si="351"/>
        <v>6.0114800365236158</v>
      </c>
    </row>
    <row r="1054" spans="1:35">
      <c r="A1054" s="11">
        <v>53</v>
      </c>
      <c r="B1054" s="3">
        <f>50000/(A1054*'50km Calc.'!$H$31+'50km Calc.'!$H$32)/86400</f>
        <v>0.25145336177986427</v>
      </c>
      <c r="C1054" s="9">
        <v>49.805</v>
      </c>
      <c r="D1054" s="3">
        <f t="shared" si="339"/>
        <v>0.61326629002943545</v>
      </c>
      <c r="E1054" s="9">
        <v>86.599000000000004</v>
      </c>
      <c r="F1054" s="3">
        <v>1.1169907407407407</v>
      </c>
      <c r="G1054" s="9">
        <v>147.994</v>
      </c>
      <c r="H1054" s="9">
        <v>247.46199999999999</v>
      </c>
      <c r="I1054" s="9">
        <v>528.947</v>
      </c>
      <c r="K1054" s="3">
        <f t="shared" si="340"/>
        <v>0.25925932179477196</v>
      </c>
      <c r="L1054" s="3">
        <f t="shared" si="341"/>
        <v>0.30305728235939439</v>
      </c>
      <c r="M1054" s="3">
        <f t="shared" si="342"/>
        <v>0.79669317824395536</v>
      </c>
      <c r="N1054" s="3">
        <f t="shared" si="343"/>
        <v>0.68690220657418843</v>
      </c>
      <c r="O1054" s="3">
        <f t="shared" si="344"/>
        <v>0.29255117602758557</v>
      </c>
      <c r="P1054" s="3">
        <f t="shared" si="345"/>
        <v>0.45261731698688895</v>
      </c>
      <c r="Q1054" s="3">
        <f t="shared" si="346"/>
        <v>0.41126126358291221</v>
      </c>
      <c r="R1054" s="3">
        <f t="shared" si="347"/>
        <v>0.46828911267938067</v>
      </c>
      <c r="S1054" s="3">
        <f t="shared" si="348"/>
        <v>0.27843357521854073</v>
      </c>
      <c r="U1054" s="11">
        <v>53</v>
      </c>
      <c r="V1054" s="9">
        <f t="shared" si="334"/>
        <v>7.3928553596382853</v>
      </c>
      <c r="W1054" s="9">
        <f t="shared" si="335"/>
        <v>7.4243389978391425</v>
      </c>
      <c r="X1054" s="9">
        <f t="shared" si="353"/>
        <v>4.4454587580040421</v>
      </c>
      <c r="Y1054" s="9">
        <f t="shared" si="353"/>
        <v>6.0658804510866684</v>
      </c>
      <c r="Z1054" s="9">
        <f t="shared" si="353"/>
        <v>7.4061116283544353</v>
      </c>
      <c r="AA1054" s="9">
        <f t="shared" si="352"/>
        <v>6.9042873145097152</v>
      </c>
      <c r="AB1054" s="9">
        <f t="shared" si="352"/>
        <v>7.5985760797770476</v>
      </c>
      <c r="AC1054" s="9">
        <f t="shared" si="352"/>
        <v>6.4952752142012269</v>
      </c>
      <c r="AD1054" s="9">
        <f t="shared" si="349"/>
        <v>7.4823351734723023</v>
      </c>
      <c r="AE1054" s="9">
        <f t="shared" si="336"/>
        <v>8.2851679475941733</v>
      </c>
      <c r="AF1054" s="9">
        <f t="shared" si="337"/>
        <v>8.3008333333333333</v>
      </c>
      <c r="AG1054" s="9">
        <f t="shared" si="350"/>
        <v>6.7942209353569325</v>
      </c>
      <c r="AH1054" s="9">
        <f t="shared" si="338"/>
        <v>7.2165833333333333</v>
      </c>
      <c r="AI1054" s="9">
        <f t="shared" si="351"/>
        <v>6.0032577610146314</v>
      </c>
    </row>
    <row r="1055" spans="1:35">
      <c r="A1055" s="11">
        <v>52</v>
      </c>
      <c r="B1055" s="3">
        <f>50000/(A1055*'50km Calc.'!$H$31+'50km Calc.'!$H$32)/86400</f>
        <v>0.25182009103332115</v>
      </c>
      <c r="C1055" s="9">
        <v>49.750999999999998</v>
      </c>
      <c r="D1055" s="3">
        <f t="shared" si="339"/>
        <v>0.6142170364540035</v>
      </c>
      <c r="E1055" s="9">
        <v>86.507999999999996</v>
      </c>
      <c r="F1055" s="3">
        <v>1.1185300925925927</v>
      </c>
      <c r="G1055" s="9">
        <v>147.84</v>
      </c>
      <c r="H1055" s="9">
        <v>247.21</v>
      </c>
      <c r="I1055" s="9">
        <v>528.43600000000004</v>
      </c>
      <c r="K1055" s="3">
        <f t="shared" si="340"/>
        <v>0.25963743556052382</v>
      </c>
      <c r="L1055" s="3">
        <f t="shared" si="341"/>
        <v>0.30349927275525806</v>
      </c>
      <c r="M1055" s="3">
        <f t="shared" si="342"/>
        <v>0.79792829128213805</v>
      </c>
      <c r="N1055" s="3">
        <f t="shared" si="343"/>
        <v>0.68796711072357031</v>
      </c>
      <c r="O1055" s="3">
        <f t="shared" si="344"/>
        <v>0.2929778439139209</v>
      </c>
      <c r="P1055" s="3">
        <f t="shared" si="345"/>
        <v>0.45331900938841035</v>
      </c>
      <c r="Q1055" s="3">
        <f t="shared" si="346"/>
        <v>0.41186106282640589</v>
      </c>
      <c r="R1055" s="3">
        <f t="shared" si="347"/>
        <v>0.46901510105797345</v>
      </c>
      <c r="S1055" s="3">
        <f t="shared" si="348"/>
        <v>0.27883965345290784</v>
      </c>
      <c r="U1055" s="11">
        <v>52</v>
      </c>
      <c r="V1055" s="9">
        <f t="shared" si="334"/>
        <v>7.3820890370790719</v>
      </c>
      <c r="W1055" s="9">
        <f t="shared" si="335"/>
        <v>7.4135268252006679</v>
      </c>
      <c r="X1055" s="9">
        <f t="shared" si="353"/>
        <v>4.4385776333056164</v>
      </c>
      <c r="Y1055" s="9">
        <f t="shared" si="353"/>
        <v>6.0564910759823523</v>
      </c>
      <c r="Z1055" s="9">
        <f t="shared" si="353"/>
        <v>7.3953260004986916</v>
      </c>
      <c r="AA1055" s="9">
        <f t="shared" si="352"/>
        <v>6.8936001695937135</v>
      </c>
      <c r="AB1055" s="9">
        <f t="shared" si="352"/>
        <v>7.5875101631472921</v>
      </c>
      <c r="AC1055" s="9">
        <f t="shared" si="352"/>
        <v>6.4852211790312824</v>
      </c>
      <c r="AD1055" s="9">
        <f t="shared" si="349"/>
        <v>7.471438540161504</v>
      </c>
      <c r="AE1055" s="9">
        <f t="shared" si="336"/>
        <v>8.2731021372622102</v>
      </c>
      <c r="AF1055" s="9">
        <f t="shared" si="337"/>
        <v>8.2918333333333329</v>
      </c>
      <c r="AG1055" s="9">
        <f t="shared" si="350"/>
        <v>6.7837041621666136</v>
      </c>
      <c r="AH1055" s="9">
        <f t="shared" si="338"/>
        <v>7.2089999999999996</v>
      </c>
      <c r="AI1055" s="9">
        <f t="shared" si="351"/>
        <v>5.9949959127078563</v>
      </c>
    </row>
    <row r="1056" spans="1:35">
      <c r="A1056" s="11">
        <v>51</v>
      </c>
      <c r="B1056" s="3">
        <f>50000/(A1056*'50km Calc.'!$H$31+'50km Calc.'!$H$32)/86400</f>
        <v>0.25218789155324883</v>
      </c>
      <c r="C1056" s="9">
        <v>49.698</v>
      </c>
      <c r="D1056" s="3">
        <f t="shared" si="339"/>
        <v>0.61517073533918865</v>
      </c>
      <c r="E1056" s="9">
        <v>86.415999999999997</v>
      </c>
      <c r="F1056" s="3">
        <v>1.1200694444444446</v>
      </c>
      <c r="G1056" s="9">
        <v>147.68600000000001</v>
      </c>
      <c r="H1056" s="9">
        <v>246.958</v>
      </c>
      <c r="I1056" s="9">
        <v>527.92600000000004</v>
      </c>
      <c r="K1056" s="3">
        <f t="shared" si="340"/>
        <v>0.26001665384846895</v>
      </c>
      <c r="L1056" s="3">
        <f t="shared" si="341"/>
        <v>0.30394255426571659</v>
      </c>
      <c r="M1056" s="3">
        <f t="shared" si="342"/>
        <v>0.79916723985680926</v>
      </c>
      <c r="N1056" s="3">
        <f t="shared" si="343"/>
        <v>0.6890353218404891</v>
      </c>
      <c r="O1056" s="3">
        <f t="shared" si="344"/>
        <v>0.2934057581556983</v>
      </c>
      <c r="P1056" s="3">
        <f t="shared" si="345"/>
        <v>0.45402288083486658</v>
      </c>
      <c r="Q1056" s="3">
        <f t="shared" si="346"/>
        <v>0.41246261416579233</v>
      </c>
      <c r="R1056" s="3">
        <f t="shared" si="347"/>
        <v>0.46974334393055206</v>
      </c>
      <c r="S1056" s="3">
        <f t="shared" si="348"/>
        <v>0.27924691789751827</v>
      </c>
      <c r="U1056" s="11">
        <v>51</v>
      </c>
      <c r="V1056" s="9">
        <f t="shared" si="334"/>
        <v>7.3713227145198594</v>
      </c>
      <c r="W1056" s="9">
        <f t="shared" si="335"/>
        <v>7.4027146525621941</v>
      </c>
      <c r="X1056" s="9">
        <f t="shared" si="353"/>
        <v>4.4316965086071907</v>
      </c>
      <c r="Y1056" s="9">
        <f t="shared" si="353"/>
        <v>6.0471017008780352</v>
      </c>
      <c r="Z1056" s="9">
        <f t="shared" si="353"/>
        <v>7.384540372642947</v>
      </c>
      <c r="AA1056" s="9">
        <f t="shared" si="352"/>
        <v>6.8829130246777117</v>
      </c>
      <c r="AB1056" s="9">
        <f t="shared" si="352"/>
        <v>7.5764442465175366</v>
      </c>
      <c r="AC1056" s="9">
        <f t="shared" si="352"/>
        <v>6.475167143861337</v>
      </c>
      <c r="AD1056" s="9">
        <f t="shared" si="349"/>
        <v>7.4605419068507057</v>
      </c>
      <c r="AE1056" s="9">
        <f t="shared" si="336"/>
        <v>8.2610363269302436</v>
      </c>
      <c r="AF1056" s="9">
        <f t="shared" si="337"/>
        <v>8.2829999999999995</v>
      </c>
      <c r="AG1056" s="9">
        <f t="shared" si="350"/>
        <v>6.7731873889762948</v>
      </c>
      <c r="AH1056" s="9">
        <f t="shared" si="338"/>
        <v>7.2013333333333334</v>
      </c>
      <c r="AI1056" s="9">
        <f t="shared" si="351"/>
        <v>5.9867567735135463</v>
      </c>
    </row>
    <row r="1057" spans="1:35">
      <c r="A1057" s="11">
        <v>50</v>
      </c>
      <c r="B1057" s="3">
        <f>50000/(A1057*'50km Calc.'!$H$31+'50km Calc.'!$H$32)/86400</f>
        <v>0.25255676804048771</v>
      </c>
      <c r="C1057" s="9">
        <v>49.643999999999998</v>
      </c>
      <c r="D1057" s="3">
        <f t="shared" si="339"/>
        <v>0.61612740045929404</v>
      </c>
      <c r="E1057" s="9">
        <v>86.325000000000003</v>
      </c>
      <c r="F1057" s="3">
        <v>1.1216087962962964</v>
      </c>
      <c r="G1057" s="9">
        <v>147.53299999999999</v>
      </c>
      <c r="H1057" s="9">
        <v>246.70699999999999</v>
      </c>
      <c r="I1057" s="9">
        <v>527.41499999999996</v>
      </c>
      <c r="K1057" s="3">
        <f t="shared" si="340"/>
        <v>0.26039698150537777</v>
      </c>
      <c r="L1057" s="3">
        <f t="shared" si="341"/>
        <v>0.30438713255632927</v>
      </c>
      <c r="M1057" s="3">
        <f t="shared" si="342"/>
        <v>0.80041004186214249</v>
      </c>
      <c r="N1057" s="3">
        <f t="shared" si="343"/>
        <v>0.69010685535315197</v>
      </c>
      <c r="O1057" s="3">
        <f t="shared" si="344"/>
        <v>0.29383492422206858</v>
      </c>
      <c r="P1057" s="3">
        <f t="shared" si="345"/>
        <v>0.45472894149229526</v>
      </c>
      <c r="Q1057" s="3">
        <f t="shared" si="346"/>
        <v>0.41306592528946978</v>
      </c>
      <c r="R1057" s="3">
        <f t="shared" si="347"/>
        <v>0.47047385181515139</v>
      </c>
      <c r="S1057" s="3">
        <f t="shared" si="348"/>
        <v>0.27965537375759897</v>
      </c>
      <c r="U1057" s="11">
        <v>50</v>
      </c>
      <c r="V1057" s="9">
        <f t="shared" si="334"/>
        <v>7.360556391960646</v>
      </c>
      <c r="W1057" s="9">
        <f t="shared" si="335"/>
        <v>7.3919024799237194</v>
      </c>
      <c r="X1057" s="9">
        <f t="shared" si="353"/>
        <v>4.4248153839087649</v>
      </c>
      <c r="Y1057" s="9">
        <f t="shared" si="353"/>
        <v>6.0377123257737191</v>
      </c>
      <c r="Z1057" s="9">
        <f t="shared" si="353"/>
        <v>7.3737547447872034</v>
      </c>
      <c r="AA1057" s="9">
        <f t="shared" si="352"/>
        <v>6.87222587976171</v>
      </c>
      <c r="AB1057" s="9">
        <f t="shared" si="352"/>
        <v>7.565378329887781</v>
      </c>
      <c r="AC1057" s="9">
        <f t="shared" si="352"/>
        <v>6.4651131086913924</v>
      </c>
      <c r="AD1057" s="9">
        <f t="shared" si="349"/>
        <v>7.4496452735399075</v>
      </c>
      <c r="AE1057" s="9">
        <f t="shared" si="336"/>
        <v>8.248970516598277</v>
      </c>
      <c r="AF1057" s="9">
        <f t="shared" si="337"/>
        <v>8.2739999999999991</v>
      </c>
      <c r="AG1057" s="9">
        <f t="shared" si="350"/>
        <v>6.7626706157859759</v>
      </c>
      <c r="AH1057" s="9">
        <f t="shared" si="338"/>
        <v>7.1937500000000005</v>
      </c>
      <c r="AI1057" s="9">
        <f t="shared" si="351"/>
        <v>5.9785402499303455</v>
      </c>
    </row>
    <row r="1058" spans="1:35">
      <c r="A1058" s="11">
        <v>49</v>
      </c>
      <c r="B1058" s="3">
        <f>50000/(A1058*'50km Calc.'!$H$31+'50km Calc.'!$H$32)/86400</f>
        <v>0.2529267252234223</v>
      </c>
      <c r="C1058" s="9">
        <v>49.591000000000001</v>
      </c>
      <c r="D1058" s="3">
        <f t="shared" si="339"/>
        <v>0.61708704567443917</v>
      </c>
      <c r="E1058" s="9">
        <v>86.233000000000004</v>
      </c>
      <c r="F1058" s="3">
        <v>1.1231481481481482</v>
      </c>
      <c r="G1058" s="9">
        <v>147.37899999999999</v>
      </c>
      <c r="H1058" s="9">
        <v>246.45500000000001</v>
      </c>
      <c r="I1058" s="9">
        <v>526.90499999999997</v>
      </c>
      <c r="K1058" s="3">
        <f t="shared" si="340"/>
        <v>0.26077842340641982</v>
      </c>
      <c r="L1058" s="3">
        <f t="shared" si="341"/>
        <v>0.304833013325852</v>
      </c>
      <c r="M1058" s="3">
        <f t="shared" si="342"/>
        <v>0.80165671530379523</v>
      </c>
      <c r="N1058" s="3">
        <f t="shared" si="343"/>
        <v>0.6911817267858863</v>
      </c>
      <c r="O1058" s="3">
        <f t="shared" si="344"/>
        <v>0.29426534761422879</v>
      </c>
      <c r="P1058" s="3">
        <f t="shared" si="345"/>
        <v>0.45543720159007028</v>
      </c>
      <c r="Q1058" s="3">
        <f t="shared" si="346"/>
        <v>0.41367100393088579</v>
      </c>
      <c r="R1058" s="3">
        <f t="shared" si="347"/>
        <v>0.47120663529533541</v>
      </c>
      <c r="S1058" s="3">
        <f t="shared" si="348"/>
        <v>0.28006502626887625</v>
      </c>
      <c r="U1058" s="11">
        <v>49</v>
      </c>
      <c r="V1058" s="9">
        <f t="shared" si="334"/>
        <v>7.3497900694014335</v>
      </c>
      <c r="W1058" s="9">
        <f t="shared" si="335"/>
        <v>7.3810903072852447</v>
      </c>
      <c r="X1058" s="9">
        <f t="shared" si="353"/>
        <v>4.4179342592103392</v>
      </c>
      <c r="Y1058" s="9">
        <f t="shared" si="353"/>
        <v>6.028322950669402</v>
      </c>
      <c r="Z1058" s="9">
        <f t="shared" si="353"/>
        <v>7.3629691169314588</v>
      </c>
      <c r="AA1058" s="9">
        <f t="shared" si="352"/>
        <v>6.8615387348457073</v>
      </c>
      <c r="AB1058" s="9">
        <f t="shared" si="352"/>
        <v>7.5543124132580255</v>
      </c>
      <c r="AC1058" s="9">
        <f t="shared" si="352"/>
        <v>6.4550590735214479</v>
      </c>
      <c r="AD1058" s="9">
        <f t="shared" si="349"/>
        <v>7.4387486402291101</v>
      </c>
      <c r="AE1058" s="9">
        <f t="shared" si="336"/>
        <v>8.2369047062663121</v>
      </c>
      <c r="AF1058" s="9">
        <f t="shared" si="337"/>
        <v>8.2651666666666674</v>
      </c>
      <c r="AG1058" s="9">
        <f t="shared" si="350"/>
        <v>6.7521538425956571</v>
      </c>
      <c r="AH1058" s="9">
        <f t="shared" si="338"/>
        <v>7.1860833333333334</v>
      </c>
      <c r="AI1058" s="9">
        <f t="shared" si="351"/>
        <v>5.9703462489694967</v>
      </c>
    </row>
    <row r="1059" spans="1:35">
      <c r="A1059" s="11">
        <v>48</v>
      </c>
      <c r="B1059" s="3">
        <f>50000/(A1059*'50km Calc.'!$H$31+'50km Calc.'!$H$32)/86400</f>
        <v>0.25329776785818309</v>
      </c>
      <c r="C1059" s="9">
        <v>49.536999999999999</v>
      </c>
      <c r="D1059" s="3">
        <f t="shared" si="339"/>
        <v>0.61804968493122947</v>
      </c>
      <c r="E1059" s="9">
        <v>86.141999999999996</v>
      </c>
      <c r="F1059" s="3">
        <v>1.1246990740740741</v>
      </c>
      <c r="G1059" s="9">
        <v>147.22499999999999</v>
      </c>
      <c r="H1059" s="9">
        <v>246.203</v>
      </c>
      <c r="I1059" s="9">
        <v>526.39400000000001</v>
      </c>
      <c r="K1059" s="3">
        <f t="shared" si="340"/>
        <v>0.26116098445537189</v>
      </c>
      <c r="L1059" s="3">
        <f t="shared" si="341"/>
        <v>0.30528020230648106</v>
      </c>
      <c r="M1059" s="3">
        <f t="shared" si="342"/>
        <v>0.80290727829977848</v>
      </c>
      <c r="N1059" s="3">
        <f t="shared" si="343"/>
        <v>0.69225995175988964</v>
      </c>
      <c r="O1059" s="3">
        <f t="shared" si="344"/>
        <v>0.29469703386565654</v>
      </c>
      <c r="P1059" s="3">
        <f t="shared" si="345"/>
        <v>0.45614767142139545</v>
      </c>
      <c r="Q1059" s="3">
        <f t="shared" si="346"/>
        <v>0.41427785786886756</v>
      </c>
      <c r="R1059" s="3">
        <f t="shared" si="347"/>
        <v>0.47194170502070881</v>
      </c>
      <c r="S1059" s="3">
        <f t="shared" si="348"/>
        <v>0.28047588069779983</v>
      </c>
      <c r="U1059" s="11">
        <v>48</v>
      </c>
      <c r="V1059" s="9">
        <f t="shared" si="334"/>
        <v>7.339023746842221</v>
      </c>
      <c r="W1059" s="9">
        <f t="shared" si="335"/>
        <v>7.370278134646771</v>
      </c>
      <c r="X1059" s="9">
        <f t="shared" si="353"/>
        <v>4.4110531345119135</v>
      </c>
      <c r="Y1059" s="9">
        <f t="shared" si="353"/>
        <v>6.0189335755650859</v>
      </c>
      <c r="Z1059" s="9">
        <f t="shared" si="353"/>
        <v>7.3521834890757152</v>
      </c>
      <c r="AA1059" s="9">
        <f t="shared" si="352"/>
        <v>6.8508515899297056</v>
      </c>
      <c r="AB1059" s="9">
        <f t="shared" si="352"/>
        <v>7.54324649662827</v>
      </c>
      <c r="AC1059" s="9">
        <f t="shared" si="352"/>
        <v>6.4450050383515025</v>
      </c>
      <c r="AD1059" s="9">
        <f t="shared" si="349"/>
        <v>7.4278520069183118</v>
      </c>
      <c r="AE1059" s="9">
        <f t="shared" si="336"/>
        <v>8.224838895934349</v>
      </c>
      <c r="AF1059" s="9">
        <f t="shared" si="337"/>
        <v>8.2561666666666671</v>
      </c>
      <c r="AG1059" s="9">
        <f t="shared" si="350"/>
        <v>6.7416370694053391</v>
      </c>
      <c r="AH1059" s="9">
        <f t="shared" si="338"/>
        <v>7.1784999999999997</v>
      </c>
      <c r="AI1059" s="9">
        <f t="shared" si="351"/>
        <v>5.9621133224936713</v>
      </c>
    </row>
    <row r="1060" spans="1:35">
      <c r="A1060" s="11">
        <v>47</v>
      </c>
      <c r="B1060" s="3">
        <f>50000/(A1060*'50km Calc.'!$H$31+'50km Calc.'!$H$32)/86400</f>
        <v>0.25366990072885076</v>
      </c>
      <c r="C1060" s="9">
        <v>49.484000000000002</v>
      </c>
      <c r="D1060" s="3">
        <f t="shared" si="339"/>
        <v>0.61901533226343142</v>
      </c>
      <c r="E1060" s="9">
        <v>86.05</v>
      </c>
      <c r="F1060" s="3">
        <v>1.12625</v>
      </c>
      <c r="G1060" s="9">
        <v>147.072</v>
      </c>
      <c r="H1060" s="9">
        <v>245.95099999999999</v>
      </c>
      <c r="I1060" s="9">
        <v>525.88300000000004</v>
      </c>
      <c r="K1060" s="3">
        <f t="shared" si="340"/>
        <v>0.26154466958482864</v>
      </c>
      <c r="L1060" s="3">
        <f t="shared" si="341"/>
        <v>0.30572870526409857</v>
      </c>
      <c r="M1060" s="3">
        <f t="shared" si="342"/>
        <v>0.80416174908133342</v>
      </c>
      <c r="N1060" s="3">
        <f t="shared" si="343"/>
        <v>0.69334154599398679</v>
      </c>
      <c r="O1060" s="3">
        <f t="shared" si="344"/>
        <v>0.29512998854234779</v>
      </c>
      <c r="P1060" s="3">
        <f t="shared" si="345"/>
        <v>0.45686036134380381</v>
      </c>
      <c r="Q1060" s="3">
        <f t="shared" si="346"/>
        <v>0.41488649492795565</v>
      </c>
      <c r="R1060" s="3">
        <f t="shared" si="347"/>
        <v>0.4726790717074319</v>
      </c>
      <c r="S1060" s="3">
        <f t="shared" si="348"/>
        <v>0.28088794234176795</v>
      </c>
      <c r="U1060" s="11">
        <v>47</v>
      </c>
      <c r="V1060" s="9">
        <f t="shared" si="334"/>
        <v>7.3282574242830076</v>
      </c>
      <c r="W1060" s="9">
        <f t="shared" si="335"/>
        <v>7.3594659620082963</v>
      </c>
      <c r="X1060" s="9">
        <f t="shared" si="353"/>
        <v>4.4041720098134887</v>
      </c>
      <c r="Y1060" s="9">
        <f t="shared" si="353"/>
        <v>6.0095442004607689</v>
      </c>
      <c r="Z1060" s="9">
        <f t="shared" si="353"/>
        <v>7.3413978612199715</v>
      </c>
      <c r="AA1060" s="9">
        <f t="shared" si="352"/>
        <v>6.8401644450137038</v>
      </c>
      <c r="AB1060" s="9">
        <f t="shared" si="352"/>
        <v>7.5321805799985144</v>
      </c>
      <c r="AC1060" s="9">
        <f t="shared" si="352"/>
        <v>6.434951003181558</v>
      </c>
      <c r="AD1060" s="9">
        <f t="shared" si="349"/>
        <v>7.4169553736075136</v>
      </c>
      <c r="AE1060" s="9">
        <f t="shared" si="336"/>
        <v>8.2127730856023806</v>
      </c>
      <c r="AF1060" s="9">
        <f t="shared" si="337"/>
        <v>8.2473333333333336</v>
      </c>
      <c r="AG1060" s="9">
        <f t="shared" si="350"/>
        <v>6.7311202962150194</v>
      </c>
      <c r="AH1060" s="9">
        <f t="shared" si="338"/>
        <v>7.1708333333333334</v>
      </c>
      <c r="AI1060" s="9">
        <f t="shared" si="351"/>
        <v>5.9539030706622267</v>
      </c>
    </row>
    <row r="1061" spans="1:35">
      <c r="A1061" s="11">
        <v>46</v>
      </c>
      <c r="B1061" s="3">
        <f>50000/(A1061*'50km Calc.'!$H$31+'50km Calc.'!$H$32)/86400</f>
        <v>0.25404312864766121</v>
      </c>
      <c r="C1061" s="9">
        <v>49.43</v>
      </c>
      <c r="D1061" s="3">
        <f t="shared" si="339"/>
        <v>0.61998400179265456</v>
      </c>
      <c r="E1061" s="9">
        <v>85.959000000000003</v>
      </c>
      <c r="F1061" s="3">
        <v>1.1278124999999999</v>
      </c>
      <c r="G1061" s="9">
        <v>146.91800000000001</v>
      </c>
      <c r="H1061" s="9">
        <v>245.7</v>
      </c>
      <c r="I1061" s="9">
        <v>525.37300000000005</v>
      </c>
      <c r="K1061" s="3">
        <f t="shared" si="340"/>
        <v>0.26192948375641395</v>
      </c>
      <c r="L1061" s="3">
        <f t="shared" si="341"/>
        <v>0.30617852799852024</v>
      </c>
      <c r="M1061" s="3">
        <f t="shared" si="342"/>
        <v>0.80542014599381961</v>
      </c>
      <c r="N1061" s="3">
        <f t="shared" si="343"/>
        <v>0.69442652530539284</v>
      </c>
      <c r="O1061" s="3">
        <f t="shared" si="344"/>
        <v>0.29556421724305576</v>
      </c>
      <c r="P1061" s="3">
        <f t="shared" si="345"/>
        <v>0.45757528177966034</v>
      </c>
      <c r="Q1061" s="3">
        <f t="shared" si="346"/>
        <v>0.4154969229787398</v>
      </c>
      <c r="R1061" s="3">
        <f t="shared" si="347"/>
        <v>0.47341874613874252</v>
      </c>
      <c r="S1061" s="3">
        <f t="shared" si="348"/>
        <v>0.28130121652935564</v>
      </c>
      <c r="U1061" s="11">
        <v>46</v>
      </c>
      <c r="V1061" s="9">
        <f t="shared" si="334"/>
        <v>7.3174911017237951</v>
      </c>
      <c r="W1061" s="9">
        <f t="shared" si="335"/>
        <v>7.3486537893698225</v>
      </c>
      <c r="X1061" s="9">
        <f t="shared" si="353"/>
        <v>4.3972908851150629</v>
      </c>
      <c r="Y1061" s="9">
        <f t="shared" si="353"/>
        <v>6.0001548253564518</v>
      </c>
      <c r="Z1061" s="9">
        <f t="shared" si="353"/>
        <v>7.330612233364227</v>
      </c>
      <c r="AA1061" s="9">
        <f t="shared" si="352"/>
        <v>6.829477300097702</v>
      </c>
      <c r="AB1061" s="9">
        <f t="shared" si="352"/>
        <v>7.5211146633687589</v>
      </c>
      <c r="AC1061" s="9">
        <f t="shared" si="352"/>
        <v>6.4248969680116135</v>
      </c>
      <c r="AD1061" s="9">
        <f t="shared" si="349"/>
        <v>7.4060587402967153</v>
      </c>
      <c r="AE1061" s="9">
        <f t="shared" si="336"/>
        <v>8.2007072752704158</v>
      </c>
      <c r="AF1061" s="9">
        <f t="shared" si="337"/>
        <v>8.2383333333333333</v>
      </c>
      <c r="AG1061" s="9">
        <f t="shared" si="350"/>
        <v>6.7206035230247005</v>
      </c>
      <c r="AH1061" s="9">
        <f t="shared" si="338"/>
        <v>7.1632500000000006</v>
      </c>
      <c r="AI1061" s="9">
        <f t="shared" si="351"/>
        <v>5.9456543825621138</v>
      </c>
    </row>
    <row r="1062" spans="1:35">
      <c r="A1062" s="11">
        <v>45</v>
      </c>
      <c r="B1062" s="3">
        <f>50000/(A1062*'50km Calc.'!$H$31+'50km Calc.'!$H$32)/86400</f>
        <v>0.25441745645521341</v>
      </c>
      <c r="C1062" s="9">
        <v>49.377000000000002</v>
      </c>
      <c r="D1062" s="3">
        <f t="shared" si="339"/>
        <v>0.62095570772904063</v>
      </c>
      <c r="E1062" s="9">
        <v>85.867000000000004</v>
      </c>
      <c r="F1062" s="3">
        <v>1.129363425925926</v>
      </c>
      <c r="G1062" s="9">
        <v>146.76499999999999</v>
      </c>
      <c r="H1062" s="9">
        <v>245.44800000000001</v>
      </c>
      <c r="I1062" s="9">
        <v>524.86199999999997</v>
      </c>
      <c r="K1062" s="3">
        <f t="shared" si="340"/>
        <v>0.26231543196099544</v>
      </c>
      <c r="L1062" s="3">
        <f t="shared" si="341"/>
        <v>0.30662967634374555</v>
      </c>
      <c r="M1062" s="3">
        <f t="shared" si="342"/>
        <v>0.80668248749760718</v>
      </c>
      <c r="N1062" s="3">
        <f t="shared" si="343"/>
        <v>0.69551490561048457</v>
      </c>
      <c r="O1062" s="3">
        <f t="shared" si="344"/>
        <v>0.29599972559953225</v>
      </c>
      <c r="P1062" s="3">
        <f t="shared" si="345"/>
        <v>0.4582924432166704</v>
      </c>
      <c r="Q1062" s="3">
        <f t="shared" si="346"/>
        <v>0.41610914993819853</v>
      </c>
      <c r="R1062" s="3">
        <f t="shared" si="347"/>
        <v>0.47416073916548079</v>
      </c>
      <c r="S1062" s="3">
        <f t="shared" si="348"/>
        <v>0.28171570862054401</v>
      </c>
      <c r="U1062" s="11">
        <v>45</v>
      </c>
      <c r="V1062" s="9">
        <f t="shared" si="334"/>
        <v>7.3067247791645826</v>
      </c>
      <c r="W1062" s="9">
        <f t="shared" si="335"/>
        <v>7.3378416167313478</v>
      </c>
      <c r="X1062" s="9">
        <f t="shared" si="353"/>
        <v>4.3904097604166372</v>
      </c>
      <c r="Y1062" s="9">
        <f t="shared" si="353"/>
        <v>5.9907654502521357</v>
      </c>
      <c r="Z1062" s="9">
        <f t="shared" si="353"/>
        <v>7.3198266055084833</v>
      </c>
      <c r="AA1062" s="9">
        <f t="shared" si="352"/>
        <v>6.8187901551816994</v>
      </c>
      <c r="AB1062" s="9">
        <f t="shared" si="352"/>
        <v>7.5100487467390034</v>
      </c>
      <c r="AC1062" s="9">
        <f t="shared" si="352"/>
        <v>6.414842932841669</v>
      </c>
      <c r="AD1062" s="9">
        <f t="shared" si="349"/>
        <v>7.3951621069859179</v>
      </c>
      <c r="AE1062" s="9">
        <f t="shared" si="336"/>
        <v>8.1886414649384509</v>
      </c>
      <c r="AF1062" s="9">
        <f t="shared" si="337"/>
        <v>8.2294999999999998</v>
      </c>
      <c r="AG1062" s="9">
        <f t="shared" si="350"/>
        <v>6.7100867498343817</v>
      </c>
      <c r="AH1062" s="9">
        <f t="shared" si="338"/>
        <v>7.1555833333333334</v>
      </c>
      <c r="AI1062" s="9">
        <f t="shared" si="351"/>
        <v>5.9374893673714091</v>
      </c>
    </row>
    <row r="1063" spans="1:35">
      <c r="A1063" s="11">
        <v>44</v>
      </c>
      <c r="B1063" s="3">
        <f>50000/(A1063*'50km Calc.'!$H$31+'50km Calc.'!$H$32)/86400</f>
        <v>0.2547928890206787</v>
      </c>
      <c r="C1063" s="9">
        <v>49.323</v>
      </c>
      <c r="D1063" s="3">
        <f t="shared" si="339"/>
        <v>0.62193046437195754</v>
      </c>
      <c r="E1063" s="9">
        <v>85.775000000000006</v>
      </c>
      <c r="F1063" s="3">
        <v>1.1309259259259259</v>
      </c>
      <c r="G1063" s="9">
        <v>146.61099999999999</v>
      </c>
      <c r="H1063" s="9">
        <v>245.196</v>
      </c>
      <c r="I1063" s="9">
        <v>524.351</v>
      </c>
      <c r="K1063" s="3">
        <f t="shared" si="340"/>
        <v>0.26270251921889981</v>
      </c>
      <c r="L1063" s="3">
        <f t="shared" si="341"/>
        <v>0.30708215616820989</v>
      </c>
      <c r="M1063" s="3">
        <f t="shared" si="342"/>
        <v>0.80794879216898019</v>
      </c>
      <c r="N1063" s="3">
        <f t="shared" si="343"/>
        <v>0.69660670292557969</v>
      </c>
      <c r="O1063" s="3">
        <f t="shared" si="344"/>
        <v>0.29643651927677123</v>
      </c>
      <c r="P1063" s="3">
        <f t="shared" si="345"/>
        <v>0.45901185620839208</v>
      </c>
      <c r="Q1063" s="3">
        <f t="shared" si="346"/>
        <v>0.41672318377004119</v>
      </c>
      <c r="R1063" s="3">
        <f t="shared" si="347"/>
        <v>0.47490506170662034</v>
      </c>
      <c r="S1063" s="3">
        <f t="shared" si="348"/>
        <v>0.28213142400695229</v>
      </c>
      <c r="U1063" s="11">
        <v>44</v>
      </c>
      <c r="V1063" s="9">
        <f t="shared" si="334"/>
        <v>7.2959584566053692</v>
      </c>
      <c r="W1063" s="9">
        <f t="shared" si="335"/>
        <v>7.327029444092874</v>
      </c>
      <c r="X1063" s="9">
        <f t="shared" si="353"/>
        <v>4.3835286357182115</v>
      </c>
      <c r="Y1063" s="9">
        <f t="shared" si="353"/>
        <v>5.9813760751478187</v>
      </c>
      <c r="Z1063" s="9">
        <f t="shared" si="353"/>
        <v>7.3090409776527387</v>
      </c>
      <c r="AA1063" s="9">
        <f t="shared" si="352"/>
        <v>6.8081030102656976</v>
      </c>
      <c r="AB1063" s="9">
        <f t="shared" si="352"/>
        <v>7.4989828301092478</v>
      </c>
      <c r="AC1063" s="9">
        <f t="shared" si="352"/>
        <v>6.4047888976717235</v>
      </c>
      <c r="AD1063" s="9">
        <f t="shared" si="349"/>
        <v>7.3842654736751197</v>
      </c>
      <c r="AE1063" s="9">
        <f t="shared" si="336"/>
        <v>8.1765756546064843</v>
      </c>
      <c r="AF1063" s="9">
        <f t="shared" si="337"/>
        <v>8.2204999999999995</v>
      </c>
      <c r="AG1063" s="9">
        <f t="shared" si="350"/>
        <v>6.6995699766440628</v>
      </c>
      <c r="AH1063" s="9">
        <f t="shared" si="338"/>
        <v>7.1479166666666671</v>
      </c>
      <c r="AI1063" s="9">
        <f t="shared" si="351"/>
        <v>5.929286065171115</v>
      </c>
    </row>
    <row r="1064" spans="1:35">
      <c r="A1064" s="11">
        <v>43</v>
      </c>
      <c r="B1064" s="3">
        <f>50000/(A1064*'50km Calc.'!$H$31+'50km Calc.'!$H$32)/86400</f>
        <v>0.25516943124201158</v>
      </c>
      <c r="C1064" s="9">
        <v>49.27</v>
      </c>
      <c r="D1064" s="3">
        <f t="shared" si="339"/>
        <v>0.62290828611070115</v>
      </c>
      <c r="E1064" s="9">
        <v>85.683999999999997</v>
      </c>
      <c r="F1064" s="3">
        <v>1.1325000000000001</v>
      </c>
      <c r="G1064" s="9">
        <v>146.45699999999999</v>
      </c>
      <c r="H1064" s="9">
        <v>244.94399999999999</v>
      </c>
      <c r="I1064" s="9">
        <v>523.84100000000001</v>
      </c>
      <c r="K1064" s="3">
        <f t="shared" si="340"/>
        <v>0.26309075058013059</v>
      </c>
      <c r="L1064" s="3">
        <f t="shared" si="341"/>
        <v>0.30753597337503891</v>
      </c>
      <c r="M1064" s="3">
        <f t="shared" si="342"/>
        <v>0.80921907870104814</v>
      </c>
      <c r="N1064" s="3">
        <f t="shared" si="343"/>
        <v>0.69770193336772079</v>
      </c>
      <c r="O1064" s="3">
        <f t="shared" si="344"/>
        <v>0.29687460397325421</v>
      </c>
      <c r="P1064" s="3">
        <f t="shared" si="345"/>
        <v>0.45973353137475476</v>
      </c>
      <c r="Q1064" s="3">
        <f t="shared" si="346"/>
        <v>0.41733903248505361</v>
      </c>
      <c r="R1064" s="3">
        <f t="shared" si="347"/>
        <v>0.47565172474980316</v>
      </c>
      <c r="S1064" s="3">
        <f t="shared" si="348"/>
        <v>0.28254836811207112</v>
      </c>
      <c r="U1064" s="11">
        <v>43</v>
      </c>
      <c r="V1064" s="9">
        <f t="shared" si="334"/>
        <v>7.2851921340461567</v>
      </c>
      <c r="W1064" s="9">
        <f t="shared" si="335"/>
        <v>7.3162172714543994</v>
      </c>
      <c r="X1064" s="9">
        <f t="shared" si="353"/>
        <v>4.3766475110197858</v>
      </c>
      <c r="Y1064" s="9">
        <f t="shared" si="353"/>
        <v>5.9719867000435025</v>
      </c>
      <c r="Z1064" s="9">
        <f t="shared" si="353"/>
        <v>7.2982553497969951</v>
      </c>
      <c r="AA1064" s="9">
        <f t="shared" si="352"/>
        <v>6.7974158653496959</v>
      </c>
      <c r="AB1064" s="9">
        <f t="shared" si="352"/>
        <v>7.4879169134794923</v>
      </c>
      <c r="AC1064" s="9">
        <f t="shared" si="352"/>
        <v>6.394734862501779</v>
      </c>
      <c r="AD1064" s="9">
        <f t="shared" si="349"/>
        <v>7.3733688403643214</v>
      </c>
      <c r="AE1064" s="9">
        <f t="shared" si="336"/>
        <v>8.1645098442745194</v>
      </c>
      <c r="AF1064" s="9">
        <f t="shared" si="337"/>
        <v>8.2116666666666678</v>
      </c>
      <c r="AG1064" s="9">
        <f t="shared" si="350"/>
        <v>6.689053203453744</v>
      </c>
      <c r="AH1064" s="9">
        <f t="shared" si="338"/>
        <v>7.1403333333333334</v>
      </c>
      <c r="AI1064" s="9">
        <f t="shared" si="351"/>
        <v>5.9210448859455482</v>
      </c>
    </row>
    <row r="1065" spans="1:35">
      <c r="A1065" s="11">
        <v>42</v>
      </c>
      <c r="B1065" s="3">
        <f>50000/(A1065*'50km Calc.'!$H$31+'50km Calc.'!$H$32)/86400</f>
        <v>0.25554708804616294</v>
      </c>
      <c r="C1065" s="9">
        <v>49.216999999999999</v>
      </c>
      <c r="D1065" s="3">
        <f t="shared" si="339"/>
        <v>0.62388918742520338</v>
      </c>
      <c r="E1065" s="9">
        <v>85.591999999999999</v>
      </c>
      <c r="F1065" s="3">
        <v>1.134074074074074</v>
      </c>
      <c r="G1065" s="9">
        <v>146.304</v>
      </c>
      <c r="H1065" s="9">
        <v>244.69200000000001</v>
      </c>
      <c r="I1065" s="9">
        <v>523.33000000000004</v>
      </c>
      <c r="K1065" s="3">
        <f t="shared" si="340"/>
        <v>0.2634801311245879</v>
      </c>
      <c r="L1065" s="3">
        <f t="shared" si="341"/>
        <v>0.30799113390230543</v>
      </c>
      <c r="M1065" s="3">
        <f t="shared" si="342"/>
        <v>0.8104933659046657</v>
      </c>
      <c r="N1065" s="3">
        <f t="shared" si="343"/>
        <v>0.69880061315546982</v>
      </c>
      <c r="O1065" s="3">
        <f t="shared" si="344"/>
        <v>0.29731398542119852</v>
      </c>
      <c r="P1065" s="3">
        <f t="shared" si="345"/>
        <v>0.46045747940258064</v>
      </c>
      <c r="Q1065" s="3">
        <f t="shared" si="346"/>
        <v>0.41795670414144587</v>
      </c>
      <c r="R1065" s="3">
        <f t="shared" si="347"/>
        <v>0.47640073935188121</v>
      </c>
      <c r="S1065" s="3">
        <f t="shared" si="348"/>
        <v>0.28296654639149904</v>
      </c>
      <c r="U1065" s="11">
        <v>42</v>
      </c>
      <c r="V1065" s="9">
        <f t="shared" si="334"/>
        <v>7.2744258114869433</v>
      </c>
      <c r="W1065" s="9">
        <f t="shared" si="335"/>
        <v>7.3054050988159247</v>
      </c>
      <c r="X1065" s="9">
        <f t="shared" si="353"/>
        <v>4.3697663863213601</v>
      </c>
      <c r="Y1065" s="9">
        <f t="shared" si="353"/>
        <v>5.9625973249391855</v>
      </c>
      <c r="Z1065" s="9">
        <f t="shared" si="353"/>
        <v>7.2874697219412514</v>
      </c>
      <c r="AA1065" s="9">
        <f t="shared" si="352"/>
        <v>6.7867287204336941</v>
      </c>
      <c r="AB1065" s="9">
        <f t="shared" si="352"/>
        <v>7.4768509968497368</v>
      </c>
      <c r="AC1065" s="9">
        <f t="shared" si="352"/>
        <v>6.3846808273318345</v>
      </c>
      <c r="AD1065" s="9">
        <f t="shared" si="349"/>
        <v>7.3624722070535231</v>
      </c>
      <c r="AE1065" s="9">
        <f t="shared" si="336"/>
        <v>8.1524440339425528</v>
      </c>
      <c r="AF1065" s="9">
        <f t="shared" si="337"/>
        <v>8.2028333333333325</v>
      </c>
      <c r="AG1065" s="9">
        <f t="shared" si="350"/>
        <v>6.6785364302634251</v>
      </c>
      <c r="AH1065" s="9">
        <f t="shared" si="338"/>
        <v>7.1326666666666663</v>
      </c>
      <c r="AI1065" s="9">
        <f t="shared" si="351"/>
        <v>5.9128265839320706</v>
      </c>
    </row>
    <row r="1066" spans="1:35">
      <c r="A1066" s="11">
        <v>41</v>
      </c>
      <c r="B1066" s="3">
        <f>50000/(A1066*'50km Calc.'!$H$31+'50km Calc.'!$H$32)/86400</f>
        <v>0.25592586438929499</v>
      </c>
      <c r="C1066" s="9">
        <v>49.162999999999997</v>
      </c>
      <c r="D1066" s="3">
        <f t="shared" si="339"/>
        <v>0.62487318288674698</v>
      </c>
      <c r="E1066" s="9">
        <v>85.501000000000005</v>
      </c>
      <c r="F1066" s="3">
        <v>1.1356481481481482</v>
      </c>
      <c r="G1066" s="9">
        <v>146.15</v>
      </c>
      <c r="H1066" s="9">
        <v>244.441</v>
      </c>
      <c r="I1066" s="9">
        <v>522.82000000000005</v>
      </c>
      <c r="K1066" s="3">
        <f t="shared" si="340"/>
        <v>0.26387066596228992</v>
      </c>
      <c r="L1066" s="3">
        <f t="shared" si="341"/>
        <v>0.30844764372328809</v>
      </c>
      <c r="M1066" s="3">
        <f t="shared" si="342"/>
        <v>0.81177167270936079</v>
      </c>
      <c r="N1066" s="3">
        <f t="shared" si="343"/>
        <v>0.69990275860970763</v>
      </c>
      <c r="O1066" s="3">
        <f t="shared" si="344"/>
        <v>0.29775466938680689</v>
      </c>
      <c r="P1066" s="3">
        <f t="shared" si="345"/>
        <v>0.46118371104611305</v>
      </c>
      <c r="Q1066" s="3">
        <f t="shared" si="346"/>
        <v>0.41857620684520441</v>
      </c>
      <c r="R1066" s="3">
        <f t="shared" si="347"/>
        <v>0.47715211663946161</v>
      </c>
      <c r="S1066" s="3">
        <f t="shared" si="348"/>
        <v>0.28338596433318003</v>
      </c>
      <c r="U1066" s="11">
        <v>41</v>
      </c>
      <c r="V1066" s="9">
        <f t="shared" si="334"/>
        <v>7.2636594889277308</v>
      </c>
      <c r="W1066" s="9">
        <f t="shared" si="335"/>
        <v>7.2945929261774509</v>
      </c>
      <c r="X1066" s="9">
        <f t="shared" si="353"/>
        <v>4.3628852616229343</v>
      </c>
      <c r="Y1066" s="9">
        <f t="shared" si="353"/>
        <v>5.9532079498348693</v>
      </c>
      <c r="Z1066" s="9">
        <f t="shared" si="353"/>
        <v>7.2766840940855069</v>
      </c>
      <c r="AA1066" s="9">
        <f t="shared" si="352"/>
        <v>6.7760415755176915</v>
      </c>
      <c r="AB1066" s="9">
        <f t="shared" si="352"/>
        <v>7.4657850802199812</v>
      </c>
      <c r="AC1066" s="9">
        <f t="shared" si="352"/>
        <v>6.3746267921618891</v>
      </c>
      <c r="AD1066" s="9">
        <f t="shared" si="349"/>
        <v>7.3515755737427249</v>
      </c>
      <c r="AE1066" s="9">
        <f t="shared" si="336"/>
        <v>8.1403782236105879</v>
      </c>
      <c r="AF1066" s="9">
        <f t="shared" si="337"/>
        <v>8.1938333333333322</v>
      </c>
      <c r="AG1066" s="9">
        <f t="shared" si="350"/>
        <v>6.6680196570731063</v>
      </c>
      <c r="AH1066" s="9">
        <f t="shared" si="338"/>
        <v>7.1250833333333334</v>
      </c>
      <c r="AI1066" s="9">
        <f t="shared" si="351"/>
        <v>5.9046310640032607</v>
      </c>
    </row>
    <row r="1067" spans="1:35">
      <c r="A1067" s="11">
        <v>40</v>
      </c>
      <c r="B1067" s="3">
        <f>50000/(A1067*'50km Calc.'!$H$31+'50km Calc.'!$H$32)/86400</f>
        <v>0.256305765256998</v>
      </c>
      <c r="C1067" s="9">
        <v>49.11</v>
      </c>
      <c r="D1067" s="3">
        <f t="shared" si="339"/>
        <v>0.6258602871586868</v>
      </c>
      <c r="E1067" s="9">
        <v>85.409000000000006</v>
      </c>
      <c r="F1067" s="3">
        <v>1.1372222222222221</v>
      </c>
      <c r="G1067" s="9">
        <v>145.99600000000001</v>
      </c>
      <c r="H1067" s="9">
        <v>244.18899999999999</v>
      </c>
      <c r="I1067" s="9">
        <v>522.30899999999997</v>
      </c>
      <c r="K1067" s="3">
        <f t="shared" si="340"/>
        <v>0.26426236023359634</v>
      </c>
      <c r="L1067" s="3">
        <f t="shared" si="341"/>
        <v>0.30890550884673329</v>
      </c>
      <c r="M1067" s="3">
        <f t="shared" si="342"/>
        <v>0.81305401816427258</v>
      </c>
      <c r="N1067" s="3">
        <f t="shared" si="343"/>
        <v>0.70100838615444305</v>
      </c>
      <c r="O1067" s="3">
        <f t="shared" si="344"/>
        <v>0.29819666167052</v>
      </c>
      <c r="P1067" s="3">
        <f t="shared" si="345"/>
        <v>0.46191223712754875</v>
      </c>
      <c r="Q1067" s="3">
        <f t="shared" si="346"/>
        <v>0.41919754875044629</v>
      </c>
      <c r="R1067" s="3">
        <f t="shared" si="347"/>
        <v>0.47790586780945749</v>
      </c>
      <c r="S1067" s="3">
        <f t="shared" si="348"/>
        <v>0.28380662745764351</v>
      </c>
      <c r="U1067" s="11">
        <v>40</v>
      </c>
      <c r="V1067" s="9">
        <f t="shared" si="334"/>
        <v>7.2528931663685183</v>
      </c>
      <c r="W1067" s="9">
        <f t="shared" si="335"/>
        <v>7.2837807535389762</v>
      </c>
      <c r="X1067" s="9">
        <f t="shared" si="353"/>
        <v>4.3560041369245095</v>
      </c>
      <c r="Y1067" s="9">
        <f t="shared" si="353"/>
        <v>5.9438185747305523</v>
      </c>
      <c r="Z1067" s="9">
        <f t="shared" si="353"/>
        <v>7.2658984662297632</v>
      </c>
      <c r="AA1067" s="9">
        <f t="shared" si="352"/>
        <v>6.7653544306016897</v>
      </c>
      <c r="AB1067" s="9">
        <f t="shared" si="352"/>
        <v>7.4547191635902257</v>
      </c>
      <c r="AC1067" s="9">
        <f t="shared" si="352"/>
        <v>6.3645727569919446</v>
      </c>
      <c r="AD1067" s="9">
        <f t="shared" si="349"/>
        <v>7.3406789404319275</v>
      </c>
      <c r="AE1067" s="9">
        <f t="shared" si="336"/>
        <v>8.1283124132786213</v>
      </c>
      <c r="AF1067" s="9">
        <f t="shared" si="337"/>
        <v>8.1850000000000005</v>
      </c>
      <c r="AG1067" s="9">
        <f t="shared" si="350"/>
        <v>6.6575028838827874</v>
      </c>
      <c r="AH1067" s="9">
        <f t="shared" si="338"/>
        <v>7.1174166666666672</v>
      </c>
      <c r="AI1067" s="9">
        <f t="shared" si="351"/>
        <v>5.8964582315583787</v>
      </c>
    </row>
    <row r="1068" spans="1:35">
      <c r="A1068" s="11">
        <v>39</v>
      </c>
      <c r="B1068" s="3">
        <f>50000/(A1068*'50km Calc.'!$H$31+'50km Calc.'!$H$32)/86400</f>
        <v>0.25668679566450892</v>
      </c>
      <c r="C1068" s="9">
        <v>49.055999999999997</v>
      </c>
      <c r="D1068" s="3">
        <f t="shared" si="339"/>
        <v>0.62685051499717848</v>
      </c>
      <c r="E1068" s="9">
        <v>85.317999999999998</v>
      </c>
      <c r="F1068" s="3">
        <v>1.1388078703703703</v>
      </c>
      <c r="G1068" s="9">
        <v>145.84299999999999</v>
      </c>
      <c r="H1068" s="9">
        <v>243.93700000000001</v>
      </c>
      <c r="I1068" s="9">
        <v>521.798</v>
      </c>
      <c r="K1068" s="3">
        <f t="shared" si="340"/>
        <v>0.26465521910943418</v>
      </c>
      <c r="L1068" s="3">
        <f t="shared" si="341"/>
        <v>0.30936473531711811</v>
      </c>
      <c r="M1068" s="3">
        <f t="shared" si="342"/>
        <v>0.81434042143909757</v>
      </c>
      <c r="N1068" s="3">
        <f t="shared" si="343"/>
        <v>0.7021175123176282</v>
      </c>
      <c r="O1068" s="3">
        <f t="shared" si="344"/>
        <v>0.29863996810727061</v>
      </c>
      <c r="P1068" s="3">
        <f t="shared" si="345"/>
        <v>0.46264306853757509</v>
      </c>
      <c r="Q1068" s="3">
        <f t="shared" si="346"/>
        <v>0.41982073805977699</v>
      </c>
      <c r="R1068" s="3">
        <f t="shared" si="347"/>
        <v>0.47866200412964471</v>
      </c>
      <c r="S1068" s="3">
        <f t="shared" si="348"/>
        <v>0.28422854131824699</v>
      </c>
      <c r="U1068" s="11">
        <v>39</v>
      </c>
      <c r="V1068" s="9">
        <f t="shared" si="334"/>
        <v>7.2421268438093049</v>
      </c>
      <c r="W1068" s="9">
        <f t="shared" si="335"/>
        <v>7.2729685809005016</v>
      </c>
      <c r="X1068" s="9">
        <f t="shared" si="353"/>
        <v>4.3491230122260838</v>
      </c>
      <c r="Y1068" s="9">
        <f t="shared" si="353"/>
        <v>5.9344291996262362</v>
      </c>
      <c r="Z1068" s="9">
        <f t="shared" si="353"/>
        <v>7.2551128383740195</v>
      </c>
      <c r="AA1068" s="9">
        <f t="shared" si="352"/>
        <v>6.754667285685688</v>
      </c>
      <c r="AB1068" s="9">
        <f t="shared" si="352"/>
        <v>7.4436532469604701</v>
      </c>
      <c r="AC1068" s="9">
        <f t="shared" si="352"/>
        <v>6.3545187218220001</v>
      </c>
      <c r="AD1068" s="9">
        <f t="shared" si="349"/>
        <v>7.3297823071211292</v>
      </c>
      <c r="AE1068" s="9">
        <f t="shared" si="336"/>
        <v>8.1162466029466582</v>
      </c>
      <c r="AF1068" s="9">
        <f t="shared" si="337"/>
        <v>8.1760000000000002</v>
      </c>
      <c r="AG1068" s="9">
        <f t="shared" si="350"/>
        <v>6.6469861106924686</v>
      </c>
      <c r="AH1068" s="9">
        <f t="shared" si="338"/>
        <v>7.1098333333333334</v>
      </c>
      <c r="AI1068" s="9">
        <f t="shared" si="351"/>
        <v>5.8882481477340871</v>
      </c>
    </row>
    <row r="1069" spans="1:35">
      <c r="A1069" s="11">
        <v>38</v>
      </c>
      <c r="B1069" s="3">
        <f>50000/(A1069*'50km Calc.'!$H$31+'50km Calc.'!$H$32)/86400</f>
        <v>0.25706896065693241</v>
      </c>
      <c r="C1069" s="9">
        <v>49.003</v>
      </c>
      <c r="D1069" s="3">
        <f t="shared" si="339"/>
        <v>0.62784388125191382</v>
      </c>
      <c r="E1069" s="9">
        <v>85.225999999999999</v>
      </c>
      <c r="F1069" s="3">
        <v>1.1403935185185186</v>
      </c>
      <c r="G1069" s="9">
        <v>145.68899999999999</v>
      </c>
      <c r="H1069" s="9">
        <v>243.685</v>
      </c>
      <c r="I1069" s="9">
        <v>521.28800000000001</v>
      </c>
      <c r="K1069" s="3">
        <f t="shared" si="340"/>
        <v>0.26504924779152494</v>
      </c>
      <c r="L1069" s="3">
        <f t="shared" si="341"/>
        <v>0.30982532921491673</v>
      </c>
      <c r="M1069" s="3">
        <f t="shared" si="342"/>
        <v>0.81563090182504439</v>
      </c>
      <c r="N1069" s="3">
        <f t="shared" si="343"/>
        <v>0.70323015373198228</v>
      </c>
      <c r="O1069" s="3">
        <f t="shared" si="344"/>
        <v>0.2990845945667408</v>
      </c>
      <c r="P1069" s="3">
        <f t="shared" si="345"/>
        <v>0.46337621623591341</v>
      </c>
      <c r="Q1069" s="3">
        <f t="shared" si="346"/>
        <v>0.4204457830246513</v>
      </c>
      <c r="R1069" s="3">
        <f t="shared" si="347"/>
        <v>0.47942053693922287</v>
      </c>
      <c r="S1069" s="3">
        <f t="shared" si="348"/>
        <v>0.28465171150141988</v>
      </c>
      <c r="U1069" s="11">
        <v>38</v>
      </c>
      <c r="V1069" s="9">
        <f t="shared" si="334"/>
        <v>7.2313605212500924</v>
      </c>
      <c r="W1069" s="9">
        <f t="shared" si="335"/>
        <v>7.2621564082620278</v>
      </c>
      <c r="X1069" s="9">
        <f t="shared" si="353"/>
        <v>4.3422418875276581</v>
      </c>
      <c r="Y1069" s="9">
        <f t="shared" si="353"/>
        <v>5.9250398245219191</v>
      </c>
      <c r="Z1069" s="9">
        <f t="shared" si="353"/>
        <v>7.244327210518275</v>
      </c>
      <c r="AA1069" s="9">
        <f t="shared" si="352"/>
        <v>6.7439801407696862</v>
      </c>
      <c r="AB1069" s="9">
        <f t="shared" si="352"/>
        <v>7.4325873303307146</v>
      </c>
      <c r="AC1069" s="9">
        <f t="shared" si="352"/>
        <v>6.3444646866520547</v>
      </c>
      <c r="AD1069" s="9">
        <f t="shared" si="349"/>
        <v>7.3188856738103309</v>
      </c>
      <c r="AE1069" s="9">
        <f t="shared" si="336"/>
        <v>8.1041807926146916</v>
      </c>
      <c r="AF1069" s="9">
        <f t="shared" si="337"/>
        <v>8.1671666666666667</v>
      </c>
      <c r="AG1069" s="9">
        <f t="shared" si="350"/>
        <v>6.6364693375021497</v>
      </c>
      <c r="AH1069" s="9">
        <f t="shared" si="338"/>
        <v>7.1021666666666663</v>
      </c>
      <c r="AI1069" s="9">
        <f t="shared" si="351"/>
        <v>5.8800608951588345</v>
      </c>
    </row>
    <row r="1070" spans="1:35">
      <c r="A1070" s="11">
        <v>37</v>
      </c>
      <c r="B1070" s="3">
        <f>50000/(A1070*'50km Calc.'!$H$31+'50km Calc.'!$H$32)/86400</f>
        <v>0.25745226530946308</v>
      </c>
      <c r="C1070" s="9">
        <v>48.948999999999998</v>
      </c>
      <c r="D1070" s="3">
        <f t="shared" si="339"/>
        <v>0.62884040086686244</v>
      </c>
      <c r="E1070" s="9">
        <v>85.135000000000005</v>
      </c>
      <c r="F1070" s="3">
        <v>1.1419907407407408</v>
      </c>
      <c r="G1070" s="9">
        <v>145.536</v>
      </c>
      <c r="H1070" s="9">
        <v>243.43299999999999</v>
      </c>
      <c r="I1070" s="9">
        <v>520.77700000000004</v>
      </c>
      <c r="K1070" s="3">
        <f t="shared" si="340"/>
        <v>0.26544445151261448</v>
      </c>
      <c r="L1070" s="3">
        <f t="shared" si="341"/>
        <v>0.31028729665686866</v>
      </c>
      <c r="M1070" s="3">
        <f t="shared" si="342"/>
        <v>0.81692547873579835</v>
      </c>
      <c r="N1070" s="3">
        <f t="shared" si="343"/>
        <v>0.70434632713582257</v>
      </c>
      <c r="O1070" s="3">
        <f t="shared" si="344"/>
        <v>0.29953054695362064</v>
      </c>
      <c r="P1070" s="3">
        <f t="shared" si="345"/>
        <v>0.46411169125186652</v>
      </c>
      <c r="Q1070" s="3">
        <f t="shared" si="346"/>
        <v>0.42107269194573771</v>
      </c>
      <c r="R1070" s="3">
        <f t="shared" si="347"/>
        <v>0.4801814776493824</v>
      </c>
      <c r="S1070" s="3">
        <f t="shared" si="348"/>
        <v>0.28507614362691058</v>
      </c>
      <c r="U1070" s="11">
        <v>37</v>
      </c>
      <c r="V1070" s="9">
        <f t="shared" si="334"/>
        <v>7.220594198690879</v>
      </c>
      <c r="W1070" s="9">
        <f t="shared" si="335"/>
        <v>7.2513442356235531</v>
      </c>
      <c r="X1070" s="9">
        <f t="shared" si="353"/>
        <v>4.3353607628292323</v>
      </c>
      <c r="Y1070" s="9">
        <f t="shared" si="353"/>
        <v>5.915650449417603</v>
      </c>
      <c r="Z1070" s="9">
        <f t="shared" si="353"/>
        <v>7.2335415826625313</v>
      </c>
      <c r="AA1070" s="9">
        <f t="shared" si="352"/>
        <v>6.7332929958536836</v>
      </c>
      <c r="AB1070" s="9">
        <f t="shared" si="352"/>
        <v>7.4215214137009591</v>
      </c>
      <c r="AC1070" s="9">
        <f t="shared" si="352"/>
        <v>6.3344106514821101</v>
      </c>
      <c r="AD1070" s="9">
        <f t="shared" si="349"/>
        <v>7.3079890404995327</v>
      </c>
      <c r="AE1070" s="9">
        <f t="shared" si="336"/>
        <v>8.092114982282725</v>
      </c>
      <c r="AF1070" s="9">
        <f t="shared" si="337"/>
        <v>8.1581666666666663</v>
      </c>
      <c r="AG1070" s="9">
        <f t="shared" si="350"/>
        <v>6.6259525643118309</v>
      </c>
      <c r="AH1070" s="9">
        <f t="shared" si="338"/>
        <v>7.0945833333333335</v>
      </c>
      <c r="AI1070" s="9">
        <f t="shared" si="351"/>
        <v>5.871836867069363</v>
      </c>
    </row>
    <row r="1071" spans="1:35">
      <c r="A1071" s="11">
        <v>36</v>
      </c>
      <c r="B1071" s="3">
        <f>50000/(A1071*'50km Calc.'!$H$31+'50km Calc.'!$H$32)/86400</f>
        <v>0.25783671472761044</v>
      </c>
      <c r="C1071" s="9">
        <v>48.896000000000001</v>
      </c>
      <c r="D1071" s="3">
        <f t="shared" si="339"/>
        <v>0.62984008888102183</v>
      </c>
      <c r="E1071" s="9">
        <v>85.043000000000006</v>
      </c>
      <c r="F1071" s="3">
        <v>1.1435763888888888</v>
      </c>
      <c r="G1071" s="9">
        <v>145.38200000000001</v>
      </c>
      <c r="H1071" s="9">
        <v>243.18199999999999</v>
      </c>
      <c r="I1071" s="9">
        <v>520.26599999999996</v>
      </c>
      <c r="K1071" s="3">
        <f t="shared" si="340"/>
        <v>0.26584083553670462</v>
      </c>
      <c r="L1071" s="3">
        <f t="shared" si="341"/>
        <v>0.3107506437962495</v>
      </c>
      <c r="M1071" s="3">
        <f t="shared" si="342"/>
        <v>0.81822417170849526</v>
      </c>
      <c r="N1071" s="3">
        <f t="shared" si="343"/>
        <v>0.70546604937390445</v>
      </c>
      <c r="O1071" s="3">
        <f t="shared" si="344"/>
        <v>0.29997783120786975</v>
      </c>
      <c r="P1071" s="3">
        <f t="shared" si="345"/>
        <v>0.46484950468487146</v>
      </c>
      <c r="Q1071" s="3">
        <f t="shared" si="346"/>
        <v>0.42170147317328577</v>
      </c>
      <c r="R1071" s="3">
        <f t="shared" si="347"/>
        <v>0.48094483774387653</v>
      </c>
      <c r="S1071" s="3">
        <f t="shared" si="348"/>
        <v>0.28550184334803497</v>
      </c>
      <c r="U1071" s="11">
        <v>36</v>
      </c>
      <c r="V1071" s="9">
        <f t="shared" si="334"/>
        <v>7.2098278761316665</v>
      </c>
      <c r="W1071" s="9">
        <f t="shared" si="335"/>
        <v>7.2405320629850793</v>
      </c>
      <c r="X1071" s="9">
        <f t="shared" si="353"/>
        <v>4.3284796381308066</v>
      </c>
      <c r="Y1071" s="9">
        <f t="shared" si="353"/>
        <v>5.906261074313286</v>
      </c>
      <c r="Z1071" s="9">
        <f t="shared" si="353"/>
        <v>7.2227559548067877</v>
      </c>
      <c r="AA1071" s="9">
        <f t="shared" si="352"/>
        <v>6.7226058509376818</v>
      </c>
      <c r="AB1071" s="9">
        <f t="shared" si="352"/>
        <v>7.4104554970712035</v>
      </c>
      <c r="AC1071" s="9">
        <f t="shared" si="352"/>
        <v>6.3243566163121656</v>
      </c>
      <c r="AD1071" s="9">
        <f t="shared" si="349"/>
        <v>7.2970924071887344</v>
      </c>
      <c r="AE1071" s="9">
        <f t="shared" si="336"/>
        <v>8.0800491719507601</v>
      </c>
      <c r="AF1071" s="9">
        <f t="shared" si="337"/>
        <v>8.1493333333333329</v>
      </c>
      <c r="AG1071" s="9">
        <f t="shared" si="350"/>
        <v>6.6154357911215129</v>
      </c>
      <c r="AH1071" s="9">
        <f t="shared" si="338"/>
        <v>7.0869166666666672</v>
      </c>
      <c r="AI1071" s="9">
        <f t="shared" si="351"/>
        <v>5.8636951571276761</v>
      </c>
    </row>
    <row r="1072" spans="1:35">
      <c r="A1072" s="11">
        <v>35</v>
      </c>
      <c r="B1072" s="3">
        <f>50000/(A1072*'50km Calc.'!$H$31+'50km Calc.'!$H$32)/86400</f>
        <v>0.25822231404742568</v>
      </c>
      <c r="C1072" s="9">
        <v>48.841999999999999</v>
      </c>
      <c r="D1072" s="3">
        <f t="shared" si="339"/>
        <v>0.63084296042917398</v>
      </c>
      <c r="E1072" s="9">
        <v>84.950999999999993</v>
      </c>
      <c r="F1072" s="10">
        <v>1.145173611111111</v>
      </c>
      <c r="G1072" s="9">
        <v>145.22800000000001</v>
      </c>
      <c r="H1072" s="9">
        <v>242.93</v>
      </c>
      <c r="I1072" s="9">
        <v>519.75599999999997</v>
      </c>
      <c r="K1072" s="3">
        <f t="shared" si="340"/>
        <v>0.26623840515928665</v>
      </c>
      <c r="L1072" s="3">
        <f t="shared" si="341"/>
        <v>0.31121537682314432</v>
      </c>
      <c r="M1072" s="3">
        <f t="shared" si="342"/>
        <v>0.81952700040470383</v>
      </c>
      <c r="N1072" s="3">
        <f t="shared" si="343"/>
        <v>0.70658933739826846</v>
      </c>
      <c r="O1072" s="3">
        <f t="shared" si="344"/>
        <v>0.30042645330498108</v>
      </c>
      <c r="P1072" s="3">
        <f t="shared" si="345"/>
        <v>0.46558966770505844</v>
      </c>
      <c r="Q1072" s="3">
        <f t="shared" si="346"/>
        <v>0.42233213510749662</v>
      </c>
      <c r="R1072" s="3">
        <f t="shared" si="347"/>
        <v>0.48171062877959941</v>
      </c>
      <c r="S1072" s="3">
        <f t="shared" si="348"/>
        <v>0.2859288163519273</v>
      </c>
      <c r="U1072" s="11">
        <v>35</v>
      </c>
      <c r="V1072" s="9">
        <f t="shared" si="334"/>
        <v>7.199061553572454</v>
      </c>
      <c r="W1072" s="9">
        <f t="shared" si="335"/>
        <v>7.2297198903466047</v>
      </c>
      <c r="X1072" s="9">
        <f t="shared" si="353"/>
        <v>4.3215985134323809</v>
      </c>
      <c r="Y1072" s="9">
        <f t="shared" si="353"/>
        <v>5.8968716992089689</v>
      </c>
      <c r="Z1072" s="9">
        <f t="shared" si="353"/>
        <v>7.2119703269510431</v>
      </c>
      <c r="AA1072" s="9">
        <f t="shared" si="352"/>
        <v>6.7119187060216801</v>
      </c>
      <c r="AB1072" s="9">
        <f t="shared" si="352"/>
        <v>7.399389580441448</v>
      </c>
      <c r="AC1072" s="9">
        <f t="shared" si="352"/>
        <v>6.3143025811422202</v>
      </c>
      <c r="AD1072" s="9">
        <f t="shared" si="349"/>
        <v>7.286195773877937</v>
      </c>
      <c r="AE1072" s="9">
        <f t="shared" si="336"/>
        <v>8.0679833616187935</v>
      </c>
      <c r="AF1072" s="9">
        <f t="shared" si="337"/>
        <v>8.1403333333333325</v>
      </c>
      <c r="AG1072" s="9">
        <f t="shared" si="350"/>
        <v>6.6049190179311932</v>
      </c>
      <c r="AH1072" s="9">
        <f t="shared" si="338"/>
        <v>7.0792499999999992</v>
      </c>
      <c r="AI1072" s="9">
        <f t="shared" si="351"/>
        <v>5.8555168127103485</v>
      </c>
    </row>
    <row r="1073" spans="1:35">
      <c r="A1073" s="11">
        <v>34</v>
      </c>
      <c r="B1073" s="3">
        <f>50000/(A1073*'50km Calc.'!$H$31+'50km Calc.'!$H$32)/86400</f>
        <v>0.25860906843572995</v>
      </c>
      <c r="C1073" s="9">
        <v>48.789000000000001</v>
      </c>
      <c r="D1073" s="3">
        <f t="shared" si="339"/>
        <v>0.63184903074264842</v>
      </c>
      <c r="E1073" s="9">
        <v>84.86</v>
      </c>
      <c r="F1073" s="3">
        <v>1.1467824074074073</v>
      </c>
      <c r="G1073" s="9">
        <v>145.07499999999999</v>
      </c>
      <c r="H1073" s="9">
        <v>242.678</v>
      </c>
      <c r="I1073" s="9">
        <v>519.245</v>
      </c>
      <c r="K1073" s="3">
        <f t="shared" si="340"/>
        <v>0.26663716570757751</v>
      </c>
      <c r="L1073" s="3">
        <f t="shared" si="341"/>
        <v>0.31168150196472294</v>
      </c>
      <c r="M1073" s="3">
        <f t="shared" si="342"/>
        <v>0.82083398461141843</v>
      </c>
      <c r="N1073" s="3">
        <f t="shared" si="343"/>
        <v>0.70771620826909543</v>
      </c>
      <c r="O1073" s="3">
        <f t="shared" si="344"/>
        <v>0.30087641925624681</v>
      </c>
      <c r="P1073" s="3">
        <f t="shared" si="345"/>
        <v>0.46633219155381439</v>
      </c>
      <c r="Q1073" s="3">
        <f t="shared" si="346"/>
        <v>0.42296468619889738</v>
      </c>
      <c r="R1073" s="3">
        <f t="shared" si="347"/>
        <v>0.48247886238716881</v>
      </c>
      <c r="S1073" s="3">
        <f t="shared" si="348"/>
        <v>0.2863570683597938</v>
      </c>
      <c r="U1073" s="11">
        <v>34</v>
      </c>
      <c r="V1073" s="9">
        <f t="shared" si="334"/>
        <v>7.1882952310132406</v>
      </c>
      <c r="W1073" s="9">
        <f t="shared" si="335"/>
        <v>7.21890771770813</v>
      </c>
      <c r="X1073" s="9">
        <f t="shared" si="353"/>
        <v>4.3147173887339552</v>
      </c>
      <c r="Y1073" s="9">
        <f t="shared" si="353"/>
        <v>5.8874823241046528</v>
      </c>
      <c r="Z1073" s="9">
        <f t="shared" si="353"/>
        <v>7.2011846990952995</v>
      </c>
      <c r="AA1073" s="9">
        <f t="shared" si="352"/>
        <v>6.7012315611056783</v>
      </c>
      <c r="AB1073" s="9">
        <f t="shared" si="352"/>
        <v>7.3883236638116925</v>
      </c>
      <c r="AC1073" s="9">
        <f t="shared" si="352"/>
        <v>6.3042485459722757</v>
      </c>
      <c r="AD1073" s="9">
        <f t="shared" si="349"/>
        <v>7.2752991405671388</v>
      </c>
      <c r="AE1073" s="9">
        <f t="shared" si="336"/>
        <v>8.0559175512868286</v>
      </c>
      <c r="AF1073" s="9">
        <f t="shared" si="337"/>
        <v>8.1315000000000008</v>
      </c>
      <c r="AG1073" s="9">
        <f t="shared" si="350"/>
        <v>6.5944022447408743</v>
      </c>
      <c r="AH1073" s="9">
        <f t="shared" si="338"/>
        <v>7.0716666666666663</v>
      </c>
      <c r="AI1073" s="9">
        <f t="shared" si="351"/>
        <v>5.8473022345128278</v>
      </c>
    </row>
    <row r="1074" spans="1:35">
      <c r="A1074" s="11">
        <v>33</v>
      </c>
      <c r="B1074" s="3">
        <f>50000/(A1074*'50km Calc.'!$H$31+'50km Calc.'!$H$32)/86400</f>
        <v>0.25899698309034552</v>
      </c>
      <c r="C1074" s="9">
        <v>48.734999999999999</v>
      </c>
      <c r="D1074" s="3">
        <f t="shared" si="339"/>
        <v>0.63285831515009394</v>
      </c>
      <c r="E1074" s="9">
        <v>84.768000000000001</v>
      </c>
      <c r="F1074" s="3">
        <v>1.1483912037037036</v>
      </c>
      <c r="G1074" s="9">
        <v>144.92099999999999</v>
      </c>
      <c r="H1074" s="9">
        <v>242.42599999999999</v>
      </c>
      <c r="I1074" s="9">
        <v>518.73500000000001</v>
      </c>
      <c r="K1074" s="3">
        <f t="shared" si="340"/>
        <v>0.26703712254075734</v>
      </c>
      <c r="L1074" s="3">
        <f t="shared" si="341"/>
        <v>0.31214902548551843</v>
      </c>
      <c r="M1074" s="3">
        <f t="shared" si="342"/>
        <v>0.82214514424205987</v>
      </c>
      <c r="N1074" s="3">
        <f t="shared" si="343"/>
        <v>0.7088466791555712</v>
      </c>
      <c r="O1074" s="3">
        <f t="shared" si="344"/>
        <v>0.30132773510902705</v>
      </c>
      <c r="P1074" s="3">
        <f t="shared" si="345"/>
        <v>0.4670770875443519</v>
      </c>
      <c r="Q1074" s="3">
        <f t="shared" si="346"/>
        <v>0.42359913494871848</v>
      </c>
      <c r="R1074" s="3">
        <f t="shared" si="347"/>
        <v>0.48324955027151528</v>
      </c>
      <c r="S1074" s="3">
        <f t="shared" si="348"/>
        <v>0.28678660512716797</v>
      </c>
      <c r="U1074" s="11">
        <v>33</v>
      </c>
      <c r="V1074" s="9">
        <f t="shared" si="334"/>
        <v>7.1775289084540281</v>
      </c>
      <c r="W1074" s="9">
        <f t="shared" si="335"/>
        <v>7.2080955450696562</v>
      </c>
      <c r="X1074" s="9">
        <f t="shared" si="353"/>
        <v>4.3078362640355294</v>
      </c>
      <c r="Y1074" s="9">
        <f t="shared" si="353"/>
        <v>5.8780929490003357</v>
      </c>
      <c r="Z1074" s="9">
        <f t="shared" si="353"/>
        <v>7.1903990712395549</v>
      </c>
      <c r="AA1074" s="9">
        <f t="shared" si="352"/>
        <v>6.6905444161896757</v>
      </c>
      <c r="AB1074" s="9">
        <f t="shared" si="352"/>
        <v>7.3772577471819369</v>
      </c>
      <c r="AC1074" s="9">
        <f t="shared" si="352"/>
        <v>6.2941945108023312</v>
      </c>
      <c r="AD1074" s="9">
        <f t="shared" si="349"/>
        <v>7.2644025072563405</v>
      </c>
      <c r="AE1074" s="9">
        <f t="shared" si="336"/>
        <v>8.0438517409548655</v>
      </c>
      <c r="AF1074" s="9">
        <f t="shared" si="337"/>
        <v>8.1225000000000005</v>
      </c>
      <c r="AG1074" s="9">
        <f t="shared" si="350"/>
        <v>6.5838854715505564</v>
      </c>
      <c r="AH1074" s="9">
        <f t="shared" si="338"/>
        <v>7.0640000000000001</v>
      </c>
      <c r="AI1074" s="9">
        <f t="shared" si="351"/>
        <v>5.8391106721359396</v>
      </c>
    </row>
    <row r="1075" spans="1:35">
      <c r="A1075" s="11">
        <v>32</v>
      </c>
      <c r="B1075" s="3">
        <f>50000/(A1075*'50km Calc.'!$H$31+'50km Calc.'!$H$32)/86400</f>
        <v>0.2593860632403287</v>
      </c>
      <c r="C1075" s="9">
        <v>48.682000000000002</v>
      </c>
      <c r="D1075" s="3">
        <f t="shared" si="339"/>
        <v>0.63387082907825698</v>
      </c>
      <c r="E1075" s="9">
        <v>84.677000000000007</v>
      </c>
      <c r="F1075" s="3">
        <v>1.1500000000000001</v>
      </c>
      <c r="G1075" s="9">
        <v>144.768</v>
      </c>
      <c r="H1075" s="9">
        <v>242.17500000000001</v>
      </c>
      <c r="I1075" s="9">
        <v>518.22400000000005</v>
      </c>
      <c r="K1075" s="3">
        <f t="shared" si="340"/>
        <v>0.26743828105020989</v>
      </c>
      <c r="L1075" s="3">
        <f t="shared" si="341"/>
        <v>0.31261795368770773</v>
      </c>
      <c r="M1075" s="3">
        <f t="shared" si="342"/>
        <v>0.82346049933748777</v>
      </c>
      <c r="N1075" s="3">
        <f t="shared" si="343"/>
        <v>0.70998076733675741</v>
      </c>
      <c r="O1075" s="3">
        <f t="shared" si="344"/>
        <v>0.30178040694702063</v>
      </c>
      <c r="P1075" s="3">
        <f t="shared" si="345"/>
        <v>0.4678243670622837</v>
      </c>
      <c r="Q1075" s="3">
        <f t="shared" si="346"/>
        <v>0.42423548990927445</v>
      </c>
      <c r="R1075" s="3">
        <f t="shared" si="347"/>
        <v>0.48402270421247656</v>
      </c>
      <c r="S1075" s="3">
        <f t="shared" si="348"/>
        <v>0.28721743244416853</v>
      </c>
      <c r="U1075" s="11">
        <v>32</v>
      </c>
      <c r="V1075" s="9">
        <f t="shared" si="334"/>
        <v>7.1667625858948156</v>
      </c>
      <c r="W1075" s="9">
        <f t="shared" si="335"/>
        <v>7.1972833724311815</v>
      </c>
      <c r="X1075" s="9">
        <f t="shared" si="353"/>
        <v>4.3009551393371046</v>
      </c>
      <c r="Y1075" s="9">
        <f t="shared" si="353"/>
        <v>5.8687035738960196</v>
      </c>
      <c r="Z1075" s="9">
        <f t="shared" si="353"/>
        <v>7.1796134433838112</v>
      </c>
      <c r="AA1075" s="9">
        <f t="shared" si="352"/>
        <v>6.6798572712736739</v>
      </c>
      <c r="AB1075" s="9">
        <f t="shared" si="352"/>
        <v>7.3661918305521814</v>
      </c>
      <c r="AC1075" s="9">
        <f t="shared" si="352"/>
        <v>6.2841404756323866</v>
      </c>
      <c r="AD1075" s="9">
        <f t="shared" si="349"/>
        <v>7.2535058739455422</v>
      </c>
      <c r="AE1075" s="9">
        <f t="shared" si="336"/>
        <v>8.0317859306228971</v>
      </c>
      <c r="AF1075" s="9">
        <f t="shared" si="337"/>
        <v>8.113666666666667</v>
      </c>
      <c r="AG1075" s="9">
        <f t="shared" si="350"/>
        <v>6.5733686983602375</v>
      </c>
      <c r="AH1075" s="9">
        <f t="shared" si="338"/>
        <v>7.0564166666666672</v>
      </c>
      <c r="AI1075" s="9">
        <f t="shared" si="351"/>
        <v>5.8309420289855067</v>
      </c>
    </row>
    <row r="1076" spans="1:35">
      <c r="A1076" s="11">
        <v>31</v>
      </c>
      <c r="B1076" s="3">
        <f>50000/(A1076*'50km Calc.'!$H$31+'50km Calc.'!$H$32)/86400</f>
        <v>0.25977631414620439</v>
      </c>
      <c r="C1076" s="9">
        <v>48.628</v>
      </c>
      <c r="D1076" s="3">
        <f t="shared" si="339"/>
        <v>0.63488658805276754</v>
      </c>
      <c r="E1076" s="9">
        <v>84.584999999999994</v>
      </c>
      <c r="F1076" s="3">
        <v>1.1516087962962962</v>
      </c>
      <c r="G1076" s="9">
        <v>144.614</v>
      </c>
      <c r="H1076" s="9">
        <v>241.923</v>
      </c>
      <c r="I1076" s="9">
        <v>517.71299999999997</v>
      </c>
      <c r="K1076" s="3">
        <f t="shared" si="340"/>
        <v>0.26784064665976459</v>
      </c>
      <c r="L1076" s="3">
        <f t="shared" si="341"/>
        <v>0.31308829291139451</v>
      </c>
      <c r="M1076" s="3">
        <f t="shared" si="342"/>
        <v>0.8247800700670217</v>
      </c>
      <c r="N1076" s="3">
        <f t="shared" si="343"/>
        <v>0.71111849020247275</v>
      </c>
      <c r="O1076" s="3">
        <f t="shared" si="344"/>
        <v>0.30223444089053858</v>
      </c>
      <c r="P1076" s="3">
        <f t="shared" si="345"/>
        <v>0.46857404156620314</v>
      </c>
      <c r="Q1076" s="3">
        <f t="shared" si="346"/>
        <v>0.42487375968434837</v>
      </c>
      <c r="R1076" s="3">
        <f t="shared" si="347"/>
        <v>0.48479833606539785</v>
      </c>
      <c r="S1076" s="3">
        <f t="shared" si="348"/>
        <v>0.28764955613575938</v>
      </c>
      <c r="U1076" s="11">
        <v>31</v>
      </c>
      <c r="V1076" s="9">
        <f t="shared" si="334"/>
        <v>7.1559962633356022</v>
      </c>
      <c r="W1076" s="9">
        <f t="shared" si="335"/>
        <v>7.1864711997927078</v>
      </c>
      <c r="X1076" s="9">
        <f t="shared" si="353"/>
        <v>4.2940740146386789</v>
      </c>
      <c r="Y1076" s="9">
        <f t="shared" si="353"/>
        <v>5.8593141987917026</v>
      </c>
      <c r="Z1076" s="9">
        <f t="shared" si="353"/>
        <v>7.1688278155280676</v>
      </c>
      <c r="AA1076" s="9">
        <f t="shared" si="352"/>
        <v>6.6691701263576721</v>
      </c>
      <c r="AB1076" s="9">
        <f t="shared" si="352"/>
        <v>7.3551259139224259</v>
      </c>
      <c r="AC1076" s="9">
        <f t="shared" si="352"/>
        <v>6.2740864404624412</v>
      </c>
      <c r="AD1076" s="9">
        <f t="shared" si="349"/>
        <v>7.242609240634744</v>
      </c>
      <c r="AE1076" s="9">
        <f t="shared" si="336"/>
        <v>8.0197201202909323</v>
      </c>
      <c r="AF1076" s="9">
        <f t="shared" si="337"/>
        <v>8.1046666666666667</v>
      </c>
      <c r="AG1076" s="9">
        <f t="shared" si="350"/>
        <v>6.5628519251699196</v>
      </c>
      <c r="AH1076" s="9">
        <f t="shared" si="338"/>
        <v>7.0487499999999992</v>
      </c>
      <c r="AI1076" s="9">
        <f t="shared" si="351"/>
        <v>5.8227962090071257</v>
      </c>
    </row>
    <row r="1077" spans="1:35">
      <c r="A1077" s="11">
        <v>30</v>
      </c>
      <c r="B1077" s="3">
        <f>50000/(A1077*'50km Calc.'!$H$31+'50km Calc.'!$H$32)/86400</f>
        <v>0.26016774110020346</v>
      </c>
      <c r="C1077" s="9">
        <v>48.575000000000003</v>
      </c>
      <c r="D1077" s="3">
        <f t="shared" si="339"/>
        <v>0.63590560769893278</v>
      </c>
      <c r="E1077" s="9">
        <v>84.494</v>
      </c>
      <c r="F1077" s="3">
        <v>1.1532291666666665</v>
      </c>
      <c r="G1077" s="9">
        <v>144.46</v>
      </c>
      <c r="H1077" s="9">
        <v>241.67099999999999</v>
      </c>
      <c r="I1077" s="9">
        <v>517.20299999999997</v>
      </c>
      <c r="K1077" s="3">
        <f t="shared" si="340"/>
        <v>0.26824422482594096</v>
      </c>
      <c r="L1077" s="3">
        <f t="shared" si="341"/>
        <v>0.3135600495348953</v>
      </c>
      <c r="M1077" s="3">
        <f t="shared" si="342"/>
        <v>0.82610387672947072</v>
      </c>
      <c r="N1077" s="3">
        <f t="shared" si="343"/>
        <v>0.71225986525418106</v>
      </c>
      <c r="O1077" s="3">
        <f t="shared" si="344"/>
        <v>0.30268984309677988</v>
      </c>
      <c r="P1077" s="3">
        <f t="shared" si="345"/>
        <v>0.46932612258826961</v>
      </c>
      <c r="Q1077" s="3">
        <f t="shared" si="346"/>
        <v>0.42551395292957933</v>
      </c>
      <c r="R1077" s="3">
        <f t="shared" si="347"/>
        <v>0.48557645776173741</v>
      </c>
      <c r="S1077" s="3">
        <f t="shared" si="348"/>
        <v>0.28808298206201238</v>
      </c>
      <c r="U1077" s="11">
        <v>30</v>
      </c>
      <c r="V1077" s="9">
        <f t="shared" si="334"/>
        <v>7.1452299407763897</v>
      </c>
      <c r="W1077" s="9">
        <f t="shared" si="335"/>
        <v>7.1756590271542331</v>
      </c>
      <c r="X1077" s="9">
        <f t="shared" si="353"/>
        <v>4.2871928899402532</v>
      </c>
      <c r="Y1077" s="9">
        <f t="shared" si="353"/>
        <v>5.8499248236873864</v>
      </c>
      <c r="Z1077" s="9">
        <f t="shared" si="353"/>
        <v>7.158042187672323</v>
      </c>
      <c r="AA1077" s="9">
        <f t="shared" si="352"/>
        <v>6.6584829814416704</v>
      </c>
      <c r="AB1077" s="9">
        <f t="shared" si="352"/>
        <v>7.3440599972926703</v>
      </c>
      <c r="AC1077" s="9">
        <f t="shared" si="352"/>
        <v>6.2640324052924967</v>
      </c>
      <c r="AD1077" s="9">
        <f t="shared" si="349"/>
        <v>7.2317126073239466</v>
      </c>
      <c r="AE1077" s="9">
        <f t="shared" si="336"/>
        <v>8.0076543099589692</v>
      </c>
      <c r="AF1077" s="9">
        <f t="shared" si="337"/>
        <v>8.0958333333333332</v>
      </c>
      <c r="AG1077" s="9">
        <f t="shared" si="350"/>
        <v>6.5523351519795998</v>
      </c>
      <c r="AH1077" s="9">
        <f t="shared" si="338"/>
        <v>7.0411666666666664</v>
      </c>
      <c r="AI1077" s="9">
        <f t="shared" si="351"/>
        <v>5.8146147592810058</v>
      </c>
    </row>
    <row r="1078" spans="1:35">
      <c r="A1078" s="11">
        <v>29</v>
      </c>
      <c r="B1078" s="3">
        <f>50000/(A1078*'50km Calc.'!$H$31+'50km Calc.'!$H$32)/86400</f>
        <v>0.26056034942650214</v>
      </c>
      <c r="C1078" s="9">
        <v>48.521000000000001</v>
      </c>
      <c r="D1078" s="3">
        <f t="shared" si="339"/>
        <v>0.63692790374253827</v>
      </c>
      <c r="E1078" s="9">
        <v>84.402000000000001</v>
      </c>
      <c r="F1078" s="3">
        <v>1.1548495370370371</v>
      </c>
      <c r="G1078" s="9">
        <v>144.30699999999999</v>
      </c>
      <c r="H1078" s="9">
        <v>241.41900000000001</v>
      </c>
      <c r="I1078" s="9">
        <v>516.69200000000001</v>
      </c>
      <c r="K1078" s="3">
        <f t="shared" si="340"/>
        <v>0.26864902103819549</v>
      </c>
      <c r="L1078" s="3">
        <f t="shared" si="341"/>
        <v>0.31403322997502753</v>
      </c>
      <c r="M1078" s="3">
        <f t="shared" si="342"/>
        <v>0.82743193975417606</v>
      </c>
      <c r="N1078" s="3">
        <f t="shared" si="343"/>
        <v>0.71340491010588958</v>
      </c>
      <c r="O1078" s="3">
        <f t="shared" si="344"/>
        <v>0.30314661976010976</v>
      </c>
      <c r="P1078" s="3">
        <f t="shared" si="345"/>
        <v>0.47008062173479992</v>
      </c>
      <c r="Q1078" s="3">
        <f t="shared" si="346"/>
        <v>0.42615607835285402</v>
      </c>
      <c r="R1078" s="3">
        <f t="shared" si="347"/>
        <v>0.48635708130967886</v>
      </c>
      <c r="S1078" s="3">
        <f t="shared" si="348"/>
        <v>0.28851771611837229</v>
      </c>
      <c r="U1078" s="11">
        <v>29</v>
      </c>
      <c r="V1078" s="9">
        <f t="shared" si="334"/>
        <v>7.1344636182171763</v>
      </c>
      <c r="W1078" s="9">
        <f t="shared" si="335"/>
        <v>7.1648468545157584</v>
      </c>
      <c r="X1078" s="9">
        <f t="shared" si="353"/>
        <v>4.2803117652418274</v>
      </c>
      <c r="Y1078" s="9">
        <f t="shared" si="353"/>
        <v>5.8405354485830694</v>
      </c>
      <c r="Z1078" s="9">
        <f t="shared" si="353"/>
        <v>7.1472565598165794</v>
      </c>
      <c r="AA1078" s="9">
        <f t="shared" si="352"/>
        <v>6.6477958365256677</v>
      </c>
      <c r="AB1078" s="9">
        <f t="shared" si="352"/>
        <v>7.3329940806629148</v>
      </c>
      <c r="AC1078" s="9">
        <f t="shared" si="352"/>
        <v>6.2539783701225522</v>
      </c>
      <c r="AD1078" s="9">
        <f t="shared" si="349"/>
        <v>7.2208159740131483</v>
      </c>
      <c r="AE1078" s="9">
        <f t="shared" si="336"/>
        <v>7.9955884996270008</v>
      </c>
      <c r="AF1078" s="9">
        <f t="shared" si="337"/>
        <v>8.0868333333333329</v>
      </c>
      <c r="AG1078" s="9">
        <f t="shared" si="350"/>
        <v>6.5418183787892801</v>
      </c>
      <c r="AH1078" s="9">
        <f t="shared" si="338"/>
        <v>7.0335000000000001</v>
      </c>
      <c r="AI1078" s="9">
        <f t="shared" si="351"/>
        <v>5.8064562683530596</v>
      </c>
    </row>
    <row r="1079" spans="1:35">
      <c r="A1079" s="11">
        <v>28</v>
      </c>
      <c r="B1079" s="3">
        <f>50000/(A1079*'50km Calc.'!$H$31+'50km Calc.'!$H$32)/86400</f>
        <v>0.26095414448146281</v>
      </c>
      <c r="C1079" s="9">
        <v>48.468000000000004</v>
      </c>
      <c r="D1079" s="3">
        <f t="shared" si="339"/>
        <v>0.63795349201065665</v>
      </c>
      <c r="E1079" s="9">
        <v>84.311000000000007</v>
      </c>
      <c r="F1079" s="3">
        <v>1.1564814814814814</v>
      </c>
      <c r="G1079" s="9">
        <v>144.15299999999999</v>
      </c>
      <c r="H1079" s="9">
        <v>241.167</v>
      </c>
      <c r="I1079" s="9">
        <v>516.18100000000004</v>
      </c>
      <c r="K1079" s="3">
        <f t="shared" si="340"/>
        <v>0.26905504081917031</v>
      </c>
      <c r="L1079" s="3">
        <f t="shared" si="341"/>
        <v>0.31450784068740062</v>
      </c>
      <c r="M1079" s="3">
        <f t="shared" si="342"/>
        <v>0.82876427970206035</v>
      </c>
      <c r="N1079" s="3">
        <f t="shared" si="343"/>
        <v>0.7145536424850546</v>
      </c>
      <c r="O1079" s="3">
        <f t="shared" si="344"/>
        <v>0.30360477711234057</v>
      </c>
      <c r="P1079" s="3">
        <f t="shared" si="345"/>
        <v>0.47083755068686522</v>
      </c>
      <c r="Q1079" s="3">
        <f t="shared" si="346"/>
        <v>0.42680014471470135</v>
      </c>
      <c r="R1079" s="3">
        <f t="shared" si="347"/>
        <v>0.48714021879474839</v>
      </c>
      <c r="S1079" s="3">
        <f t="shared" si="348"/>
        <v>0.28895376423592373</v>
      </c>
      <c r="U1079" s="11">
        <v>28</v>
      </c>
      <c r="V1079" s="9">
        <f t="shared" si="334"/>
        <v>7.1236972956579638</v>
      </c>
      <c r="W1079" s="9">
        <f t="shared" si="335"/>
        <v>7.1540346818772846</v>
      </c>
      <c r="X1079" s="9">
        <f t="shared" si="353"/>
        <v>4.2734306405434017</v>
      </c>
      <c r="Y1079" s="9">
        <f t="shared" si="353"/>
        <v>5.8311460734787524</v>
      </c>
      <c r="Z1079" s="9">
        <f t="shared" si="353"/>
        <v>7.1364709319608348</v>
      </c>
      <c r="AA1079" s="9">
        <f t="shared" si="352"/>
        <v>6.637108691609666</v>
      </c>
      <c r="AB1079" s="9">
        <f t="shared" si="352"/>
        <v>7.3219281640331593</v>
      </c>
      <c r="AC1079" s="9">
        <f t="shared" si="352"/>
        <v>6.2439243349526068</v>
      </c>
      <c r="AD1079" s="9">
        <f t="shared" si="349"/>
        <v>7.2099193407023501</v>
      </c>
      <c r="AE1079" s="9">
        <f t="shared" si="336"/>
        <v>7.9835226892950359</v>
      </c>
      <c r="AF1079" s="9">
        <f t="shared" si="337"/>
        <v>8.0780000000000012</v>
      </c>
      <c r="AG1079" s="9">
        <f t="shared" si="350"/>
        <v>6.5313016055989621</v>
      </c>
      <c r="AH1079" s="9">
        <f t="shared" si="338"/>
        <v>7.0259166666666673</v>
      </c>
      <c r="AI1079" s="9">
        <f t="shared" si="351"/>
        <v>5.798262610088071</v>
      </c>
    </row>
    <row r="1080" spans="1:35">
      <c r="A1080" s="11">
        <v>27</v>
      </c>
      <c r="B1080" s="3">
        <f>50000/(A1080*'50km Calc.'!$H$31+'50km Calc.'!$H$32)/86400</f>
        <v>0.2613491316538783</v>
      </c>
      <c r="C1080" s="9">
        <v>48.414000000000001</v>
      </c>
      <c r="D1080" s="3">
        <f t="shared" si="339"/>
        <v>0.63898238843246513</v>
      </c>
      <c r="E1080" s="9">
        <v>84.218999999999994</v>
      </c>
      <c r="F1080" s="3">
        <v>1.158113425925926</v>
      </c>
      <c r="G1080" s="9">
        <v>143.999</v>
      </c>
      <c r="H1080" s="9">
        <v>240.916</v>
      </c>
      <c r="I1080" s="9">
        <v>515.67100000000005</v>
      </c>
      <c r="K1080" s="3">
        <f t="shared" si="340"/>
        <v>0.2694622897249444</v>
      </c>
      <c r="L1080" s="3">
        <f t="shared" si="341"/>
        <v>0.31498388816670958</v>
      </c>
      <c r="M1080" s="3">
        <f t="shared" si="342"/>
        <v>0.83010091726669</v>
      </c>
      <c r="N1080" s="3">
        <f t="shared" si="343"/>
        <v>0.71570608023349591</v>
      </c>
      <c r="O1080" s="3">
        <f t="shared" si="344"/>
        <v>0.30406432142301526</v>
      </c>
      <c r="P1080" s="3">
        <f t="shared" si="345"/>
        <v>0.4715969212008943</v>
      </c>
      <c r="Q1080" s="3">
        <f t="shared" si="346"/>
        <v>0.42744616082869097</v>
      </c>
      <c r="R1080" s="3">
        <f t="shared" si="347"/>
        <v>0.48792588238043888</v>
      </c>
      <c r="S1080" s="3">
        <f t="shared" si="348"/>
        <v>0.2893911323816612</v>
      </c>
      <c r="U1080" s="11">
        <v>27</v>
      </c>
      <c r="V1080" s="9">
        <f t="shared" si="334"/>
        <v>7.1129309730987513</v>
      </c>
      <c r="W1080" s="9">
        <f t="shared" si="335"/>
        <v>7.14322250923881</v>
      </c>
      <c r="X1080" s="9">
        <f t="shared" si="353"/>
        <v>4.266549515844976</v>
      </c>
      <c r="Y1080" s="9">
        <f t="shared" si="353"/>
        <v>5.8217566983744362</v>
      </c>
      <c r="Z1080" s="9">
        <f t="shared" si="353"/>
        <v>7.1256853041050912</v>
      </c>
      <c r="AA1080" s="9">
        <f t="shared" si="352"/>
        <v>6.6264215466936642</v>
      </c>
      <c r="AB1080" s="9">
        <f t="shared" si="352"/>
        <v>7.3108622474034028</v>
      </c>
      <c r="AC1080" s="9">
        <f t="shared" si="352"/>
        <v>6.2338702997826623</v>
      </c>
      <c r="AD1080" s="9">
        <f t="shared" si="349"/>
        <v>7.1990227073915518</v>
      </c>
      <c r="AE1080" s="9">
        <f t="shared" si="336"/>
        <v>7.9714568789630702</v>
      </c>
      <c r="AF1080" s="9">
        <f t="shared" si="337"/>
        <v>8.0690000000000008</v>
      </c>
      <c r="AG1080" s="9">
        <f t="shared" si="350"/>
        <v>6.5207848324086433</v>
      </c>
      <c r="AH1080" s="9">
        <f t="shared" si="338"/>
        <v>7.0182499999999992</v>
      </c>
      <c r="AI1080" s="9">
        <f t="shared" si="351"/>
        <v>5.7900920438532486</v>
      </c>
    </row>
    <row r="1081" spans="1:35">
      <c r="A1081" s="11">
        <v>26</v>
      </c>
      <c r="B1081" s="3">
        <f>50000/(A1081*'50km Calc.'!$H$31+'50km Calc.'!$H$32)/86400</f>
        <v>0.26174531636521731</v>
      </c>
      <c r="C1081" s="9">
        <v>48.360999999999997</v>
      </c>
      <c r="D1081" s="3">
        <f t="shared" si="339"/>
        <v>0.64001460904006924</v>
      </c>
      <c r="E1081" s="9">
        <v>84.128</v>
      </c>
      <c r="F1081" s="3">
        <v>1.1597453703703704</v>
      </c>
      <c r="G1081" s="9">
        <v>143.846</v>
      </c>
      <c r="H1081" s="9">
        <v>240.66399999999999</v>
      </c>
      <c r="I1081" s="9">
        <v>515.16</v>
      </c>
      <c r="K1081" s="3">
        <f t="shared" si="340"/>
        <v>0.26987077334528725</v>
      </c>
      <c r="L1081" s="3">
        <f t="shared" si="341"/>
        <v>0.31546137894703102</v>
      </c>
      <c r="M1081" s="3">
        <f t="shared" si="342"/>
        <v>0.83144187327534602</v>
      </c>
      <c r="N1081" s="3">
        <f t="shared" si="343"/>
        <v>0.71686224130832155</v>
      </c>
      <c r="O1081" s="3">
        <f t="shared" si="344"/>
        <v>0.30452525899969335</v>
      </c>
      <c r="P1081" s="3">
        <f t="shared" si="345"/>
        <v>0.4723587451092815</v>
      </c>
      <c r="Q1081" s="3">
        <f t="shared" si="346"/>
        <v>0.42809413556183507</v>
      </c>
      <c r="R1081" s="3">
        <f t="shared" si="347"/>
        <v>0.48871408430883956</v>
      </c>
      <c r="S1081" s="3">
        <f t="shared" si="348"/>
        <v>0.28982982655876111</v>
      </c>
      <c r="U1081" s="11">
        <v>26</v>
      </c>
      <c r="V1081" s="9">
        <f t="shared" si="334"/>
        <v>7.1021646505395379</v>
      </c>
      <c r="W1081" s="9">
        <f t="shared" si="335"/>
        <v>7.1324103366003362</v>
      </c>
      <c r="X1081" s="9">
        <f t="shared" si="353"/>
        <v>4.2596683911465503</v>
      </c>
      <c r="Y1081" s="9">
        <f t="shared" si="353"/>
        <v>5.8123673232701192</v>
      </c>
      <c r="Z1081" s="9">
        <f t="shared" si="353"/>
        <v>7.1148996762493475</v>
      </c>
      <c r="AA1081" s="9">
        <f t="shared" si="352"/>
        <v>6.6157344017776625</v>
      </c>
      <c r="AB1081" s="9">
        <f t="shared" si="352"/>
        <v>7.2997963307736473</v>
      </c>
      <c r="AC1081" s="9">
        <f t="shared" si="352"/>
        <v>6.2238162646127178</v>
      </c>
      <c r="AD1081" s="9">
        <f t="shared" si="349"/>
        <v>7.1881260740807544</v>
      </c>
      <c r="AE1081" s="9">
        <f t="shared" si="336"/>
        <v>7.9593910686311036</v>
      </c>
      <c r="AF1081" s="9">
        <f t="shared" si="337"/>
        <v>8.0601666666666656</v>
      </c>
      <c r="AG1081" s="9">
        <f t="shared" si="350"/>
        <v>6.5102680592183253</v>
      </c>
      <c r="AH1081" s="9">
        <f t="shared" si="338"/>
        <v>7.0106666666666664</v>
      </c>
      <c r="AI1081" s="9">
        <f t="shared" si="351"/>
        <v>5.7819444721662236</v>
      </c>
    </row>
    <row r="1082" spans="1:35">
      <c r="A1082" s="11">
        <v>25</v>
      </c>
      <c r="B1082" s="3">
        <f>50000/(A1082*'50km Calc.'!$H$31+'50km Calc.'!$H$32)/86400</f>
        <v>0.26214270406987239</v>
      </c>
      <c r="C1082" s="9">
        <v>48.307000000000002</v>
      </c>
      <c r="D1082" s="3">
        <f t="shared" si="339"/>
        <v>0.6410501699693365</v>
      </c>
      <c r="E1082" s="9">
        <v>84.036000000000001</v>
      </c>
      <c r="F1082" s="3">
        <v>1.161388888888889</v>
      </c>
      <c r="G1082" s="9">
        <v>143.69200000000001</v>
      </c>
      <c r="H1082" s="9">
        <v>240.41200000000001</v>
      </c>
      <c r="I1082" s="9">
        <v>514.65</v>
      </c>
      <c r="K1082" s="3">
        <f t="shared" si="340"/>
        <v>0.27028049730391401</v>
      </c>
      <c r="L1082" s="3">
        <f t="shared" si="341"/>
        <v>0.3159403196021226</v>
      </c>
      <c r="M1082" s="3">
        <f t="shared" si="342"/>
        <v>0.83278716869010527</v>
      </c>
      <c r="N1082" s="3">
        <f t="shared" si="343"/>
        <v>0.718022143782859</v>
      </c>
      <c r="O1082" s="3">
        <f t="shared" si="344"/>
        <v>0.3049875961882394</v>
      </c>
      <c r="P1082" s="3">
        <f t="shared" si="345"/>
        <v>0.47312303432100217</v>
      </c>
      <c r="Q1082" s="3">
        <f t="shared" si="346"/>
        <v>0.42874407783499446</v>
      </c>
      <c r="R1082" s="3">
        <f t="shared" si="347"/>
        <v>0.48950483690127161</v>
      </c>
      <c r="S1082" s="3">
        <f t="shared" si="348"/>
        <v>0.29026985280685663</v>
      </c>
      <c r="U1082" s="11">
        <v>25</v>
      </c>
      <c r="V1082" s="9">
        <f t="shared" si="334"/>
        <v>7.0913983279803254</v>
      </c>
      <c r="W1082" s="9">
        <f t="shared" si="335"/>
        <v>7.1215981639618615</v>
      </c>
      <c r="X1082" s="9">
        <f t="shared" si="353"/>
        <v>4.2527872664481254</v>
      </c>
      <c r="Y1082" s="9">
        <f t="shared" si="353"/>
        <v>5.802977948165803</v>
      </c>
      <c r="Z1082" s="9">
        <f t="shared" si="353"/>
        <v>7.1041140483936029</v>
      </c>
      <c r="AA1082" s="9">
        <f t="shared" si="352"/>
        <v>6.6050472568616598</v>
      </c>
      <c r="AB1082" s="9">
        <f t="shared" si="352"/>
        <v>7.2887304141438918</v>
      </c>
      <c r="AC1082" s="9">
        <f t="shared" si="352"/>
        <v>6.2137622294427732</v>
      </c>
      <c r="AD1082" s="9">
        <f t="shared" si="349"/>
        <v>7.1772294407699562</v>
      </c>
      <c r="AE1082" s="9">
        <f t="shared" si="336"/>
        <v>7.9473252582991387</v>
      </c>
      <c r="AF1082" s="9">
        <f t="shared" si="337"/>
        <v>8.051166666666667</v>
      </c>
      <c r="AG1082" s="9">
        <f t="shared" si="350"/>
        <v>6.4997512860280056</v>
      </c>
      <c r="AH1082" s="9">
        <f t="shared" si="338"/>
        <v>7.0030000000000001</v>
      </c>
      <c r="AI1082" s="9">
        <f t="shared" si="351"/>
        <v>5.7737622578330541</v>
      </c>
    </row>
    <row r="1083" spans="1:35">
      <c r="A1083" s="11">
        <v>24</v>
      </c>
      <c r="B1083" s="3">
        <f>50000/(A1083*'50km Calc.'!$H$31+'50km Calc.'!$H$32)/86400</f>
        <v>0.26254130025541056</v>
      </c>
      <c r="C1083" s="9">
        <v>48.253999999999998</v>
      </c>
      <c r="D1083" s="3">
        <f t="shared" si="339"/>
        <v>0.64208908746073645</v>
      </c>
      <c r="E1083" s="9">
        <v>83.944000000000003</v>
      </c>
      <c r="F1083" s="3">
        <v>1.1630324074074074</v>
      </c>
      <c r="G1083" s="9">
        <v>143.53899999999999</v>
      </c>
      <c r="H1083" s="9">
        <v>240.16</v>
      </c>
      <c r="I1083" s="9">
        <v>514.13900000000001</v>
      </c>
      <c r="K1083" s="3">
        <f t="shared" si="340"/>
        <v>0.27069146725874443</v>
      </c>
      <c r="L1083" s="3">
        <f t="shared" si="341"/>
        <v>0.31642071674572408</v>
      </c>
      <c r="M1083" s="3">
        <f t="shared" si="342"/>
        <v>0.83413682460893446</v>
      </c>
      <c r="N1083" s="3">
        <f t="shared" si="343"/>
        <v>0.71918580584759917</v>
      </c>
      <c r="O1083" s="3">
        <f t="shared" si="344"/>
        <v>0.30545133937311436</v>
      </c>
      <c r="P1083" s="3">
        <f t="shared" si="345"/>
        <v>0.47388980082223209</v>
      </c>
      <c r="Q1083" s="3">
        <f t="shared" si="346"/>
        <v>0.42939599662328759</v>
      </c>
      <c r="R1083" s="3">
        <f t="shared" si="347"/>
        <v>0.49029815255893056</v>
      </c>
      <c r="S1083" s="3">
        <f t="shared" si="348"/>
        <v>0.29071121720231474</v>
      </c>
      <c r="U1083" s="11">
        <v>24</v>
      </c>
      <c r="V1083" s="9">
        <f t="shared" si="334"/>
        <v>7.080632005421112</v>
      </c>
      <c r="W1083" s="9">
        <f t="shared" si="335"/>
        <v>7.1107859913233868</v>
      </c>
      <c r="X1083" s="9">
        <f t="shared" si="353"/>
        <v>4.2459061417496997</v>
      </c>
      <c r="Y1083" s="9">
        <f t="shared" si="353"/>
        <v>5.793588573061486</v>
      </c>
      <c r="Z1083" s="9">
        <f t="shared" si="353"/>
        <v>7.0933284205378593</v>
      </c>
      <c r="AA1083" s="9">
        <f t="shared" si="352"/>
        <v>6.5943601119456581</v>
      </c>
      <c r="AB1083" s="9">
        <f t="shared" si="352"/>
        <v>7.2776644975141362</v>
      </c>
      <c r="AC1083" s="9">
        <f t="shared" si="352"/>
        <v>6.2037081942728278</v>
      </c>
      <c r="AD1083" s="9">
        <f t="shared" si="349"/>
        <v>7.1663328074591579</v>
      </c>
      <c r="AE1083" s="9">
        <f t="shared" si="336"/>
        <v>7.9352594479671739</v>
      </c>
      <c r="AF1083" s="9">
        <f t="shared" si="337"/>
        <v>8.0423333333333336</v>
      </c>
      <c r="AG1083" s="9">
        <f t="shared" si="350"/>
        <v>6.4892345128376858</v>
      </c>
      <c r="AH1083" s="9">
        <f t="shared" si="338"/>
        <v>6.9953333333333338</v>
      </c>
      <c r="AI1083" s="9">
        <f t="shared" si="351"/>
        <v>5.7656031686006015</v>
      </c>
    </row>
    <row r="1084" spans="1:35">
      <c r="A1084" s="11">
        <v>23</v>
      </c>
      <c r="B1084" s="3">
        <f>50000/(A1084*'50km Calc.'!$H$31+'50km Calc.'!$H$32)/86400</f>
        <v>0.26294111044282575</v>
      </c>
      <c r="C1084" s="9">
        <v>48.2</v>
      </c>
      <c r="D1084" s="3">
        <f t="shared" si="339"/>
        <v>0.64313137786018992</v>
      </c>
      <c r="E1084" s="9">
        <v>83.852999999999994</v>
      </c>
      <c r="F1084" s="3">
        <v>1.1646759259259258</v>
      </c>
      <c r="G1084" s="9">
        <v>143.38499999999999</v>
      </c>
      <c r="H1084" s="9">
        <v>239.90799999999999</v>
      </c>
      <c r="I1084" s="9">
        <v>513.62800000000004</v>
      </c>
      <c r="K1084" s="3">
        <f t="shared" si="340"/>
        <v>0.27110368890216247</v>
      </c>
      <c r="L1084" s="3">
        <f t="shared" si="341"/>
        <v>0.31690257703186214</v>
      </c>
      <c r="M1084" s="3">
        <f t="shared" si="342"/>
        <v>0.83549086226679081</v>
      </c>
      <c r="N1084" s="3">
        <f t="shared" si="343"/>
        <v>0.72035324581114457</v>
      </c>
      <c r="O1084" s="3">
        <f t="shared" si="344"/>
        <v>0.30591649497766932</v>
      </c>
      <c r="P1084" s="3">
        <f t="shared" si="345"/>
        <v>0.47465905667697533</v>
      </c>
      <c r="Q1084" s="3">
        <f t="shared" si="346"/>
        <v>0.43004990095650397</v>
      </c>
      <c r="R1084" s="3">
        <f t="shared" si="347"/>
        <v>0.4910940437635341</v>
      </c>
      <c r="S1084" s="3">
        <f t="shared" si="348"/>
        <v>0.29115392585851579</v>
      </c>
      <c r="U1084" s="11">
        <v>23</v>
      </c>
      <c r="V1084" s="9">
        <f t="shared" si="334"/>
        <v>7.0698656828618995</v>
      </c>
      <c r="W1084" s="9">
        <f t="shared" si="335"/>
        <v>7.0999738186849131</v>
      </c>
      <c r="X1084" s="9">
        <f t="shared" si="353"/>
        <v>4.239025017051274</v>
      </c>
      <c r="Y1084" s="9">
        <f t="shared" si="353"/>
        <v>5.7841991979571699</v>
      </c>
      <c r="Z1084" s="9">
        <f t="shared" si="353"/>
        <v>7.0825427926821156</v>
      </c>
      <c r="AA1084" s="9">
        <f t="shared" si="352"/>
        <v>6.5836729670296563</v>
      </c>
      <c r="AB1084" s="9">
        <f t="shared" si="352"/>
        <v>7.2665985808843807</v>
      </c>
      <c r="AC1084" s="9">
        <f t="shared" si="352"/>
        <v>6.1936541591028833</v>
      </c>
      <c r="AD1084" s="9">
        <f t="shared" si="349"/>
        <v>7.1554361741483596</v>
      </c>
      <c r="AE1084" s="9">
        <f t="shared" si="336"/>
        <v>7.9231936376352072</v>
      </c>
      <c r="AF1084" s="9">
        <f t="shared" si="337"/>
        <v>8.0333333333333332</v>
      </c>
      <c r="AG1084" s="9">
        <f t="shared" si="350"/>
        <v>6.4787177396473679</v>
      </c>
      <c r="AH1084" s="9">
        <f t="shared" si="338"/>
        <v>6.9877499999999992</v>
      </c>
      <c r="AI1084" s="9">
        <f t="shared" si="351"/>
        <v>5.7574671065707363</v>
      </c>
    </row>
    <row r="1085" spans="1:35">
      <c r="A1085" s="11">
        <v>22</v>
      </c>
      <c r="B1085" s="3">
        <f>50000/(A1085*'50km Calc.'!$H$31+'50km Calc.'!$H$32)/86400</f>
        <v>0.26334214018679347</v>
      </c>
      <c r="C1085" s="9">
        <v>48.146999999999998</v>
      </c>
      <c r="D1085" s="3">
        <f t="shared" si="339"/>
        <v>0.6441770576199265</v>
      </c>
      <c r="E1085" s="9">
        <v>83.760999999999996</v>
      </c>
      <c r="F1085" s="3">
        <v>1.1663310185185185</v>
      </c>
      <c r="G1085" s="9">
        <v>143.23099999999999</v>
      </c>
      <c r="H1085" s="9">
        <v>239.65700000000001</v>
      </c>
      <c r="I1085" s="9">
        <v>513.11800000000005</v>
      </c>
      <c r="K1085" s="3">
        <f t="shared" si="340"/>
        <v>0.27151716796127967</v>
      </c>
      <c r="L1085" s="3">
        <f t="shared" si="341"/>
        <v>0.31738590715515774</v>
      </c>
      <c r="M1085" s="3">
        <f t="shared" si="342"/>
        <v>0.83684930303673755</v>
      </c>
      <c r="N1085" s="3">
        <f t="shared" si="343"/>
        <v>0.72152448210117226</v>
      </c>
      <c r="O1085" s="3">
        <f t="shared" si="344"/>
        <v>0.30638306946444244</v>
      </c>
      <c r="P1085" s="3">
        <f t="shared" si="345"/>
        <v>0.4754308140276961</v>
      </c>
      <c r="Q1085" s="3">
        <f t="shared" si="346"/>
        <v>0.43070579991952074</v>
      </c>
      <c r="R1085" s="3">
        <f t="shared" si="347"/>
        <v>0.49189252307797737</v>
      </c>
      <c r="S1085" s="3">
        <f t="shared" si="348"/>
        <v>0.29159798492613592</v>
      </c>
      <c r="U1085" s="11">
        <v>22</v>
      </c>
      <c r="V1085" s="9">
        <f t="shared" si="334"/>
        <v>7.059099360302687</v>
      </c>
      <c r="W1085" s="9">
        <f t="shared" si="335"/>
        <v>7.0891616460464384</v>
      </c>
      <c r="X1085" s="9">
        <f t="shared" si="353"/>
        <v>4.2321438923528483</v>
      </c>
      <c r="Y1085" s="9">
        <f t="shared" si="353"/>
        <v>5.7748098228528528</v>
      </c>
      <c r="Z1085" s="9">
        <f t="shared" si="353"/>
        <v>7.0717571648263711</v>
      </c>
      <c r="AA1085" s="9">
        <f t="shared" si="352"/>
        <v>6.5729858221136546</v>
      </c>
      <c r="AB1085" s="9">
        <f t="shared" si="352"/>
        <v>7.2555326642546252</v>
      </c>
      <c r="AC1085" s="9">
        <f t="shared" si="352"/>
        <v>6.1836001239329388</v>
      </c>
      <c r="AD1085" s="9">
        <f t="shared" si="349"/>
        <v>7.1445395408375614</v>
      </c>
      <c r="AE1085" s="9">
        <f t="shared" si="336"/>
        <v>7.9111278273032424</v>
      </c>
      <c r="AF1085" s="9">
        <f t="shared" si="337"/>
        <v>8.0244999999999997</v>
      </c>
      <c r="AG1085" s="9">
        <f t="shared" si="350"/>
        <v>6.468200966457049</v>
      </c>
      <c r="AH1085" s="9">
        <f t="shared" si="338"/>
        <v>6.980083333333333</v>
      </c>
      <c r="AI1085" s="9">
        <f t="shared" si="351"/>
        <v>5.7492969207410862</v>
      </c>
    </row>
    <row r="1086" spans="1:35">
      <c r="A1086" s="11">
        <v>21</v>
      </c>
      <c r="B1086" s="3">
        <f>50000/(A1086*'50km Calc.'!$H$31+'50km Calc.'!$H$32)/86400</f>
        <v>0.26374439507592851</v>
      </c>
      <c r="C1086" s="9">
        <v>48.094000000000001</v>
      </c>
      <c r="D1086" s="3">
        <f t="shared" si="339"/>
        <v>0.64522614329935002</v>
      </c>
      <c r="E1086" s="9">
        <v>83.67</v>
      </c>
      <c r="F1086" s="3">
        <v>1.1679861111111112</v>
      </c>
      <c r="G1086" s="9">
        <v>143.078</v>
      </c>
      <c r="H1086" s="9">
        <v>239.405</v>
      </c>
      <c r="I1086" s="9">
        <v>512.60699999999997</v>
      </c>
      <c r="K1086" s="3">
        <f t="shared" si="340"/>
        <v>0.27193191019820034</v>
      </c>
      <c r="L1086" s="3">
        <f t="shared" si="341"/>
        <v>0.31787071385113569</v>
      </c>
      <c r="M1086" s="3">
        <f t="shared" si="342"/>
        <v>0.83821216843106738</v>
      </c>
      <c r="N1086" s="3">
        <f t="shared" si="343"/>
        <v>0.72269953326540104</v>
      </c>
      <c r="O1086" s="3">
        <f t="shared" si="344"/>
        <v>0.30685106933545764</v>
      </c>
      <c r="P1086" s="3">
        <f t="shared" si="345"/>
        <v>0.47620508509595788</v>
      </c>
      <c r="Q1086" s="3">
        <f t="shared" si="346"/>
        <v>0.43136370265272389</v>
      </c>
      <c r="R1086" s="3">
        <f t="shared" si="347"/>
        <v>0.49269360314699329</v>
      </c>
      <c r="S1086" s="3">
        <f t="shared" si="348"/>
        <v>0.29204340059343198</v>
      </c>
      <c r="U1086" s="11">
        <v>21</v>
      </c>
      <c r="V1086" s="9">
        <f t="shared" si="334"/>
        <v>7.0483330377434736</v>
      </c>
      <c r="W1086" s="9">
        <f t="shared" si="335"/>
        <v>7.0783494734079646</v>
      </c>
      <c r="X1086" s="9">
        <f t="shared" si="353"/>
        <v>4.2252627676544225</v>
      </c>
      <c r="Y1086" s="9">
        <f t="shared" si="353"/>
        <v>5.7654204477485367</v>
      </c>
      <c r="Z1086" s="9">
        <f t="shared" si="353"/>
        <v>7.0609715369706274</v>
      </c>
      <c r="AA1086" s="9">
        <f t="shared" si="352"/>
        <v>6.5622986771976519</v>
      </c>
      <c r="AB1086" s="9">
        <f t="shared" si="352"/>
        <v>7.2444667476248696</v>
      </c>
      <c r="AC1086" s="9">
        <f t="shared" si="352"/>
        <v>6.1735460887629934</v>
      </c>
      <c r="AD1086" s="9">
        <f t="shared" si="349"/>
        <v>7.133642907526764</v>
      </c>
      <c r="AE1086" s="9">
        <f t="shared" si="336"/>
        <v>7.8990620169712775</v>
      </c>
      <c r="AF1086" s="9">
        <f t="shared" si="337"/>
        <v>8.0156666666666663</v>
      </c>
      <c r="AG1086" s="9">
        <f t="shared" si="350"/>
        <v>6.4576841932667302</v>
      </c>
      <c r="AH1086" s="9">
        <f t="shared" si="338"/>
        <v>6.9725000000000001</v>
      </c>
      <c r="AI1086" s="9">
        <f t="shared" si="351"/>
        <v>5.7411498900053513</v>
      </c>
    </row>
    <row r="1087" spans="1:35">
      <c r="A1087" s="11">
        <v>20</v>
      </c>
      <c r="B1087" s="3">
        <f>50000/(A1087*'50km Calc.'!$H$31+'50km Calc.'!$H$32)/86400</f>
        <v>0.26414788073304429</v>
      </c>
      <c r="C1087" s="9">
        <v>48.04</v>
      </c>
      <c r="D1087" s="3">
        <f t="shared" si="339"/>
        <v>0.64627865156591258</v>
      </c>
      <c r="E1087" s="9">
        <v>83.578000000000003</v>
      </c>
      <c r="F1087" s="3">
        <v>1.1696412037037038</v>
      </c>
      <c r="G1087" s="9">
        <v>142.92400000000001</v>
      </c>
      <c r="H1087" s="9">
        <v>239.15299999999999</v>
      </c>
      <c r="I1087" s="9">
        <v>512.096</v>
      </c>
      <c r="K1087" s="3">
        <f t="shared" si="340"/>
        <v>0.27234792141028868</v>
      </c>
      <c r="L1087" s="3">
        <f t="shared" si="341"/>
        <v>0.31835700389653798</v>
      </c>
      <c r="M1087" s="3">
        <f t="shared" si="342"/>
        <v>0.83957948010243866</v>
      </c>
      <c r="N1087" s="3">
        <f t="shared" si="343"/>
        <v>0.72387841797257246</v>
      </c>
      <c r="O1087" s="3">
        <f t="shared" si="344"/>
        <v>0.30732050113252701</v>
      </c>
      <c r="P1087" s="3">
        <f t="shared" si="345"/>
        <v>0.4769818821830687</v>
      </c>
      <c r="Q1087" s="3">
        <f t="shared" si="346"/>
        <v>0.43202361835243236</v>
      </c>
      <c r="R1087" s="3">
        <f t="shared" si="347"/>
        <v>0.49349729669782033</v>
      </c>
      <c r="S1087" s="3">
        <f t="shared" si="348"/>
        <v>0.2924901790865288</v>
      </c>
      <c r="U1087" s="11">
        <v>20</v>
      </c>
      <c r="V1087" s="9">
        <f t="shared" si="334"/>
        <v>7.0375667151842611</v>
      </c>
      <c r="W1087" s="9">
        <f t="shared" si="335"/>
        <v>7.0675373007694899</v>
      </c>
      <c r="X1087" s="9">
        <f t="shared" si="353"/>
        <v>4.2183816429559968</v>
      </c>
      <c r="Y1087" s="9">
        <f t="shared" si="353"/>
        <v>5.7560310726442196</v>
      </c>
      <c r="Z1087" s="9">
        <f t="shared" si="353"/>
        <v>7.0501859091148837</v>
      </c>
      <c r="AA1087" s="9">
        <f t="shared" si="352"/>
        <v>6.5516115322816502</v>
      </c>
      <c r="AB1087" s="9">
        <f t="shared" si="352"/>
        <v>7.2334008309951141</v>
      </c>
      <c r="AC1087" s="9">
        <f t="shared" si="352"/>
        <v>6.1634920535930489</v>
      </c>
      <c r="AD1087" s="9">
        <f t="shared" si="349"/>
        <v>7.1227462742159657</v>
      </c>
      <c r="AE1087" s="9">
        <f t="shared" si="336"/>
        <v>7.88699620663931</v>
      </c>
      <c r="AF1087" s="9">
        <f t="shared" si="337"/>
        <v>8.0066666666666659</v>
      </c>
      <c r="AG1087" s="9">
        <f t="shared" si="350"/>
        <v>6.4471674200764113</v>
      </c>
      <c r="AH1087" s="9">
        <f t="shared" si="338"/>
        <v>6.9648333333333339</v>
      </c>
      <c r="AI1087" s="9">
        <f t="shared" si="351"/>
        <v>5.7330259160671693</v>
      </c>
    </row>
    <row r="1088" spans="1:35">
      <c r="A1088" s="11">
        <v>19</v>
      </c>
      <c r="B1088" s="3">
        <f>50000/(A1088*'50km Calc.'!$H$31+'50km Calc.'!$H$32)/86400</f>
        <v>0.26455260281541471</v>
      </c>
      <c r="C1088" s="9">
        <v>47.987000000000002</v>
      </c>
      <c r="D1088" s="3">
        <f t="shared" si="339"/>
        <v>0.64733459919599745</v>
      </c>
      <c r="E1088" s="9">
        <v>83.486999999999995</v>
      </c>
      <c r="F1088" s="3">
        <v>1.1713078703703703</v>
      </c>
      <c r="G1088" s="9">
        <v>142.77000000000001</v>
      </c>
      <c r="H1088" s="9">
        <v>238.90100000000001</v>
      </c>
      <c r="I1088" s="9">
        <v>511.58600000000001</v>
      </c>
      <c r="K1088" s="3">
        <f t="shared" si="340"/>
        <v>0.27276520743043975</v>
      </c>
      <c r="L1088" s="3">
        <f t="shared" si="341"/>
        <v>0.31884478410963929</v>
      </c>
      <c r="M1088" s="3">
        <f t="shared" si="342"/>
        <v>0.84095125984502184</v>
      </c>
      <c r="N1088" s="3">
        <f t="shared" si="343"/>
        <v>0.72506115501343793</v>
      </c>
      <c r="O1088" s="3">
        <f t="shared" si="344"/>
        <v>0.30779137143755581</v>
      </c>
      <c r="P1088" s="3">
        <f t="shared" si="345"/>
        <v>0.47776121767073215</v>
      </c>
      <c r="Q1088" s="3">
        <f t="shared" si="346"/>
        <v>0.43268555627132671</v>
      </c>
      <c r="R1088" s="3">
        <f t="shared" si="347"/>
        <v>0.49430361654087673</v>
      </c>
      <c r="S1088" s="3">
        <f t="shared" si="348"/>
        <v>0.29293832666970937</v>
      </c>
      <c r="U1088" s="11">
        <v>19</v>
      </c>
      <c r="V1088" s="9">
        <f t="shared" si="334"/>
        <v>7.0268003926250477</v>
      </c>
      <c r="W1088" s="9">
        <f t="shared" si="335"/>
        <v>7.0567251281310153</v>
      </c>
      <c r="X1088" s="9">
        <f t="shared" si="353"/>
        <v>4.2115005182575711</v>
      </c>
      <c r="Y1088" s="9">
        <f t="shared" si="353"/>
        <v>5.7466416975399035</v>
      </c>
      <c r="Z1088" s="9">
        <f t="shared" si="353"/>
        <v>7.0394002812591392</v>
      </c>
      <c r="AA1088" s="9">
        <f t="shared" si="352"/>
        <v>6.5409243873656484</v>
      </c>
      <c r="AB1088" s="9">
        <f t="shared" si="352"/>
        <v>7.2223349143653586</v>
      </c>
      <c r="AC1088" s="9">
        <f t="shared" si="352"/>
        <v>6.1534380184231043</v>
      </c>
      <c r="AD1088" s="9">
        <f t="shared" si="349"/>
        <v>7.1118496409051675</v>
      </c>
      <c r="AE1088" s="9">
        <f t="shared" si="336"/>
        <v>7.8749303963073451</v>
      </c>
      <c r="AF1088" s="9">
        <f t="shared" si="337"/>
        <v>7.9978333333333333</v>
      </c>
      <c r="AG1088" s="9">
        <f t="shared" si="350"/>
        <v>6.4366506468860933</v>
      </c>
      <c r="AH1088" s="9">
        <f t="shared" si="338"/>
        <v>6.9572499999999993</v>
      </c>
      <c r="AI1088" s="9">
        <f t="shared" si="351"/>
        <v>5.7248683313405992</v>
      </c>
    </row>
    <row r="1089" spans="1:35">
      <c r="A1089" s="11">
        <v>18</v>
      </c>
      <c r="B1089" s="3">
        <f>50000/(A1089*'50km Calc.'!$H$31+'50km Calc.'!$H$32)/86400</f>
        <v>0.26495856701503884</v>
      </c>
      <c r="C1089" s="9">
        <v>47.933</v>
      </c>
      <c r="D1089" s="3">
        <f t="shared" si="339"/>
        <v>0.64839400307581041</v>
      </c>
      <c r="E1089" s="9">
        <v>83.394999999999996</v>
      </c>
      <c r="F1089" s="3">
        <v>1.172974537037037</v>
      </c>
      <c r="G1089" s="9">
        <v>142.61699999999999</v>
      </c>
      <c r="H1089" s="9">
        <v>238.649</v>
      </c>
      <c r="I1089" s="9">
        <v>511.07499999999999</v>
      </c>
      <c r="K1089" s="3">
        <f t="shared" si="340"/>
        <v>0.27318377412735134</v>
      </c>
      <c r="L1089" s="3">
        <f t="shared" si="341"/>
        <v>0.31933406135056558</v>
      </c>
      <c r="M1089" s="3">
        <f t="shared" si="342"/>
        <v>0.84232752959565727</v>
      </c>
      <c r="N1089" s="3">
        <f t="shared" si="343"/>
        <v>0.726247763301759</v>
      </c>
      <c r="O1089" s="3">
        <f t="shared" si="344"/>
        <v>0.30826368687284961</v>
      </c>
      <c r="P1089" s="3">
        <f t="shared" si="345"/>
        <v>0.47854310402170602</v>
      </c>
      <c r="Q1089" s="3">
        <f t="shared" si="346"/>
        <v>0.4333495257188818</v>
      </c>
      <c r="R1089" s="3">
        <f t="shared" si="347"/>
        <v>0.49511257557044103</v>
      </c>
      <c r="S1089" s="3">
        <f t="shared" si="348"/>
        <v>0.2933878496457078</v>
      </c>
      <c r="U1089" s="11">
        <v>18</v>
      </c>
      <c r="V1089" s="9">
        <f t="shared" si="334"/>
        <v>7.0160340700658352</v>
      </c>
      <c r="W1089" s="9">
        <f t="shared" si="335"/>
        <v>7.0459129554925415</v>
      </c>
      <c r="X1089" s="9">
        <f t="shared" si="353"/>
        <v>4.2046193935591463</v>
      </c>
      <c r="Y1089" s="9">
        <f t="shared" si="353"/>
        <v>5.7372523224355865</v>
      </c>
      <c r="Z1089" s="9">
        <f t="shared" si="353"/>
        <v>7.0286146534033955</v>
      </c>
      <c r="AA1089" s="9">
        <f t="shared" si="352"/>
        <v>6.5302372424496467</v>
      </c>
      <c r="AB1089" s="9">
        <f t="shared" si="352"/>
        <v>7.211268997735603</v>
      </c>
      <c r="AC1089" s="9">
        <f t="shared" si="352"/>
        <v>6.1433839832531589</v>
      </c>
      <c r="AD1089" s="9">
        <f t="shared" si="349"/>
        <v>7.1009530075943692</v>
      </c>
      <c r="AE1089" s="9">
        <f t="shared" si="336"/>
        <v>7.8628645859753803</v>
      </c>
      <c r="AF1089" s="9">
        <f t="shared" si="337"/>
        <v>7.988833333333333</v>
      </c>
      <c r="AG1089" s="9">
        <f t="shared" si="350"/>
        <v>6.4261338736957736</v>
      </c>
      <c r="AH1089" s="9">
        <f t="shared" si="338"/>
        <v>6.949583333333333</v>
      </c>
      <c r="AI1089" s="9">
        <f t="shared" si="351"/>
        <v>5.7167339286595293</v>
      </c>
    </row>
    <row r="1090" spans="1:35">
      <c r="A1090" s="11">
        <v>17</v>
      </c>
      <c r="B1090" s="3">
        <f>50000/(A1090*'50km Calc.'!$H$31+'50km Calc.'!$H$32)/86400</f>
        <v>0.26536577905890768</v>
      </c>
      <c r="C1090" s="9">
        <v>47.88</v>
      </c>
      <c r="D1090" s="3">
        <f t="shared" si="339"/>
        <v>0.64945688020227943</v>
      </c>
      <c r="E1090" s="9">
        <v>83.304000000000002</v>
      </c>
      <c r="F1090" s="3">
        <v>1.1746412037037037</v>
      </c>
      <c r="G1090" s="9">
        <v>142.46299999999999</v>
      </c>
      <c r="H1090" s="9">
        <v>238.398</v>
      </c>
      <c r="I1090" s="9">
        <v>510.565</v>
      </c>
      <c r="K1090" s="3">
        <f t="shared" si="340"/>
        <v>0.27360362740579952</v>
      </c>
      <c r="L1090" s="3">
        <f t="shared" si="341"/>
        <v>0.31982484252161608</v>
      </c>
      <c r="M1090" s="3">
        <f t="shared" si="342"/>
        <v>0.84370831143502578</v>
      </c>
      <c r="N1090" s="3">
        <f t="shared" si="343"/>
        <v>0.72743826187531313</v>
      </c>
      <c r="O1090" s="3">
        <f t="shared" si="344"/>
        <v>0.30873745410142511</v>
      </c>
      <c r="P1090" s="3">
        <f t="shared" si="345"/>
        <v>0.47932755378046599</v>
      </c>
      <c r="Q1090" s="3">
        <f t="shared" si="346"/>
        <v>0.43401553606180299</v>
      </c>
      <c r="R1090" s="3">
        <f t="shared" si="347"/>
        <v>0.49592418676533895</v>
      </c>
      <c r="S1090" s="3">
        <f t="shared" si="348"/>
        <v>0.29383875435600443</v>
      </c>
      <c r="U1090" s="11">
        <v>17</v>
      </c>
      <c r="V1090" s="9">
        <f t="shared" si="334"/>
        <v>7.0052677475066227</v>
      </c>
      <c r="W1090" s="9">
        <f t="shared" si="335"/>
        <v>7.0351007828540668</v>
      </c>
      <c r="X1090" s="9">
        <f t="shared" si="353"/>
        <v>4.1977382688607205</v>
      </c>
      <c r="Y1090" s="9">
        <f t="shared" si="353"/>
        <v>5.7278629473312694</v>
      </c>
      <c r="Z1090" s="9">
        <f t="shared" si="353"/>
        <v>7.017829025547651</v>
      </c>
      <c r="AA1090" s="9">
        <f t="shared" si="352"/>
        <v>6.519550097533644</v>
      </c>
      <c r="AB1090" s="9">
        <f t="shared" si="352"/>
        <v>7.2002030811058475</v>
      </c>
      <c r="AC1090" s="9">
        <f t="shared" si="352"/>
        <v>6.1333299480832144</v>
      </c>
      <c r="AD1090" s="9">
        <f t="shared" si="349"/>
        <v>7.0900563742835709</v>
      </c>
      <c r="AE1090" s="9">
        <f t="shared" si="336"/>
        <v>7.8507987756434146</v>
      </c>
      <c r="AF1090" s="9">
        <f t="shared" si="337"/>
        <v>7.98</v>
      </c>
      <c r="AG1090" s="9">
        <f t="shared" si="350"/>
        <v>6.4156171005054548</v>
      </c>
      <c r="AH1090" s="9">
        <f t="shared" si="338"/>
        <v>6.9420000000000002</v>
      </c>
      <c r="AI1090" s="9">
        <f t="shared" si="351"/>
        <v>5.7086226093468255</v>
      </c>
    </row>
    <row r="1091" spans="1:35">
      <c r="A1091" s="11">
        <v>16</v>
      </c>
      <c r="B1091" s="3">
        <f>50000/(A1091*'50km Calc.'!$H$31+'50km Calc.'!$H$32)/86400</f>
        <v>0.26577424470927341</v>
      </c>
      <c r="C1091" s="9">
        <v>47.826000000000001</v>
      </c>
      <c r="D1091" s="3">
        <f t="shared" si="339"/>
        <v>0.65052324768396452</v>
      </c>
      <c r="E1091" s="9">
        <v>83.212000000000003</v>
      </c>
      <c r="F1091" s="3">
        <v>1.1763194444444445</v>
      </c>
      <c r="G1091" s="9">
        <v>142.31</v>
      </c>
      <c r="H1091" s="9">
        <v>238.14599999999999</v>
      </c>
      <c r="I1091" s="9">
        <v>510.05399999999997</v>
      </c>
      <c r="K1091" s="3">
        <f t="shared" si="340"/>
        <v>0.27402477320691626</v>
      </c>
      <c r="L1091" s="3">
        <f t="shared" si="341"/>
        <v>0.32031713456758742</v>
      </c>
      <c r="M1091" s="3">
        <f t="shared" si="342"/>
        <v>0.84509362758882733</v>
      </c>
      <c r="N1091" s="3">
        <f t="shared" si="343"/>
        <v>0.72863266989691367</v>
      </c>
      <c r="O1091" s="3">
        <f t="shared" si="344"/>
        <v>0.3092126798273232</v>
      </c>
      <c r="P1091" s="3">
        <f t="shared" si="345"/>
        <v>0.48011457957387654</v>
      </c>
      <c r="Q1091" s="3">
        <f t="shared" si="346"/>
        <v>0.43468359672446649</v>
      </c>
      <c r="R1091" s="3">
        <f t="shared" si="347"/>
        <v>0.49673846318963827</v>
      </c>
      <c r="S1091" s="3">
        <f t="shared" si="348"/>
        <v>0.29429104718112414</v>
      </c>
      <c r="U1091" s="11">
        <v>16</v>
      </c>
      <c r="V1091" s="9">
        <f t="shared" si="334"/>
        <v>6.9945014249474093</v>
      </c>
      <c r="W1091" s="9">
        <f t="shared" si="335"/>
        <v>7.024288610215593</v>
      </c>
      <c r="X1091" s="9">
        <f t="shared" si="353"/>
        <v>4.1908571441622948</v>
      </c>
      <c r="Y1091" s="9">
        <f t="shared" si="353"/>
        <v>5.7184735722269533</v>
      </c>
      <c r="Z1091" s="9">
        <f t="shared" si="353"/>
        <v>7.0070433976919073</v>
      </c>
      <c r="AA1091" s="9">
        <f t="shared" si="352"/>
        <v>6.5088629526176423</v>
      </c>
      <c r="AB1091" s="9">
        <f t="shared" si="352"/>
        <v>7.189137164476092</v>
      </c>
      <c r="AC1091" s="9">
        <f t="shared" si="352"/>
        <v>6.1232759129132699</v>
      </c>
      <c r="AD1091" s="9">
        <f t="shared" si="349"/>
        <v>7.0791597409727736</v>
      </c>
      <c r="AE1091" s="9">
        <f t="shared" si="336"/>
        <v>7.8387329653114488</v>
      </c>
      <c r="AF1091" s="9">
        <f t="shared" si="337"/>
        <v>7.9710000000000001</v>
      </c>
      <c r="AG1091" s="9">
        <f t="shared" si="350"/>
        <v>6.4051003273151368</v>
      </c>
      <c r="AH1091" s="9">
        <f t="shared" si="338"/>
        <v>6.9343333333333339</v>
      </c>
      <c r="AI1091" s="9">
        <f t="shared" si="351"/>
        <v>5.7004781864336733</v>
      </c>
    </row>
    <row r="1092" spans="1:35">
      <c r="A1092" s="11">
        <v>15</v>
      </c>
      <c r="B1092" s="3">
        <f>50000/(A1092*'50km Calc.'!$H$31+'50km Calc.'!$H$32)/86400</f>
        <v>0.26618396976392106</v>
      </c>
      <c r="C1092" s="9">
        <v>47.773000000000003</v>
      </c>
      <c r="D1092" s="3">
        <f t="shared" si="339"/>
        <v>0.65159312274197501</v>
      </c>
      <c r="E1092" s="9">
        <v>83.12</v>
      </c>
      <c r="F1092" s="3">
        <v>1.1780092592592593</v>
      </c>
      <c r="G1092" s="9">
        <v>142.15600000000001</v>
      </c>
      <c r="H1092" s="9">
        <v>237.89400000000001</v>
      </c>
      <c r="I1092" s="9">
        <v>509.54300000000001</v>
      </c>
      <c r="K1092" s="3">
        <f t="shared" si="340"/>
        <v>0.27444721750846945</v>
      </c>
      <c r="L1092" s="3">
        <f t="shared" si="341"/>
        <v>0.32081094447610164</v>
      </c>
      <c r="M1092" s="3">
        <f t="shared" si="342"/>
        <v>0.84648350042897536</v>
      </c>
      <c r="N1092" s="3">
        <f t="shared" si="343"/>
        <v>0.72983100665543799</v>
      </c>
      <c r="O1092" s="3">
        <f t="shared" si="344"/>
        <v>0.30968937079592551</v>
      </c>
      <c r="P1092" s="3">
        <f t="shared" si="345"/>
        <v>0.48090419411186885</v>
      </c>
      <c r="Q1092" s="3">
        <f t="shared" si="346"/>
        <v>0.43535371718936416</v>
      </c>
      <c r="R1092" s="3">
        <f t="shared" si="347"/>
        <v>0.49755541799334918</v>
      </c>
      <c r="S1092" s="3">
        <f t="shared" si="348"/>
        <v>0.29474473454093786</v>
      </c>
      <c r="U1092" s="11">
        <v>15</v>
      </c>
      <c r="V1092" s="9">
        <f t="shared" si="334"/>
        <v>6.9837351023881968</v>
      </c>
      <c r="W1092" s="9">
        <f t="shared" si="335"/>
        <v>7.0134764375771184</v>
      </c>
      <c r="X1092" s="9">
        <f t="shared" si="353"/>
        <v>4.1839760194638691</v>
      </c>
      <c r="Y1092" s="9">
        <f t="shared" si="353"/>
        <v>5.7090841971226363</v>
      </c>
      <c r="Z1092" s="9">
        <f t="shared" si="353"/>
        <v>6.9962577698361637</v>
      </c>
      <c r="AA1092" s="9">
        <f t="shared" si="352"/>
        <v>6.4981758077016405</v>
      </c>
      <c r="AB1092" s="9">
        <f t="shared" si="352"/>
        <v>7.1780712478463364</v>
      </c>
      <c r="AC1092" s="9">
        <f t="shared" si="352"/>
        <v>6.1132218777433245</v>
      </c>
      <c r="AD1092" s="9">
        <f t="shared" si="349"/>
        <v>7.0682631076619753</v>
      </c>
      <c r="AE1092" s="9">
        <f t="shared" si="336"/>
        <v>7.8266671549794848</v>
      </c>
      <c r="AF1092" s="9">
        <f t="shared" si="337"/>
        <v>7.9621666666666675</v>
      </c>
      <c r="AG1092" s="9">
        <f t="shared" si="350"/>
        <v>6.394583554124817</v>
      </c>
      <c r="AH1092" s="9">
        <f t="shared" si="338"/>
        <v>6.9266666666666667</v>
      </c>
      <c r="AI1092" s="9">
        <f t="shared" si="351"/>
        <v>5.6923010414619766</v>
      </c>
    </row>
    <row r="1093" spans="1:35">
      <c r="A1093" s="11">
        <v>14</v>
      </c>
      <c r="B1093" s="3">
        <f>50000/(A1093*'50km Calc.'!$H$31+'50km Calc.'!$H$32)/86400</f>
        <v>0.26659496005644329</v>
      </c>
      <c r="C1093" s="9">
        <v>47.719000000000001</v>
      </c>
      <c r="D1093" s="3">
        <f t="shared" si="339"/>
        <v>0.65266652271089665</v>
      </c>
      <c r="E1093" s="9">
        <v>83.028999999999996</v>
      </c>
      <c r="F1093" s="3">
        <v>1.1796875</v>
      </c>
      <c r="G1093" s="9">
        <v>142.00200000000001</v>
      </c>
      <c r="H1093" s="9">
        <v>237.642</v>
      </c>
      <c r="I1093" s="9">
        <v>509.03300000000002</v>
      </c>
      <c r="K1093" s="3">
        <f t="shared" si="340"/>
        <v>0.27487096632514596</v>
      </c>
      <c r="L1093" s="3">
        <f t="shared" si="341"/>
        <v>0.32130627927793626</v>
      </c>
      <c r="M1093" s="3">
        <f t="shared" si="342"/>
        <v>0.84787795247480047</v>
      </c>
      <c r="N1093" s="3">
        <f t="shared" si="343"/>
        <v>0.73103329156686447</v>
      </c>
      <c r="O1093" s="3">
        <f t="shared" si="344"/>
        <v>0.31016753379427336</v>
      </c>
      <c r="P1093" s="3">
        <f t="shared" si="345"/>
        <v>0.48169641018812476</v>
      </c>
      <c r="Q1093" s="3">
        <f t="shared" si="346"/>
        <v>0.436025906997552</v>
      </c>
      <c r="R1093" s="3">
        <f t="shared" si="347"/>
        <v>0.4983750644131324</v>
      </c>
      <c r="S1093" s="3">
        <f t="shared" si="348"/>
        <v>0.29519982289496532</v>
      </c>
      <c r="U1093" s="11">
        <v>14</v>
      </c>
      <c r="V1093" s="9">
        <f t="shared" si="334"/>
        <v>6.9729687798289834</v>
      </c>
      <c r="W1093" s="9">
        <f t="shared" si="335"/>
        <v>7.0026642649386437</v>
      </c>
      <c r="X1093" s="9">
        <f t="shared" si="353"/>
        <v>4.1770948947654434</v>
      </c>
      <c r="Y1093" s="9">
        <f t="shared" si="353"/>
        <v>5.6996948220183201</v>
      </c>
      <c r="Z1093" s="9">
        <f t="shared" si="353"/>
        <v>6.9854721419804191</v>
      </c>
      <c r="AA1093" s="9">
        <f t="shared" si="352"/>
        <v>6.4874886627856387</v>
      </c>
      <c r="AB1093" s="9">
        <f t="shared" si="352"/>
        <v>7.1670053312165809</v>
      </c>
      <c r="AC1093" s="9">
        <f t="shared" si="352"/>
        <v>6.10316784257338</v>
      </c>
      <c r="AD1093" s="9">
        <f t="shared" si="349"/>
        <v>7.057366474351177</v>
      </c>
      <c r="AE1093" s="9">
        <f t="shared" si="336"/>
        <v>7.8146013446475182</v>
      </c>
      <c r="AF1093" s="9">
        <f t="shared" si="337"/>
        <v>7.9531666666666672</v>
      </c>
      <c r="AG1093" s="9">
        <f t="shared" si="350"/>
        <v>6.3840667809344991</v>
      </c>
      <c r="AH1093" s="9">
        <f t="shared" si="338"/>
        <v>6.919083333333333</v>
      </c>
      <c r="AI1093" s="9">
        <f t="shared" si="351"/>
        <v>5.6842030905077259</v>
      </c>
    </row>
    <row r="1094" spans="1:35">
      <c r="A1094" s="11">
        <v>13</v>
      </c>
      <c r="B1094" s="3">
        <f>50000/(A1094*'50km Calc.'!$H$31+'50km Calc.'!$H$32)/86400</f>
        <v>0.26700722145651667</v>
      </c>
      <c r="C1094" s="9">
        <v>47.665999999999997</v>
      </c>
      <c r="D1094" s="3">
        <f t="shared" si="339"/>
        <v>0.65374346503972824</v>
      </c>
      <c r="E1094" s="9">
        <v>82.936999999999998</v>
      </c>
      <c r="F1094" s="3">
        <v>1.1813773148148148</v>
      </c>
      <c r="G1094" s="9">
        <v>141.84899999999999</v>
      </c>
      <c r="H1094" s="9">
        <v>237.39099999999999</v>
      </c>
      <c r="I1094" s="9">
        <v>508.52199999999999</v>
      </c>
      <c r="K1094" s="3">
        <f t="shared" si="340"/>
        <v>0.27529602570883699</v>
      </c>
      <c r="L1094" s="3">
        <f t="shared" si="341"/>
        <v>0.32180314604735843</v>
      </c>
      <c r="M1094" s="3">
        <f t="shared" si="342"/>
        <v>0.84927700639426706</v>
      </c>
      <c r="N1094" s="3">
        <f t="shared" si="343"/>
        <v>0.73223954417532289</v>
      </c>
      <c r="O1094" s="3">
        <f t="shared" si="344"/>
        <v>0.31064717565138966</v>
      </c>
      <c r="P1094" s="3">
        <f t="shared" si="345"/>
        <v>0.48249124068076771</v>
      </c>
      <c r="Q1094" s="3">
        <f t="shared" si="346"/>
        <v>0.43670017574910297</v>
      </c>
      <c r="R1094" s="3">
        <f t="shared" si="347"/>
        <v>0.4991974157730143</v>
      </c>
      <c r="S1094" s="3">
        <f t="shared" si="348"/>
        <v>0.29565631874268244</v>
      </c>
      <c r="U1094" s="11">
        <v>13</v>
      </c>
      <c r="V1094" s="9">
        <f t="shared" si="334"/>
        <v>6.9622024572697709</v>
      </c>
      <c r="W1094" s="9">
        <f t="shared" si="335"/>
        <v>6.9918520923001699</v>
      </c>
      <c r="X1094" s="9">
        <f t="shared" si="353"/>
        <v>4.1702137700670177</v>
      </c>
      <c r="Y1094" s="9">
        <f t="shared" si="353"/>
        <v>5.6903054469140031</v>
      </c>
      <c r="Z1094" s="9">
        <f t="shared" si="353"/>
        <v>6.9746865141246754</v>
      </c>
      <c r="AA1094" s="9">
        <f t="shared" si="352"/>
        <v>6.4768015178696361</v>
      </c>
      <c r="AB1094" s="9">
        <f t="shared" si="352"/>
        <v>7.1559394145868254</v>
      </c>
      <c r="AC1094" s="9">
        <f t="shared" si="352"/>
        <v>6.0931138074034354</v>
      </c>
      <c r="AD1094" s="9">
        <f t="shared" si="349"/>
        <v>7.0464698410403788</v>
      </c>
      <c r="AE1094" s="9">
        <f t="shared" si="336"/>
        <v>7.8025355343155525</v>
      </c>
      <c r="AF1094" s="9">
        <f t="shared" si="337"/>
        <v>7.9443333333333328</v>
      </c>
      <c r="AG1094" s="9">
        <f t="shared" si="350"/>
        <v>6.3735500077441793</v>
      </c>
      <c r="AH1094" s="9">
        <f t="shared" si="338"/>
        <v>6.9114166666666668</v>
      </c>
      <c r="AI1094" s="9">
        <f t="shared" si="351"/>
        <v>5.6760725377433356</v>
      </c>
    </row>
    <row r="1095" spans="1:35">
      <c r="A1095" s="11">
        <v>12</v>
      </c>
      <c r="B1095" s="3">
        <f>50000/(A1095*'50km Calc.'!$H$31+'50km Calc.'!$H$32)/86400</f>
        <v>0.26742075987018138</v>
      </c>
      <c r="C1095" s="9">
        <v>47.612000000000002</v>
      </c>
      <c r="D1095" s="3">
        <f t="shared" si="339"/>
        <v>0.65482396729282677</v>
      </c>
      <c r="E1095" s="9">
        <v>82.846000000000004</v>
      </c>
      <c r="F1095" s="3">
        <v>1.1830671296296296</v>
      </c>
      <c r="G1095" s="9">
        <v>141.69499999999999</v>
      </c>
      <c r="H1095" s="9">
        <v>237.13900000000001</v>
      </c>
      <c r="I1095" s="9">
        <v>508.01100000000002</v>
      </c>
      <c r="K1095" s="3">
        <f t="shared" si="340"/>
        <v>0.27572240174892609</v>
      </c>
      <c r="L1095" s="3">
        <f t="shared" si="341"/>
        <v>0.32230155190246157</v>
      </c>
      <c r="M1095" s="3">
        <f t="shared" si="342"/>
        <v>0.85068068500520033</v>
      </c>
      <c r="N1095" s="3">
        <f t="shared" si="343"/>
        <v>0.73344978415415174</v>
      </c>
      <c r="O1095" s="3">
        <f t="shared" si="344"/>
        <v>0.31112830323860452</v>
      </c>
      <c r="P1095" s="3">
        <f t="shared" si="345"/>
        <v>0.48328869855306039</v>
      </c>
      <c r="Q1095" s="3">
        <f t="shared" si="346"/>
        <v>0.43737653310356439</v>
      </c>
      <c r="R1095" s="3">
        <f t="shared" si="347"/>
        <v>0.50002248548510819</v>
      </c>
      <c r="S1095" s="3">
        <f t="shared" si="348"/>
        <v>0.29611422862383047</v>
      </c>
      <c r="U1095" s="11">
        <v>12</v>
      </c>
      <c r="V1095" s="9">
        <f t="shared" ref="V1095:V1106" si="354">$V$3*U1095+$V$4</f>
        <v>6.9514361347105584</v>
      </c>
      <c r="W1095" s="9">
        <f t="shared" ref="W1095:W1106" si="355">$W$3*U1095+$W$4</f>
        <v>6.9810399196616952</v>
      </c>
      <c r="X1095" s="9">
        <f t="shared" si="353"/>
        <v>4.1633326453685919</v>
      </c>
      <c r="Y1095" s="9">
        <f t="shared" si="353"/>
        <v>5.6809160718096869</v>
      </c>
      <c r="Z1095" s="9">
        <f t="shared" si="353"/>
        <v>6.9639008862689309</v>
      </c>
      <c r="AA1095" s="9">
        <f t="shared" si="352"/>
        <v>6.4661143729536343</v>
      </c>
      <c r="AB1095" s="9">
        <f t="shared" si="352"/>
        <v>7.1448734979570698</v>
      </c>
      <c r="AC1095" s="9">
        <f t="shared" si="352"/>
        <v>6.0830597722334909</v>
      </c>
      <c r="AD1095" s="9">
        <f t="shared" si="349"/>
        <v>7.0355732077295805</v>
      </c>
      <c r="AE1095" s="9">
        <f t="shared" ref="AE1095:AE1106" si="356">50/(B1095*24)</f>
        <v>7.7904697239835885</v>
      </c>
      <c r="AF1095" s="9">
        <f t="shared" ref="AF1095:AF1106" si="357">C1095/6</f>
        <v>7.9353333333333333</v>
      </c>
      <c r="AG1095" s="9">
        <f t="shared" si="350"/>
        <v>6.3630332345538596</v>
      </c>
      <c r="AH1095" s="9">
        <f t="shared" ref="AH1095:AH1106" si="358">E1095/12</f>
        <v>6.9038333333333339</v>
      </c>
      <c r="AI1095" s="9">
        <f t="shared" si="351"/>
        <v>5.6679652112662282</v>
      </c>
    </row>
    <row r="1096" spans="1:35">
      <c r="A1096" s="11">
        <v>11</v>
      </c>
      <c r="B1096" s="3">
        <f>50000/(A1096*'50km Calc.'!$H$31+'50km Calc.'!$H$32)/86400</f>
        <v>0.26783558124012347</v>
      </c>
      <c r="C1096" s="9">
        <v>47.558999999999997</v>
      </c>
      <c r="D1096" s="3">
        <f t="shared" ref="D1096:D1106" si="359">100/(A1096*$AG$3+$AG$4)/24</f>
        <v>0.65590804715086215</v>
      </c>
      <c r="E1096" s="9">
        <v>82.754000000000005</v>
      </c>
      <c r="F1096" s="3">
        <v>1.1847685185185186</v>
      </c>
      <c r="G1096" s="9">
        <v>141.541</v>
      </c>
      <c r="H1096" s="9">
        <v>236.887</v>
      </c>
      <c r="I1096" s="9">
        <v>507.50099999999998</v>
      </c>
      <c r="K1096" s="3">
        <f t="shared" ref="K1096:K1106" si="360">K$4/V1096/24</f>
        <v>0.27615010057258044</v>
      </c>
      <c r="L1096" s="3">
        <f t="shared" ref="L1096:L1106" si="361">L$4/W1096/24</f>
        <v>0.32280150400550522</v>
      </c>
      <c r="M1096" s="3">
        <f t="shared" ref="M1096:M1106" si="362">M$4/X1096/24</f>
        <v>0.85208901127652859</v>
      </c>
      <c r="N1096" s="3">
        <f t="shared" ref="N1096:N1106" si="363">N$4/Y1096/24</f>
        <v>0.73466403130696945</v>
      </c>
      <c r="O1096" s="3">
        <f t="shared" ref="O1096:O1106" si="364">O$4/Z1096/24</f>
        <v>0.31161092346988289</v>
      </c>
      <c r="P1096" s="3">
        <f t="shared" ref="P1096:P1106" si="365">P$4/AA1096/24</f>
        <v>0.48408879685411005</v>
      </c>
      <c r="Q1096" s="3">
        <f t="shared" ref="Q1096:Q1106" si="366">Q$4/AB1096/24</f>
        <v>0.43805498878041838</v>
      </c>
      <c r="R1096" s="3">
        <f t="shared" ref="R1096:R1106" si="367">R$4/AC1096/24</f>
        <v>0.50085028705034462</v>
      </c>
      <c r="S1096" s="3">
        <f t="shared" ref="S1096:S1106" si="368">S$4/AD1096/24</f>
        <v>0.29657355911872813</v>
      </c>
      <c r="U1096" s="11">
        <v>11</v>
      </c>
      <c r="V1096" s="9">
        <f t="shared" si="354"/>
        <v>6.940669812151345</v>
      </c>
      <c r="W1096" s="9">
        <f t="shared" si="355"/>
        <v>6.9702277470232215</v>
      </c>
      <c r="X1096" s="9">
        <f t="shared" si="353"/>
        <v>4.1564515206701671</v>
      </c>
      <c r="Y1096" s="9">
        <f t="shared" si="353"/>
        <v>5.6715266967053699</v>
      </c>
      <c r="Z1096" s="9">
        <f t="shared" si="353"/>
        <v>6.9531152584131872</v>
      </c>
      <c r="AA1096" s="9">
        <f t="shared" si="352"/>
        <v>6.4554272280376326</v>
      </c>
      <c r="AB1096" s="9">
        <f t="shared" si="352"/>
        <v>7.1338075813273143</v>
      </c>
      <c r="AC1096" s="9">
        <f t="shared" si="352"/>
        <v>6.0730057370635455</v>
      </c>
      <c r="AD1096" s="9">
        <f t="shared" ref="AD1096:AD1106" si="369">AD$3*$U1096+AD$4</f>
        <v>7.0246765744187831</v>
      </c>
      <c r="AE1096" s="9">
        <f t="shared" si="356"/>
        <v>7.7784039136516219</v>
      </c>
      <c r="AF1096" s="9">
        <f t="shared" si="357"/>
        <v>7.9264999999999999</v>
      </c>
      <c r="AG1096" s="9">
        <f t="shared" ref="AG1096:AG1106" si="370">100/(D1096*24)</f>
        <v>6.3525164613635425</v>
      </c>
      <c r="AH1096" s="9">
        <f t="shared" si="358"/>
        <v>6.8961666666666668</v>
      </c>
      <c r="AI1096" s="9">
        <f t="shared" ref="AI1096:AI1106" si="371">160.934/(F1096*24)</f>
        <v>5.65982571997968</v>
      </c>
    </row>
    <row r="1097" spans="1:35">
      <c r="A1097" s="11">
        <v>10</v>
      </c>
      <c r="B1097" s="3">
        <f>50000/(A1097*'50km Calc.'!$H$31+'50km Calc.'!$H$32)/86400</f>
        <v>0.26825169154595913</v>
      </c>
      <c r="C1097" s="9">
        <v>47.505000000000003</v>
      </c>
      <c r="D1097" s="3">
        <f t="shared" si="359"/>
        <v>0.6569957224117825</v>
      </c>
      <c r="E1097" s="9">
        <v>82.662999999999997</v>
      </c>
      <c r="F1097" s="3">
        <v>1.1864699074074074</v>
      </c>
      <c r="G1097" s="9">
        <v>141.38800000000001</v>
      </c>
      <c r="H1097" s="9">
        <v>236.63499999999999</v>
      </c>
      <c r="I1097" s="9">
        <v>506.99</v>
      </c>
      <c r="K1097" s="3">
        <f t="shared" si="360"/>
        <v>0.27657912834504345</v>
      </c>
      <c r="L1097" s="3">
        <f t="shared" si="361"/>
        <v>0.32330300956325825</v>
      </c>
      <c r="M1097" s="3">
        <f t="shared" si="362"/>
        <v>0.85350200832953538</v>
      </c>
      <c r="N1097" s="3">
        <f t="shared" si="363"/>
        <v>0.73588230556875278</v>
      </c>
      <c r="O1097" s="3">
        <f t="shared" si="364"/>
        <v>0.31209504330215609</v>
      </c>
      <c r="P1097" s="3">
        <f t="shared" si="365"/>
        <v>0.48489154871957968</v>
      </c>
      <c r="Q1097" s="3">
        <f t="shared" si="366"/>
        <v>0.43873555255954827</v>
      </c>
      <c r="R1097" s="3">
        <f t="shared" si="367"/>
        <v>0.50168083405920638</v>
      </c>
      <c r="S1097" s="3">
        <f t="shared" si="368"/>
        <v>0.29703431684858705</v>
      </c>
      <c r="U1097" s="11">
        <v>10</v>
      </c>
      <c r="V1097" s="9">
        <f t="shared" si="354"/>
        <v>6.9299034895921325</v>
      </c>
      <c r="W1097" s="9">
        <f t="shared" si="355"/>
        <v>6.9594155743847468</v>
      </c>
      <c r="X1097" s="9">
        <f t="shared" si="353"/>
        <v>4.1495703959717414</v>
      </c>
      <c r="Y1097" s="9">
        <f t="shared" si="353"/>
        <v>5.6621373216010538</v>
      </c>
      <c r="Z1097" s="9">
        <f t="shared" si="353"/>
        <v>6.9423296305574436</v>
      </c>
      <c r="AA1097" s="9">
        <f t="shared" si="352"/>
        <v>6.4447400831216308</v>
      </c>
      <c r="AB1097" s="9">
        <f t="shared" si="352"/>
        <v>7.1227416646975588</v>
      </c>
      <c r="AC1097" s="9">
        <f t="shared" si="352"/>
        <v>6.062951701893601</v>
      </c>
      <c r="AD1097" s="9">
        <f t="shared" si="369"/>
        <v>7.0137799411079849</v>
      </c>
      <c r="AE1097" s="9">
        <f t="shared" si="356"/>
        <v>7.7663381033196552</v>
      </c>
      <c r="AF1097" s="9">
        <f t="shared" si="357"/>
        <v>7.9175000000000004</v>
      </c>
      <c r="AG1097" s="9">
        <f t="shared" si="370"/>
        <v>6.3419996881732246</v>
      </c>
      <c r="AH1097" s="9">
        <f t="shared" si="358"/>
        <v>6.8885833333333331</v>
      </c>
      <c r="AI1097" s="9">
        <f t="shared" si="371"/>
        <v>5.6517095726312299</v>
      </c>
    </row>
    <row r="1098" spans="1:35">
      <c r="A1098" s="11">
        <v>9</v>
      </c>
      <c r="B1098" s="3">
        <f>50000/(A1098*'50km Calc.'!$H$31+'50km Calc.'!$H$32)/86400</f>
        <v>0.26866909680452211</v>
      </c>
      <c r="C1098" s="9">
        <v>47.451999999999998</v>
      </c>
      <c r="D1098" s="3">
        <f t="shared" si="359"/>
        <v>0.65808701099178701</v>
      </c>
      <c r="E1098" s="9">
        <v>82.570999999999998</v>
      </c>
      <c r="F1098" s="3">
        <v>1.1881828703703705</v>
      </c>
      <c r="G1098" s="9">
        <v>141.23400000000001</v>
      </c>
      <c r="H1098" s="9">
        <v>236.38300000000001</v>
      </c>
      <c r="I1098" s="9">
        <v>506.48</v>
      </c>
      <c r="K1098" s="3">
        <f t="shared" si="360"/>
        <v>0.27700949126993185</v>
      </c>
      <c r="L1098" s="3">
        <f t="shared" si="361"/>
        <v>0.32380607582734489</v>
      </c>
      <c r="M1098" s="3">
        <f t="shared" si="362"/>
        <v>0.85491969943912405</v>
      </c>
      <c r="N1098" s="3">
        <f t="shared" si="363"/>
        <v>0.73710462700693002</v>
      </c>
      <c r="O1098" s="3">
        <f t="shared" si="364"/>
        <v>0.31258066973565596</v>
      </c>
      <c r="P1098" s="3">
        <f t="shared" si="365"/>
        <v>0.48569696737240725</v>
      </c>
      <c r="Q1098" s="3">
        <f t="shared" si="366"/>
        <v>0.43941823428170812</v>
      </c>
      <c r="R1098" s="3">
        <f t="shared" si="367"/>
        <v>0.50251414019247342</v>
      </c>
      <c r="S1098" s="3">
        <f t="shared" si="368"/>
        <v>0.29749650847582987</v>
      </c>
      <c r="U1098" s="11">
        <v>9</v>
      </c>
      <c r="V1098" s="9">
        <f t="shared" si="354"/>
        <v>6.91913716703292</v>
      </c>
      <c r="W1098" s="9">
        <f t="shared" si="355"/>
        <v>6.9486034017462721</v>
      </c>
      <c r="X1098" s="9">
        <f t="shared" si="353"/>
        <v>4.1426892712733157</v>
      </c>
      <c r="Y1098" s="9">
        <f t="shared" si="353"/>
        <v>5.6527479464967367</v>
      </c>
      <c r="Z1098" s="9">
        <f t="shared" si="353"/>
        <v>6.931544002701699</v>
      </c>
      <c r="AA1098" s="9">
        <f t="shared" si="352"/>
        <v>6.4340529382056282</v>
      </c>
      <c r="AB1098" s="9">
        <f t="shared" si="352"/>
        <v>7.1116757480678032</v>
      </c>
      <c r="AC1098" s="9">
        <f t="shared" si="352"/>
        <v>6.0528976667236565</v>
      </c>
      <c r="AD1098" s="9">
        <f t="shared" si="369"/>
        <v>7.0028833077971866</v>
      </c>
      <c r="AE1098" s="9">
        <f t="shared" si="356"/>
        <v>7.7542722929876904</v>
      </c>
      <c r="AF1098" s="9">
        <f t="shared" si="357"/>
        <v>7.9086666666666661</v>
      </c>
      <c r="AG1098" s="9">
        <f t="shared" si="370"/>
        <v>6.3314829149829057</v>
      </c>
      <c r="AH1098" s="9">
        <f t="shared" si="358"/>
        <v>6.8809166666666668</v>
      </c>
      <c r="AI1098" s="9">
        <f t="shared" si="371"/>
        <v>5.6435616945421243</v>
      </c>
    </row>
    <row r="1099" spans="1:35">
      <c r="A1099" s="11">
        <v>8</v>
      </c>
      <c r="B1099" s="3">
        <f>50000/(A1099*'50km Calc.'!$H$31+'50km Calc.'!$H$32)/86400</f>
        <v>0.26908780307015395</v>
      </c>
      <c r="C1099" s="9">
        <v>47.398000000000003</v>
      </c>
      <c r="D1099" s="3">
        <f t="shared" si="359"/>
        <v>0.65918193092631039</v>
      </c>
      <c r="E1099" s="9">
        <v>82.48</v>
      </c>
      <c r="F1099" s="3">
        <v>1.1898842592592593</v>
      </c>
      <c r="G1099" s="9">
        <v>141.08099999999999</v>
      </c>
      <c r="H1099" s="9">
        <v>236.13200000000001</v>
      </c>
      <c r="I1099" s="9">
        <v>505.96899999999999</v>
      </c>
      <c r="K1099" s="3">
        <f t="shared" si="360"/>
        <v>0.2774411955895344</v>
      </c>
      <c r="L1099" s="3">
        <f t="shared" si="361"/>
        <v>0.32431071009459456</v>
      </c>
      <c r="M1099" s="3">
        <f t="shared" si="362"/>
        <v>0.85634210803509658</v>
      </c>
      <c r="N1099" s="3">
        <f t="shared" si="363"/>
        <v>0.73833101582248029</v>
      </c>
      <c r="O1099" s="3">
        <f t="shared" si="364"/>
        <v>0.3130678098142522</v>
      </c>
      <c r="P1099" s="3">
        <f t="shared" si="365"/>
        <v>0.4865050661235315</v>
      </c>
      <c r="Q1099" s="3">
        <f t="shared" si="366"/>
        <v>0.44010304384899723</v>
      </c>
      <c r="R1099" s="3">
        <f t="shared" si="367"/>
        <v>0.50335021922197343</v>
      </c>
      <c r="S1099" s="3">
        <f t="shared" si="368"/>
        <v>0.29796014070441135</v>
      </c>
      <c r="U1099" s="11">
        <v>8</v>
      </c>
      <c r="V1099" s="9">
        <f t="shared" si="354"/>
        <v>6.9083708444737066</v>
      </c>
      <c r="W1099" s="9">
        <f t="shared" si="355"/>
        <v>6.9377912291077983</v>
      </c>
      <c r="X1099" s="9">
        <f t="shared" si="353"/>
        <v>4.1358081465748899</v>
      </c>
      <c r="Y1099" s="9">
        <f t="shared" si="353"/>
        <v>5.6433585713924197</v>
      </c>
      <c r="Z1099" s="9">
        <f t="shared" si="353"/>
        <v>6.9207583748459554</v>
      </c>
      <c r="AA1099" s="9">
        <f t="shared" si="352"/>
        <v>6.4233657932896264</v>
      </c>
      <c r="AB1099" s="9">
        <f t="shared" si="352"/>
        <v>7.1006098314380477</v>
      </c>
      <c r="AC1099" s="9">
        <f t="shared" si="352"/>
        <v>6.0428436315537111</v>
      </c>
      <c r="AD1099" s="9">
        <f t="shared" si="369"/>
        <v>6.9919866744863883</v>
      </c>
      <c r="AE1099" s="9">
        <f t="shared" si="356"/>
        <v>7.7422064826557264</v>
      </c>
      <c r="AF1099" s="9">
        <f t="shared" si="357"/>
        <v>7.8996666666666675</v>
      </c>
      <c r="AG1099" s="9">
        <f t="shared" si="370"/>
        <v>6.320966141792586</v>
      </c>
      <c r="AH1099" s="9">
        <f t="shared" si="358"/>
        <v>6.873333333333334</v>
      </c>
      <c r="AI1099" s="9">
        <f t="shared" si="371"/>
        <v>5.6354920919012512</v>
      </c>
    </row>
    <row r="1100" spans="1:35">
      <c r="A1100" s="11">
        <v>7</v>
      </c>
      <c r="B1100" s="3">
        <f>50000/(A1100*'50km Calc.'!$H$31+'50km Calc.'!$H$32)/86400</f>
        <v>0.26950781643499666</v>
      </c>
      <c r="C1100" s="9">
        <v>47.344999999999999</v>
      </c>
      <c r="D1100" s="3">
        <f t="shared" si="359"/>
        <v>0.66028050037101593</v>
      </c>
      <c r="E1100" s="9">
        <v>82.388000000000005</v>
      </c>
      <c r="F1100" s="3">
        <v>1.1916087962962962</v>
      </c>
      <c r="G1100" s="9">
        <v>140.92699999999999</v>
      </c>
      <c r="H1100" s="9">
        <v>235.88</v>
      </c>
      <c r="I1100" s="9">
        <v>505.45800000000003</v>
      </c>
      <c r="K1100" s="3">
        <f t="shared" si="360"/>
        <v>0.27787424758511353</v>
      </c>
      <c r="L1100" s="3">
        <f t="shared" si="361"/>
        <v>0.32481691970739457</v>
      </c>
      <c r="M1100" s="3">
        <f t="shared" si="362"/>
        <v>0.85776925770344403</v>
      </c>
      <c r="N1100" s="3">
        <f t="shared" si="363"/>
        <v>0.7395614923510484</v>
      </c>
      <c r="O1100" s="3">
        <f t="shared" si="364"/>
        <v>0.313556470625793</v>
      </c>
      <c r="P1100" s="3">
        <f t="shared" si="365"/>
        <v>0.48731585837262537</v>
      </c>
      <c r="Q1100" s="3">
        <f t="shared" si="366"/>
        <v>0.44078999122533863</v>
      </c>
      <c r="R1100" s="3">
        <f t="shared" si="367"/>
        <v>0.50418908501134074</v>
      </c>
      <c r="S1100" s="3">
        <f t="shared" si="368"/>
        <v>0.29842522028014229</v>
      </c>
      <c r="U1100" s="11">
        <v>7</v>
      </c>
      <c r="V1100" s="9">
        <f t="shared" si="354"/>
        <v>6.8976045219144941</v>
      </c>
      <c r="W1100" s="9">
        <f t="shared" si="355"/>
        <v>6.9269790564693237</v>
      </c>
      <c r="X1100" s="9">
        <f t="shared" si="353"/>
        <v>4.1289270218764642</v>
      </c>
      <c r="Y1100" s="9">
        <f t="shared" si="353"/>
        <v>5.6339691962881036</v>
      </c>
      <c r="Z1100" s="9">
        <f t="shared" si="353"/>
        <v>6.9099727469902117</v>
      </c>
      <c r="AA1100" s="9">
        <f t="shared" si="352"/>
        <v>6.4126786483736247</v>
      </c>
      <c r="AB1100" s="9">
        <f t="shared" si="352"/>
        <v>7.0895439148082922</v>
      </c>
      <c r="AC1100" s="9">
        <f t="shared" si="352"/>
        <v>6.0327895963837666</v>
      </c>
      <c r="AD1100" s="9">
        <f t="shared" si="369"/>
        <v>6.981090041175591</v>
      </c>
      <c r="AE1100" s="9">
        <f t="shared" si="356"/>
        <v>7.7301406723237589</v>
      </c>
      <c r="AF1100" s="9">
        <f t="shared" si="357"/>
        <v>7.8908333333333331</v>
      </c>
      <c r="AG1100" s="9">
        <f t="shared" si="370"/>
        <v>6.3104493686022671</v>
      </c>
      <c r="AH1100" s="9">
        <f t="shared" si="358"/>
        <v>6.8656666666666668</v>
      </c>
      <c r="AI1100" s="9">
        <f t="shared" si="371"/>
        <v>5.6273362148511481</v>
      </c>
    </row>
    <row r="1101" spans="1:35">
      <c r="A1101" s="11">
        <v>6</v>
      </c>
      <c r="B1101" s="3">
        <f>50000/(A1101*'50km Calc.'!$H$31+'50km Calc.'!$H$32)/86400</f>
        <v>0.26992914302928778</v>
      </c>
      <c r="C1101" s="9">
        <v>47.290999999999997</v>
      </c>
      <c r="D1101" s="3">
        <f t="shared" si="359"/>
        <v>0.66138273760279986</v>
      </c>
      <c r="E1101" s="9">
        <v>82.296000000000006</v>
      </c>
      <c r="F1101" s="3">
        <v>1.1933217592592593</v>
      </c>
      <c r="G1101" s="9">
        <v>140.773</v>
      </c>
      <c r="H1101" s="9">
        <v>235.62799999999999</v>
      </c>
      <c r="I1101" s="9">
        <v>504.94799999999998</v>
      </c>
      <c r="K1101" s="3">
        <f t="shared" si="360"/>
        <v>0.27830865357721019</v>
      </c>
      <c r="L1101" s="3">
        <f t="shared" si="361"/>
        <v>0.32532471205404601</v>
      </c>
      <c r="M1101" s="3">
        <f t="shared" si="362"/>
        <v>0.85920117218765057</v>
      </c>
      <c r="N1101" s="3">
        <f t="shared" si="363"/>
        <v>0.74079607706406803</v>
      </c>
      <c r="O1101" s="3">
        <f t="shared" si="364"/>
        <v>0.31404665930244902</v>
      </c>
      <c r="P1101" s="3">
        <f t="shared" si="365"/>
        <v>0.48812935760883663</v>
      </c>
      <c r="Q1101" s="3">
        <f t="shared" si="366"/>
        <v>0.4414790864369626</v>
      </c>
      <c r="R1101" s="3">
        <f t="shared" si="367"/>
        <v>0.50503075151678234</v>
      </c>
      <c r="S1101" s="3">
        <f t="shared" si="368"/>
        <v>0.29889175399101719</v>
      </c>
      <c r="U1101" s="11">
        <v>6</v>
      </c>
      <c r="V1101" s="9">
        <f t="shared" si="354"/>
        <v>6.8868381993552807</v>
      </c>
      <c r="W1101" s="9">
        <f t="shared" si="355"/>
        <v>6.9161668838308499</v>
      </c>
      <c r="X1101" s="9">
        <f t="shared" si="353"/>
        <v>4.1220458971780385</v>
      </c>
      <c r="Y1101" s="9">
        <f t="shared" si="353"/>
        <v>5.6245798211837865</v>
      </c>
      <c r="Z1101" s="9">
        <f t="shared" si="353"/>
        <v>6.8991871191344671</v>
      </c>
      <c r="AA1101" s="9">
        <f t="shared" si="352"/>
        <v>6.4019915034576229</v>
      </c>
      <c r="AB1101" s="9">
        <f t="shared" si="352"/>
        <v>7.0784779981785366</v>
      </c>
      <c r="AC1101" s="9">
        <f t="shared" si="352"/>
        <v>6.022735561213822</v>
      </c>
      <c r="AD1101" s="9">
        <f t="shared" si="369"/>
        <v>6.9701934078647927</v>
      </c>
      <c r="AE1101" s="9">
        <f t="shared" si="356"/>
        <v>7.718074861991794</v>
      </c>
      <c r="AF1101" s="9">
        <f t="shared" si="357"/>
        <v>7.8818333333333328</v>
      </c>
      <c r="AG1101" s="9">
        <f t="shared" si="370"/>
        <v>6.2999325954119483</v>
      </c>
      <c r="AH1101" s="9">
        <f t="shared" si="358"/>
        <v>6.8580000000000005</v>
      </c>
      <c r="AI1101" s="9">
        <f t="shared" si="371"/>
        <v>5.6192584114914208</v>
      </c>
    </row>
    <row r="1102" spans="1:35">
      <c r="A1102" s="11">
        <v>5</v>
      </c>
      <c r="B1102" s="3">
        <f>50000/(A1102*'50km Calc.'!$H$31+'50km Calc.'!$H$32)/86400</f>
        <v>0.27035178902165907</v>
      </c>
      <c r="C1102" s="9">
        <v>47.238</v>
      </c>
      <c r="D1102" s="3">
        <f t="shared" si="359"/>
        <v>0.66248866102080406</v>
      </c>
      <c r="E1102" s="9">
        <v>82.204999999999998</v>
      </c>
      <c r="F1102" s="3">
        <v>1.1950462962962962</v>
      </c>
      <c r="G1102" s="9">
        <v>140.62</v>
      </c>
      <c r="H1102" s="9">
        <v>235.376</v>
      </c>
      <c r="I1102" s="9">
        <v>504.43700000000001</v>
      </c>
      <c r="K1102" s="3">
        <f t="shared" si="360"/>
        <v>0.27874441992595117</v>
      </c>
      <c r="L1102" s="3">
        <f t="shared" si="361"/>
        <v>0.32583409456912366</v>
      </c>
      <c r="M1102" s="3">
        <f t="shared" si="362"/>
        <v>0.8606378753900098</v>
      </c>
      <c r="N1102" s="3">
        <f t="shared" si="363"/>
        <v>0.74203479056989707</v>
      </c>
      <c r="O1102" s="3">
        <f t="shared" si="364"/>
        <v>0.3145383830210598</v>
      </c>
      <c r="P1102" s="3">
        <f t="shared" si="365"/>
        <v>0.4889455774115361</v>
      </c>
      <c r="Q1102" s="3">
        <f t="shared" si="366"/>
        <v>0.44217033957289426</v>
      </c>
      <c r="R1102" s="3">
        <f t="shared" si="367"/>
        <v>0.50587523278785251</v>
      </c>
      <c r="S1102" s="3">
        <f t="shared" si="368"/>
        <v>0.299359748667544</v>
      </c>
      <c r="U1102" s="11">
        <v>5</v>
      </c>
      <c r="V1102" s="9">
        <f t="shared" si="354"/>
        <v>6.8760718767960682</v>
      </c>
      <c r="W1102" s="9">
        <f t="shared" si="355"/>
        <v>6.9053547111923752</v>
      </c>
      <c r="X1102" s="9">
        <f t="shared" si="353"/>
        <v>4.1151647724796128</v>
      </c>
      <c r="Y1102" s="9">
        <f t="shared" si="353"/>
        <v>5.6151904460794704</v>
      </c>
      <c r="Z1102" s="9">
        <f t="shared" si="353"/>
        <v>6.8884014912787235</v>
      </c>
      <c r="AA1102" s="9">
        <f t="shared" si="352"/>
        <v>6.3913043585416203</v>
      </c>
      <c r="AB1102" s="9">
        <f t="shared" si="352"/>
        <v>7.0674120815487811</v>
      </c>
      <c r="AC1102" s="9">
        <f t="shared" si="352"/>
        <v>6.0126815260438775</v>
      </c>
      <c r="AD1102" s="9">
        <f t="shared" si="369"/>
        <v>6.9592967745539944</v>
      </c>
      <c r="AE1102" s="9">
        <f t="shared" si="356"/>
        <v>7.7060090516598301</v>
      </c>
      <c r="AF1102" s="9">
        <f t="shared" si="357"/>
        <v>7.8730000000000002</v>
      </c>
      <c r="AG1102" s="9">
        <f t="shared" si="370"/>
        <v>6.2894158222216294</v>
      </c>
      <c r="AH1102" s="9">
        <f t="shared" si="358"/>
        <v>6.8504166666666668</v>
      </c>
      <c r="AI1102" s="9">
        <f t="shared" si="371"/>
        <v>5.6111494208344634</v>
      </c>
    </row>
    <row r="1103" spans="1:35">
      <c r="A1103" s="11">
        <v>4</v>
      </c>
      <c r="B1103" s="3">
        <f>50000/(A1103*'50km Calc.'!$H$31+'50km Calc.'!$H$32)/86400</f>
        <v>0.27077576061943764</v>
      </c>
      <c r="C1103" s="9">
        <v>47.183999999999997</v>
      </c>
      <c r="D1103" s="3">
        <f t="shared" si="359"/>
        <v>0.66359828914744012</v>
      </c>
      <c r="E1103" s="9">
        <v>82.113</v>
      </c>
      <c r="F1103" s="3">
        <v>1.1967708333333333</v>
      </c>
      <c r="G1103" s="9">
        <v>140.46600000000001</v>
      </c>
      <c r="H1103" s="9">
        <v>235.124</v>
      </c>
      <c r="I1103" s="9">
        <v>503.92599999999999</v>
      </c>
      <c r="K1103" s="3">
        <f t="shared" si="360"/>
        <v>0.27918155303135994</v>
      </c>
      <c r="L1103" s="3">
        <f t="shared" si="361"/>
        <v>0.32634507473383828</v>
      </c>
      <c r="M1103" s="3">
        <f t="shared" si="362"/>
        <v>0.86207939137295442</v>
      </c>
      <c r="N1103" s="3">
        <f t="shared" si="363"/>
        <v>0.74327765361496445</v>
      </c>
      <c r="O1103" s="3">
        <f t="shared" si="364"/>
        <v>0.31503164900348474</v>
      </c>
      <c r="P1103" s="3">
        <f t="shared" si="365"/>
        <v>0.48976453145107274</v>
      </c>
      <c r="Q1103" s="3">
        <f t="shared" si="366"/>
        <v>0.4428637607854462</v>
      </c>
      <c r="R1103" s="3">
        <f t="shared" si="367"/>
        <v>0.50672254296823371</v>
      </c>
      <c r="S1103" s="3">
        <f t="shared" si="368"/>
        <v>0.2998292111830777</v>
      </c>
      <c r="U1103" s="11">
        <v>4</v>
      </c>
      <c r="V1103" s="9">
        <f t="shared" si="354"/>
        <v>6.8653055542368557</v>
      </c>
      <c r="W1103" s="9">
        <f t="shared" si="355"/>
        <v>6.8945425385539005</v>
      </c>
      <c r="X1103" s="9">
        <f t="shared" si="353"/>
        <v>4.108283647781187</v>
      </c>
      <c r="Y1103" s="9">
        <f t="shared" si="353"/>
        <v>5.6058010709751533</v>
      </c>
      <c r="Z1103" s="9">
        <f t="shared" si="353"/>
        <v>6.8776158634229798</v>
      </c>
      <c r="AA1103" s="9">
        <f t="shared" si="352"/>
        <v>6.3806172136256185</v>
      </c>
      <c r="AB1103" s="9">
        <f t="shared" si="352"/>
        <v>7.0563461649190256</v>
      </c>
      <c r="AC1103" s="9">
        <f t="shared" si="352"/>
        <v>6.0026274908739321</v>
      </c>
      <c r="AD1103" s="9">
        <f t="shared" si="369"/>
        <v>6.9484001412431962</v>
      </c>
      <c r="AE1103" s="9">
        <f t="shared" si="356"/>
        <v>7.6939432413278617</v>
      </c>
      <c r="AF1103" s="9">
        <f t="shared" si="357"/>
        <v>7.8639999999999999</v>
      </c>
      <c r="AG1103" s="9">
        <f t="shared" si="370"/>
        <v>6.2788990490313106</v>
      </c>
      <c r="AH1103" s="9">
        <f t="shared" si="358"/>
        <v>6.8427499999999997</v>
      </c>
      <c r="AI1103" s="9">
        <f t="shared" si="371"/>
        <v>5.6030638001566713</v>
      </c>
    </row>
    <row r="1104" spans="1:35">
      <c r="A1104" s="11">
        <v>3</v>
      </c>
      <c r="B1104" s="3">
        <f>50000/(A1104*'50km Calc.'!$H$31+'50km Calc.'!$H$32)/86400</f>
        <v>0.27120106406894923</v>
      </c>
      <c r="C1104" s="9">
        <v>47.131</v>
      </c>
      <c r="D1104" s="3">
        <f t="shared" si="359"/>
        <v>0.66471164062942378</v>
      </c>
      <c r="E1104" s="9">
        <v>82.022000000000006</v>
      </c>
      <c r="F1104" s="3">
        <v>1.1985069444444445</v>
      </c>
      <c r="G1104" s="9">
        <v>140.31200000000001</v>
      </c>
      <c r="H1104" s="9">
        <v>234.87299999999999</v>
      </c>
      <c r="I1104" s="9">
        <v>503.416</v>
      </c>
      <c r="K1104" s="3">
        <f t="shared" si="360"/>
        <v>0.27962005933366935</v>
      </c>
      <c r="L1104" s="3">
        <f t="shared" si="361"/>
        <v>0.32685766007640332</v>
      </c>
      <c r="M1104" s="3">
        <f t="shared" si="362"/>
        <v>0.86352574436040042</v>
      </c>
      <c r="N1104" s="3">
        <f t="shared" si="363"/>
        <v>0.74452468708492814</v>
      </c>
      <c r="O1104" s="3">
        <f t="shared" si="364"/>
        <v>0.31552646451695615</v>
      </c>
      <c r="P1104" s="3">
        <f t="shared" si="365"/>
        <v>0.49058623348953723</v>
      </c>
      <c r="Q1104" s="3">
        <f t="shared" si="366"/>
        <v>0.44355936029071524</v>
      </c>
      <c r="R1104" s="3">
        <f t="shared" si="367"/>
        <v>0.50757269629652657</v>
      </c>
      <c r="S1104" s="3">
        <f t="shared" si="368"/>
        <v>0.30030014845415692</v>
      </c>
      <c r="U1104" s="11">
        <v>3</v>
      </c>
      <c r="V1104" s="9">
        <f t="shared" si="354"/>
        <v>6.8545392316776423</v>
      </c>
      <c r="W1104" s="9">
        <f t="shared" si="355"/>
        <v>6.8837303659154268</v>
      </c>
      <c r="X1104" s="9">
        <f t="shared" si="353"/>
        <v>4.1014025230827622</v>
      </c>
      <c r="Y1104" s="9">
        <f t="shared" si="353"/>
        <v>5.5964116958708372</v>
      </c>
      <c r="Z1104" s="9">
        <f t="shared" si="353"/>
        <v>6.8668302355672353</v>
      </c>
      <c r="AA1104" s="9">
        <f t="shared" si="352"/>
        <v>6.3699300687096168</v>
      </c>
      <c r="AB1104" s="9">
        <f t="shared" si="352"/>
        <v>7.04528024828927</v>
      </c>
      <c r="AC1104" s="9">
        <f t="shared" si="352"/>
        <v>5.9925734557039876</v>
      </c>
      <c r="AD1104" s="9">
        <f t="shared" si="369"/>
        <v>6.9375035079323979</v>
      </c>
      <c r="AE1104" s="9">
        <f t="shared" si="356"/>
        <v>7.6818774309958977</v>
      </c>
      <c r="AF1104" s="9">
        <f t="shared" si="357"/>
        <v>7.8551666666666664</v>
      </c>
      <c r="AG1104" s="9">
        <f t="shared" si="370"/>
        <v>6.2683822758409917</v>
      </c>
      <c r="AH1104" s="9">
        <f t="shared" si="358"/>
        <v>6.8351666666666668</v>
      </c>
      <c r="AI1104" s="9">
        <f t="shared" si="371"/>
        <v>5.5949474172147058</v>
      </c>
    </row>
    <row r="1105" spans="1:35">
      <c r="A1105" s="11">
        <v>2</v>
      </c>
      <c r="B1105" s="3">
        <f>50000/(A1105*'50km Calc.'!$H$31+'50km Calc.'!$H$32)/86400</f>
        <v>0.27162770565582561</v>
      </c>
      <c r="C1105" s="9">
        <v>47.076999999999998</v>
      </c>
      <c r="D1105" s="3">
        <f t="shared" si="359"/>
        <v>0.66582873423881872</v>
      </c>
      <c r="E1105" s="9">
        <v>81.93</v>
      </c>
      <c r="F1105" s="3">
        <v>1.2002430555555554</v>
      </c>
      <c r="G1105" s="9">
        <v>140.15899999999999</v>
      </c>
      <c r="H1105" s="9">
        <v>234.62100000000001</v>
      </c>
      <c r="I1105" s="9">
        <v>502.90499999999997</v>
      </c>
      <c r="K1105" s="3">
        <f t="shared" si="360"/>
        <v>0.28005994531363826</v>
      </c>
      <c r="L1105" s="3">
        <f t="shared" si="361"/>
        <v>0.32737185817240438</v>
      </c>
      <c r="M1105" s="3">
        <f t="shared" si="362"/>
        <v>0.86497695873910407</v>
      </c>
      <c r="N1105" s="3">
        <f t="shared" si="363"/>
        <v>0.74577591200584548</v>
      </c>
      <c r="O1105" s="3">
        <f t="shared" si="364"/>
        <v>0.31602283687443622</v>
      </c>
      <c r="P1105" s="3">
        <f t="shared" si="365"/>
        <v>0.49141069738153309</v>
      </c>
      <c r="Q1105" s="3">
        <f t="shared" si="366"/>
        <v>0.44425714836908425</v>
      </c>
      <c r="R1105" s="3">
        <f t="shared" si="367"/>
        <v>0.50842570710704782</v>
      </c>
      <c r="S1105" s="3">
        <f t="shared" si="368"/>
        <v>0.30077256744084319</v>
      </c>
      <c r="U1105" s="11">
        <v>2</v>
      </c>
      <c r="V1105" s="9">
        <f t="shared" si="354"/>
        <v>6.8437729091184298</v>
      </c>
      <c r="W1105" s="9">
        <f t="shared" si="355"/>
        <v>6.8729181932769521</v>
      </c>
      <c r="X1105" s="9">
        <f t="shared" si="353"/>
        <v>4.0945213983843365</v>
      </c>
      <c r="Y1105" s="9">
        <f t="shared" si="353"/>
        <v>5.5870223207665202</v>
      </c>
      <c r="Z1105" s="9">
        <f t="shared" si="353"/>
        <v>6.8560446077114916</v>
      </c>
      <c r="AA1105" s="9">
        <f t="shared" si="352"/>
        <v>6.359242923793615</v>
      </c>
      <c r="AB1105" s="9">
        <f t="shared" si="352"/>
        <v>7.0342143316595145</v>
      </c>
      <c r="AC1105" s="9">
        <f t="shared" si="352"/>
        <v>5.9825194205340431</v>
      </c>
      <c r="AD1105" s="9">
        <f t="shared" si="369"/>
        <v>6.9266068746216005</v>
      </c>
      <c r="AE1105" s="9">
        <f t="shared" si="356"/>
        <v>7.669811620663932</v>
      </c>
      <c r="AF1105" s="9">
        <f t="shared" si="357"/>
        <v>7.8461666666666661</v>
      </c>
      <c r="AG1105" s="9">
        <f t="shared" si="370"/>
        <v>6.2578655026506729</v>
      </c>
      <c r="AH1105" s="9">
        <f t="shared" si="358"/>
        <v>6.8275000000000006</v>
      </c>
      <c r="AI1105" s="9">
        <f t="shared" si="371"/>
        <v>5.5868545144212689</v>
      </c>
    </row>
    <row r="1106" spans="1:35">
      <c r="A1106" s="11">
        <v>1</v>
      </c>
      <c r="B1106" s="3">
        <f>50000/(A1106*'50km Calc.'!$H$31+'50km Calc.'!$H$32)/86400</f>
        <v>0.27205569170531402</v>
      </c>
      <c r="C1106" s="9">
        <v>47.024000000000001</v>
      </c>
      <c r="D1106" s="3">
        <f t="shared" si="359"/>
        <v>0.66694958887409239</v>
      </c>
      <c r="E1106" s="9">
        <v>81.838999999999999</v>
      </c>
      <c r="F1106" s="3">
        <v>1.2019907407407409</v>
      </c>
      <c r="G1106" s="9">
        <v>140.005</v>
      </c>
      <c r="H1106" s="9">
        <v>234.369</v>
      </c>
      <c r="I1106" s="9">
        <v>502.39499999999998</v>
      </c>
      <c r="K1106" s="3">
        <f t="shared" si="360"/>
        <v>0.28050121749287099</v>
      </c>
      <c r="L1106" s="3">
        <f t="shared" si="361"/>
        <v>0.32788767664517238</v>
      </c>
      <c r="M1106" s="3">
        <f t="shared" si="362"/>
        <v>0.86643305906003121</v>
      </c>
      <c r="N1106" s="3">
        <f t="shared" si="363"/>
        <v>0.74703134954535433</v>
      </c>
      <c r="O1106" s="3">
        <f t="shared" si="364"/>
        <v>0.31652077343497759</v>
      </c>
      <c r="P1106" s="3">
        <f t="shared" si="365"/>
        <v>0.492237937074955</v>
      </c>
      <c r="Q1106" s="3">
        <f t="shared" si="366"/>
        <v>0.44495713536572873</v>
      </c>
      <c r="R1106" s="3">
        <f t="shared" si="367"/>
        <v>0.50928158983063543</v>
      </c>
      <c r="S1106" s="3">
        <f t="shared" si="368"/>
        <v>0.30124647514706443</v>
      </c>
      <c r="U1106" s="11">
        <v>1</v>
      </c>
      <c r="V1106" s="9">
        <f t="shared" si="354"/>
        <v>6.8330065865592164</v>
      </c>
      <c r="W1106" s="9">
        <f t="shared" si="355"/>
        <v>6.8621060206384783</v>
      </c>
      <c r="X1106" s="9">
        <f t="shared" si="353"/>
        <v>4.0876402736859108</v>
      </c>
      <c r="Y1106" s="9">
        <f t="shared" si="353"/>
        <v>5.577632945662204</v>
      </c>
      <c r="Z1106" s="9">
        <f t="shared" si="353"/>
        <v>6.8452589798557471</v>
      </c>
      <c r="AA1106" s="9">
        <f t="shared" si="352"/>
        <v>6.3485557788776124</v>
      </c>
      <c r="AB1106" s="9">
        <f t="shared" si="352"/>
        <v>7.023148415029759</v>
      </c>
      <c r="AC1106" s="9">
        <f t="shared" si="352"/>
        <v>5.9724653853640977</v>
      </c>
      <c r="AD1106" s="9">
        <f t="shared" si="369"/>
        <v>6.9157102413108023</v>
      </c>
      <c r="AE1106" s="9">
        <f t="shared" si="356"/>
        <v>7.6577458103319662</v>
      </c>
      <c r="AF1106" s="9">
        <f t="shared" si="357"/>
        <v>7.8373333333333335</v>
      </c>
      <c r="AG1106" s="9">
        <f t="shared" si="370"/>
        <v>6.247348729460354</v>
      </c>
      <c r="AH1106" s="9">
        <f t="shared" si="358"/>
        <v>6.8199166666666668</v>
      </c>
      <c r="AI1106" s="9">
        <f t="shared" si="371"/>
        <v>5.5787312714247195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E52"/>
  <sheetViews>
    <sheetView topLeftCell="B7" zoomScale="90" zoomScaleNormal="90" workbookViewId="0"/>
  </sheetViews>
  <sheetFormatPr baseColWidth="10" defaultRowHeight="12.75"/>
  <cols>
    <col min="1" max="1" width="9.42578125" customWidth="1"/>
    <col min="2" max="2" width="9.5703125" customWidth="1"/>
    <col min="3" max="3" width="9.85546875" customWidth="1"/>
    <col min="4" max="7" width="9" customWidth="1"/>
    <col min="8" max="8" width="5.140625" customWidth="1"/>
    <col min="9" max="9" width="9.42578125" customWidth="1"/>
    <col min="10" max="10" width="9.5703125" customWidth="1"/>
    <col min="11" max="11" width="9.85546875" customWidth="1"/>
    <col min="12" max="15" width="9" customWidth="1"/>
    <col min="16" max="16" width="5.85546875" customWidth="1"/>
    <col min="17" max="17" width="9.42578125" customWidth="1"/>
    <col min="18" max="18" width="9.85546875" customWidth="1"/>
    <col min="19" max="20" width="9" customWidth="1"/>
    <col min="21" max="21" width="5.85546875" customWidth="1"/>
    <col min="22" max="25" width="9" customWidth="1"/>
    <col min="26" max="26" width="5.85546875" customWidth="1"/>
  </cols>
  <sheetData>
    <row r="1" spans="1:29">
      <c r="A1" t="s">
        <v>104</v>
      </c>
    </row>
    <row r="3" spans="1:29">
      <c r="A3" s="16"/>
      <c r="B3" s="16"/>
      <c r="C3" s="16"/>
    </row>
    <row r="4" spans="1:29">
      <c r="A4" s="47"/>
      <c r="B4" s="16" t="s">
        <v>624</v>
      </c>
      <c r="C4" s="16"/>
    </row>
    <row r="5" spans="1:29">
      <c r="A5" s="16"/>
      <c r="B5" s="16" t="s">
        <v>1081</v>
      </c>
      <c r="C5" s="16"/>
    </row>
    <row r="6" spans="1:29">
      <c r="A6" s="47"/>
      <c r="B6" s="16" t="s">
        <v>1082</v>
      </c>
      <c r="C6" s="16"/>
    </row>
    <row r="7" spans="1:29">
      <c r="A7" s="16"/>
      <c r="B7" s="16" t="s">
        <v>1083</v>
      </c>
      <c r="C7" s="16"/>
    </row>
    <row r="8" spans="1:29">
      <c r="A8" s="16"/>
      <c r="B8" s="16" t="s">
        <v>1084</v>
      </c>
      <c r="C8" s="16"/>
    </row>
    <row r="9" spans="1:29">
      <c r="A9" s="16"/>
      <c r="B9" s="16" t="s">
        <v>1085</v>
      </c>
      <c r="C9" s="16"/>
    </row>
    <row r="10" spans="1:29">
      <c r="A10" s="16"/>
      <c r="B10" s="16" t="s">
        <v>1086</v>
      </c>
      <c r="C10" s="16"/>
    </row>
    <row r="11" spans="1:29">
      <c r="A11" s="16"/>
      <c r="B11" s="16"/>
      <c r="C11" s="16"/>
    </row>
    <row r="12" spans="1:29" ht="15.75">
      <c r="A12" s="58" t="s">
        <v>294</v>
      </c>
      <c r="B12" s="58"/>
      <c r="C12" s="59"/>
      <c r="D12" s="59"/>
      <c r="E12" s="59"/>
      <c r="F12" s="59"/>
      <c r="G12" s="59"/>
      <c r="I12" s="58" t="s">
        <v>1041</v>
      </c>
      <c r="Q12" s="58" t="s">
        <v>1074</v>
      </c>
      <c r="Y12" s="58" t="s">
        <v>1057</v>
      </c>
    </row>
    <row r="13" spans="1:29">
      <c r="A13" s="16"/>
      <c r="B13" s="16"/>
      <c r="C13" s="16"/>
    </row>
    <row r="14" spans="1:29" ht="13.5" thickBot="1">
      <c r="A14" s="21"/>
      <c r="B14" s="22">
        <v>2014</v>
      </c>
      <c r="C14" s="22">
        <v>2013</v>
      </c>
      <c r="D14" s="22">
        <v>2012</v>
      </c>
      <c r="E14" s="22">
        <v>2011</v>
      </c>
      <c r="F14" s="23" t="s">
        <v>54</v>
      </c>
      <c r="I14" s="21"/>
      <c r="J14" s="22">
        <v>2013</v>
      </c>
      <c r="K14" s="22">
        <v>2012</v>
      </c>
      <c r="L14" s="22">
        <v>2011</v>
      </c>
      <c r="M14" s="23" t="s">
        <v>54</v>
      </c>
      <c r="Q14" s="21"/>
      <c r="R14" s="22">
        <v>2011</v>
      </c>
      <c r="S14" s="23" t="s">
        <v>54</v>
      </c>
      <c r="Y14" s="21"/>
      <c r="Z14" s="22">
        <v>2014</v>
      </c>
      <c r="AA14" s="22">
        <v>2013</v>
      </c>
      <c r="AB14" s="22">
        <v>2011</v>
      </c>
      <c r="AC14" s="23" t="s">
        <v>54</v>
      </c>
    </row>
    <row r="15" spans="1:29" ht="13.5" thickBot="1">
      <c r="A15" s="24" t="s">
        <v>55</v>
      </c>
      <c r="B15" s="20">
        <v>5</v>
      </c>
      <c r="C15" s="20">
        <v>8</v>
      </c>
      <c r="D15" s="20">
        <v>5</v>
      </c>
      <c r="E15" s="20">
        <v>6</v>
      </c>
      <c r="F15" s="25">
        <v>24</v>
      </c>
      <c r="I15" s="24" t="s">
        <v>55</v>
      </c>
      <c r="J15" s="20">
        <v>4</v>
      </c>
      <c r="K15" s="20">
        <v>3</v>
      </c>
      <c r="L15" s="20">
        <v>3</v>
      </c>
      <c r="M15" s="25">
        <v>10</v>
      </c>
      <c r="Q15" s="24" t="s">
        <v>55</v>
      </c>
      <c r="R15" s="20">
        <v>1</v>
      </c>
      <c r="S15" s="25">
        <v>1</v>
      </c>
      <c r="Y15" s="24" t="s">
        <v>55</v>
      </c>
      <c r="Z15" s="20">
        <v>2</v>
      </c>
      <c r="AA15" s="20">
        <v>6</v>
      </c>
      <c r="AB15" s="20">
        <v>3</v>
      </c>
      <c r="AC15" s="25">
        <v>11</v>
      </c>
    </row>
    <row r="16" spans="1:29" ht="22.5" thickBot="1">
      <c r="A16" s="24" t="s">
        <v>56</v>
      </c>
      <c r="B16" s="20">
        <v>81.099999999999994</v>
      </c>
      <c r="C16" s="20">
        <v>90.1</v>
      </c>
      <c r="D16" s="20">
        <v>84.2</v>
      </c>
      <c r="E16" s="20">
        <v>92.7</v>
      </c>
      <c r="F16" s="25">
        <v>81.099999999999994</v>
      </c>
      <c r="I16" s="24" t="s">
        <v>56</v>
      </c>
      <c r="J16" s="20">
        <v>83.6</v>
      </c>
      <c r="K16" s="20">
        <v>83.1</v>
      </c>
      <c r="L16" s="20">
        <v>71.599999999999994</v>
      </c>
      <c r="M16" s="25">
        <v>71.599999999999994</v>
      </c>
      <c r="Q16" s="24" t="s">
        <v>56</v>
      </c>
      <c r="R16" s="20">
        <v>92.3</v>
      </c>
      <c r="S16" s="25">
        <v>92.3</v>
      </c>
      <c r="Y16" s="24" t="s">
        <v>56</v>
      </c>
      <c r="Z16" s="20">
        <v>85.7</v>
      </c>
      <c r="AA16" s="20">
        <v>72.900000000000006</v>
      </c>
      <c r="AB16" s="20">
        <v>82.6</v>
      </c>
      <c r="AC16" s="25">
        <v>72.900000000000006</v>
      </c>
    </row>
    <row r="17" spans="1:31" ht="22.5" thickBot="1">
      <c r="A17" s="24" t="s">
        <v>57</v>
      </c>
      <c r="B17" s="20">
        <v>102.2</v>
      </c>
      <c r="C17" s="20">
        <v>111.4</v>
      </c>
      <c r="D17" s="20">
        <v>93.5</v>
      </c>
      <c r="E17" s="20">
        <v>97.1</v>
      </c>
      <c r="F17" s="25">
        <v>111.4</v>
      </c>
      <c r="I17" s="24" t="s">
        <v>57</v>
      </c>
      <c r="J17" s="20">
        <v>91.6</v>
      </c>
      <c r="K17" s="20">
        <v>92.8</v>
      </c>
      <c r="L17" s="20">
        <v>105.3</v>
      </c>
      <c r="M17" s="25">
        <v>105.3</v>
      </c>
      <c r="Q17" s="24" t="s">
        <v>57</v>
      </c>
      <c r="R17" s="20">
        <v>92.3</v>
      </c>
      <c r="S17" s="25">
        <v>92.3</v>
      </c>
      <c r="Y17" s="24" t="s">
        <v>57</v>
      </c>
      <c r="Z17" s="20">
        <v>93.9</v>
      </c>
      <c r="AA17" s="20">
        <v>103</v>
      </c>
      <c r="AB17" s="20">
        <v>96.2</v>
      </c>
      <c r="AC17" s="25">
        <v>103</v>
      </c>
    </row>
    <row r="18" spans="1:31" ht="22.5" thickBot="1">
      <c r="A18" s="24" t="s">
        <v>58</v>
      </c>
      <c r="B18" s="20">
        <v>89.3</v>
      </c>
      <c r="C18" s="20">
        <v>100.2</v>
      </c>
      <c r="D18" s="20">
        <v>93.1</v>
      </c>
      <c r="E18" s="20">
        <v>94.2</v>
      </c>
      <c r="F18" s="25">
        <v>94.2</v>
      </c>
      <c r="I18" s="24" t="s">
        <v>58</v>
      </c>
      <c r="J18" s="20">
        <v>91.3</v>
      </c>
      <c r="K18" s="20">
        <v>89.4</v>
      </c>
      <c r="L18" s="20">
        <v>91.7</v>
      </c>
      <c r="M18" s="25">
        <v>91.3</v>
      </c>
      <c r="Q18" s="24" t="s">
        <v>58</v>
      </c>
      <c r="R18" s="20">
        <v>92.3</v>
      </c>
      <c r="S18" s="25">
        <v>92.3</v>
      </c>
      <c r="Y18" s="24" t="s">
        <v>58</v>
      </c>
      <c r="Z18" s="20">
        <v>89.8</v>
      </c>
      <c r="AA18" s="20">
        <v>81.900000000000006</v>
      </c>
      <c r="AB18" s="20">
        <v>91.9</v>
      </c>
      <c r="AC18" s="25">
        <v>85.7</v>
      </c>
    </row>
    <row r="19" spans="1:31" ht="22.5" thickBot="1">
      <c r="A19" s="24" t="s">
        <v>59</v>
      </c>
      <c r="B19" s="20">
        <v>91</v>
      </c>
      <c r="C19" s="20">
        <v>100.3</v>
      </c>
      <c r="D19" s="20">
        <v>89.7</v>
      </c>
      <c r="E19" s="20">
        <v>94.5</v>
      </c>
      <c r="F19" s="26">
        <v>94.7</v>
      </c>
      <c r="I19" s="24" t="s">
        <v>59</v>
      </c>
      <c r="J19" s="20">
        <v>89.5</v>
      </c>
      <c r="K19" s="20">
        <v>88.5</v>
      </c>
      <c r="L19" s="20">
        <v>89.6</v>
      </c>
      <c r="M19" s="26">
        <v>89.2</v>
      </c>
      <c r="Q19" s="24" t="s">
        <v>59</v>
      </c>
      <c r="R19" s="20">
        <v>92.3</v>
      </c>
      <c r="S19" s="26">
        <v>92.3</v>
      </c>
      <c r="Y19" s="24" t="s">
        <v>59</v>
      </c>
      <c r="Z19" s="20">
        <v>89.8</v>
      </c>
      <c r="AA19" s="20">
        <v>85.3</v>
      </c>
      <c r="AB19" s="20">
        <v>90.2</v>
      </c>
      <c r="AC19" s="26">
        <v>87.5</v>
      </c>
    </row>
    <row r="20" spans="1:31" ht="21.75">
      <c r="A20" s="27" t="s">
        <v>60</v>
      </c>
      <c r="B20" s="28">
        <v>8</v>
      </c>
      <c r="C20" s="28">
        <v>6</v>
      </c>
      <c r="D20" s="28">
        <v>5</v>
      </c>
      <c r="E20" s="28">
        <v>1.5</v>
      </c>
      <c r="F20" s="29">
        <v>6.8</v>
      </c>
      <c r="I20" s="27" t="s">
        <v>60</v>
      </c>
      <c r="J20" s="28">
        <v>3.9</v>
      </c>
      <c r="K20" s="28">
        <v>4.9000000000000004</v>
      </c>
      <c r="L20" s="28">
        <v>16.899999999999999</v>
      </c>
      <c r="M20" s="29">
        <v>8.6</v>
      </c>
      <c r="Q20" s="27" t="s">
        <v>60</v>
      </c>
      <c r="R20" s="28">
        <v>0</v>
      </c>
      <c r="S20" s="29">
        <v>0</v>
      </c>
      <c r="Y20" s="27" t="s">
        <v>60</v>
      </c>
      <c r="Z20" s="28">
        <v>5.8</v>
      </c>
      <c r="AA20" s="28">
        <v>10.4</v>
      </c>
      <c r="AB20" s="28">
        <v>6.9</v>
      </c>
      <c r="AC20" s="29">
        <v>8.6</v>
      </c>
    </row>
    <row r="21" spans="1:31">
      <c r="A21" s="19"/>
    </row>
    <row r="22" spans="1:31" ht="21.75" customHeight="1">
      <c r="A22" s="97" t="s">
        <v>61</v>
      </c>
      <c r="B22" s="79" t="s">
        <v>62</v>
      </c>
      <c r="C22" s="79" t="s">
        <v>64</v>
      </c>
      <c r="D22" s="88" t="s">
        <v>66</v>
      </c>
      <c r="E22" s="88" t="s">
        <v>67</v>
      </c>
      <c r="F22" s="88" t="s">
        <v>68</v>
      </c>
      <c r="G22" s="91" t="s">
        <v>69</v>
      </c>
      <c r="I22" s="97" t="s">
        <v>61</v>
      </c>
      <c r="J22" s="79" t="s">
        <v>62</v>
      </c>
      <c r="K22" s="79" t="s">
        <v>64</v>
      </c>
      <c r="L22" s="88" t="s">
        <v>66</v>
      </c>
      <c r="M22" s="88" t="s">
        <v>67</v>
      </c>
      <c r="N22" s="88" t="s">
        <v>68</v>
      </c>
      <c r="O22" s="91" t="s">
        <v>69</v>
      </c>
      <c r="Q22" s="97" t="s">
        <v>61</v>
      </c>
      <c r="R22" s="79" t="s">
        <v>62</v>
      </c>
      <c r="S22" s="79" t="s">
        <v>64</v>
      </c>
      <c r="T22" s="88" t="s">
        <v>66</v>
      </c>
      <c r="U22" s="88" t="s">
        <v>67</v>
      </c>
      <c r="V22" s="88" t="s">
        <v>68</v>
      </c>
      <c r="W22" s="91" t="s">
        <v>69</v>
      </c>
      <c r="Y22" s="97" t="s">
        <v>61</v>
      </c>
      <c r="Z22" s="79" t="s">
        <v>62</v>
      </c>
      <c r="AA22" s="79" t="s">
        <v>64</v>
      </c>
      <c r="AB22" s="88" t="s">
        <v>66</v>
      </c>
      <c r="AC22" s="88" t="s">
        <v>67</v>
      </c>
      <c r="AD22" s="88" t="s">
        <v>68</v>
      </c>
      <c r="AE22" s="91" t="s">
        <v>69</v>
      </c>
    </row>
    <row r="23" spans="1:31" ht="42.75">
      <c r="A23" s="86"/>
      <c r="B23" s="77" t="s">
        <v>63</v>
      </c>
      <c r="C23" s="77" t="s">
        <v>63</v>
      </c>
      <c r="D23" s="89"/>
      <c r="E23" s="89"/>
      <c r="F23" s="89"/>
      <c r="G23" s="92"/>
      <c r="I23" s="86"/>
      <c r="J23" s="77" t="s">
        <v>63</v>
      </c>
      <c r="K23" s="77" t="s">
        <v>63</v>
      </c>
      <c r="L23" s="89"/>
      <c r="M23" s="89"/>
      <c r="N23" s="89"/>
      <c r="O23" s="92"/>
      <c r="Q23" s="86"/>
      <c r="R23" s="77" t="s">
        <v>63</v>
      </c>
      <c r="S23" s="77" t="s">
        <v>63</v>
      </c>
      <c r="T23" s="89"/>
      <c r="U23" s="89"/>
      <c r="V23" s="89"/>
      <c r="W23" s="92"/>
      <c r="Y23" s="86"/>
      <c r="Z23" s="77" t="s">
        <v>63</v>
      </c>
      <c r="AA23" s="77" t="s">
        <v>63</v>
      </c>
      <c r="AB23" s="89"/>
      <c r="AC23" s="89"/>
      <c r="AD23" s="89"/>
      <c r="AE23" s="92"/>
    </row>
    <row r="24" spans="1:31" ht="22.5" thickBot="1">
      <c r="A24" s="87"/>
      <c r="B24" s="78" t="s">
        <v>39</v>
      </c>
      <c r="C24" s="78" t="s">
        <v>45</v>
      </c>
      <c r="D24" s="90"/>
      <c r="E24" s="90"/>
      <c r="F24" s="90"/>
      <c r="G24" s="93"/>
      <c r="I24" s="87"/>
      <c r="J24" s="78" t="s">
        <v>40</v>
      </c>
      <c r="K24" s="78" t="s">
        <v>45</v>
      </c>
      <c r="L24" s="90"/>
      <c r="M24" s="90"/>
      <c r="N24" s="90"/>
      <c r="O24" s="93"/>
      <c r="Q24" s="87"/>
      <c r="R24" s="78" t="s">
        <v>44</v>
      </c>
      <c r="S24" s="78" t="s">
        <v>45</v>
      </c>
      <c r="T24" s="90"/>
      <c r="U24" s="90"/>
      <c r="V24" s="90"/>
      <c r="W24" s="93"/>
      <c r="Y24" s="87"/>
      <c r="Z24" s="78" t="s">
        <v>41</v>
      </c>
      <c r="AA24" s="78" t="s">
        <v>45</v>
      </c>
      <c r="AB24" s="90"/>
      <c r="AC24" s="90"/>
      <c r="AD24" s="90"/>
      <c r="AE24" s="93"/>
    </row>
    <row r="25" spans="1:31" ht="13.5" thickBot="1">
      <c r="A25" s="94" t="s">
        <v>206</v>
      </c>
      <c r="B25" s="95"/>
      <c r="C25" s="95"/>
      <c r="D25" s="95"/>
      <c r="E25" s="95"/>
      <c r="F25" s="95"/>
      <c r="G25" s="96"/>
      <c r="I25" s="94" t="s">
        <v>447</v>
      </c>
      <c r="J25" s="95"/>
      <c r="K25" s="95"/>
      <c r="L25" s="95"/>
      <c r="M25" s="95"/>
      <c r="N25" s="95"/>
      <c r="O25" s="96"/>
      <c r="Q25" s="94" t="s">
        <v>621</v>
      </c>
      <c r="R25" s="95"/>
      <c r="S25" s="95"/>
      <c r="T25" s="95"/>
      <c r="U25" s="95"/>
      <c r="V25" s="95"/>
      <c r="W25" s="96"/>
      <c r="Y25" s="94" t="s">
        <v>156</v>
      </c>
      <c r="Z25" s="95"/>
      <c r="AA25" s="95"/>
      <c r="AB25" s="95"/>
      <c r="AC25" s="95"/>
      <c r="AD25" s="95"/>
      <c r="AE25" s="96"/>
    </row>
    <row r="26" spans="1:31" ht="34.5" thickBot="1">
      <c r="A26" s="36">
        <v>28480</v>
      </c>
      <c r="B26" s="20" t="s">
        <v>243</v>
      </c>
      <c r="C26" s="20" t="s">
        <v>996</v>
      </c>
      <c r="D26" s="33">
        <v>0.1162962962962963</v>
      </c>
      <c r="E26" s="20">
        <v>12.162000000000001</v>
      </c>
      <c r="F26" s="20">
        <v>10.866</v>
      </c>
      <c r="G26" s="25">
        <v>89.3</v>
      </c>
      <c r="I26" s="36">
        <v>386683</v>
      </c>
      <c r="J26" s="20" t="s">
        <v>1042</v>
      </c>
      <c r="K26" s="20" t="s">
        <v>1043</v>
      </c>
      <c r="L26" s="33">
        <v>0.13240740740740739</v>
      </c>
      <c r="M26" s="20">
        <v>12.484999999999999</v>
      </c>
      <c r="N26" s="20">
        <v>10.442</v>
      </c>
      <c r="O26" s="25">
        <v>83.6</v>
      </c>
      <c r="Q26" s="37">
        <v>148551</v>
      </c>
      <c r="R26" s="28" t="s">
        <v>1075</v>
      </c>
      <c r="S26" s="28" t="s">
        <v>614</v>
      </c>
      <c r="T26" s="63">
        <v>0.11537037037037036</v>
      </c>
      <c r="U26" s="28">
        <v>11.294</v>
      </c>
      <c r="V26" s="28">
        <v>10.423</v>
      </c>
      <c r="W26" s="39">
        <v>92.3</v>
      </c>
      <c r="Y26" s="36">
        <v>469124</v>
      </c>
      <c r="Z26" s="20" t="s">
        <v>1078</v>
      </c>
      <c r="AA26" s="20" t="s">
        <v>1000</v>
      </c>
      <c r="AB26" s="33">
        <v>0.13241898148148148</v>
      </c>
      <c r="AC26" s="20">
        <v>11.8</v>
      </c>
      <c r="AD26" s="20">
        <v>10.114000000000001</v>
      </c>
      <c r="AE26" s="25">
        <v>85.7</v>
      </c>
    </row>
    <row r="27" spans="1:31" ht="34.5" thickBot="1">
      <c r="A27" s="36">
        <v>380431</v>
      </c>
      <c r="B27" s="20" t="s">
        <v>997</v>
      </c>
      <c r="C27" s="20" t="s">
        <v>998</v>
      </c>
      <c r="D27" s="33">
        <v>0.15706018518518519</v>
      </c>
      <c r="E27" s="20">
        <v>11.282</v>
      </c>
      <c r="F27" s="20">
        <v>9.1449999999999996</v>
      </c>
      <c r="G27" s="25">
        <v>81.099999999999994</v>
      </c>
      <c r="I27" s="36">
        <v>225947</v>
      </c>
      <c r="J27" s="20" t="s">
        <v>1044</v>
      </c>
      <c r="K27" s="20" t="s">
        <v>1011</v>
      </c>
      <c r="L27" s="33">
        <v>0.11597222222222221</v>
      </c>
      <c r="M27" s="20">
        <v>11.595000000000001</v>
      </c>
      <c r="N27" s="20">
        <v>10.57</v>
      </c>
      <c r="O27" s="25">
        <v>91.2</v>
      </c>
      <c r="Y27" s="36">
        <v>122800</v>
      </c>
      <c r="Z27" s="20" t="s">
        <v>1079</v>
      </c>
      <c r="AA27" s="20" t="s">
        <v>1080</v>
      </c>
      <c r="AB27" s="33">
        <v>0.11430555555555555</v>
      </c>
      <c r="AC27" s="20">
        <v>10.88</v>
      </c>
      <c r="AD27" s="20">
        <v>10.220000000000001</v>
      </c>
      <c r="AE27" s="25">
        <v>93.9</v>
      </c>
    </row>
    <row r="28" spans="1:31" ht="23.25" thickBot="1">
      <c r="A28" s="36">
        <v>469124</v>
      </c>
      <c r="B28" s="20" t="s">
        <v>999</v>
      </c>
      <c r="C28" s="20" t="s">
        <v>1000</v>
      </c>
      <c r="D28" s="33">
        <v>0.11311342592592592</v>
      </c>
      <c r="E28" s="20">
        <v>10.637</v>
      </c>
      <c r="F28" s="20">
        <v>10.114000000000001</v>
      </c>
      <c r="G28" s="25">
        <v>95.1</v>
      </c>
      <c r="I28" s="36">
        <v>386686</v>
      </c>
      <c r="J28" s="20" t="s">
        <v>1045</v>
      </c>
      <c r="K28" s="20" t="s">
        <v>1046</v>
      </c>
      <c r="L28" s="33">
        <v>0.11505787037037037</v>
      </c>
      <c r="M28" s="20">
        <v>11.577999999999999</v>
      </c>
      <c r="N28" s="20">
        <v>10.593</v>
      </c>
      <c r="O28" s="25">
        <v>91.5</v>
      </c>
      <c r="Y28" s="83" t="s">
        <v>142</v>
      </c>
      <c r="Z28" s="84"/>
      <c r="AA28" s="84"/>
      <c r="AB28" s="84"/>
      <c r="AC28" s="84"/>
      <c r="AD28" s="84"/>
      <c r="AE28" s="85"/>
    </row>
    <row r="29" spans="1:31" ht="34.5" thickBot="1">
      <c r="A29" s="36">
        <v>131246</v>
      </c>
      <c r="B29" s="20" t="s">
        <v>1001</v>
      </c>
      <c r="C29" s="20" t="s">
        <v>1002</v>
      </c>
      <c r="D29" s="33">
        <v>0.15509259259259259</v>
      </c>
      <c r="E29" s="20">
        <v>9.6219999999999999</v>
      </c>
      <c r="F29" s="20">
        <v>8.4090000000000007</v>
      </c>
      <c r="G29" s="25">
        <v>87.4</v>
      </c>
      <c r="I29" s="36">
        <v>1025</v>
      </c>
      <c r="J29" s="20" t="s">
        <v>1047</v>
      </c>
      <c r="K29" s="20" t="s">
        <v>1013</v>
      </c>
      <c r="L29" s="33">
        <v>0.13567129629629629</v>
      </c>
      <c r="M29" s="20">
        <v>9.7989999999999995</v>
      </c>
      <c r="N29" s="20">
        <v>8.9719999999999995</v>
      </c>
      <c r="O29" s="25">
        <v>91.6</v>
      </c>
      <c r="Y29" s="36">
        <v>161711</v>
      </c>
      <c r="Z29" s="20" t="s">
        <v>1058</v>
      </c>
      <c r="AA29" s="20" t="s">
        <v>1059</v>
      </c>
      <c r="AB29" s="33">
        <v>0.11295138888888889</v>
      </c>
      <c r="AC29" s="20">
        <v>11.936</v>
      </c>
      <c r="AD29" s="20">
        <v>10.87</v>
      </c>
      <c r="AE29" s="25">
        <v>91.1</v>
      </c>
    </row>
    <row r="30" spans="1:31" ht="34.5" thickBot="1">
      <c r="A30" s="36">
        <v>276242</v>
      </c>
      <c r="B30" s="20" t="s">
        <v>1003</v>
      </c>
      <c r="C30" s="20" t="s">
        <v>1004</v>
      </c>
      <c r="D30" s="33">
        <v>0.10966435185185186</v>
      </c>
      <c r="E30" s="20">
        <v>8.8859999999999992</v>
      </c>
      <c r="F30" s="20">
        <v>9.0809999999999995</v>
      </c>
      <c r="G30" s="25">
        <v>102.2</v>
      </c>
      <c r="I30" s="83" t="s">
        <v>884</v>
      </c>
      <c r="J30" s="84"/>
      <c r="K30" s="84"/>
      <c r="L30" s="84"/>
      <c r="M30" s="84"/>
      <c r="N30" s="84"/>
      <c r="O30" s="85"/>
      <c r="Y30" s="36">
        <v>233717</v>
      </c>
      <c r="Z30" s="20" t="s">
        <v>1060</v>
      </c>
      <c r="AA30" s="20" t="s">
        <v>1061</v>
      </c>
      <c r="AB30" s="33">
        <v>0.19017361111111111</v>
      </c>
      <c r="AC30" s="20">
        <v>11.601000000000001</v>
      </c>
      <c r="AD30" s="20">
        <v>8.4510000000000005</v>
      </c>
      <c r="AE30" s="25">
        <v>72.900000000000006</v>
      </c>
    </row>
    <row r="31" spans="1:31" ht="34.5" thickBot="1">
      <c r="A31" s="83" t="s">
        <v>1005</v>
      </c>
      <c r="B31" s="84"/>
      <c r="C31" s="84"/>
      <c r="D31" s="84"/>
      <c r="E31" s="84"/>
      <c r="F31" s="84"/>
      <c r="G31" s="85"/>
      <c r="I31" s="36">
        <v>51704</v>
      </c>
      <c r="J31" s="20" t="s">
        <v>1048</v>
      </c>
      <c r="K31" s="20" t="s">
        <v>638</v>
      </c>
      <c r="L31" s="33">
        <v>0.11384259259259259</v>
      </c>
      <c r="M31" s="20">
        <v>11.291</v>
      </c>
      <c r="N31" s="20">
        <v>10.474</v>
      </c>
      <c r="O31" s="25">
        <v>92.8</v>
      </c>
      <c r="Y31" s="36">
        <v>43485</v>
      </c>
      <c r="Z31" s="20" t="s">
        <v>1062</v>
      </c>
      <c r="AA31" s="20" t="s">
        <v>1063</v>
      </c>
      <c r="AB31" s="33">
        <v>0.15670138888888888</v>
      </c>
      <c r="AC31" s="20">
        <v>11.272</v>
      </c>
      <c r="AD31" s="20">
        <v>9.15</v>
      </c>
      <c r="AE31" s="25">
        <v>81.2</v>
      </c>
    </row>
    <row r="32" spans="1:31" ht="34.5" thickBot="1">
      <c r="A32" s="36">
        <v>176944</v>
      </c>
      <c r="B32" s="20" t="s">
        <v>1006</v>
      </c>
      <c r="C32" s="20" t="s">
        <v>1007</v>
      </c>
      <c r="D32" s="33">
        <v>0.12192129629629629</v>
      </c>
      <c r="E32" s="20">
        <v>11.37</v>
      </c>
      <c r="F32" s="20">
        <v>10.241</v>
      </c>
      <c r="G32" s="25">
        <v>90.1</v>
      </c>
      <c r="I32" s="36">
        <v>1540</v>
      </c>
      <c r="J32" s="20" t="s">
        <v>1049</v>
      </c>
      <c r="K32" s="20" t="s">
        <v>1027</v>
      </c>
      <c r="L32" s="33">
        <v>0.17006944444444447</v>
      </c>
      <c r="M32" s="20">
        <v>9.8490000000000002</v>
      </c>
      <c r="N32" s="20">
        <v>8.1890000000000001</v>
      </c>
      <c r="O32" s="25">
        <v>83.1</v>
      </c>
      <c r="Y32" s="36">
        <v>445785</v>
      </c>
      <c r="Z32" s="20" t="s">
        <v>1064</v>
      </c>
      <c r="AA32" s="20" t="s">
        <v>1065</v>
      </c>
      <c r="AB32" s="33">
        <v>0.15744212962962964</v>
      </c>
      <c r="AC32" s="20">
        <v>11.256</v>
      </c>
      <c r="AD32" s="20">
        <v>9.1229999999999993</v>
      </c>
      <c r="AE32" s="25">
        <v>81.099999999999994</v>
      </c>
    </row>
    <row r="33" spans="1:31" ht="34.5" thickBot="1">
      <c r="A33" s="36">
        <v>380421</v>
      </c>
      <c r="B33" s="20" t="s">
        <v>1008</v>
      </c>
      <c r="C33" s="20" t="s">
        <v>1009</v>
      </c>
      <c r="D33" s="33">
        <v>8.5000000000000006E-2</v>
      </c>
      <c r="E33" s="20">
        <v>10.816000000000001</v>
      </c>
      <c r="F33" s="20">
        <v>11.257</v>
      </c>
      <c r="G33" s="25">
        <v>104.1</v>
      </c>
      <c r="I33" s="36">
        <v>1025</v>
      </c>
      <c r="J33" s="20" t="s">
        <v>1050</v>
      </c>
      <c r="K33" s="20" t="s">
        <v>1051</v>
      </c>
      <c r="L33" s="33">
        <v>0.1444212962962963</v>
      </c>
      <c r="M33" s="20">
        <v>9.766</v>
      </c>
      <c r="N33" s="20">
        <v>8.7349999999999994</v>
      </c>
      <c r="O33" s="25">
        <v>89.4</v>
      </c>
      <c r="Y33" s="36">
        <v>517</v>
      </c>
      <c r="Z33" s="20" t="s">
        <v>1066</v>
      </c>
      <c r="AA33" s="20" t="s">
        <v>1067</v>
      </c>
      <c r="AB33" s="33">
        <v>0.16052083333333333</v>
      </c>
      <c r="AC33" s="20">
        <v>10.605</v>
      </c>
      <c r="AD33" s="20">
        <v>8.7539999999999996</v>
      </c>
      <c r="AE33" s="25">
        <v>82.5</v>
      </c>
    </row>
    <row r="34" spans="1:31" ht="34.5" thickBot="1">
      <c r="A34" s="36">
        <v>225947</v>
      </c>
      <c r="B34" s="20" t="s">
        <v>1010</v>
      </c>
      <c r="C34" s="20" t="s">
        <v>1011</v>
      </c>
      <c r="D34" s="33">
        <v>0.1027199074074074</v>
      </c>
      <c r="E34" s="20">
        <v>10.798</v>
      </c>
      <c r="F34" s="20">
        <v>10.57</v>
      </c>
      <c r="G34" s="25">
        <v>97.9</v>
      </c>
      <c r="I34" s="83" t="s">
        <v>1052</v>
      </c>
      <c r="J34" s="84"/>
      <c r="K34" s="84"/>
      <c r="L34" s="84"/>
      <c r="M34" s="84"/>
      <c r="N34" s="84"/>
      <c r="O34" s="85"/>
      <c r="Y34" s="36">
        <v>40839</v>
      </c>
      <c r="Z34" s="20" t="s">
        <v>1068</v>
      </c>
      <c r="AA34" s="20" t="s">
        <v>1069</v>
      </c>
      <c r="AB34" s="33">
        <v>9.4826388888888891E-2</v>
      </c>
      <c r="AC34" s="20">
        <v>10.018000000000001</v>
      </c>
      <c r="AD34" s="20">
        <v>10.321</v>
      </c>
      <c r="AE34" s="25">
        <v>103</v>
      </c>
    </row>
    <row r="35" spans="1:31" ht="23.25" thickBot="1">
      <c r="A35" s="36">
        <v>1025</v>
      </c>
      <c r="B35" s="20" t="s">
        <v>1012</v>
      </c>
      <c r="C35" s="20" t="s">
        <v>1013</v>
      </c>
      <c r="D35" s="33">
        <v>0.11547453703703703</v>
      </c>
      <c r="E35" s="20">
        <v>8.9489999999999998</v>
      </c>
      <c r="F35" s="20">
        <v>8.9719999999999995</v>
      </c>
      <c r="G35" s="25">
        <v>100.3</v>
      </c>
      <c r="I35" s="36">
        <v>39077</v>
      </c>
      <c r="J35" s="20" t="s">
        <v>1053</v>
      </c>
      <c r="K35" s="20" t="s">
        <v>1031</v>
      </c>
      <c r="L35" s="33">
        <v>8.3009259259259269E-2</v>
      </c>
      <c r="M35" s="20">
        <v>10.648</v>
      </c>
      <c r="N35" s="20">
        <v>11.214</v>
      </c>
      <c r="O35" s="25">
        <v>105.3</v>
      </c>
      <c r="Y35" s="83" t="s">
        <v>1052</v>
      </c>
      <c r="Z35" s="84"/>
      <c r="AA35" s="84"/>
      <c r="AB35" s="84"/>
      <c r="AC35" s="84"/>
      <c r="AD35" s="84"/>
      <c r="AE35" s="85"/>
    </row>
    <row r="36" spans="1:31" ht="34.5" thickBot="1">
      <c r="A36" s="36">
        <v>4145</v>
      </c>
      <c r="B36" s="20" t="s">
        <v>1014</v>
      </c>
      <c r="C36" s="20" t="s">
        <v>1015</v>
      </c>
      <c r="D36" s="33">
        <v>0.12998842592592594</v>
      </c>
      <c r="E36" s="20">
        <v>8.5259999999999998</v>
      </c>
      <c r="F36" s="20">
        <v>8.3480000000000008</v>
      </c>
      <c r="G36" s="25">
        <v>97.9</v>
      </c>
      <c r="I36" s="36">
        <v>39063</v>
      </c>
      <c r="J36" s="20" t="s">
        <v>1054</v>
      </c>
      <c r="K36" s="20" t="s">
        <v>1055</v>
      </c>
      <c r="L36" s="33">
        <v>0.21619212962962964</v>
      </c>
      <c r="M36" s="20">
        <v>10.539</v>
      </c>
      <c r="N36" s="20">
        <v>7.5510000000000002</v>
      </c>
      <c r="O36" s="25">
        <v>71.599999999999994</v>
      </c>
      <c r="Y36" s="36">
        <v>39077</v>
      </c>
      <c r="Z36" s="20" t="s">
        <v>1070</v>
      </c>
      <c r="AA36" s="20" t="s">
        <v>1031</v>
      </c>
      <c r="AB36" s="33">
        <v>9.9953703703703711E-2</v>
      </c>
      <c r="AC36" s="20">
        <v>11.657999999999999</v>
      </c>
      <c r="AD36" s="20">
        <v>11.214</v>
      </c>
      <c r="AE36" s="25">
        <v>96.2</v>
      </c>
    </row>
    <row r="37" spans="1:31" ht="34.5" thickBot="1">
      <c r="A37" s="36">
        <v>19869</v>
      </c>
      <c r="B37" s="20" t="s">
        <v>1016</v>
      </c>
      <c r="C37" s="20" t="s">
        <v>1017</v>
      </c>
      <c r="D37" s="33">
        <v>8.5289351851851838E-2</v>
      </c>
      <c r="E37" s="20">
        <v>8.4629999999999992</v>
      </c>
      <c r="F37" s="20">
        <v>9.4280000000000008</v>
      </c>
      <c r="G37" s="25">
        <v>111.4</v>
      </c>
      <c r="I37" s="37">
        <v>116693</v>
      </c>
      <c r="J37" s="28" t="s">
        <v>1056</v>
      </c>
      <c r="K37" s="28" t="s">
        <v>1039</v>
      </c>
      <c r="L37" s="63">
        <v>0.1345486111111111</v>
      </c>
      <c r="M37" s="28">
        <v>9.84</v>
      </c>
      <c r="N37" s="28">
        <v>9.0250000000000004</v>
      </c>
      <c r="O37" s="39">
        <v>91.7</v>
      </c>
      <c r="Y37" s="36">
        <v>12178</v>
      </c>
      <c r="Z37" s="20" t="s">
        <v>1071</v>
      </c>
      <c r="AA37" s="20" t="s">
        <v>1072</v>
      </c>
      <c r="AB37" s="33">
        <v>0.16798611111111109</v>
      </c>
      <c r="AC37" s="20">
        <v>10.111000000000001</v>
      </c>
      <c r="AD37" s="20">
        <v>8.3550000000000004</v>
      </c>
      <c r="AE37" s="25">
        <v>82.6</v>
      </c>
    </row>
    <row r="38" spans="1:31" ht="34.5" thickBot="1">
      <c r="A38" s="36">
        <v>429</v>
      </c>
      <c r="B38" s="20" t="s">
        <v>1018</v>
      </c>
      <c r="C38" s="20" t="s">
        <v>1019</v>
      </c>
      <c r="D38" s="33">
        <v>0.12768518518518518</v>
      </c>
      <c r="E38" s="20">
        <v>8.125</v>
      </c>
      <c r="F38" s="20">
        <v>8.1359999999999992</v>
      </c>
      <c r="G38" s="25">
        <v>100.1</v>
      </c>
      <c r="Y38" s="37">
        <v>116693</v>
      </c>
      <c r="Z38" s="28" t="s">
        <v>1073</v>
      </c>
      <c r="AA38" s="28" t="s">
        <v>1039</v>
      </c>
      <c r="AB38" s="63">
        <v>0.13412037037037036</v>
      </c>
      <c r="AC38" s="28">
        <v>9.82</v>
      </c>
      <c r="AD38" s="28">
        <v>9.0250000000000004</v>
      </c>
      <c r="AE38" s="39">
        <v>91.9</v>
      </c>
    </row>
    <row r="39" spans="1:31" ht="23.25" thickBot="1">
      <c r="A39" s="36">
        <v>177000</v>
      </c>
      <c r="B39" s="20" t="s">
        <v>1020</v>
      </c>
      <c r="C39" s="20" t="s">
        <v>1021</v>
      </c>
      <c r="D39" s="33">
        <v>0.12671296296296297</v>
      </c>
      <c r="E39" s="20">
        <v>8.0549999999999997</v>
      </c>
      <c r="F39" s="20">
        <v>8.109</v>
      </c>
      <c r="G39" s="25">
        <v>100.7</v>
      </c>
    </row>
    <row r="40" spans="1:31" ht="13.5" thickBot="1">
      <c r="A40" s="83" t="s">
        <v>339</v>
      </c>
      <c r="B40" s="84"/>
      <c r="C40" s="84"/>
      <c r="D40" s="84"/>
      <c r="E40" s="84"/>
      <c r="F40" s="84"/>
      <c r="G40" s="85"/>
    </row>
    <row r="41" spans="1:31" ht="23.25" thickBot="1">
      <c r="A41" s="36">
        <v>29828</v>
      </c>
      <c r="B41" s="20" t="s">
        <v>1022</v>
      </c>
      <c r="C41" s="20" t="s">
        <v>1023</v>
      </c>
      <c r="D41" s="33">
        <v>0.13539351851851852</v>
      </c>
      <c r="E41" s="20">
        <v>12.04</v>
      </c>
      <c r="F41" s="20">
        <v>10.132</v>
      </c>
      <c r="G41" s="25">
        <v>84.2</v>
      </c>
    </row>
    <row r="42" spans="1:31" ht="23.25" thickBot="1">
      <c r="A42" s="36">
        <v>70</v>
      </c>
      <c r="B42" s="20" t="s">
        <v>1024</v>
      </c>
      <c r="C42" s="20" t="s">
        <v>595</v>
      </c>
      <c r="D42" s="33">
        <v>0.10898148148148147</v>
      </c>
      <c r="E42" s="20">
        <v>11.683999999999999</v>
      </c>
      <c r="F42" s="20">
        <v>10.877000000000001</v>
      </c>
      <c r="G42" s="25">
        <v>93.1</v>
      </c>
    </row>
    <row r="43" spans="1:31" ht="23.25" thickBot="1">
      <c r="A43" s="36">
        <v>51704</v>
      </c>
      <c r="B43" s="20" t="s">
        <v>1025</v>
      </c>
      <c r="C43" s="20" t="s">
        <v>638</v>
      </c>
      <c r="D43" s="33">
        <v>0.11277777777777777</v>
      </c>
      <c r="E43" s="20">
        <v>11.226000000000001</v>
      </c>
      <c r="F43" s="20">
        <v>10.474</v>
      </c>
      <c r="G43" s="25">
        <v>93.3</v>
      </c>
    </row>
    <row r="44" spans="1:31" ht="23.25" thickBot="1">
      <c r="A44" s="36">
        <v>1540</v>
      </c>
      <c r="B44" s="20" t="s">
        <v>1026</v>
      </c>
      <c r="C44" s="20" t="s">
        <v>1027</v>
      </c>
      <c r="D44" s="33">
        <v>0.16732638888888887</v>
      </c>
      <c r="E44" s="20">
        <v>9.7230000000000008</v>
      </c>
      <c r="F44" s="20">
        <v>8.1890000000000001</v>
      </c>
      <c r="G44" s="25">
        <v>84.2</v>
      </c>
    </row>
    <row r="45" spans="1:31" ht="23.25" thickBot="1">
      <c r="A45" s="36">
        <v>262085</v>
      </c>
      <c r="B45" s="20" t="s">
        <v>1028</v>
      </c>
      <c r="C45" s="20" t="s">
        <v>1029</v>
      </c>
      <c r="D45" s="33">
        <v>0.15497685185185187</v>
      </c>
      <c r="E45" s="20">
        <v>8.1189999999999998</v>
      </c>
      <c r="F45" s="20">
        <v>7.593</v>
      </c>
      <c r="G45" s="25">
        <v>93.5</v>
      </c>
    </row>
    <row r="46" spans="1:31" ht="13.5" thickBot="1">
      <c r="A46" s="83" t="s">
        <v>461</v>
      </c>
      <c r="B46" s="84"/>
      <c r="C46" s="84"/>
      <c r="D46" s="84"/>
      <c r="E46" s="84"/>
      <c r="F46" s="84"/>
      <c r="G46" s="85"/>
    </row>
    <row r="47" spans="1:31" ht="23.25" thickBot="1">
      <c r="A47" s="36">
        <v>39077</v>
      </c>
      <c r="B47" s="20" t="s">
        <v>1030</v>
      </c>
      <c r="C47" s="20" t="s">
        <v>1031</v>
      </c>
      <c r="D47" s="33">
        <v>0.10399305555555556</v>
      </c>
      <c r="E47" s="20">
        <v>11.928000000000001</v>
      </c>
      <c r="F47" s="20">
        <v>11.214</v>
      </c>
      <c r="G47" s="25">
        <v>94</v>
      </c>
    </row>
    <row r="48" spans="1:31" ht="23.25" thickBot="1">
      <c r="A48" s="36">
        <v>731</v>
      </c>
      <c r="B48" s="20" t="s">
        <v>1032</v>
      </c>
      <c r="C48" s="20" t="s">
        <v>1033</v>
      </c>
      <c r="D48" s="33">
        <v>0.11162037037037037</v>
      </c>
      <c r="E48" s="20">
        <v>11.115</v>
      </c>
      <c r="F48" s="20">
        <v>10.45</v>
      </c>
      <c r="G48" s="25">
        <v>94</v>
      </c>
    </row>
    <row r="49" spans="1:7" ht="23.25" thickBot="1">
      <c r="A49" s="36">
        <v>48017</v>
      </c>
      <c r="B49" s="20" t="s">
        <v>1034</v>
      </c>
      <c r="C49" s="20" t="s">
        <v>1035</v>
      </c>
      <c r="D49" s="33">
        <v>0.11510416666666667</v>
      </c>
      <c r="E49" s="20">
        <v>10.686999999999999</v>
      </c>
      <c r="F49" s="20">
        <v>10.079000000000001</v>
      </c>
      <c r="G49" s="25">
        <v>94.3</v>
      </c>
    </row>
    <row r="50" spans="1:7" ht="23.25" thickBot="1">
      <c r="A50" s="36">
        <v>6233</v>
      </c>
      <c r="B50" s="20" t="s">
        <v>1036</v>
      </c>
      <c r="C50" s="20" t="s">
        <v>1037</v>
      </c>
      <c r="D50" s="33">
        <v>0.11873842592592593</v>
      </c>
      <c r="E50" s="20">
        <v>9.5470000000000006</v>
      </c>
      <c r="F50" s="20">
        <v>9.2739999999999991</v>
      </c>
      <c r="G50" s="25">
        <v>97.1</v>
      </c>
    </row>
    <row r="51" spans="1:7" ht="23.25" thickBot="1">
      <c r="A51" s="36">
        <v>116693</v>
      </c>
      <c r="B51" s="20" t="s">
        <v>1038</v>
      </c>
      <c r="C51" s="20" t="s">
        <v>1039</v>
      </c>
      <c r="D51" s="33">
        <v>0.12784722222222222</v>
      </c>
      <c r="E51" s="20">
        <v>9.5380000000000003</v>
      </c>
      <c r="F51" s="20">
        <v>9.0250000000000004</v>
      </c>
      <c r="G51" s="25">
        <v>94.6</v>
      </c>
    </row>
    <row r="52" spans="1:7" ht="22.5">
      <c r="A52" s="37">
        <v>3201</v>
      </c>
      <c r="B52" s="28" t="s">
        <v>871</v>
      </c>
      <c r="C52" s="28" t="s">
        <v>1040</v>
      </c>
      <c r="D52" s="63">
        <v>0.1469212962962963</v>
      </c>
      <c r="E52" s="28">
        <v>8.766</v>
      </c>
      <c r="F52" s="28">
        <v>8.1259999999999994</v>
      </c>
      <c r="G52" s="39">
        <v>92.7</v>
      </c>
    </row>
  </sheetData>
  <mergeCells count="31">
    <mergeCell ref="Y35:AE35"/>
    <mergeCell ref="I25:O25"/>
    <mergeCell ref="I30:O30"/>
    <mergeCell ref="I34:O34"/>
    <mergeCell ref="Y22:Y24"/>
    <mergeCell ref="AB22:AB24"/>
    <mergeCell ref="Y28:AE28"/>
    <mergeCell ref="A31:G31"/>
    <mergeCell ref="A40:G40"/>
    <mergeCell ref="A46:G46"/>
    <mergeCell ref="AC22:AC24"/>
    <mergeCell ref="AD22:AD24"/>
    <mergeCell ref="AE22:AE24"/>
    <mergeCell ref="A25:G25"/>
    <mergeCell ref="Q25:W25"/>
    <mergeCell ref="Y25:AE25"/>
    <mergeCell ref="I22:I24"/>
    <mergeCell ref="L22:L24"/>
    <mergeCell ref="M22:M24"/>
    <mergeCell ref="N22:N24"/>
    <mergeCell ref="T22:T24"/>
    <mergeCell ref="U22:U24"/>
    <mergeCell ref="V22:V24"/>
    <mergeCell ref="W22:W24"/>
    <mergeCell ref="A22:A24"/>
    <mergeCell ref="D22:D24"/>
    <mergeCell ref="E22:E24"/>
    <mergeCell ref="F22:F24"/>
    <mergeCell ref="G22:G24"/>
    <mergeCell ref="Q22:Q24"/>
    <mergeCell ref="O22:O24"/>
  </mergeCells>
  <hyperlinks>
    <hyperlink ref="A26" r:id="rId1" display="http://statistik.d-u-v.org/getresultperson.php?runner=28480"/>
    <hyperlink ref="A27" r:id="rId2" display="http://statistik.d-u-v.org/getresultperson.php?runner=380431"/>
    <hyperlink ref="A28" r:id="rId3" display="http://statistik.d-u-v.org/getresultperson.php?runner=469124"/>
    <hyperlink ref="A29" r:id="rId4" display="http://statistik.d-u-v.org/getresultperson.php?runner=131246"/>
    <hyperlink ref="A30" r:id="rId5" display="http://statistik.d-u-v.org/getresultperson.php?runner=276242"/>
    <hyperlink ref="A32" r:id="rId6" display="http://statistik.d-u-v.org/getresultperson.php?runner=176944"/>
    <hyperlink ref="A33" r:id="rId7" display="http://statistik.d-u-v.org/getresultperson.php?runner=380421"/>
    <hyperlink ref="A34" r:id="rId8" display="http://statistik.d-u-v.org/getresultperson.php?runner=225947"/>
    <hyperlink ref="A35" r:id="rId9" display="http://statistik.d-u-v.org/getresultperson.php?runner=1025"/>
    <hyperlink ref="A36" r:id="rId10" display="http://statistik.d-u-v.org/getresultperson.php?runner=4145"/>
    <hyperlink ref="A37" r:id="rId11" display="http://statistik.d-u-v.org/getresultperson.php?runner=19869"/>
    <hyperlink ref="A38" r:id="rId12" display="http://statistik.d-u-v.org/getresultperson.php?runner=429"/>
    <hyperlink ref="A39" r:id="rId13" display="http://statistik.d-u-v.org/getresultperson.php?runner=177000"/>
    <hyperlink ref="A41" r:id="rId14" display="http://statistik.d-u-v.org/getresultperson.php?runner=29828"/>
    <hyperlink ref="A42" r:id="rId15" display="http://statistik.d-u-v.org/getresultperson.php?runner=70"/>
    <hyperlink ref="A43" r:id="rId16" display="http://statistik.d-u-v.org/getresultperson.php?runner=51704"/>
    <hyperlink ref="A44" r:id="rId17" display="http://statistik.d-u-v.org/getresultperson.php?runner=1540"/>
    <hyperlink ref="A45" r:id="rId18" display="http://statistik.d-u-v.org/getresultperson.php?runner=262085"/>
    <hyperlink ref="A47" r:id="rId19" display="http://statistik.d-u-v.org/getresultperson.php?runner=39077"/>
    <hyperlink ref="A48" r:id="rId20" display="http://statistik.d-u-v.org/getresultperson.php?runner=731"/>
    <hyperlink ref="A49" r:id="rId21" display="http://statistik.d-u-v.org/getresultperson.php?runner=48017"/>
    <hyperlink ref="A50" r:id="rId22" display="http://statistik.d-u-v.org/getresultperson.php?runner=6233"/>
    <hyperlink ref="A51" r:id="rId23" display="http://statistik.d-u-v.org/getresultperson.php?runner=116693"/>
    <hyperlink ref="A52" r:id="rId24" display="http://statistik.d-u-v.org/getresultperson.php?runner=3201"/>
    <hyperlink ref="I26" r:id="rId25" display="http://statistik.d-u-v.org/getresultperson.php?runner=386683"/>
    <hyperlink ref="I27" r:id="rId26" display="http://statistik.d-u-v.org/getresultperson.php?runner=225947"/>
    <hyperlink ref="I28" r:id="rId27" display="http://statistik.d-u-v.org/getresultperson.php?runner=386686"/>
    <hyperlink ref="I29" r:id="rId28" display="http://statistik.d-u-v.org/getresultperson.php?runner=1025"/>
    <hyperlink ref="I31" r:id="rId29" display="http://statistik.d-u-v.org/getresultperson.php?runner=51704"/>
    <hyperlink ref="I32" r:id="rId30" display="http://statistik.d-u-v.org/getresultperson.php?runner=1540"/>
    <hyperlink ref="I33" r:id="rId31" display="http://statistik.d-u-v.org/getresultperson.php?runner=1025"/>
    <hyperlink ref="I35" r:id="rId32" display="http://statistik.d-u-v.org/getresultperson.php?runner=39077"/>
    <hyperlink ref="I36" r:id="rId33" display="http://statistik.d-u-v.org/getresultperson.php?runner=39063"/>
    <hyperlink ref="I37" r:id="rId34" display="http://statistik.d-u-v.org/getresultperson.php?runner=116693"/>
    <hyperlink ref="Q26" r:id="rId35" display="http://statistik.d-u-v.org/getresultperson.php?runner=148551"/>
    <hyperlink ref="Y26" r:id="rId36" display="http://statistik.d-u-v.org/getresultperson.php?runner=469124"/>
    <hyperlink ref="Y27" r:id="rId37" display="http://statistik.d-u-v.org/getresultperson.php?runner=122800"/>
    <hyperlink ref="Y29" r:id="rId38" display="http://statistik.d-u-v.org/getresultperson.php?runner=161711"/>
    <hyperlink ref="Y30" r:id="rId39" display="http://statistik.d-u-v.org/getresultperson.php?runner=233717"/>
    <hyperlink ref="Y31" r:id="rId40" display="http://statistik.d-u-v.org/getresultperson.php?runner=43485"/>
    <hyperlink ref="Y32" r:id="rId41" display="http://statistik.d-u-v.org/getresultperson.php?runner=445785"/>
    <hyperlink ref="Y33" r:id="rId42" display="http://statistik.d-u-v.org/getresultperson.php?runner=517"/>
    <hyperlink ref="Y34" r:id="rId43" display="http://statistik.d-u-v.org/getresultperson.php?runner=40839"/>
    <hyperlink ref="Y36" r:id="rId44" display="http://statistik.d-u-v.org/getresultperson.php?runner=39077"/>
    <hyperlink ref="Y37" r:id="rId45" display="http://statistik.d-u-v.org/getresultperson.php?runner=12178"/>
    <hyperlink ref="Y38" r:id="rId46" display="http://statistik.d-u-v.org/getresultperson.php?runner=116693"/>
  </hyperlinks>
  <pageMargins left="0.7" right="0.7" top="0.78740157499999996" bottom="0.78740157499999996" header="0.3" footer="0.3"/>
  <pageSetup paperSize="9" orientation="portrait" r:id="rId47"/>
</worksheet>
</file>

<file path=xl/worksheets/sheet11.xml><?xml version="1.0" encoding="utf-8"?>
<worksheet xmlns="http://schemas.openxmlformats.org/spreadsheetml/2006/main" xmlns:r="http://schemas.openxmlformats.org/officeDocument/2006/relationships">
  <sheetPr codeName="Tabelle13"/>
  <dimension ref="A1:AE26"/>
  <sheetViews>
    <sheetView topLeftCell="B7" zoomScale="90" zoomScaleNormal="90" workbookViewId="0"/>
  </sheetViews>
  <sheetFormatPr baseColWidth="10" defaultRowHeight="12.75"/>
  <cols>
    <col min="6" max="7" width="5.42578125" customWidth="1"/>
    <col min="8" max="8" width="4.140625" customWidth="1"/>
    <col min="12" max="12" width="7.42578125" customWidth="1"/>
    <col min="13" max="13" width="7" customWidth="1"/>
    <col min="14" max="14" width="7.7109375" customWidth="1"/>
    <col min="15" max="15" width="8" customWidth="1"/>
    <col min="19" max="19" width="12.140625" customWidth="1"/>
    <col min="21" max="21" width="8" customWidth="1"/>
    <col min="22" max="22" width="7.85546875" customWidth="1"/>
  </cols>
  <sheetData>
    <row r="1" spans="1:27">
      <c r="A1" t="s">
        <v>104</v>
      </c>
    </row>
    <row r="3" spans="1:27">
      <c r="A3" s="16"/>
      <c r="B3" s="16"/>
      <c r="C3" s="16"/>
    </row>
    <row r="4" spans="1:27">
      <c r="A4" s="47"/>
      <c r="B4" s="16" t="s">
        <v>904</v>
      </c>
      <c r="C4" s="16"/>
    </row>
    <row r="5" spans="1:27">
      <c r="A5" s="16"/>
      <c r="B5" s="16" t="s">
        <v>911</v>
      </c>
      <c r="C5" s="16"/>
    </row>
    <row r="6" spans="1:27">
      <c r="A6" s="47"/>
      <c r="B6" s="16" t="s">
        <v>912</v>
      </c>
      <c r="C6" s="16"/>
    </row>
    <row r="7" spans="1:27">
      <c r="A7" s="16"/>
      <c r="B7" s="16" t="s">
        <v>995</v>
      </c>
      <c r="C7" s="16"/>
    </row>
    <row r="8" spans="1:27">
      <c r="A8" s="16"/>
      <c r="B8" s="16"/>
      <c r="C8" s="16"/>
    </row>
    <row r="9" spans="1:27">
      <c r="A9" s="16"/>
      <c r="B9" s="16"/>
      <c r="C9" s="16"/>
    </row>
    <row r="10" spans="1:27">
      <c r="A10" s="16"/>
      <c r="B10" s="16"/>
      <c r="C10" s="16"/>
    </row>
    <row r="11" spans="1:27">
      <c r="A11" s="16"/>
      <c r="B11" s="16"/>
      <c r="C11" s="16"/>
    </row>
    <row r="12" spans="1:27" ht="15.75">
      <c r="A12" s="58" t="s">
        <v>204</v>
      </c>
      <c r="B12" s="58"/>
      <c r="C12" s="59"/>
      <c r="D12" s="59"/>
      <c r="E12" s="59"/>
      <c r="F12" s="59"/>
      <c r="G12" s="59"/>
      <c r="I12" s="58" t="s">
        <v>203</v>
      </c>
      <c r="Q12" s="58" t="s">
        <v>217</v>
      </c>
      <c r="Y12" s="58" t="s">
        <v>225</v>
      </c>
    </row>
    <row r="13" spans="1:27" ht="15.75">
      <c r="A13" s="16"/>
      <c r="B13" s="16"/>
      <c r="C13" s="16"/>
      <c r="D13" s="59"/>
      <c r="E13" s="59"/>
      <c r="F13" s="59"/>
    </row>
    <row r="14" spans="1:27" ht="16.5" thickBot="1">
      <c r="A14" s="21"/>
      <c r="B14" s="22">
        <v>2014</v>
      </c>
      <c r="C14" s="23" t="s">
        <v>54</v>
      </c>
      <c r="D14" s="59"/>
      <c r="E14" s="59"/>
      <c r="F14" s="59"/>
      <c r="I14" s="21"/>
      <c r="J14" s="22">
        <v>2014</v>
      </c>
      <c r="K14" s="23" t="s">
        <v>54</v>
      </c>
      <c r="Q14" s="21"/>
      <c r="R14" s="22">
        <v>2014</v>
      </c>
      <c r="S14" s="23" t="s">
        <v>54</v>
      </c>
      <c r="Y14" s="21"/>
      <c r="Z14" s="22">
        <v>2014</v>
      </c>
      <c r="AA14" s="23" t="s">
        <v>54</v>
      </c>
    </row>
    <row r="15" spans="1:27" ht="16.5" thickBot="1">
      <c r="A15" s="24" t="s">
        <v>55</v>
      </c>
      <c r="B15" s="20"/>
      <c r="C15" s="25"/>
      <c r="D15" s="59"/>
      <c r="E15" s="59"/>
      <c r="F15" s="59"/>
      <c r="I15" s="24" t="s">
        <v>55</v>
      </c>
      <c r="J15" s="20"/>
      <c r="K15" s="25"/>
      <c r="Q15" s="24" t="s">
        <v>55</v>
      </c>
      <c r="R15" s="20">
        <v>1</v>
      </c>
      <c r="S15" s="25">
        <v>1</v>
      </c>
      <c r="Y15" s="24" t="s">
        <v>55</v>
      </c>
      <c r="Z15" s="20">
        <v>1</v>
      </c>
      <c r="AA15" s="25">
        <v>1</v>
      </c>
    </row>
    <row r="16" spans="1:27" ht="23.25" thickBot="1">
      <c r="A16" s="24" t="s">
        <v>56</v>
      </c>
      <c r="B16" s="44"/>
      <c r="C16" s="45"/>
      <c r="D16" s="59"/>
      <c r="E16" s="59"/>
      <c r="F16" s="59"/>
      <c r="I16" s="24" t="s">
        <v>56</v>
      </c>
      <c r="J16" s="44"/>
      <c r="K16" s="45"/>
      <c r="Q16" s="24" t="s">
        <v>56</v>
      </c>
      <c r="R16" s="20">
        <v>95.3</v>
      </c>
      <c r="S16" s="25">
        <v>95.3</v>
      </c>
      <c r="Y16" s="24" t="s">
        <v>56</v>
      </c>
      <c r="Z16" s="20">
        <v>95.9</v>
      </c>
      <c r="AA16" s="25">
        <v>95.9</v>
      </c>
    </row>
    <row r="17" spans="1:31" ht="23.25" thickBot="1">
      <c r="A17" s="24" t="s">
        <v>57</v>
      </c>
      <c r="B17" s="44"/>
      <c r="C17" s="45"/>
      <c r="D17" s="59"/>
      <c r="E17" s="59"/>
      <c r="F17" s="59"/>
      <c r="I17" s="24" t="s">
        <v>57</v>
      </c>
      <c r="J17" s="44"/>
      <c r="K17" s="45"/>
      <c r="Q17" s="24" t="s">
        <v>57</v>
      </c>
      <c r="R17" s="20">
        <v>95.3</v>
      </c>
      <c r="S17" s="25">
        <v>95.3</v>
      </c>
      <c r="Y17" s="24" t="s">
        <v>57</v>
      </c>
      <c r="Z17" s="20">
        <v>95.9</v>
      </c>
      <c r="AA17" s="25">
        <v>95.9</v>
      </c>
    </row>
    <row r="18" spans="1:31" ht="23.25" thickBot="1">
      <c r="A18" s="24" t="s">
        <v>58</v>
      </c>
      <c r="B18" s="44"/>
      <c r="C18" s="45"/>
      <c r="D18" s="59"/>
      <c r="E18" s="59"/>
      <c r="F18" s="59"/>
      <c r="I18" s="24" t="s">
        <v>58</v>
      </c>
      <c r="J18" s="44"/>
      <c r="K18" s="45"/>
      <c r="Q18" s="24" t="s">
        <v>58</v>
      </c>
      <c r="R18" s="20">
        <v>95.3</v>
      </c>
      <c r="S18" s="25">
        <v>95.3</v>
      </c>
      <c r="Y18" s="24" t="s">
        <v>58</v>
      </c>
      <c r="Z18" s="20">
        <v>95.9</v>
      </c>
      <c r="AA18" s="25">
        <v>95.9</v>
      </c>
    </row>
    <row r="19" spans="1:31" ht="23.25" thickBot="1">
      <c r="A19" s="24" t="s">
        <v>59</v>
      </c>
      <c r="B19" s="44"/>
      <c r="C19" s="46"/>
      <c r="D19" s="59"/>
      <c r="E19" s="59"/>
      <c r="F19" s="59"/>
      <c r="I19" s="24" t="s">
        <v>59</v>
      </c>
      <c r="J19" s="44"/>
      <c r="K19" s="46"/>
      <c r="Q19" s="24" t="s">
        <v>59</v>
      </c>
      <c r="R19" s="20">
        <v>95.3</v>
      </c>
      <c r="S19" s="26">
        <v>95.3</v>
      </c>
      <c r="Y19" s="24" t="s">
        <v>59</v>
      </c>
      <c r="Z19" s="20">
        <v>95.9</v>
      </c>
      <c r="AA19" s="26">
        <v>95.9</v>
      </c>
    </row>
    <row r="20" spans="1:31" ht="22.5">
      <c r="A20" s="27" t="s">
        <v>60</v>
      </c>
      <c r="B20" s="65"/>
      <c r="C20" s="66"/>
      <c r="D20" s="59"/>
      <c r="E20" s="59"/>
      <c r="F20" s="59"/>
      <c r="I20" s="27" t="s">
        <v>60</v>
      </c>
      <c r="J20" s="65"/>
      <c r="K20" s="66"/>
      <c r="Q20" s="27" t="s">
        <v>60</v>
      </c>
      <c r="R20" s="28">
        <v>0</v>
      </c>
      <c r="S20" s="29">
        <v>0</v>
      </c>
      <c r="Y20" s="27" t="s">
        <v>60</v>
      </c>
      <c r="Z20" s="28">
        <v>0</v>
      </c>
      <c r="AA20" s="29">
        <v>0</v>
      </c>
    </row>
    <row r="21" spans="1:31">
      <c r="A21" s="19"/>
    </row>
    <row r="22" spans="1:31">
      <c r="A22" s="16" t="s">
        <v>635</v>
      </c>
      <c r="I22" s="71" t="s">
        <v>635</v>
      </c>
      <c r="Q22" s="97" t="s">
        <v>61</v>
      </c>
      <c r="R22" s="74" t="s">
        <v>62</v>
      </c>
      <c r="S22" s="74" t="s">
        <v>64</v>
      </c>
      <c r="T22" s="88" t="s">
        <v>66</v>
      </c>
      <c r="U22" s="88" t="s">
        <v>67</v>
      </c>
      <c r="V22" s="88" t="s">
        <v>68</v>
      </c>
      <c r="W22" s="91" t="s">
        <v>69</v>
      </c>
      <c r="Y22" s="97" t="s">
        <v>61</v>
      </c>
      <c r="Z22" s="74" t="s">
        <v>62</v>
      </c>
      <c r="AA22" s="74" t="s">
        <v>64</v>
      </c>
      <c r="AB22" s="88" t="s">
        <v>66</v>
      </c>
      <c r="AC22" s="88" t="s">
        <v>67</v>
      </c>
      <c r="AD22" s="88" t="s">
        <v>68</v>
      </c>
      <c r="AE22" s="91" t="s">
        <v>69</v>
      </c>
    </row>
    <row r="23" spans="1:31" ht="21.75">
      <c r="Q23" s="86"/>
      <c r="R23" s="75" t="s">
        <v>63</v>
      </c>
      <c r="S23" s="75" t="s">
        <v>63</v>
      </c>
      <c r="T23" s="89"/>
      <c r="U23" s="89"/>
      <c r="V23" s="89"/>
      <c r="W23" s="92"/>
      <c r="Y23" s="86"/>
      <c r="Z23" s="75" t="s">
        <v>63</v>
      </c>
      <c r="AA23" s="75" t="s">
        <v>63</v>
      </c>
      <c r="AB23" s="89"/>
      <c r="AC23" s="89"/>
      <c r="AD23" s="89"/>
      <c r="AE23" s="92"/>
    </row>
    <row r="24" spans="1:31" ht="22.5" thickBot="1">
      <c r="Q24" s="87"/>
      <c r="R24" s="76" t="s">
        <v>44</v>
      </c>
      <c r="S24" s="76" t="s">
        <v>905</v>
      </c>
      <c r="T24" s="90"/>
      <c r="U24" s="90"/>
      <c r="V24" s="90"/>
      <c r="W24" s="93"/>
      <c r="Y24" s="87"/>
      <c r="Z24" s="76" t="s">
        <v>221</v>
      </c>
      <c r="AA24" s="76" t="s">
        <v>905</v>
      </c>
      <c r="AB24" s="90"/>
      <c r="AC24" s="90"/>
      <c r="AD24" s="90"/>
      <c r="AE24" s="93"/>
    </row>
    <row r="25" spans="1:31" ht="13.5" thickBot="1">
      <c r="Q25" s="94" t="s">
        <v>222</v>
      </c>
      <c r="R25" s="95"/>
      <c r="S25" s="95"/>
      <c r="T25" s="95"/>
      <c r="U25" s="95"/>
      <c r="V25" s="95"/>
      <c r="W25" s="96"/>
      <c r="Y25" s="94" t="s">
        <v>222</v>
      </c>
      <c r="Z25" s="95"/>
      <c r="AA25" s="95"/>
      <c r="AB25" s="95"/>
      <c r="AC25" s="95"/>
      <c r="AD25" s="95"/>
      <c r="AE25" s="96"/>
    </row>
    <row r="26" spans="1:31" ht="22.5">
      <c r="Q26" s="37">
        <v>3603</v>
      </c>
      <c r="R26" s="28" t="s">
        <v>316</v>
      </c>
      <c r="S26" s="28" t="s">
        <v>906</v>
      </c>
      <c r="T26" s="28" t="s">
        <v>907</v>
      </c>
      <c r="U26" s="80">
        <v>10.302</v>
      </c>
      <c r="V26" s="81">
        <v>9.8209999999999997</v>
      </c>
      <c r="W26" s="82">
        <v>95.3</v>
      </c>
      <c r="Y26" s="37">
        <v>65048</v>
      </c>
      <c r="Z26" s="28" t="s">
        <v>908</v>
      </c>
      <c r="AA26" s="28" t="s">
        <v>909</v>
      </c>
      <c r="AB26" s="28" t="s">
        <v>910</v>
      </c>
      <c r="AC26" s="28">
        <v>8.6419999999999995</v>
      </c>
      <c r="AD26" s="28">
        <v>8.2840000000000007</v>
      </c>
      <c r="AE26" s="39">
        <v>95.9</v>
      </c>
    </row>
  </sheetData>
  <mergeCells count="12">
    <mergeCell ref="Q25:W25"/>
    <mergeCell ref="Y25:AE25"/>
    <mergeCell ref="AC22:AC24"/>
    <mergeCell ref="AD22:AD24"/>
    <mergeCell ref="AE22:AE24"/>
    <mergeCell ref="Q22:Q24"/>
    <mergeCell ref="T22:T24"/>
    <mergeCell ref="U22:U24"/>
    <mergeCell ref="V22:V24"/>
    <mergeCell ref="W22:W24"/>
    <mergeCell ref="Y22:Y24"/>
    <mergeCell ref="AB22:AB24"/>
  </mergeCells>
  <hyperlinks>
    <hyperlink ref="Q26" r:id="rId1" display="http://statistik.d-u-v.org/getresultperson.php?runner=3603"/>
    <hyperlink ref="Y26" r:id="rId2" display="http://statistik.d-u-v.org/getresultperson.php?runner=65048"/>
  </hyperlink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W1609"/>
  <sheetViews>
    <sheetView topLeftCell="B7" zoomScale="90" zoomScaleNormal="90" workbookViewId="0"/>
  </sheetViews>
  <sheetFormatPr baseColWidth="10" defaultRowHeight="12.75"/>
  <sheetData>
    <row r="1" spans="1:21">
      <c r="A1" t="s">
        <v>104</v>
      </c>
    </row>
    <row r="3" spans="1:21">
      <c r="A3" s="16"/>
      <c r="B3" s="16"/>
    </row>
    <row r="4" spans="1:21">
      <c r="A4" s="47"/>
      <c r="B4" s="16"/>
    </row>
    <row r="5" spans="1:21">
      <c r="A5" s="16"/>
      <c r="B5" s="16" t="s">
        <v>36</v>
      </c>
    </row>
    <row r="6" spans="1:21">
      <c r="A6" s="47"/>
      <c r="B6" s="16" t="s">
        <v>992</v>
      </c>
    </row>
    <row r="7" spans="1:21">
      <c r="A7" s="16"/>
      <c r="B7" s="16" t="s">
        <v>993</v>
      </c>
    </row>
    <row r="8" spans="1:21">
      <c r="A8" s="16"/>
      <c r="B8" s="16" t="s">
        <v>994</v>
      </c>
    </row>
    <row r="9" spans="1:21">
      <c r="A9" s="16"/>
      <c r="B9" s="16"/>
    </row>
    <row r="10" spans="1:21">
      <c r="A10" s="16"/>
      <c r="B10" s="16"/>
    </row>
    <row r="11" spans="1:21">
      <c r="A11" s="16"/>
      <c r="B11" s="16"/>
    </row>
    <row r="12" spans="1:21" ht="15.75">
      <c r="A12" s="58" t="s">
        <v>293</v>
      </c>
      <c r="B12" s="58"/>
      <c r="C12" s="59"/>
      <c r="D12" s="59"/>
      <c r="E12" s="59"/>
      <c r="F12" s="59"/>
      <c r="G12" s="59"/>
      <c r="H12" s="59"/>
      <c r="I12" s="59" t="s">
        <v>295</v>
      </c>
      <c r="K12" s="59"/>
      <c r="L12" s="59"/>
      <c r="M12" s="59"/>
      <c r="N12" s="59"/>
      <c r="O12" s="59"/>
      <c r="P12" s="59"/>
      <c r="Q12" s="59" t="s">
        <v>296</v>
      </c>
    </row>
    <row r="13" spans="1:21">
      <c r="A13" s="16"/>
      <c r="B13" s="16"/>
    </row>
    <row r="14" spans="1:21" ht="13.5" thickBot="1">
      <c r="A14" s="21"/>
      <c r="B14" s="22">
        <v>2014</v>
      </c>
      <c r="C14" s="22">
        <v>2013</v>
      </c>
      <c r="D14" s="22">
        <v>2012</v>
      </c>
      <c r="E14" s="22">
        <v>2011</v>
      </c>
      <c r="F14" s="23" t="s">
        <v>54</v>
      </c>
      <c r="I14" s="21"/>
      <c r="J14" s="22">
        <v>2014</v>
      </c>
      <c r="K14" s="22">
        <v>2013</v>
      </c>
      <c r="L14" s="22">
        <v>2012</v>
      </c>
      <c r="M14" s="22">
        <v>2011</v>
      </c>
      <c r="N14" s="23" t="s">
        <v>54</v>
      </c>
      <c r="Q14" s="21"/>
      <c r="R14" s="22">
        <v>2013</v>
      </c>
      <c r="S14" s="22">
        <v>2012</v>
      </c>
      <c r="T14" s="22">
        <v>2011</v>
      </c>
      <c r="U14" s="23" t="s">
        <v>54</v>
      </c>
    </row>
    <row r="15" spans="1:21" ht="13.5" thickBot="1">
      <c r="A15" s="24" t="s">
        <v>55</v>
      </c>
      <c r="B15" s="20">
        <v>2</v>
      </c>
      <c r="C15" s="20">
        <v>1</v>
      </c>
      <c r="D15" s="20">
        <v>12</v>
      </c>
      <c r="E15" s="20">
        <v>19</v>
      </c>
      <c r="F15" s="25">
        <v>34</v>
      </c>
      <c r="I15" s="24" t="s">
        <v>55</v>
      </c>
      <c r="J15" s="20">
        <v>41</v>
      </c>
      <c r="K15" s="20">
        <v>19</v>
      </c>
      <c r="L15" s="20">
        <v>35</v>
      </c>
      <c r="M15" s="20">
        <v>51</v>
      </c>
      <c r="N15" s="25">
        <v>146</v>
      </c>
      <c r="Q15" s="24" t="s">
        <v>55</v>
      </c>
      <c r="R15" s="20">
        <v>4</v>
      </c>
      <c r="S15" s="20">
        <v>3</v>
      </c>
      <c r="T15" s="20">
        <v>9</v>
      </c>
      <c r="U15" s="25">
        <v>16</v>
      </c>
    </row>
    <row r="16" spans="1:21" ht="22.5" thickBot="1">
      <c r="A16" s="24" t="s">
        <v>56</v>
      </c>
      <c r="B16" s="20">
        <v>82.3</v>
      </c>
      <c r="C16" s="20">
        <v>71.900000000000006</v>
      </c>
      <c r="D16" s="20">
        <v>67.7</v>
      </c>
      <c r="E16" s="20">
        <v>80.7</v>
      </c>
      <c r="F16" s="25">
        <v>67.7</v>
      </c>
      <c r="I16" s="24" t="s">
        <v>56</v>
      </c>
      <c r="J16" s="20">
        <v>82.4</v>
      </c>
      <c r="K16" s="20">
        <v>75.2</v>
      </c>
      <c r="L16" s="20">
        <v>66.599999999999994</v>
      </c>
      <c r="M16" s="20">
        <v>78.400000000000006</v>
      </c>
      <c r="N16" s="25">
        <v>66.599999999999994</v>
      </c>
      <c r="Q16" s="24" t="s">
        <v>56</v>
      </c>
      <c r="R16" s="20">
        <v>82.8</v>
      </c>
      <c r="S16" s="20">
        <v>84.5</v>
      </c>
      <c r="T16" s="20">
        <v>65.400000000000006</v>
      </c>
      <c r="U16" s="25">
        <v>65.400000000000006</v>
      </c>
    </row>
    <row r="17" spans="1:23" ht="22.5" thickBot="1">
      <c r="A17" s="24" t="s">
        <v>57</v>
      </c>
      <c r="B17" s="20">
        <v>87.8</v>
      </c>
      <c r="C17" s="20">
        <v>71.900000000000006</v>
      </c>
      <c r="D17" s="20">
        <v>97.2</v>
      </c>
      <c r="E17" s="20">
        <v>101.4</v>
      </c>
      <c r="F17" s="25">
        <v>101.4</v>
      </c>
      <c r="I17" s="24" t="s">
        <v>57</v>
      </c>
      <c r="J17" s="20">
        <v>115.5</v>
      </c>
      <c r="K17" s="20">
        <v>101</v>
      </c>
      <c r="L17" s="20">
        <v>105.4</v>
      </c>
      <c r="M17" s="20">
        <v>108.1</v>
      </c>
      <c r="N17" s="25">
        <v>115.5</v>
      </c>
      <c r="Q17" s="24" t="s">
        <v>57</v>
      </c>
      <c r="R17" s="20">
        <v>97.1</v>
      </c>
      <c r="S17" s="20">
        <v>94.1</v>
      </c>
      <c r="T17" s="20">
        <v>100.6</v>
      </c>
      <c r="U17" s="25">
        <v>100.6</v>
      </c>
    </row>
    <row r="18" spans="1:23" ht="22.5" thickBot="1">
      <c r="A18" s="24" t="s">
        <v>58</v>
      </c>
      <c r="B18" s="20">
        <v>85</v>
      </c>
      <c r="C18" s="20">
        <v>71.900000000000006</v>
      </c>
      <c r="D18" s="20">
        <v>87.6</v>
      </c>
      <c r="E18" s="20">
        <v>92.9</v>
      </c>
      <c r="F18" s="25">
        <v>89.8</v>
      </c>
      <c r="I18" s="24" t="s">
        <v>58</v>
      </c>
      <c r="J18" s="20">
        <v>91</v>
      </c>
      <c r="K18" s="20">
        <v>91.4</v>
      </c>
      <c r="L18" s="20">
        <v>87.8</v>
      </c>
      <c r="M18" s="20">
        <v>93.2</v>
      </c>
      <c r="N18" s="25">
        <v>90.6</v>
      </c>
      <c r="Q18" s="24" t="s">
        <v>58</v>
      </c>
      <c r="R18" s="20">
        <v>89.7</v>
      </c>
      <c r="S18" s="20">
        <v>86.8</v>
      </c>
      <c r="T18" s="20">
        <v>89.4</v>
      </c>
      <c r="U18" s="25">
        <v>89.4</v>
      </c>
    </row>
    <row r="19" spans="1:23" ht="22.5" thickBot="1">
      <c r="A19" s="24" t="s">
        <v>59</v>
      </c>
      <c r="B19" s="20">
        <v>85</v>
      </c>
      <c r="C19" s="20">
        <v>71.900000000000006</v>
      </c>
      <c r="D19" s="20">
        <v>85.7</v>
      </c>
      <c r="E19" s="20">
        <v>91.4</v>
      </c>
      <c r="F19" s="26">
        <v>88.4</v>
      </c>
      <c r="I19" s="24" t="s">
        <v>59</v>
      </c>
      <c r="J19" s="20">
        <v>92.3</v>
      </c>
      <c r="K19" s="20">
        <v>91.2</v>
      </c>
      <c r="L19" s="20">
        <v>87</v>
      </c>
      <c r="M19" s="20">
        <v>92.5</v>
      </c>
      <c r="N19" s="26">
        <v>91</v>
      </c>
      <c r="Q19" s="24" t="s">
        <v>59</v>
      </c>
      <c r="R19" s="20">
        <v>89.8</v>
      </c>
      <c r="S19" s="20">
        <v>88.5</v>
      </c>
      <c r="T19" s="20">
        <v>87.9</v>
      </c>
      <c r="U19" s="26">
        <v>88.5</v>
      </c>
    </row>
    <row r="20" spans="1:23" ht="21.75">
      <c r="A20" s="27" t="s">
        <v>60</v>
      </c>
      <c r="B20" s="28">
        <v>3.9</v>
      </c>
      <c r="C20" s="28">
        <v>0</v>
      </c>
      <c r="D20" s="28">
        <v>8.1</v>
      </c>
      <c r="E20" s="28">
        <v>5.7</v>
      </c>
      <c r="F20" s="29">
        <v>7.6</v>
      </c>
      <c r="I20" s="27" t="s">
        <v>60</v>
      </c>
      <c r="J20" s="28">
        <v>5.6</v>
      </c>
      <c r="K20" s="28">
        <v>5.8</v>
      </c>
      <c r="L20" s="28">
        <v>7.4</v>
      </c>
      <c r="M20" s="28">
        <v>7.2</v>
      </c>
      <c r="N20" s="29">
        <v>7</v>
      </c>
      <c r="Q20" s="27" t="s">
        <v>60</v>
      </c>
      <c r="R20" s="28">
        <v>6.1</v>
      </c>
      <c r="S20" s="28">
        <v>5</v>
      </c>
      <c r="T20" s="28">
        <v>10.1</v>
      </c>
      <c r="U20" s="29">
        <v>8.1</v>
      </c>
    </row>
    <row r="21" spans="1:23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</row>
    <row r="22" spans="1:23">
      <c r="A22" s="97" t="s">
        <v>61</v>
      </c>
      <c r="B22" s="74" t="s">
        <v>62</v>
      </c>
      <c r="C22" s="74" t="s">
        <v>64</v>
      </c>
      <c r="D22" s="88" t="s">
        <v>66</v>
      </c>
      <c r="E22" s="88" t="s">
        <v>67</v>
      </c>
      <c r="F22" s="88" t="s">
        <v>68</v>
      </c>
      <c r="G22" s="91" t="s">
        <v>69</v>
      </c>
      <c r="I22" s="97" t="s">
        <v>61</v>
      </c>
      <c r="J22" s="74" t="s">
        <v>62</v>
      </c>
      <c r="K22" s="74" t="s">
        <v>64</v>
      </c>
      <c r="L22" s="88" t="s">
        <v>66</v>
      </c>
      <c r="M22" s="88" t="s">
        <v>67</v>
      </c>
      <c r="N22" s="88" t="s">
        <v>68</v>
      </c>
      <c r="O22" s="91" t="s">
        <v>69</v>
      </c>
      <c r="Q22" s="97" t="s">
        <v>61</v>
      </c>
      <c r="R22" s="74" t="s">
        <v>62</v>
      </c>
      <c r="S22" s="74" t="s">
        <v>64</v>
      </c>
      <c r="T22" s="88" t="s">
        <v>66</v>
      </c>
      <c r="U22" s="88" t="s">
        <v>67</v>
      </c>
      <c r="V22" s="88" t="s">
        <v>68</v>
      </c>
      <c r="W22" s="91" t="s">
        <v>69</v>
      </c>
    </row>
    <row r="23" spans="1:23" ht="21.75">
      <c r="A23" s="86"/>
      <c r="B23" s="75" t="s">
        <v>63</v>
      </c>
      <c r="C23" s="75" t="s">
        <v>63</v>
      </c>
      <c r="D23" s="89"/>
      <c r="E23" s="89"/>
      <c r="F23" s="89"/>
      <c r="G23" s="92"/>
      <c r="I23" s="86"/>
      <c r="J23" s="75" t="s">
        <v>63</v>
      </c>
      <c r="K23" s="75" t="s">
        <v>63</v>
      </c>
      <c r="L23" s="89"/>
      <c r="M23" s="89"/>
      <c r="N23" s="89"/>
      <c r="O23" s="92"/>
      <c r="Q23" s="86"/>
      <c r="R23" s="75" t="s">
        <v>63</v>
      </c>
      <c r="S23" s="75" t="s">
        <v>63</v>
      </c>
      <c r="T23" s="89"/>
      <c r="U23" s="89"/>
      <c r="V23" s="89"/>
      <c r="W23" s="92"/>
    </row>
    <row r="24" spans="1:23" ht="13.5" thickBot="1">
      <c r="A24" s="87"/>
      <c r="B24" s="76" t="s">
        <v>40</v>
      </c>
      <c r="C24" s="76" t="s">
        <v>643</v>
      </c>
      <c r="D24" s="90"/>
      <c r="E24" s="90"/>
      <c r="F24" s="90"/>
      <c r="G24" s="93"/>
      <c r="I24" s="87"/>
      <c r="J24" s="76" t="s">
        <v>39</v>
      </c>
      <c r="K24" s="76" t="s">
        <v>643</v>
      </c>
      <c r="L24" s="90"/>
      <c r="M24" s="90"/>
      <c r="N24" s="90"/>
      <c r="O24" s="93"/>
      <c r="Q24" s="87"/>
      <c r="R24" s="76" t="s">
        <v>41</v>
      </c>
      <c r="S24" s="76" t="s">
        <v>643</v>
      </c>
      <c r="T24" s="90"/>
      <c r="U24" s="90"/>
      <c r="V24" s="90"/>
      <c r="W24" s="93"/>
    </row>
    <row r="25" spans="1:23" ht="13.5" thickBot="1">
      <c r="A25" s="94" t="s">
        <v>156</v>
      </c>
      <c r="B25" s="95"/>
      <c r="C25" s="95"/>
      <c r="D25" s="95"/>
      <c r="E25" s="95"/>
      <c r="F25" s="95"/>
      <c r="G25" s="96"/>
      <c r="I25" s="94" t="s">
        <v>919</v>
      </c>
      <c r="J25" s="95"/>
      <c r="K25" s="95"/>
      <c r="L25" s="95"/>
      <c r="M25" s="95"/>
      <c r="N25" s="95"/>
      <c r="O25" s="96"/>
      <c r="Q25" s="94" t="s">
        <v>447</v>
      </c>
      <c r="R25" s="95"/>
      <c r="S25" s="95"/>
      <c r="T25" s="95"/>
      <c r="U25" s="95"/>
      <c r="V25" s="95"/>
      <c r="W25" s="96"/>
    </row>
    <row r="26" spans="1:23" ht="23.25" thickBot="1">
      <c r="A26" s="36">
        <v>109086</v>
      </c>
      <c r="B26" s="20" t="s">
        <v>914</v>
      </c>
      <c r="C26" s="20" t="s">
        <v>915</v>
      </c>
      <c r="D26" s="32">
        <v>1.6548611111111111</v>
      </c>
      <c r="E26" s="20">
        <v>10.494</v>
      </c>
      <c r="F26" s="20">
        <v>9.2140000000000004</v>
      </c>
      <c r="G26" s="25">
        <v>87.8</v>
      </c>
      <c r="I26" s="36">
        <v>274824</v>
      </c>
      <c r="J26" s="20" t="s">
        <v>920</v>
      </c>
      <c r="K26" s="20" t="s">
        <v>921</v>
      </c>
      <c r="L26" s="32">
        <v>1.2666666666666666</v>
      </c>
      <c r="M26" s="20">
        <v>13.805999999999999</v>
      </c>
      <c r="N26" s="20">
        <v>12.111000000000001</v>
      </c>
      <c r="O26" s="25">
        <v>87.7</v>
      </c>
      <c r="Q26" s="36">
        <v>2328</v>
      </c>
      <c r="R26" s="20" t="s">
        <v>877</v>
      </c>
      <c r="S26" s="20" t="s">
        <v>878</v>
      </c>
      <c r="T26" s="34">
        <v>0.85833333333333339</v>
      </c>
      <c r="U26" s="20">
        <v>13.335000000000001</v>
      </c>
      <c r="V26" s="20">
        <v>12.217000000000001</v>
      </c>
      <c r="W26" s="25">
        <v>91.6</v>
      </c>
    </row>
    <row r="27" spans="1:23" ht="23.25" thickBot="1">
      <c r="A27" s="36">
        <v>288047</v>
      </c>
      <c r="B27" s="20" t="s">
        <v>916</v>
      </c>
      <c r="C27" s="20" t="s">
        <v>917</v>
      </c>
      <c r="D27" s="33">
        <v>4.4108796296296299E-2</v>
      </c>
      <c r="E27" s="20">
        <v>10.166</v>
      </c>
      <c r="F27" s="20">
        <v>8.3650000000000002</v>
      </c>
      <c r="G27" s="25">
        <v>82.3</v>
      </c>
      <c r="I27" s="36">
        <v>88014</v>
      </c>
      <c r="J27" s="20" t="s">
        <v>106</v>
      </c>
      <c r="K27" s="20" t="s">
        <v>922</v>
      </c>
      <c r="L27" s="70" t="s">
        <v>988</v>
      </c>
      <c r="M27" s="20">
        <v>12.888</v>
      </c>
      <c r="N27" s="20">
        <v>12.996</v>
      </c>
      <c r="O27" s="25">
        <v>100.8</v>
      </c>
      <c r="Q27" s="36">
        <v>183602</v>
      </c>
      <c r="R27" s="20" t="s">
        <v>879</v>
      </c>
      <c r="S27" s="20" t="s">
        <v>880</v>
      </c>
      <c r="T27" s="32">
        <v>2.1930555555555555</v>
      </c>
      <c r="U27" s="20">
        <v>11.864000000000001</v>
      </c>
      <c r="V27" s="20">
        <v>9.82</v>
      </c>
      <c r="W27" s="25">
        <v>82.8</v>
      </c>
    </row>
    <row r="28" spans="1:23" ht="23.25" thickBot="1">
      <c r="A28" s="83" t="s">
        <v>584</v>
      </c>
      <c r="B28" s="84"/>
      <c r="C28" s="84"/>
      <c r="D28" s="84"/>
      <c r="E28" s="84"/>
      <c r="F28" s="84"/>
      <c r="G28" s="85"/>
      <c r="I28" s="36">
        <v>1549</v>
      </c>
      <c r="J28" s="20" t="s">
        <v>923</v>
      </c>
      <c r="K28" s="20" t="s">
        <v>924</v>
      </c>
      <c r="L28" s="32">
        <v>1.6361111111111111</v>
      </c>
      <c r="M28" s="20">
        <v>12.548</v>
      </c>
      <c r="N28" s="20">
        <v>10.778</v>
      </c>
      <c r="O28" s="25">
        <v>85.9</v>
      </c>
      <c r="Q28" s="36">
        <v>236</v>
      </c>
      <c r="R28" s="20" t="s">
        <v>881</v>
      </c>
      <c r="S28" s="20" t="s">
        <v>735</v>
      </c>
      <c r="T28" s="32">
        <v>2.0472222222222221</v>
      </c>
      <c r="U28" s="20">
        <v>8.5389999999999997</v>
      </c>
      <c r="V28" s="20">
        <v>7.492</v>
      </c>
      <c r="W28" s="25">
        <v>87.7</v>
      </c>
    </row>
    <row r="29" spans="1:23" ht="23.25" thickBot="1">
      <c r="A29" s="36">
        <v>47983</v>
      </c>
      <c r="B29" s="20" t="s">
        <v>918</v>
      </c>
      <c r="C29" s="20" t="s">
        <v>644</v>
      </c>
      <c r="D29" s="33">
        <v>5.8217592592592592E-2</v>
      </c>
      <c r="E29" s="20">
        <v>14.015000000000001</v>
      </c>
      <c r="F29" s="20">
        <v>10.071</v>
      </c>
      <c r="G29" s="25">
        <v>71.900000000000006</v>
      </c>
      <c r="I29" s="36">
        <v>3347</v>
      </c>
      <c r="J29" s="20" t="s">
        <v>160</v>
      </c>
      <c r="K29" s="20" t="s">
        <v>925</v>
      </c>
      <c r="L29" s="32">
        <v>1.9083333333333332</v>
      </c>
      <c r="M29" s="20">
        <v>12.023</v>
      </c>
      <c r="N29" s="20">
        <v>10.159000000000001</v>
      </c>
      <c r="O29" s="25">
        <v>84.5</v>
      </c>
      <c r="Q29" s="36">
        <v>33753</v>
      </c>
      <c r="R29" s="20" t="s">
        <v>882</v>
      </c>
      <c r="S29" s="20" t="s">
        <v>883</v>
      </c>
      <c r="T29" s="34">
        <v>0.45208333333333334</v>
      </c>
      <c r="U29" s="20">
        <v>8.3089999999999993</v>
      </c>
      <c r="V29" s="20">
        <v>8.0670000000000002</v>
      </c>
      <c r="W29" s="25">
        <v>97.1</v>
      </c>
    </row>
    <row r="30" spans="1:23" ht="23.25" thickBot="1">
      <c r="A30" s="83" t="s">
        <v>645</v>
      </c>
      <c r="B30" s="84"/>
      <c r="C30" s="84"/>
      <c r="D30" s="84"/>
      <c r="E30" s="84"/>
      <c r="F30" s="84"/>
      <c r="G30" s="85"/>
      <c r="I30" s="36">
        <v>41515</v>
      </c>
      <c r="J30" s="20" t="s">
        <v>926</v>
      </c>
      <c r="K30" s="20" t="s">
        <v>927</v>
      </c>
      <c r="L30" s="34">
        <v>0.97013888888888899</v>
      </c>
      <c r="M30" s="20">
        <v>11.952999999999999</v>
      </c>
      <c r="N30" s="20">
        <v>10.938000000000001</v>
      </c>
      <c r="O30" s="25">
        <v>91.5</v>
      </c>
      <c r="Q30" s="83" t="s">
        <v>884</v>
      </c>
      <c r="R30" s="84"/>
      <c r="S30" s="84"/>
      <c r="T30" s="84"/>
      <c r="U30" s="84"/>
      <c r="V30" s="84"/>
      <c r="W30" s="85"/>
    </row>
    <row r="31" spans="1:23" ht="23.25" thickBot="1">
      <c r="A31" s="36">
        <v>42243</v>
      </c>
      <c r="B31" s="20" t="s">
        <v>646</v>
      </c>
      <c r="C31" s="20" t="s">
        <v>647</v>
      </c>
      <c r="D31" s="34">
        <v>0.97361111111111109</v>
      </c>
      <c r="E31" s="20">
        <v>14.736000000000001</v>
      </c>
      <c r="F31" s="20">
        <v>13.218999999999999</v>
      </c>
      <c r="G31" s="25">
        <v>89.7</v>
      </c>
      <c r="I31" s="36">
        <v>2113</v>
      </c>
      <c r="J31" s="20" t="s">
        <v>928</v>
      </c>
      <c r="K31" s="20" t="s">
        <v>929</v>
      </c>
      <c r="L31" s="32">
        <v>1.0715277777777776</v>
      </c>
      <c r="M31" s="20">
        <v>11.911</v>
      </c>
      <c r="N31" s="20">
        <v>10.808</v>
      </c>
      <c r="O31" s="25">
        <v>90.7</v>
      </c>
      <c r="Q31" s="36">
        <v>348030</v>
      </c>
      <c r="R31" s="20" t="s">
        <v>885</v>
      </c>
      <c r="S31" s="20" t="s">
        <v>886</v>
      </c>
      <c r="T31" s="34">
        <v>0.7597222222222223</v>
      </c>
      <c r="U31" s="20">
        <v>10.356999999999999</v>
      </c>
      <c r="V31" s="20">
        <v>9.7439999999999998</v>
      </c>
      <c r="W31" s="25">
        <v>94.1</v>
      </c>
    </row>
    <row r="32" spans="1:23" ht="23.25" thickBot="1">
      <c r="A32" s="36">
        <v>88014</v>
      </c>
      <c r="B32" s="20" t="s">
        <v>648</v>
      </c>
      <c r="C32" s="20" t="s">
        <v>649</v>
      </c>
      <c r="D32" s="32">
        <v>1.1743055555555555</v>
      </c>
      <c r="E32" s="20">
        <v>14.462</v>
      </c>
      <c r="F32" s="20">
        <v>12.733000000000001</v>
      </c>
      <c r="G32" s="25">
        <v>88</v>
      </c>
      <c r="I32" s="36">
        <v>19809</v>
      </c>
      <c r="J32" s="20" t="s">
        <v>930</v>
      </c>
      <c r="K32" s="20" t="s">
        <v>931</v>
      </c>
      <c r="L32" s="32">
        <v>1.1631944444444444</v>
      </c>
      <c r="M32" s="20">
        <v>11.826000000000001</v>
      </c>
      <c r="N32" s="20">
        <v>10.653</v>
      </c>
      <c r="O32" s="25">
        <v>90.1</v>
      </c>
      <c r="Q32" s="36">
        <v>121</v>
      </c>
      <c r="R32" s="20" t="s">
        <v>887</v>
      </c>
      <c r="S32" s="20" t="s">
        <v>788</v>
      </c>
      <c r="T32" s="32">
        <v>2.2784722222222222</v>
      </c>
      <c r="U32" s="20">
        <v>10.087</v>
      </c>
      <c r="V32" s="20">
        <v>8.5210000000000008</v>
      </c>
      <c r="W32" s="25">
        <v>84.5</v>
      </c>
    </row>
    <row r="33" spans="1:23" ht="23.25" thickBot="1">
      <c r="A33" s="36">
        <v>225947</v>
      </c>
      <c r="B33" s="20" t="s">
        <v>650</v>
      </c>
      <c r="C33" s="20" t="s">
        <v>651</v>
      </c>
      <c r="D33" s="32">
        <v>1.5986111111111112</v>
      </c>
      <c r="E33" s="20">
        <v>11.571999999999999</v>
      </c>
      <c r="F33" s="20">
        <v>10.08</v>
      </c>
      <c r="G33" s="25">
        <v>87.1</v>
      </c>
      <c r="I33" s="36">
        <v>1027</v>
      </c>
      <c r="J33" s="20" t="s">
        <v>245</v>
      </c>
      <c r="K33" s="20" t="s">
        <v>932</v>
      </c>
      <c r="L33" s="32">
        <v>1.163888888888889</v>
      </c>
      <c r="M33" s="20">
        <v>11.826000000000001</v>
      </c>
      <c r="N33" s="20">
        <v>10.653</v>
      </c>
      <c r="O33" s="25">
        <v>90.1</v>
      </c>
      <c r="Q33" s="36">
        <v>61971</v>
      </c>
      <c r="R33" s="20" t="s">
        <v>888</v>
      </c>
      <c r="S33" s="20" t="s">
        <v>889</v>
      </c>
      <c r="T33" s="32">
        <v>2.0097222222222224</v>
      </c>
      <c r="U33" s="20">
        <v>9.4420000000000002</v>
      </c>
      <c r="V33" s="20">
        <v>8.1980000000000004</v>
      </c>
      <c r="W33" s="25">
        <v>86.8</v>
      </c>
    </row>
    <row r="34" spans="1:23" ht="23.25" thickBot="1">
      <c r="A34" s="36">
        <v>163359</v>
      </c>
      <c r="B34" s="20" t="s">
        <v>652</v>
      </c>
      <c r="C34" s="20" t="s">
        <v>653</v>
      </c>
      <c r="D34" s="32">
        <v>1.1152777777777778</v>
      </c>
      <c r="E34" s="20">
        <v>11.342000000000001</v>
      </c>
      <c r="F34" s="20">
        <v>10.3</v>
      </c>
      <c r="G34" s="25">
        <v>90.8</v>
      </c>
      <c r="I34" s="36">
        <v>39260</v>
      </c>
      <c r="J34" s="20" t="s">
        <v>933</v>
      </c>
      <c r="K34" s="20" t="s">
        <v>934</v>
      </c>
      <c r="L34" s="32">
        <v>1.2784722222222222</v>
      </c>
      <c r="M34" s="20">
        <v>11.641</v>
      </c>
      <c r="N34" s="20">
        <v>10.403</v>
      </c>
      <c r="O34" s="25">
        <v>89.4</v>
      </c>
      <c r="Q34" s="83" t="s">
        <v>890</v>
      </c>
      <c r="R34" s="84"/>
      <c r="S34" s="84"/>
      <c r="T34" s="84"/>
      <c r="U34" s="84"/>
      <c r="V34" s="84"/>
      <c r="W34" s="85"/>
    </row>
    <row r="35" spans="1:23" ht="23.25" thickBot="1">
      <c r="A35" s="36">
        <v>19848</v>
      </c>
      <c r="B35" s="20" t="s">
        <v>654</v>
      </c>
      <c r="C35" s="20" t="s">
        <v>655</v>
      </c>
      <c r="D35" s="32">
        <v>1.9625000000000001</v>
      </c>
      <c r="E35" s="20">
        <v>11.25</v>
      </c>
      <c r="F35" s="20">
        <v>9.5609999999999999</v>
      </c>
      <c r="G35" s="25">
        <v>85</v>
      </c>
      <c r="I35" s="36">
        <v>119239</v>
      </c>
      <c r="J35" s="20" t="s">
        <v>162</v>
      </c>
      <c r="K35" s="20" t="s">
        <v>935</v>
      </c>
      <c r="L35" s="32">
        <v>1.6263888888888889</v>
      </c>
      <c r="M35" s="20">
        <v>11.598000000000001</v>
      </c>
      <c r="N35" s="20">
        <v>10.077</v>
      </c>
      <c r="O35" s="25">
        <v>86.9</v>
      </c>
      <c r="Q35" s="36">
        <v>88014</v>
      </c>
      <c r="R35" s="20" t="s">
        <v>891</v>
      </c>
      <c r="S35" s="20" t="s">
        <v>677</v>
      </c>
      <c r="T35" s="34">
        <v>0.85625000000000007</v>
      </c>
      <c r="U35" s="20">
        <v>14.355</v>
      </c>
      <c r="V35" s="20">
        <v>13.07</v>
      </c>
      <c r="W35" s="25">
        <v>91</v>
      </c>
    </row>
    <row r="36" spans="1:23" ht="23.25" thickBot="1">
      <c r="A36" s="36">
        <v>59823</v>
      </c>
      <c r="B36" s="20" t="s">
        <v>656</v>
      </c>
      <c r="C36" s="20" t="s">
        <v>657</v>
      </c>
      <c r="D36" s="32">
        <v>1.84375</v>
      </c>
      <c r="E36" s="20">
        <v>11.1</v>
      </c>
      <c r="F36" s="20">
        <v>9.5380000000000003</v>
      </c>
      <c r="G36" s="25">
        <v>85.9</v>
      </c>
      <c r="I36" s="36">
        <v>109151</v>
      </c>
      <c r="J36" s="20" t="s">
        <v>936</v>
      </c>
      <c r="K36" s="20" t="s">
        <v>937</v>
      </c>
      <c r="L36" s="34">
        <v>0.32291666666666669</v>
      </c>
      <c r="M36" s="20">
        <v>11.59</v>
      </c>
      <c r="N36" s="20">
        <v>11.253</v>
      </c>
      <c r="O36" s="25">
        <v>97.1</v>
      </c>
      <c r="Q36" s="36">
        <v>3595</v>
      </c>
      <c r="R36" s="20" t="s">
        <v>990</v>
      </c>
      <c r="S36" s="20" t="s">
        <v>991</v>
      </c>
      <c r="T36" s="33">
        <v>8.1990740740740739E-2</v>
      </c>
      <c r="U36" s="20">
        <v>13.416</v>
      </c>
      <c r="V36" s="20">
        <v>8.7799999999999994</v>
      </c>
      <c r="W36" s="25">
        <v>65.400000000000006</v>
      </c>
    </row>
    <row r="37" spans="1:23" ht="23.25" thickBot="1">
      <c r="A37" s="36">
        <v>270817</v>
      </c>
      <c r="B37" s="20" t="s">
        <v>658</v>
      </c>
      <c r="C37" s="20" t="s">
        <v>659</v>
      </c>
      <c r="D37" s="32">
        <v>2.3895833333333334</v>
      </c>
      <c r="E37" s="20">
        <v>10.468</v>
      </c>
      <c r="F37" s="20">
        <v>8.7219999999999995</v>
      </c>
      <c r="G37" s="25">
        <v>83.3</v>
      </c>
      <c r="I37" s="36">
        <v>3035</v>
      </c>
      <c r="J37" s="20" t="s">
        <v>164</v>
      </c>
      <c r="K37" s="20" t="s">
        <v>938</v>
      </c>
      <c r="L37" s="34">
        <v>0.8534722222222223</v>
      </c>
      <c r="M37" s="20">
        <v>11.516999999999999</v>
      </c>
      <c r="N37" s="20">
        <v>10.677</v>
      </c>
      <c r="O37" s="25">
        <v>92.7</v>
      </c>
      <c r="Q37" s="36">
        <v>61206</v>
      </c>
      <c r="R37" s="20" t="s">
        <v>892</v>
      </c>
      <c r="S37" s="20" t="s">
        <v>854</v>
      </c>
      <c r="T37" s="32">
        <v>2.2118055555555558</v>
      </c>
      <c r="U37" s="20">
        <v>11.285</v>
      </c>
      <c r="V37" s="20">
        <v>9.4060000000000006</v>
      </c>
      <c r="W37" s="25">
        <v>83.4</v>
      </c>
    </row>
    <row r="38" spans="1:23" ht="23.25" thickBot="1">
      <c r="A38" s="36">
        <v>2766</v>
      </c>
      <c r="B38" s="20" t="s">
        <v>660</v>
      </c>
      <c r="C38" s="20" t="s">
        <v>661</v>
      </c>
      <c r="D38" s="32">
        <v>1.3513888888888888</v>
      </c>
      <c r="E38" s="20">
        <v>10.295</v>
      </c>
      <c r="F38" s="20">
        <v>9.2639999999999993</v>
      </c>
      <c r="G38" s="25">
        <v>90</v>
      </c>
      <c r="I38" s="36">
        <v>453773</v>
      </c>
      <c r="J38" s="20" t="s">
        <v>939</v>
      </c>
      <c r="K38" s="20" t="s">
        <v>940</v>
      </c>
      <c r="L38" s="32">
        <v>1.0013888888888889</v>
      </c>
      <c r="M38" s="20">
        <v>11.423</v>
      </c>
      <c r="N38" s="20">
        <v>10.465</v>
      </c>
      <c r="O38" s="25">
        <v>91.6</v>
      </c>
      <c r="Q38" s="36">
        <v>27762</v>
      </c>
      <c r="R38" s="20" t="s">
        <v>893</v>
      </c>
      <c r="S38" s="20" t="s">
        <v>894</v>
      </c>
      <c r="T38" s="32">
        <v>1.3611111111111109</v>
      </c>
      <c r="U38" s="20">
        <v>11.026999999999999</v>
      </c>
      <c r="V38" s="20">
        <v>9.8450000000000006</v>
      </c>
      <c r="W38" s="25">
        <v>89.3</v>
      </c>
    </row>
    <row r="39" spans="1:23" ht="23.25" thickBot="1">
      <c r="A39" s="36">
        <v>2622</v>
      </c>
      <c r="B39" s="20" t="s">
        <v>662</v>
      </c>
      <c r="C39" s="20" t="s">
        <v>663</v>
      </c>
      <c r="D39" s="33">
        <v>7.570601851851852E-2</v>
      </c>
      <c r="E39" s="20">
        <v>10.265000000000001</v>
      </c>
      <c r="F39" s="20">
        <v>7.476</v>
      </c>
      <c r="G39" s="25">
        <v>72.8</v>
      </c>
      <c r="I39" s="36">
        <v>2998</v>
      </c>
      <c r="J39" s="20" t="s">
        <v>251</v>
      </c>
      <c r="K39" s="20" t="s">
        <v>941</v>
      </c>
      <c r="L39" s="32">
        <v>1.4604166666666665</v>
      </c>
      <c r="M39" s="20">
        <v>11.41</v>
      </c>
      <c r="N39" s="20">
        <v>10.068</v>
      </c>
      <c r="O39" s="25">
        <v>88.2</v>
      </c>
      <c r="Q39" s="36">
        <v>138158</v>
      </c>
      <c r="R39" s="20" t="s">
        <v>895</v>
      </c>
      <c r="S39" s="20" t="s">
        <v>896</v>
      </c>
      <c r="T39" s="32">
        <v>2.3201388888888888</v>
      </c>
      <c r="U39" s="20">
        <v>10.834</v>
      </c>
      <c r="V39" s="20">
        <v>9.02</v>
      </c>
      <c r="W39" s="25">
        <v>83.3</v>
      </c>
    </row>
    <row r="40" spans="1:23" ht="23.25" thickBot="1">
      <c r="A40" s="36">
        <v>22104</v>
      </c>
      <c r="B40" s="20" t="s">
        <v>664</v>
      </c>
      <c r="C40" s="20" t="s">
        <v>665</v>
      </c>
      <c r="D40" s="34">
        <v>0.36805555555555558</v>
      </c>
      <c r="E40" s="20">
        <v>9.8740000000000006</v>
      </c>
      <c r="F40" s="20">
        <v>9.5950000000000006</v>
      </c>
      <c r="G40" s="25">
        <v>97.2</v>
      </c>
      <c r="I40" s="36">
        <v>32673</v>
      </c>
      <c r="J40" s="20" t="s">
        <v>942</v>
      </c>
      <c r="K40" s="20" t="s">
        <v>943</v>
      </c>
      <c r="L40" s="34">
        <v>0.72430555555555554</v>
      </c>
      <c r="M40" s="20">
        <v>11.332000000000001</v>
      </c>
      <c r="N40" s="20">
        <v>10.634</v>
      </c>
      <c r="O40" s="25">
        <v>93.8</v>
      </c>
      <c r="Q40" s="36">
        <v>43755</v>
      </c>
      <c r="R40" s="20" t="s">
        <v>897</v>
      </c>
      <c r="S40" s="20" t="s">
        <v>898</v>
      </c>
      <c r="T40" s="32">
        <v>1.4097222222222223</v>
      </c>
      <c r="U40" s="20">
        <v>10.462999999999999</v>
      </c>
      <c r="V40" s="20">
        <v>9.359</v>
      </c>
      <c r="W40" s="25">
        <v>89.4</v>
      </c>
    </row>
    <row r="41" spans="1:23" ht="23.25" thickBot="1">
      <c r="A41" s="36">
        <v>535</v>
      </c>
      <c r="B41" s="20" t="s">
        <v>459</v>
      </c>
      <c r="C41" s="20" t="s">
        <v>666</v>
      </c>
      <c r="D41" s="33">
        <v>0.10738425925925926</v>
      </c>
      <c r="E41" s="20">
        <v>9.2720000000000002</v>
      </c>
      <c r="F41" s="20">
        <v>6.274</v>
      </c>
      <c r="G41" s="25">
        <v>67.7</v>
      </c>
      <c r="I41" s="36">
        <v>2243</v>
      </c>
      <c r="J41" s="20" t="s">
        <v>944</v>
      </c>
      <c r="K41" s="20" t="s">
        <v>945</v>
      </c>
      <c r="L41" s="34">
        <v>0.92499999999999993</v>
      </c>
      <c r="M41" s="20">
        <v>10.823</v>
      </c>
      <c r="N41" s="20">
        <v>10.02</v>
      </c>
      <c r="O41" s="25">
        <v>92.6</v>
      </c>
      <c r="Q41" s="36">
        <v>1284</v>
      </c>
      <c r="R41" s="20" t="s">
        <v>899</v>
      </c>
      <c r="S41" s="20" t="s">
        <v>690</v>
      </c>
      <c r="T41" s="34">
        <v>0.87986111111111109</v>
      </c>
      <c r="U41" s="20">
        <v>9.4949999999999992</v>
      </c>
      <c r="V41" s="20">
        <v>8.9</v>
      </c>
      <c r="W41" s="25">
        <v>93.7</v>
      </c>
    </row>
    <row r="42" spans="1:23" ht="23.25" thickBot="1">
      <c r="A42" s="36">
        <v>163377</v>
      </c>
      <c r="B42" s="20" t="s">
        <v>667</v>
      </c>
      <c r="C42" s="20" t="s">
        <v>668</v>
      </c>
      <c r="D42" s="32">
        <v>1.5451388888888891</v>
      </c>
      <c r="E42" s="20">
        <v>8.6069999999999993</v>
      </c>
      <c r="F42" s="20">
        <v>7.78</v>
      </c>
      <c r="G42" s="25">
        <v>90.4</v>
      </c>
      <c r="I42" s="36">
        <v>491048</v>
      </c>
      <c r="J42" s="20" t="s">
        <v>946</v>
      </c>
      <c r="K42" s="20" t="s">
        <v>947</v>
      </c>
      <c r="L42" s="34">
        <v>0.14097222222222222</v>
      </c>
      <c r="M42" s="20">
        <v>10.784000000000001</v>
      </c>
      <c r="N42" s="20">
        <v>10.654</v>
      </c>
      <c r="O42" s="25">
        <v>98.8</v>
      </c>
      <c r="Q42" s="36">
        <v>2622</v>
      </c>
      <c r="R42" s="20" t="s">
        <v>900</v>
      </c>
      <c r="S42" s="20" t="s">
        <v>700</v>
      </c>
      <c r="T42" s="34">
        <v>0.66805555555555562</v>
      </c>
      <c r="U42" s="20">
        <v>9.1829999999999998</v>
      </c>
      <c r="V42" s="20">
        <v>8.7530000000000001</v>
      </c>
      <c r="W42" s="25">
        <v>95.3</v>
      </c>
    </row>
    <row r="43" spans="1:23" ht="23.25" thickBot="1">
      <c r="A43" s="83" t="s">
        <v>669</v>
      </c>
      <c r="B43" s="84"/>
      <c r="C43" s="84"/>
      <c r="D43" s="84"/>
      <c r="E43" s="84"/>
      <c r="F43" s="84"/>
      <c r="G43" s="85"/>
      <c r="I43" s="36">
        <v>2882</v>
      </c>
      <c r="J43" s="20" t="s">
        <v>948</v>
      </c>
      <c r="K43" s="20" t="s">
        <v>949</v>
      </c>
      <c r="L43" s="34">
        <v>0.38125000000000003</v>
      </c>
      <c r="M43" s="20">
        <v>10.776</v>
      </c>
      <c r="N43" s="20">
        <v>10.433</v>
      </c>
      <c r="O43" s="25">
        <v>96.8</v>
      </c>
      <c r="Q43" s="37">
        <v>535</v>
      </c>
      <c r="R43" s="28" t="s">
        <v>901</v>
      </c>
      <c r="S43" s="28" t="s">
        <v>696</v>
      </c>
      <c r="T43" s="28" t="e">
        <f>-2:20</f>
        <v>#VALUE!</v>
      </c>
      <c r="U43" s="28">
        <v>8.0679999999999996</v>
      </c>
      <c r="V43" s="28">
        <v>8.1189999999999998</v>
      </c>
      <c r="W43" s="39">
        <v>100.6</v>
      </c>
    </row>
    <row r="44" spans="1:23" ht="23.25" thickBot="1">
      <c r="A44" s="36">
        <v>32217</v>
      </c>
      <c r="B44" s="20" t="s">
        <v>670</v>
      </c>
      <c r="C44" s="20" t="s">
        <v>671</v>
      </c>
      <c r="D44" s="34">
        <v>0.7597222222222223</v>
      </c>
      <c r="E44" s="20">
        <v>15.167999999999999</v>
      </c>
      <c r="F44" s="20">
        <v>13.888</v>
      </c>
      <c r="G44" s="25">
        <v>91.6</v>
      </c>
      <c r="I44" s="36">
        <v>1598</v>
      </c>
      <c r="J44" s="20" t="s">
        <v>950</v>
      </c>
      <c r="K44" s="20" t="s">
        <v>951</v>
      </c>
      <c r="L44" s="32">
        <v>1.2347222222222223</v>
      </c>
      <c r="M44" s="20">
        <v>10.64</v>
      </c>
      <c r="N44" s="20">
        <v>9.6280000000000001</v>
      </c>
      <c r="O44" s="25">
        <v>90.5</v>
      </c>
    </row>
    <row r="45" spans="1:23" ht="23.25" thickBot="1">
      <c r="A45" s="36">
        <v>42243</v>
      </c>
      <c r="B45" s="20" t="s">
        <v>672</v>
      </c>
      <c r="C45" s="20" t="s">
        <v>673</v>
      </c>
      <c r="D45" s="34">
        <v>0.9902777777777777</v>
      </c>
      <c r="E45" s="20">
        <v>15.074999999999999</v>
      </c>
      <c r="F45" s="20">
        <v>13.467000000000001</v>
      </c>
      <c r="G45" s="25">
        <v>89.3</v>
      </c>
      <c r="I45" s="36">
        <v>53235</v>
      </c>
      <c r="J45" s="20" t="s">
        <v>952</v>
      </c>
      <c r="K45" s="20" t="s">
        <v>953</v>
      </c>
      <c r="L45" s="32">
        <v>1.5784722222222223</v>
      </c>
      <c r="M45" s="20">
        <v>10.555</v>
      </c>
      <c r="N45" s="20">
        <v>9.3140000000000001</v>
      </c>
      <c r="O45" s="25">
        <v>88.2</v>
      </c>
    </row>
    <row r="46" spans="1:23" ht="23.25" thickBot="1">
      <c r="A46" s="36">
        <v>3155</v>
      </c>
      <c r="B46" s="20" t="s">
        <v>674</v>
      </c>
      <c r="C46" s="20" t="s">
        <v>675</v>
      </c>
      <c r="D46" s="34">
        <v>0.80347222222222225</v>
      </c>
      <c r="E46" s="20">
        <v>14.196999999999999</v>
      </c>
      <c r="F46" s="20">
        <v>13.01</v>
      </c>
      <c r="G46" s="25">
        <v>91.6</v>
      </c>
      <c r="I46" s="36">
        <v>127</v>
      </c>
      <c r="J46" s="20" t="s">
        <v>954</v>
      </c>
      <c r="K46" s="20" t="s">
        <v>955</v>
      </c>
      <c r="L46" s="32">
        <v>1.3736111111111111</v>
      </c>
      <c r="M46" s="20">
        <v>10.555</v>
      </c>
      <c r="N46" s="20">
        <v>9.4580000000000002</v>
      </c>
      <c r="O46" s="25">
        <v>89.6</v>
      </c>
    </row>
    <row r="47" spans="1:23" ht="23.25" thickBot="1">
      <c r="A47" s="36">
        <v>88014</v>
      </c>
      <c r="B47" s="20" t="s">
        <v>676</v>
      </c>
      <c r="C47" s="20" t="s">
        <v>677</v>
      </c>
      <c r="D47" s="34">
        <v>0.67708333333333337</v>
      </c>
      <c r="E47" s="20">
        <v>14.066000000000001</v>
      </c>
      <c r="F47" s="20">
        <v>13.07</v>
      </c>
      <c r="G47" s="25">
        <v>92.9</v>
      </c>
      <c r="I47" s="36">
        <v>136346</v>
      </c>
      <c r="J47" s="20" t="s">
        <v>258</v>
      </c>
      <c r="K47" s="20" t="s">
        <v>956</v>
      </c>
      <c r="L47" s="34">
        <v>0.36180555555555555</v>
      </c>
      <c r="M47" s="20">
        <v>10.547000000000001</v>
      </c>
      <c r="N47" s="20">
        <v>10.234999999999999</v>
      </c>
      <c r="O47" s="25">
        <v>97</v>
      </c>
    </row>
    <row r="48" spans="1:23" ht="23.25" thickBot="1">
      <c r="A48" s="36">
        <v>7</v>
      </c>
      <c r="B48" s="20" t="s">
        <v>678</v>
      </c>
      <c r="C48" s="20" t="s">
        <v>679</v>
      </c>
      <c r="D48" s="32">
        <v>2.2215277777777778</v>
      </c>
      <c r="E48" s="20">
        <v>12.609</v>
      </c>
      <c r="F48" s="20">
        <v>10.301</v>
      </c>
      <c r="G48" s="25">
        <v>81.7</v>
      </c>
      <c r="I48" s="36">
        <v>424</v>
      </c>
      <c r="J48" s="20" t="s">
        <v>260</v>
      </c>
      <c r="K48" s="20" t="s">
        <v>957</v>
      </c>
      <c r="L48" s="32">
        <v>1.195138888888889</v>
      </c>
      <c r="M48" s="20">
        <v>10.372999999999999</v>
      </c>
      <c r="N48" s="20">
        <v>9.4369999999999994</v>
      </c>
      <c r="O48" s="25">
        <v>91</v>
      </c>
    </row>
    <row r="49" spans="1:15" ht="23.25" thickBot="1">
      <c r="A49" s="36">
        <v>2915</v>
      </c>
      <c r="B49" s="20" t="s">
        <v>680</v>
      </c>
      <c r="C49" s="20" t="s">
        <v>681</v>
      </c>
      <c r="D49" s="32">
        <v>1.9381944444444443</v>
      </c>
      <c r="E49" s="20">
        <v>12.590999999999999</v>
      </c>
      <c r="F49" s="20">
        <v>10.534000000000001</v>
      </c>
      <c r="G49" s="25">
        <v>83.7</v>
      </c>
      <c r="I49" s="36">
        <v>109086</v>
      </c>
      <c r="J49" s="20" t="s">
        <v>958</v>
      </c>
      <c r="K49" s="20" t="s">
        <v>915</v>
      </c>
      <c r="L49" s="32">
        <v>1.4597222222222221</v>
      </c>
      <c r="M49" s="20">
        <v>10.324999999999999</v>
      </c>
      <c r="N49" s="20">
        <v>9.2140000000000004</v>
      </c>
      <c r="O49" s="25">
        <v>89.2</v>
      </c>
    </row>
    <row r="50" spans="1:15" ht="23.25" thickBot="1">
      <c r="A50" s="36">
        <v>47982</v>
      </c>
      <c r="B50" s="20" t="s">
        <v>682</v>
      </c>
      <c r="C50" s="20" t="s">
        <v>683</v>
      </c>
      <c r="D50" s="34">
        <v>0.8027777777777777</v>
      </c>
      <c r="E50" s="20">
        <v>12.363</v>
      </c>
      <c r="F50" s="20">
        <v>11.454000000000001</v>
      </c>
      <c r="G50" s="25">
        <v>92.6</v>
      </c>
      <c r="I50" s="36">
        <v>488067</v>
      </c>
      <c r="J50" s="20" t="s">
        <v>959</v>
      </c>
      <c r="K50" s="20" t="s">
        <v>960</v>
      </c>
      <c r="L50" s="32">
        <v>1.5791666666666666</v>
      </c>
      <c r="M50" s="20">
        <v>10.292</v>
      </c>
      <c r="N50" s="20">
        <v>9.1069999999999993</v>
      </c>
      <c r="O50" s="25">
        <v>88.5</v>
      </c>
    </row>
    <row r="51" spans="1:15" ht="23.25" thickBot="1">
      <c r="A51" s="36">
        <v>89994</v>
      </c>
      <c r="B51" s="20" t="s">
        <v>684</v>
      </c>
      <c r="C51" s="20" t="s">
        <v>685</v>
      </c>
      <c r="D51" s="70" t="s">
        <v>989</v>
      </c>
      <c r="E51" s="20">
        <v>11.555</v>
      </c>
      <c r="F51" s="20">
        <v>11.715999999999999</v>
      </c>
      <c r="G51" s="25">
        <v>101.4</v>
      </c>
      <c r="I51" s="36">
        <v>183538</v>
      </c>
      <c r="J51" s="20" t="s">
        <v>166</v>
      </c>
      <c r="K51" s="20" t="s">
        <v>961</v>
      </c>
      <c r="L51" s="34">
        <v>0.85</v>
      </c>
      <c r="M51" s="20">
        <v>10.260999999999999</v>
      </c>
      <c r="N51" s="20">
        <v>9.5920000000000005</v>
      </c>
      <c r="O51" s="25">
        <v>93.5</v>
      </c>
    </row>
    <row r="52" spans="1:15" ht="23.25" thickBot="1">
      <c r="A52" s="36">
        <v>125631</v>
      </c>
      <c r="B52" s="20" t="s">
        <v>686</v>
      </c>
      <c r="C52" s="20" t="s">
        <v>687</v>
      </c>
      <c r="D52" s="34">
        <v>0.3972222222222222</v>
      </c>
      <c r="E52" s="20">
        <v>10.855</v>
      </c>
      <c r="F52" s="20">
        <v>10.493</v>
      </c>
      <c r="G52" s="25">
        <v>96.7</v>
      </c>
      <c r="I52" s="36">
        <v>23867</v>
      </c>
      <c r="J52" s="20" t="s">
        <v>962</v>
      </c>
      <c r="K52" s="20" t="s">
        <v>963</v>
      </c>
      <c r="L52" s="34">
        <v>0.1013888888888889</v>
      </c>
      <c r="M52" s="20">
        <v>10.058999999999999</v>
      </c>
      <c r="N52" s="20">
        <v>9.9779999999999998</v>
      </c>
      <c r="O52" s="25">
        <v>99.2</v>
      </c>
    </row>
    <row r="53" spans="1:15" ht="23.25" thickBot="1">
      <c r="A53" s="36">
        <v>67479</v>
      </c>
      <c r="B53" s="20" t="s">
        <v>688</v>
      </c>
      <c r="C53" s="20" t="s">
        <v>689</v>
      </c>
      <c r="D53" s="34">
        <v>0.64722222222222225</v>
      </c>
      <c r="E53" s="20">
        <v>10.763</v>
      </c>
      <c r="F53" s="20">
        <v>10.195</v>
      </c>
      <c r="G53" s="25">
        <v>94.7</v>
      </c>
      <c r="I53" s="36">
        <v>2046</v>
      </c>
      <c r="J53" s="20" t="s">
        <v>272</v>
      </c>
      <c r="K53" s="20" t="s">
        <v>964</v>
      </c>
      <c r="L53" s="32">
        <v>1.7555555555555555</v>
      </c>
      <c r="M53" s="20">
        <v>9.9570000000000007</v>
      </c>
      <c r="N53" s="20">
        <v>8.7360000000000007</v>
      </c>
      <c r="O53" s="25">
        <v>87.7</v>
      </c>
    </row>
    <row r="54" spans="1:15" ht="23.25" thickBot="1">
      <c r="A54" s="36">
        <v>1284</v>
      </c>
      <c r="B54" s="20" t="s">
        <v>464</v>
      </c>
      <c r="C54" s="20" t="s">
        <v>690</v>
      </c>
      <c r="D54" s="32">
        <v>1.7486111111111111</v>
      </c>
      <c r="E54" s="20">
        <v>10.164999999999999</v>
      </c>
      <c r="F54" s="20">
        <v>8.9</v>
      </c>
      <c r="G54" s="25">
        <v>87.6</v>
      </c>
      <c r="I54" s="36">
        <v>70162</v>
      </c>
      <c r="J54" s="20" t="s">
        <v>172</v>
      </c>
      <c r="K54" s="20" t="s">
        <v>965</v>
      </c>
      <c r="L54" s="32">
        <v>1.7576388888888888</v>
      </c>
      <c r="M54" s="20">
        <v>9.6669999999999998</v>
      </c>
      <c r="N54" s="20">
        <v>8.51</v>
      </c>
      <c r="O54" s="25">
        <v>88</v>
      </c>
    </row>
    <row r="55" spans="1:15" ht="23.25" thickBot="1">
      <c r="A55" s="36">
        <v>424</v>
      </c>
      <c r="B55" s="20" t="s">
        <v>691</v>
      </c>
      <c r="C55" s="20" t="s">
        <v>692</v>
      </c>
      <c r="D55" s="34">
        <v>0.78680555555555554</v>
      </c>
      <c r="E55" s="20">
        <v>10.066000000000001</v>
      </c>
      <c r="F55" s="20">
        <v>9.4659999999999993</v>
      </c>
      <c r="G55" s="25">
        <v>94</v>
      </c>
      <c r="I55" s="36">
        <v>2604</v>
      </c>
      <c r="J55" s="20" t="s">
        <v>280</v>
      </c>
      <c r="K55" s="20" t="s">
        <v>966</v>
      </c>
      <c r="L55" s="34">
        <v>0.47569444444444442</v>
      </c>
      <c r="M55" s="20">
        <v>9.6509999999999998</v>
      </c>
      <c r="N55" s="20">
        <v>9.31</v>
      </c>
      <c r="O55" s="25">
        <v>96.5</v>
      </c>
    </row>
    <row r="56" spans="1:15" ht="23.25" thickBot="1">
      <c r="A56" s="36">
        <v>2766</v>
      </c>
      <c r="B56" s="20" t="s">
        <v>693</v>
      </c>
      <c r="C56" s="20" t="s">
        <v>694</v>
      </c>
      <c r="D56" s="34">
        <v>0.50347222222222221</v>
      </c>
      <c r="E56" s="20">
        <v>9.891</v>
      </c>
      <c r="F56" s="20">
        <v>9.5120000000000005</v>
      </c>
      <c r="G56" s="25">
        <v>96.2</v>
      </c>
      <c r="I56" s="36">
        <v>240657</v>
      </c>
      <c r="J56" s="20" t="s">
        <v>967</v>
      </c>
      <c r="K56" s="20" t="s">
        <v>968</v>
      </c>
      <c r="L56" s="32">
        <v>1.1104166666666666</v>
      </c>
      <c r="M56" s="20">
        <v>9.5990000000000002</v>
      </c>
      <c r="N56" s="20">
        <v>8.8450000000000006</v>
      </c>
      <c r="O56" s="25">
        <v>92.1</v>
      </c>
    </row>
    <row r="57" spans="1:15" ht="23.25" thickBot="1">
      <c r="A57" s="36">
        <v>535</v>
      </c>
      <c r="B57" s="20" t="s">
        <v>695</v>
      </c>
      <c r="C57" s="20" t="s">
        <v>696</v>
      </c>
      <c r="D57" s="33">
        <v>4.2638888888888893E-2</v>
      </c>
      <c r="E57" s="20">
        <v>9.7379999999999995</v>
      </c>
      <c r="F57" s="20">
        <v>8.1189999999999998</v>
      </c>
      <c r="G57" s="25">
        <v>83.4</v>
      </c>
      <c r="I57" s="36">
        <v>52325</v>
      </c>
      <c r="J57" s="20" t="s">
        <v>969</v>
      </c>
      <c r="K57" s="20" t="s">
        <v>970</v>
      </c>
      <c r="L57" s="32">
        <v>1.3152777777777778</v>
      </c>
      <c r="M57" s="20">
        <v>9.5350000000000001</v>
      </c>
      <c r="N57" s="20">
        <v>8.6660000000000004</v>
      </c>
      <c r="O57" s="25">
        <v>90.9</v>
      </c>
    </row>
    <row r="58" spans="1:15" ht="23.25" thickBot="1">
      <c r="A58" s="36">
        <v>19846</v>
      </c>
      <c r="B58" s="20" t="s">
        <v>697</v>
      </c>
      <c r="C58" s="20" t="s">
        <v>698</v>
      </c>
      <c r="D58" s="33">
        <v>5.2025462962962961E-2</v>
      </c>
      <c r="E58" s="20">
        <v>9.548</v>
      </c>
      <c r="F58" s="20">
        <v>7.71</v>
      </c>
      <c r="G58" s="25">
        <v>80.7</v>
      </c>
      <c r="I58" s="36">
        <v>270817</v>
      </c>
      <c r="J58" s="20" t="s">
        <v>971</v>
      </c>
      <c r="K58" s="20" t="s">
        <v>972</v>
      </c>
      <c r="L58" s="20" t="s">
        <v>973</v>
      </c>
      <c r="M58" s="20">
        <v>9.4710000000000001</v>
      </c>
      <c r="N58" s="20">
        <v>9.48</v>
      </c>
      <c r="O58" s="25">
        <v>100.1</v>
      </c>
    </row>
    <row r="59" spans="1:15" ht="23.25" thickBot="1">
      <c r="A59" s="36">
        <v>109169</v>
      </c>
      <c r="B59" s="20" t="s">
        <v>470</v>
      </c>
      <c r="C59" s="20" t="s">
        <v>699</v>
      </c>
      <c r="D59" s="34">
        <v>0.20555555555555557</v>
      </c>
      <c r="E59" s="20">
        <v>9.5150000000000006</v>
      </c>
      <c r="F59" s="20">
        <v>9.3689999999999998</v>
      </c>
      <c r="G59" s="25">
        <v>98.5</v>
      </c>
      <c r="I59" s="36">
        <v>262075</v>
      </c>
      <c r="J59" s="20" t="s">
        <v>974</v>
      </c>
      <c r="K59" s="20" t="s">
        <v>975</v>
      </c>
      <c r="L59" s="34">
        <v>0.86388888888888893</v>
      </c>
      <c r="M59" s="20">
        <v>9.3140000000000001</v>
      </c>
      <c r="N59" s="20">
        <v>8.7509999999999994</v>
      </c>
      <c r="O59" s="25">
        <v>94</v>
      </c>
    </row>
    <row r="60" spans="1:15" ht="23.25" thickBot="1">
      <c r="A60" s="36">
        <v>2622</v>
      </c>
      <c r="B60" s="20" t="s">
        <v>472</v>
      </c>
      <c r="C60" s="20" t="s">
        <v>700</v>
      </c>
      <c r="D60" s="34">
        <v>0.78263888888888899</v>
      </c>
      <c r="E60" s="20">
        <v>9.2609999999999992</v>
      </c>
      <c r="F60" s="20">
        <v>8.7530000000000001</v>
      </c>
      <c r="G60" s="25">
        <v>94.5</v>
      </c>
      <c r="I60" s="36">
        <v>4511</v>
      </c>
      <c r="J60" s="20" t="s">
        <v>976</v>
      </c>
      <c r="K60" s="20" t="s">
        <v>977</v>
      </c>
      <c r="L60" s="32">
        <v>1.6347222222222222</v>
      </c>
      <c r="M60" s="20">
        <v>9.2710000000000008</v>
      </c>
      <c r="N60" s="20">
        <v>8.2690000000000001</v>
      </c>
      <c r="O60" s="25">
        <v>89.2</v>
      </c>
    </row>
    <row r="61" spans="1:15" ht="23.25" thickBot="1">
      <c r="A61" s="36">
        <v>137</v>
      </c>
      <c r="B61" s="20" t="s">
        <v>701</v>
      </c>
      <c r="C61" s="20" t="s">
        <v>702</v>
      </c>
      <c r="D61" s="32">
        <v>1.1645833333333333</v>
      </c>
      <c r="E61" s="20">
        <v>7.9649999999999999</v>
      </c>
      <c r="F61" s="20">
        <v>7.415</v>
      </c>
      <c r="G61" s="25">
        <v>93.1</v>
      </c>
      <c r="I61" s="36">
        <v>202263</v>
      </c>
      <c r="J61" s="20" t="s">
        <v>978</v>
      </c>
      <c r="K61" s="20" t="s">
        <v>979</v>
      </c>
      <c r="L61" s="34">
        <v>0.4826388888888889</v>
      </c>
      <c r="M61" s="20">
        <v>9.0640000000000001</v>
      </c>
      <c r="N61" s="20">
        <v>8.7579999999999991</v>
      </c>
      <c r="O61" s="25">
        <v>96.6</v>
      </c>
    </row>
    <row r="62" spans="1:15" ht="23.25" thickBot="1">
      <c r="A62" s="37">
        <v>89</v>
      </c>
      <c r="B62" s="28" t="s">
        <v>703</v>
      </c>
      <c r="C62" s="28" t="s">
        <v>704</v>
      </c>
      <c r="D62" s="43">
        <v>1.1645833333333333</v>
      </c>
      <c r="E62" s="28">
        <v>7.9649999999999999</v>
      </c>
      <c r="F62" s="28">
        <v>7.415</v>
      </c>
      <c r="G62" s="39">
        <v>93.1</v>
      </c>
      <c r="I62" s="36">
        <v>236</v>
      </c>
      <c r="J62" s="20" t="s">
        <v>980</v>
      </c>
      <c r="K62" s="20" t="s">
        <v>981</v>
      </c>
      <c r="L62" s="33">
        <v>4.9953703703703702E-2</v>
      </c>
      <c r="M62" s="20">
        <v>8.8840000000000003</v>
      </c>
      <c r="N62" s="20">
        <v>7.3239999999999998</v>
      </c>
      <c r="O62" s="25">
        <v>82.4</v>
      </c>
    </row>
    <row r="63" spans="1:15" ht="23.25" thickBot="1">
      <c r="I63" s="36">
        <v>288047</v>
      </c>
      <c r="J63" s="20" t="s">
        <v>982</v>
      </c>
      <c r="K63" s="20" t="s">
        <v>917</v>
      </c>
      <c r="L63" s="34">
        <v>0.84722222222222221</v>
      </c>
      <c r="M63" s="20">
        <v>8.8680000000000003</v>
      </c>
      <c r="N63" s="20">
        <v>8.3650000000000002</v>
      </c>
      <c r="O63" s="25">
        <v>94.3</v>
      </c>
    </row>
    <row r="64" spans="1:15" ht="23.25" thickBot="1">
      <c r="I64" s="36">
        <v>2444</v>
      </c>
      <c r="J64" s="20" t="s">
        <v>983</v>
      </c>
      <c r="K64" s="20" t="s">
        <v>984</v>
      </c>
      <c r="L64" s="32">
        <v>1.3229166666666667</v>
      </c>
      <c r="M64" s="20">
        <v>8.7929999999999993</v>
      </c>
      <c r="N64" s="20">
        <v>8.0449999999999999</v>
      </c>
      <c r="O64" s="25">
        <v>91.5</v>
      </c>
    </row>
    <row r="65" spans="9:15" ht="23.25" thickBot="1">
      <c r="I65" s="36">
        <v>358532</v>
      </c>
      <c r="J65" s="20" t="s">
        <v>985</v>
      </c>
      <c r="K65" s="20" t="s">
        <v>986</v>
      </c>
      <c r="L65" s="20" t="e">
        <f>-27:46</f>
        <v>#VALUE!</v>
      </c>
      <c r="M65" s="20">
        <v>8.6709999999999994</v>
      </c>
      <c r="N65" s="20">
        <v>10.015000000000001</v>
      </c>
      <c r="O65" s="25">
        <v>115.5</v>
      </c>
    </row>
    <row r="66" spans="9:15" ht="23.25" thickBot="1">
      <c r="I66" s="36">
        <v>197290</v>
      </c>
      <c r="J66" s="20" t="s">
        <v>182</v>
      </c>
      <c r="K66" s="20" t="s">
        <v>987</v>
      </c>
      <c r="L66" s="32">
        <v>1.8305555555555555</v>
      </c>
      <c r="M66" s="20">
        <v>8.1739999999999995</v>
      </c>
      <c r="N66" s="20">
        <v>7.3</v>
      </c>
      <c r="O66" s="25">
        <v>89.3</v>
      </c>
    </row>
    <row r="67" spans="9:15" ht="13.5" thickBot="1">
      <c r="I67" s="83" t="s">
        <v>705</v>
      </c>
      <c r="J67" s="84"/>
      <c r="K67" s="84"/>
      <c r="L67" s="84"/>
      <c r="M67" s="84"/>
      <c r="N67" s="84"/>
      <c r="O67" s="85"/>
    </row>
    <row r="68" spans="9:15" ht="23.25" thickBot="1">
      <c r="I68" s="36">
        <v>3566</v>
      </c>
      <c r="J68" s="20" t="s">
        <v>706</v>
      </c>
      <c r="K68" s="20" t="s">
        <v>707</v>
      </c>
      <c r="L68" s="32">
        <v>1.2097222222222224</v>
      </c>
      <c r="M68" s="20">
        <v>15.170999999999999</v>
      </c>
      <c r="N68" s="20">
        <v>13.228</v>
      </c>
      <c r="O68" s="25">
        <v>87.2</v>
      </c>
    </row>
    <row r="69" spans="9:15" ht="23.25" thickBot="1">
      <c r="I69" s="36">
        <v>47983</v>
      </c>
      <c r="J69" s="20" t="s">
        <v>708</v>
      </c>
      <c r="K69" s="20" t="s">
        <v>644</v>
      </c>
      <c r="L69" s="33">
        <v>5.1400462962962967E-2</v>
      </c>
      <c r="M69" s="20">
        <v>13.401</v>
      </c>
      <c r="N69" s="20">
        <v>10.071</v>
      </c>
      <c r="O69" s="25">
        <v>75.2</v>
      </c>
    </row>
    <row r="70" spans="9:15" ht="23.25" thickBot="1">
      <c r="I70" s="36">
        <v>261980</v>
      </c>
      <c r="J70" s="20" t="s">
        <v>709</v>
      </c>
      <c r="K70" s="20" t="s">
        <v>710</v>
      </c>
      <c r="L70" s="32">
        <v>1.0520833333333333</v>
      </c>
      <c r="M70" s="20">
        <v>13.22</v>
      </c>
      <c r="N70" s="20">
        <v>11.896000000000001</v>
      </c>
      <c r="O70" s="25">
        <v>90</v>
      </c>
    </row>
    <row r="71" spans="9:15" ht="23.25" thickBot="1">
      <c r="I71" s="36">
        <v>67477</v>
      </c>
      <c r="J71" s="20" t="s">
        <v>711</v>
      </c>
      <c r="K71" s="20" t="s">
        <v>712</v>
      </c>
      <c r="L71" s="32">
        <v>1.9375</v>
      </c>
      <c r="M71" s="20">
        <v>12.361000000000001</v>
      </c>
      <c r="N71" s="20">
        <v>10.372999999999999</v>
      </c>
      <c r="O71" s="25">
        <v>83.9</v>
      </c>
    </row>
    <row r="72" spans="9:15" ht="23.25" thickBot="1">
      <c r="I72" s="36">
        <v>1027</v>
      </c>
      <c r="J72" s="20" t="s">
        <v>713</v>
      </c>
      <c r="K72" s="20" t="s">
        <v>714</v>
      </c>
      <c r="L72" s="32">
        <v>1.1416666666666666</v>
      </c>
      <c r="M72" s="20">
        <v>11.26</v>
      </c>
      <c r="N72" s="20">
        <v>10.210000000000001</v>
      </c>
      <c r="O72" s="25">
        <v>90.7</v>
      </c>
    </row>
    <row r="73" spans="9:15" ht="23.25" thickBot="1">
      <c r="I73" s="36">
        <v>2113</v>
      </c>
      <c r="J73" s="20" t="s">
        <v>715</v>
      </c>
      <c r="K73" s="20" t="s">
        <v>714</v>
      </c>
      <c r="L73" s="32">
        <v>1.0013888888888889</v>
      </c>
      <c r="M73" s="20">
        <v>11.119</v>
      </c>
      <c r="N73" s="20">
        <v>10.210000000000001</v>
      </c>
      <c r="O73" s="25">
        <v>91.8</v>
      </c>
    </row>
    <row r="74" spans="9:15" ht="23.25" thickBot="1">
      <c r="I74" s="36">
        <v>39260</v>
      </c>
      <c r="J74" s="20" t="s">
        <v>480</v>
      </c>
      <c r="K74" s="20" t="s">
        <v>716</v>
      </c>
      <c r="L74" s="32">
        <v>1.0395833333333333</v>
      </c>
      <c r="M74" s="20">
        <v>10.776</v>
      </c>
      <c r="N74" s="20">
        <v>9.89</v>
      </c>
      <c r="O74" s="25">
        <v>91.8</v>
      </c>
    </row>
    <row r="75" spans="9:15" ht="23.25" thickBot="1">
      <c r="I75" s="36">
        <v>19816</v>
      </c>
      <c r="J75" s="20" t="s">
        <v>717</v>
      </c>
      <c r="K75" s="20" t="s">
        <v>718</v>
      </c>
      <c r="L75" s="34">
        <v>0.98958333333333337</v>
      </c>
      <c r="M75" s="20">
        <v>10.429</v>
      </c>
      <c r="N75" s="20">
        <v>9.6329999999999991</v>
      </c>
      <c r="O75" s="25">
        <v>92.4</v>
      </c>
    </row>
    <row r="76" spans="9:15" ht="23.25" thickBot="1">
      <c r="I76" s="36">
        <v>198595</v>
      </c>
      <c r="J76" s="20" t="s">
        <v>719</v>
      </c>
      <c r="K76" s="20" t="s">
        <v>720</v>
      </c>
      <c r="L76" s="20" t="e">
        <f>-2:52</f>
        <v>#VALUE!</v>
      </c>
      <c r="M76" s="20">
        <v>10.363</v>
      </c>
      <c r="N76" s="20">
        <v>10.465999999999999</v>
      </c>
      <c r="O76" s="25">
        <v>101</v>
      </c>
    </row>
    <row r="77" spans="9:15" ht="23.25" thickBot="1">
      <c r="I77" s="36">
        <v>9951</v>
      </c>
      <c r="J77" s="20" t="s">
        <v>721</v>
      </c>
      <c r="K77" s="20" t="s">
        <v>722</v>
      </c>
      <c r="L77" s="32">
        <v>1.4506944444444445</v>
      </c>
      <c r="M77" s="20">
        <v>10.148</v>
      </c>
      <c r="N77" s="20">
        <v>9.0790000000000006</v>
      </c>
      <c r="O77" s="25">
        <v>89.5</v>
      </c>
    </row>
    <row r="78" spans="9:15" ht="23.25" thickBot="1">
      <c r="I78" s="36">
        <v>183538</v>
      </c>
      <c r="J78" s="20" t="s">
        <v>723</v>
      </c>
      <c r="K78" s="20" t="s">
        <v>724</v>
      </c>
      <c r="L78" s="32">
        <v>1.8798611111111112</v>
      </c>
      <c r="M78" s="20">
        <v>10.087</v>
      </c>
      <c r="N78" s="20">
        <v>8.7590000000000003</v>
      </c>
      <c r="O78" s="25">
        <v>86.8</v>
      </c>
    </row>
    <row r="79" spans="9:15" ht="23.25" thickBot="1">
      <c r="I79" s="36">
        <v>653</v>
      </c>
      <c r="J79" s="20" t="s">
        <v>725</v>
      </c>
      <c r="K79" s="20" t="s">
        <v>726</v>
      </c>
      <c r="L79" s="34">
        <v>0.20347222222222219</v>
      </c>
      <c r="M79" s="20">
        <v>9.5419999999999998</v>
      </c>
      <c r="N79" s="20">
        <v>9.3970000000000002</v>
      </c>
      <c r="O79" s="25">
        <v>98.5</v>
      </c>
    </row>
    <row r="80" spans="9:15" ht="23.25" thickBot="1">
      <c r="I80" s="36">
        <v>270817</v>
      </c>
      <c r="J80" s="20" t="s">
        <v>727</v>
      </c>
      <c r="K80" s="20" t="s">
        <v>728</v>
      </c>
      <c r="L80" s="34">
        <v>0.82777777777777783</v>
      </c>
      <c r="M80" s="20">
        <v>9.5289999999999999</v>
      </c>
      <c r="N80" s="20">
        <v>8.9640000000000004</v>
      </c>
      <c r="O80" s="25">
        <v>94.1</v>
      </c>
    </row>
    <row r="81" spans="9:15" ht="23.25" thickBot="1">
      <c r="I81" s="36">
        <v>109003</v>
      </c>
      <c r="J81" s="20" t="s">
        <v>490</v>
      </c>
      <c r="K81" s="20" t="s">
        <v>729</v>
      </c>
      <c r="L81" s="32">
        <v>1.2548611111111112</v>
      </c>
      <c r="M81" s="20">
        <v>9.3439999999999994</v>
      </c>
      <c r="N81" s="20">
        <v>8.5429999999999993</v>
      </c>
      <c r="O81" s="25">
        <v>91.4</v>
      </c>
    </row>
    <row r="82" spans="9:15" ht="23.25" thickBot="1">
      <c r="I82" s="36">
        <v>2046</v>
      </c>
      <c r="J82" s="20" t="s">
        <v>494</v>
      </c>
      <c r="K82" s="20" t="s">
        <v>730</v>
      </c>
      <c r="L82" s="34">
        <v>0.87291666666666667</v>
      </c>
      <c r="M82" s="20">
        <v>9.1519999999999992</v>
      </c>
      <c r="N82" s="20">
        <v>8.6029999999999998</v>
      </c>
      <c r="O82" s="25">
        <v>94</v>
      </c>
    </row>
    <row r="83" spans="9:15" ht="23.25" thickBot="1">
      <c r="I83" s="36">
        <v>109086</v>
      </c>
      <c r="J83" s="20" t="s">
        <v>731</v>
      </c>
      <c r="K83" s="20" t="s">
        <v>732</v>
      </c>
      <c r="L83" s="34">
        <v>0.35833333333333334</v>
      </c>
      <c r="M83" s="20">
        <v>8.9550000000000001</v>
      </c>
      <c r="N83" s="20">
        <v>8.7309999999999999</v>
      </c>
      <c r="O83" s="25">
        <v>97.5</v>
      </c>
    </row>
    <row r="84" spans="9:15" ht="23.25" thickBot="1">
      <c r="I84" s="36">
        <v>380471</v>
      </c>
      <c r="J84" s="20" t="s">
        <v>733</v>
      </c>
      <c r="K84" s="20" t="s">
        <v>732</v>
      </c>
      <c r="L84" s="34">
        <v>0.3576388888888889</v>
      </c>
      <c r="M84" s="20">
        <v>8.9550000000000001</v>
      </c>
      <c r="N84" s="20">
        <v>8.7309999999999999</v>
      </c>
      <c r="O84" s="25">
        <v>97.5</v>
      </c>
    </row>
    <row r="85" spans="9:15" ht="23.25" thickBot="1">
      <c r="I85" s="36">
        <v>236</v>
      </c>
      <c r="J85" s="20" t="s">
        <v>734</v>
      </c>
      <c r="K85" s="20" t="s">
        <v>735</v>
      </c>
      <c r="L85" s="32">
        <v>1.6791666666666665</v>
      </c>
      <c r="M85" s="20">
        <v>8.33</v>
      </c>
      <c r="N85" s="20">
        <v>7.492</v>
      </c>
      <c r="O85" s="25">
        <v>89.9</v>
      </c>
    </row>
    <row r="86" spans="9:15" ht="23.25" thickBot="1">
      <c r="I86" s="36">
        <v>39679</v>
      </c>
      <c r="J86" s="20" t="s">
        <v>511</v>
      </c>
      <c r="K86" s="20" t="s">
        <v>736</v>
      </c>
      <c r="L86" s="32">
        <v>1.6708333333333334</v>
      </c>
      <c r="M86" s="20">
        <v>8.2149999999999999</v>
      </c>
      <c r="N86" s="20">
        <v>7.4020000000000001</v>
      </c>
      <c r="O86" s="25">
        <v>90.1</v>
      </c>
    </row>
    <row r="87" spans="9:15" ht="13.5" thickBot="1">
      <c r="I87" s="83" t="s">
        <v>737</v>
      </c>
      <c r="J87" s="84"/>
      <c r="K87" s="84"/>
      <c r="L87" s="84"/>
      <c r="M87" s="84"/>
      <c r="N87" s="84"/>
      <c r="O87" s="85"/>
    </row>
    <row r="88" spans="9:15" ht="13.5" thickBot="1">
      <c r="I88" s="36">
        <v>42243</v>
      </c>
      <c r="J88" s="20" t="s">
        <v>738</v>
      </c>
      <c r="K88" s="20" t="s">
        <v>647</v>
      </c>
      <c r="L88" s="32">
        <v>1.0854166666666667</v>
      </c>
      <c r="M88" s="20">
        <v>14.933</v>
      </c>
      <c r="N88" s="20">
        <v>13.218999999999999</v>
      </c>
      <c r="O88" s="25">
        <v>88.5</v>
      </c>
    </row>
    <row r="89" spans="9:15" ht="23.25" thickBot="1">
      <c r="I89" s="36">
        <v>88014</v>
      </c>
      <c r="J89" s="20" t="s">
        <v>739</v>
      </c>
      <c r="K89" s="20" t="s">
        <v>649</v>
      </c>
      <c r="L89" s="34">
        <v>0.82013888888888886</v>
      </c>
      <c r="M89" s="20">
        <v>13.893000000000001</v>
      </c>
      <c r="N89" s="20">
        <v>12.733000000000001</v>
      </c>
      <c r="O89" s="25">
        <v>91.6</v>
      </c>
    </row>
    <row r="90" spans="9:15" ht="23.25" thickBot="1">
      <c r="I90" s="36">
        <v>67477</v>
      </c>
      <c r="J90" s="20" t="s">
        <v>740</v>
      </c>
      <c r="K90" s="20" t="s">
        <v>741</v>
      </c>
      <c r="L90" s="34">
        <v>0.81597222222222221</v>
      </c>
      <c r="M90" s="20">
        <v>12.848000000000001</v>
      </c>
      <c r="N90" s="20">
        <v>11.853999999999999</v>
      </c>
      <c r="O90" s="25">
        <v>92.3</v>
      </c>
    </row>
    <row r="91" spans="9:15" ht="23.25" thickBot="1">
      <c r="I91" s="36">
        <v>1027</v>
      </c>
      <c r="J91" s="20" t="s">
        <v>518</v>
      </c>
      <c r="K91" s="20" t="s">
        <v>742</v>
      </c>
      <c r="L91" s="32">
        <v>1.9416666666666667</v>
      </c>
      <c r="M91" s="20">
        <v>12.791</v>
      </c>
      <c r="N91" s="20">
        <v>10.670999999999999</v>
      </c>
      <c r="O91" s="25">
        <v>83.4</v>
      </c>
    </row>
    <row r="92" spans="9:15" ht="23.25" thickBot="1">
      <c r="I92" s="36">
        <v>1549</v>
      </c>
      <c r="J92" s="20" t="s">
        <v>743</v>
      </c>
      <c r="K92" s="20" t="s">
        <v>744</v>
      </c>
      <c r="L92" s="32">
        <v>1.8472222222222223</v>
      </c>
      <c r="M92" s="20">
        <v>12.608000000000001</v>
      </c>
      <c r="N92" s="20">
        <v>10.628</v>
      </c>
      <c r="O92" s="25">
        <v>84.3</v>
      </c>
    </row>
    <row r="93" spans="9:15" ht="23.25" thickBot="1">
      <c r="I93" s="36">
        <v>25178</v>
      </c>
      <c r="J93" s="20" t="s">
        <v>745</v>
      </c>
      <c r="K93" s="20" t="s">
        <v>746</v>
      </c>
      <c r="L93" s="34">
        <v>0.11944444444444445</v>
      </c>
      <c r="M93" s="20">
        <v>12.372999999999999</v>
      </c>
      <c r="N93" s="20">
        <v>12.228</v>
      </c>
      <c r="O93" s="25">
        <v>98.8</v>
      </c>
    </row>
    <row r="94" spans="9:15" ht="23.25" thickBot="1">
      <c r="I94" s="36">
        <v>90436</v>
      </c>
      <c r="J94" s="20" t="s">
        <v>747</v>
      </c>
      <c r="K94" s="20" t="s">
        <v>748</v>
      </c>
      <c r="L94" s="34">
        <v>7.1527777777777787E-2</v>
      </c>
      <c r="M94" s="20">
        <v>12.372</v>
      </c>
      <c r="N94" s="20">
        <v>12.285</v>
      </c>
      <c r="O94" s="25">
        <v>99.3</v>
      </c>
    </row>
    <row r="95" spans="9:15" ht="23.25" thickBot="1">
      <c r="I95" s="36">
        <v>2113</v>
      </c>
      <c r="J95" s="20" t="s">
        <v>749</v>
      </c>
      <c r="K95" s="20" t="s">
        <v>750</v>
      </c>
      <c r="L95" s="32">
        <v>1.0006944444444443</v>
      </c>
      <c r="M95" s="20">
        <v>12.041</v>
      </c>
      <c r="N95" s="20">
        <v>10.981999999999999</v>
      </c>
      <c r="O95" s="25">
        <v>91.2</v>
      </c>
    </row>
    <row r="96" spans="9:15" ht="23.25" thickBot="1">
      <c r="I96" s="36">
        <v>99</v>
      </c>
      <c r="J96" s="20" t="s">
        <v>751</v>
      </c>
      <c r="K96" s="20" t="s">
        <v>752</v>
      </c>
      <c r="L96" s="32">
        <v>1.8277777777777777</v>
      </c>
      <c r="M96" s="20">
        <v>12.013999999999999</v>
      </c>
      <c r="N96" s="20">
        <v>10.218999999999999</v>
      </c>
      <c r="O96" s="25">
        <v>85.1</v>
      </c>
    </row>
    <row r="97" spans="9:15" ht="23.25" thickBot="1">
      <c r="I97" s="36">
        <v>176946</v>
      </c>
      <c r="J97" s="20" t="s">
        <v>753</v>
      </c>
      <c r="K97" s="20" t="s">
        <v>754</v>
      </c>
      <c r="L97" s="32">
        <v>1.4222222222222223</v>
      </c>
      <c r="M97" s="20">
        <v>11.757999999999999</v>
      </c>
      <c r="N97" s="20">
        <v>10.37</v>
      </c>
      <c r="O97" s="25">
        <v>88.2</v>
      </c>
    </row>
    <row r="98" spans="9:15" ht="23.25" thickBot="1">
      <c r="I98" s="36">
        <v>183538</v>
      </c>
      <c r="J98" s="20" t="s">
        <v>755</v>
      </c>
      <c r="K98" s="20" t="s">
        <v>756</v>
      </c>
      <c r="L98" s="33">
        <v>4.7893518518518523E-2</v>
      </c>
      <c r="M98" s="20">
        <v>11.364000000000001</v>
      </c>
      <c r="N98" s="20">
        <v>9.01</v>
      </c>
      <c r="O98" s="25">
        <v>79.3</v>
      </c>
    </row>
    <row r="99" spans="9:15" ht="23.25" thickBot="1">
      <c r="I99" s="36">
        <v>19816</v>
      </c>
      <c r="J99" s="20" t="s">
        <v>757</v>
      </c>
      <c r="K99" s="20" t="s">
        <v>758</v>
      </c>
      <c r="L99" s="32">
        <v>1.6187500000000001</v>
      </c>
      <c r="M99" s="20">
        <v>11.239000000000001</v>
      </c>
      <c r="N99" s="20">
        <v>9.8109999999999999</v>
      </c>
      <c r="O99" s="25">
        <v>87.3</v>
      </c>
    </row>
    <row r="100" spans="9:15" ht="23.25" thickBot="1">
      <c r="I100" s="36">
        <v>225947</v>
      </c>
      <c r="J100" s="20" t="s">
        <v>759</v>
      </c>
      <c r="K100" s="20" t="s">
        <v>651</v>
      </c>
      <c r="L100" s="32">
        <v>1.2569444444444444</v>
      </c>
      <c r="M100" s="20">
        <v>11.217000000000001</v>
      </c>
      <c r="N100" s="20">
        <v>10.08</v>
      </c>
      <c r="O100" s="25">
        <v>89.9</v>
      </c>
    </row>
    <row r="101" spans="9:15" ht="23.25" thickBot="1">
      <c r="I101" s="36">
        <v>936</v>
      </c>
      <c r="J101" s="20" t="s">
        <v>760</v>
      </c>
      <c r="K101" s="20" t="s">
        <v>761</v>
      </c>
      <c r="L101" s="32">
        <v>1.4555555555555555</v>
      </c>
      <c r="M101" s="20">
        <v>11.209</v>
      </c>
      <c r="N101" s="20">
        <v>9.9149999999999991</v>
      </c>
      <c r="O101" s="25">
        <v>88.5</v>
      </c>
    </row>
    <row r="102" spans="9:15" ht="23.25" thickBot="1">
      <c r="I102" s="36">
        <v>19848</v>
      </c>
      <c r="J102" s="20" t="s">
        <v>762</v>
      </c>
      <c r="K102" s="20" t="s">
        <v>655</v>
      </c>
      <c r="L102" s="32">
        <v>1.8923611111111109</v>
      </c>
      <c r="M102" s="20">
        <v>11.179</v>
      </c>
      <c r="N102" s="20">
        <v>9.5609999999999999</v>
      </c>
      <c r="O102" s="25">
        <v>85.5</v>
      </c>
    </row>
    <row r="103" spans="9:15" ht="23.25" thickBot="1">
      <c r="I103" s="36">
        <v>48017</v>
      </c>
      <c r="J103" s="20" t="s">
        <v>763</v>
      </c>
      <c r="K103" s="20" t="s">
        <v>764</v>
      </c>
      <c r="L103" s="32">
        <v>1.6791666666666665</v>
      </c>
      <c r="M103" s="20">
        <v>11.13</v>
      </c>
      <c r="N103" s="20">
        <v>9.6820000000000004</v>
      </c>
      <c r="O103" s="25">
        <v>87</v>
      </c>
    </row>
    <row r="104" spans="9:15" ht="23.25" thickBot="1">
      <c r="I104" s="36">
        <v>163359</v>
      </c>
      <c r="J104" s="20" t="s">
        <v>765</v>
      </c>
      <c r="K104" s="20" t="s">
        <v>653</v>
      </c>
      <c r="L104" s="34">
        <v>0.8222222222222223</v>
      </c>
      <c r="M104" s="20">
        <v>11.048</v>
      </c>
      <c r="N104" s="20">
        <v>10.3</v>
      </c>
      <c r="O104" s="25">
        <v>93.2</v>
      </c>
    </row>
    <row r="105" spans="9:15" ht="23.25" thickBot="1">
      <c r="I105" s="36">
        <v>39260</v>
      </c>
      <c r="J105" s="20" t="s">
        <v>523</v>
      </c>
      <c r="K105" s="20" t="s">
        <v>766</v>
      </c>
      <c r="L105" s="32">
        <v>1.0645833333333334</v>
      </c>
      <c r="M105" s="20">
        <v>10.818</v>
      </c>
      <c r="N105" s="20">
        <v>9.9049999999999994</v>
      </c>
      <c r="O105" s="25">
        <v>91.6</v>
      </c>
    </row>
    <row r="106" spans="9:15" ht="23.25" thickBot="1">
      <c r="I106" s="36">
        <v>70234</v>
      </c>
      <c r="J106" s="20" t="s">
        <v>527</v>
      </c>
      <c r="K106" s="20" t="s">
        <v>767</v>
      </c>
      <c r="L106" s="33">
        <v>5.1886574074074071E-2</v>
      </c>
      <c r="M106" s="20">
        <v>10.718999999999999</v>
      </c>
      <c r="N106" s="20">
        <v>8.4610000000000003</v>
      </c>
      <c r="O106" s="25">
        <v>78.900000000000006</v>
      </c>
    </row>
    <row r="107" spans="9:15" ht="23.25" thickBot="1">
      <c r="I107" s="36">
        <v>3245</v>
      </c>
      <c r="J107" s="20" t="s">
        <v>768</v>
      </c>
      <c r="K107" s="20" t="s">
        <v>769</v>
      </c>
      <c r="L107" s="32">
        <v>1.8534722222222222</v>
      </c>
      <c r="M107" s="20">
        <v>10.317</v>
      </c>
      <c r="N107" s="20">
        <v>8.9480000000000004</v>
      </c>
      <c r="O107" s="25">
        <v>86.7</v>
      </c>
    </row>
    <row r="108" spans="9:15" ht="23.25" thickBot="1">
      <c r="I108" s="36">
        <v>42263</v>
      </c>
      <c r="J108" s="20" t="s">
        <v>770</v>
      </c>
      <c r="K108" s="20" t="s">
        <v>771</v>
      </c>
      <c r="L108" s="32">
        <v>1.8840277777777779</v>
      </c>
      <c r="M108" s="20">
        <v>10.156000000000001</v>
      </c>
      <c r="N108" s="20">
        <v>8.8079999999999998</v>
      </c>
      <c r="O108" s="25">
        <v>86.7</v>
      </c>
    </row>
    <row r="109" spans="9:15" ht="23.25" thickBot="1">
      <c r="I109" s="36">
        <v>109003</v>
      </c>
      <c r="J109" s="20" t="s">
        <v>540</v>
      </c>
      <c r="K109" s="20" t="s">
        <v>772</v>
      </c>
      <c r="L109" s="32">
        <v>1.4124999999999999</v>
      </c>
      <c r="M109" s="20">
        <v>10.141999999999999</v>
      </c>
      <c r="N109" s="20">
        <v>9.0990000000000002</v>
      </c>
      <c r="O109" s="25">
        <v>89.7</v>
      </c>
    </row>
    <row r="110" spans="9:15" ht="23.25" thickBot="1">
      <c r="I110" s="36">
        <v>85306</v>
      </c>
      <c r="J110" s="20" t="s">
        <v>773</v>
      </c>
      <c r="K110" s="20" t="s">
        <v>774</v>
      </c>
      <c r="L110" s="32">
        <v>1.1784722222222224</v>
      </c>
      <c r="M110" s="20">
        <v>10.131</v>
      </c>
      <c r="N110" s="20">
        <v>9.2469999999999999</v>
      </c>
      <c r="O110" s="25">
        <v>91.3</v>
      </c>
    </row>
    <row r="111" spans="9:15" ht="23.25" thickBot="1">
      <c r="I111" s="36">
        <v>1201</v>
      </c>
      <c r="J111" s="20" t="s">
        <v>775</v>
      </c>
      <c r="K111" s="20" t="s">
        <v>776</v>
      </c>
      <c r="L111" s="33">
        <v>7.2256944444444443E-2</v>
      </c>
      <c r="M111" s="20">
        <v>10.09</v>
      </c>
      <c r="N111" s="20">
        <v>7.4740000000000002</v>
      </c>
      <c r="O111" s="25">
        <v>74.099999999999994</v>
      </c>
    </row>
    <row r="112" spans="9:15" ht="23.25" thickBot="1">
      <c r="I112" s="36">
        <v>653</v>
      </c>
      <c r="J112" s="20" t="s">
        <v>777</v>
      </c>
      <c r="K112" s="20" t="s">
        <v>778</v>
      </c>
      <c r="L112" s="32">
        <v>1.5236111111111112</v>
      </c>
      <c r="M112" s="20">
        <v>10.044</v>
      </c>
      <c r="N112" s="20">
        <v>8.9480000000000004</v>
      </c>
      <c r="O112" s="25">
        <v>89.1</v>
      </c>
    </row>
    <row r="113" spans="9:15" ht="23.25" thickBot="1">
      <c r="I113" s="36">
        <v>243424</v>
      </c>
      <c r="J113" s="20" t="s">
        <v>544</v>
      </c>
      <c r="K113" s="20" t="s">
        <v>779</v>
      </c>
      <c r="L113" s="20" t="e">
        <f>-15:22</f>
        <v>#VALUE!</v>
      </c>
      <c r="M113" s="20">
        <v>10.016999999999999</v>
      </c>
      <c r="N113" s="20">
        <v>10.558</v>
      </c>
      <c r="O113" s="25">
        <v>105.4</v>
      </c>
    </row>
    <row r="114" spans="9:15" ht="23.25" thickBot="1">
      <c r="I114" s="36">
        <v>240675</v>
      </c>
      <c r="J114" s="20" t="s">
        <v>780</v>
      </c>
      <c r="K114" s="20" t="s">
        <v>781</v>
      </c>
      <c r="L114" s="33">
        <v>7.4479166666666666E-2</v>
      </c>
      <c r="M114" s="20">
        <v>9.9789999999999992</v>
      </c>
      <c r="N114" s="20">
        <v>7.3550000000000004</v>
      </c>
      <c r="O114" s="25">
        <v>73.7</v>
      </c>
    </row>
    <row r="115" spans="9:15" ht="23.25" thickBot="1">
      <c r="I115" s="36">
        <v>9951</v>
      </c>
      <c r="J115" s="20" t="s">
        <v>782</v>
      </c>
      <c r="K115" s="20" t="s">
        <v>783</v>
      </c>
      <c r="L115" s="32">
        <v>1.7263888888888888</v>
      </c>
      <c r="M115" s="20">
        <v>9.9550000000000001</v>
      </c>
      <c r="N115" s="20">
        <v>8.7509999999999994</v>
      </c>
      <c r="O115" s="25">
        <v>87.9</v>
      </c>
    </row>
    <row r="116" spans="9:15" ht="23.25" thickBot="1">
      <c r="I116" s="36">
        <v>2622</v>
      </c>
      <c r="J116" s="20" t="s">
        <v>784</v>
      </c>
      <c r="K116" s="20" t="s">
        <v>663</v>
      </c>
      <c r="L116" s="33">
        <v>6.5590277777777775E-2</v>
      </c>
      <c r="M116" s="20">
        <v>9.7780000000000005</v>
      </c>
      <c r="N116" s="20">
        <v>7.476</v>
      </c>
      <c r="O116" s="25">
        <v>76.5</v>
      </c>
    </row>
    <row r="117" spans="9:15" ht="23.25" thickBot="1">
      <c r="I117" s="36">
        <v>236</v>
      </c>
      <c r="J117" s="20" t="s">
        <v>785</v>
      </c>
      <c r="K117" s="20" t="s">
        <v>786</v>
      </c>
      <c r="L117" s="33">
        <v>5.1203703703703703E-2</v>
      </c>
      <c r="M117" s="20">
        <v>9.7149999999999999</v>
      </c>
      <c r="N117" s="20">
        <v>7.8419999999999996</v>
      </c>
      <c r="O117" s="25">
        <v>80.7</v>
      </c>
    </row>
    <row r="118" spans="9:15" ht="23.25" thickBot="1">
      <c r="I118" s="36">
        <v>121</v>
      </c>
      <c r="J118" s="20" t="s">
        <v>787</v>
      </c>
      <c r="K118" s="20" t="s">
        <v>788</v>
      </c>
      <c r="L118" s="32">
        <v>1.784027777777778</v>
      </c>
      <c r="M118" s="20">
        <v>9.6999999999999993</v>
      </c>
      <c r="N118" s="20">
        <v>8.5210000000000008</v>
      </c>
      <c r="O118" s="25">
        <v>87.8</v>
      </c>
    </row>
    <row r="119" spans="9:15" ht="23.25" thickBot="1">
      <c r="I119" s="36">
        <v>2604</v>
      </c>
      <c r="J119" s="20" t="s">
        <v>789</v>
      </c>
      <c r="K119" s="20" t="s">
        <v>790</v>
      </c>
      <c r="L119" s="32">
        <v>1.8555555555555554</v>
      </c>
      <c r="M119" s="20">
        <v>9.6869999999999994</v>
      </c>
      <c r="N119" s="20">
        <v>8.4689999999999994</v>
      </c>
      <c r="O119" s="25">
        <v>87.4</v>
      </c>
    </row>
    <row r="120" spans="9:15" ht="23.25" thickBot="1">
      <c r="I120" s="36">
        <v>535</v>
      </c>
      <c r="J120" s="20" t="s">
        <v>547</v>
      </c>
      <c r="K120" s="20" t="s">
        <v>666</v>
      </c>
      <c r="L120" s="33">
        <v>0.11091435185185185</v>
      </c>
      <c r="M120" s="20">
        <v>9.42</v>
      </c>
      <c r="N120" s="20">
        <v>6.274</v>
      </c>
      <c r="O120" s="25">
        <v>66.599999999999994</v>
      </c>
    </row>
    <row r="121" spans="9:15" ht="23.25" thickBot="1">
      <c r="I121" s="36">
        <v>39679</v>
      </c>
      <c r="J121" s="20" t="s">
        <v>791</v>
      </c>
      <c r="K121" s="20" t="s">
        <v>792</v>
      </c>
      <c r="L121" s="32">
        <v>2.4986111111111113</v>
      </c>
      <c r="M121" s="20">
        <v>8.7880000000000003</v>
      </c>
      <c r="N121" s="20">
        <v>7.4749999999999996</v>
      </c>
      <c r="O121" s="25">
        <v>85.1</v>
      </c>
    </row>
    <row r="122" spans="9:15" ht="23.25" thickBot="1">
      <c r="I122" s="36">
        <v>163377</v>
      </c>
      <c r="J122" s="20" t="s">
        <v>793</v>
      </c>
      <c r="K122" s="20" t="s">
        <v>668</v>
      </c>
      <c r="L122" s="32">
        <v>1.3986111111111112</v>
      </c>
      <c r="M122" s="20">
        <v>8.5220000000000002</v>
      </c>
      <c r="N122" s="20">
        <v>7.78</v>
      </c>
      <c r="O122" s="25">
        <v>91.3</v>
      </c>
    </row>
    <row r="123" spans="9:15" ht="13.5" thickBot="1">
      <c r="I123" s="83" t="s">
        <v>794</v>
      </c>
      <c r="J123" s="84"/>
      <c r="K123" s="84"/>
      <c r="L123" s="84"/>
      <c r="M123" s="84"/>
      <c r="N123" s="84"/>
      <c r="O123" s="85"/>
    </row>
    <row r="124" spans="9:15" ht="23.25" thickBot="1">
      <c r="I124" s="36">
        <v>42243</v>
      </c>
      <c r="J124" s="20" t="s">
        <v>795</v>
      </c>
      <c r="K124" s="20" t="s">
        <v>673</v>
      </c>
      <c r="L124" s="34">
        <v>0.88958333333333339</v>
      </c>
      <c r="M124" s="20">
        <v>14.894</v>
      </c>
      <c r="N124" s="20">
        <v>13.467000000000001</v>
      </c>
      <c r="O124" s="25">
        <v>90.4</v>
      </c>
    </row>
    <row r="125" spans="9:15" ht="13.5" thickBot="1">
      <c r="I125" s="36">
        <v>32217</v>
      </c>
      <c r="J125" s="20" t="s">
        <v>796</v>
      </c>
      <c r="K125" s="20" t="s">
        <v>671</v>
      </c>
      <c r="L125" s="34">
        <v>0.6</v>
      </c>
      <c r="M125" s="20">
        <v>14.88</v>
      </c>
      <c r="N125" s="20">
        <v>13.888</v>
      </c>
      <c r="O125" s="25">
        <v>93.3</v>
      </c>
    </row>
    <row r="126" spans="9:15" ht="23.25" thickBot="1">
      <c r="I126" s="36">
        <v>88014</v>
      </c>
      <c r="J126" s="20" t="s">
        <v>797</v>
      </c>
      <c r="K126" s="20" t="s">
        <v>677</v>
      </c>
      <c r="L126" s="34">
        <v>0.60347222222222219</v>
      </c>
      <c r="M126" s="20">
        <v>13.95</v>
      </c>
      <c r="N126" s="20">
        <v>13.07</v>
      </c>
      <c r="O126" s="25">
        <v>93.7</v>
      </c>
    </row>
    <row r="127" spans="9:15" ht="23.25" thickBot="1">
      <c r="I127" s="36">
        <v>90436</v>
      </c>
      <c r="J127" s="20" t="s">
        <v>798</v>
      </c>
      <c r="K127" s="20" t="s">
        <v>799</v>
      </c>
      <c r="L127" s="34">
        <v>0.68611111111111101</v>
      </c>
      <c r="M127" s="20">
        <v>13.077999999999999</v>
      </c>
      <c r="N127" s="20">
        <v>12.202</v>
      </c>
      <c r="O127" s="25">
        <v>93.3</v>
      </c>
    </row>
    <row r="128" spans="9:15" ht="23.25" thickBot="1">
      <c r="I128" s="36">
        <v>108936</v>
      </c>
      <c r="J128" s="20" t="s">
        <v>800</v>
      </c>
      <c r="K128" s="20" t="s">
        <v>801</v>
      </c>
      <c r="L128" s="33">
        <v>4.3229166666666673E-2</v>
      </c>
      <c r="M128" s="20">
        <v>12.64</v>
      </c>
      <c r="N128" s="20">
        <v>10.013</v>
      </c>
      <c r="O128" s="25">
        <v>79.2</v>
      </c>
    </row>
    <row r="129" spans="9:15" ht="23.25" thickBot="1">
      <c r="I129" s="36">
        <v>56304</v>
      </c>
      <c r="J129" s="20" t="s">
        <v>802</v>
      </c>
      <c r="K129" s="20" t="s">
        <v>803</v>
      </c>
      <c r="L129" s="32">
        <v>1.9805555555555554</v>
      </c>
      <c r="M129" s="20">
        <v>12.356</v>
      </c>
      <c r="N129" s="20">
        <v>10.333</v>
      </c>
      <c r="O129" s="25">
        <v>83.6</v>
      </c>
    </row>
    <row r="130" spans="9:15" ht="23.25" thickBot="1">
      <c r="I130" s="36">
        <v>3674</v>
      </c>
      <c r="J130" s="20" t="s">
        <v>804</v>
      </c>
      <c r="K130" s="20" t="s">
        <v>805</v>
      </c>
      <c r="L130" s="32">
        <v>1.4368055555555557</v>
      </c>
      <c r="M130" s="20">
        <v>12.308999999999999</v>
      </c>
      <c r="N130" s="20">
        <v>10.782999999999999</v>
      </c>
      <c r="O130" s="25">
        <v>87.6</v>
      </c>
    </row>
    <row r="131" spans="9:15" ht="23.25" thickBot="1">
      <c r="I131" s="36">
        <v>47982</v>
      </c>
      <c r="J131" s="20" t="s">
        <v>806</v>
      </c>
      <c r="K131" s="20" t="s">
        <v>683</v>
      </c>
      <c r="L131" s="34">
        <v>0.74444444444444446</v>
      </c>
      <c r="M131" s="20">
        <v>12.292999999999999</v>
      </c>
      <c r="N131" s="20">
        <v>11.454000000000001</v>
      </c>
      <c r="O131" s="25">
        <v>93.2</v>
      </c>
    </row>
    <row r="132" spans="9:15" ht="23.25" thickBot="1">
      <c r="I132" s="36">
        <v>7</v>
      </c>
      <c r="J132" s="20" t="s">
        <v>807</v>
      </c>
      <c r="K132" s="20" t="s">
        <v>679</v>
      </c>
      <c r="L132" s="32">
        <v>1.8895833333333334</v>
      </c>
      <c r="M132" s="20">
        <v>12.201000000000001</v>
      </c>
      <c r="N132" s="20">
        <v>10.301</v>
      </c>
      <c r="O132" s="25">
        <v>84.4</v>
      </c>
    </row>
    <row r="133" spans="9:15" ht="23.25" thickBot="1">
      <c r="I133" s="36">
        <v>2628</v>
      </c>
      <c r="J133" s="20" t="s">
        <v>808</v>
      </c>
      <c r="K133" s="20" t="s">
        <v>809</v>
      </c>
      <c r="L133" s="32">
        <v>1.3520833333333335</v>
      </c>
      <c r="M133" s="20">
        <v>12.115</v>
      </c>
      <c r="N133" s="20">
        <v>10.711</v>
      </c>
      <c r="O133" s="25">
        <v>88.4</v>
      </c>
    </row>
    <row r="134" spans="9:15" ht="23.25" thickBot="1">
      <c r="I134" s="36">
        <v>2113</v>
      </c>
      <c r="J134" s="20" t="s">
        <v>810</v>
      </c>
      <c r="K134" s="20" t="s">
        <v>811</v>
      </c>
      <c r="L134" s="32">
        <v>1.086111111111111</v>
      </c>
      <c r="M134" s="20">
        <v>12.051</v>
      </c>
      <c r="N134" s="20">
        <v>10.907999999999999</v>
      </c>
      <c r="O134" s="25">
        <v>90.5</v>
      </c>
    </row>
    <row r="135" spans="9:15" ht="23.25" thickBot="1">
      <c r="I135" s="36">
        <v>3347</v>
      </c>
      <c r="J135" s="20" t="s">
        <v>812</v>
      </c>
      <c r="K135" s="20" t="s">
        <v>813</v>
      </c>
      <c r="L135" s="32">
        <v>1.2076388888888889</v>
      </c>
      <c r="M135" s="20">
        <v>12.023999999999999</v>
      </c>
      <c r="N135" s="20">
        <v>10.773</v>
      </c>
      <c r="O135" s="25">
        <v>89.6</v>
      </c>
    </row>
    <row r="136" spans="9:15" ht="23.25" thickBot="1">
      <c r="I136" s="36">
        <v>19848</v>
      </c>
      <c r="J136" s="20" t="s">
        <v>814</v>
      </c>
      <c r="K136" s="20" t="s">
        <v>815</v>
      </c>
      <c r="L136" s="32">
        <v>1.3590277777777777</v>
      </c>
      <c r="M136" s="20">
        <v>11.897</v>
      </c>
      <c r="N136" s="20">
        <v>10.534000000000001</v>
      </c>
      <c r="O136" s="25">
        <v>88.5</v>
      </c>
    </row>
    <row r="137" spans="9:15" ht="23.25" thickBot="1">
      <c r="I137" s="36">
        <v>1027</v>
      </c>
      <c r="J137" s="20" t="s">
        <v>816</v>
      </c>
      <c r="K137" s="20" t="s">
        <v>817</v>
      </c>
      <c r="L137" s="33">
        <v>4.8159722222222222E-2</v>
      </c>
      <c r="M137" s="20">
        <v>11.819000000000001</v>
      </c>
      <c r="N137" s="20">
        <v>9.2829999999999995</v>
      </c>
      <c r="O137" s="25">
        <v>78.5</v>
      </c>
    </row>
    <row r="138" spans="9:15" ht="23.25" thickBot="1">
      <c r="I138" s="36">
        <v>109101</v>
      </c>
      <c r="J138" s="20" t="s">
        <v>818</v>
      </c>
      <c r="K138" s="20" t="s">
        <v>819</v>
      </c>
      <c r="L138" s="34">
        <v>0.30208333333333331</v>
      </c>
      <c r="M138" s="20">
        <v>11.532</v>
      </c>
      <c r="N138" s="20">
        <v>11.218999999999999</v>
      </c>
      <c r="O138" s="25">
        <v>97.3</v>
      </c>
    </row>
    <row r="139" spans="9:15" ht="23.25" thickBot="1">
      <c r="I139" s="36">
        <v>176946</v>
      </c>
      <c r="J139" s="20" t="s">
        <v>820</v>
      </c>
      <c r="K139" s="20" t="s">
        <v>821</v>
      </c>
      <c r="L139" s="32">
        <v>2.0680555555555555</v>
      </c>
      <c r="M139" s="20">
        <v>11.478999999999999</v>
      </c>
      <c r="N139" s="20">
        <v>9.6470000000000002</v>
      </c>
      <c r="O139" s="25">
        <v>84</v>
      </c>
    </row>
    <row r="140" spans="9:15" ht="23.25" thickBot="1">
      <c r="I140" s="36">
        <v>2915</v>
      </c>
      <c r="J140" s="20" t="s">
        <v>822</v>
      </c>
      <c r="K140" s="20" t="s">
        <v>681</v>
      </c>
      <c r="L140" s="34">
        <v>0.93055555555555547</v>
      </c>
      <c r="M140" s="20">
        <v>11.430999999999999</v>
      </c>
      <c r="N140" s="20">
        <v>10.534000000000001</v>
      </c>
      <c r="O140" s="25">
        <v>92.2</v>
      </c>
    </row>
    <row r="141" spans="9:15" ht="23.25" thickBot="1">
      <c r="I141" s="36">
        <v>48005</v>
      </c>
      <c r="J141" s="20" t="s">
        <v>823</v>
      </c>
      <c r="K141" s="20" t="s">
        <v>824</v>
      </c>
      <c r="L141" s="20" t="e">
        <f>-3:46</f>
        <v>#VALUE!</v>
      </c>
      <c r="M141" s="20">
        <v>11.234999999999999</v>
      </c>
      <c r="N141" s="20">
        <v>11.396000000000001</v>
      </c>
      <c r="O141" s="25">
        <v>101.4</v>
      </c>
    </row>
    <row r="142" spans="9:15" ht="23.25" thickBot="1">
      <c r="I142" s="36">
        <v>51701</v>
      </c>
      <c r="J142" s="20" t="s">
        <v>825</v>
      </c>
      <c r="K142" s="20" t="s">
        <v>826</v>
      </c>
      <c r="L142" s="32">
        <v>1.6833333333333333</v>
      </c>
      <c r="M142" s="20">
        <v>11.090999999999999</v>
      </c>
      <c r="N142" s="20">
        <v>9.65</v>
      </c>
      <c r="O142" s="25">
        <v>87</v>
      </c>
    </row>
    <row r="143" spans="9:15" ht="23.25" thickBot="1">
      <c r="I143" s="36">
        <v>1406</v>
      </c>
      <c r="J143" s="20" t="s">
        <v>827</v>
      </c>
      <c r="K143" s="20" t="s">
        <v>828</v>
      </c>
      <c r="L143" s="20" t="e">
        <f>-8:21</f>
        <v>#VALUE!</v>
      </c>
      <c r="M143" s="20">
        <v>10.923</v>
      </c>
      <c r="N143" s="20">
        <v>11.265000000000001</v>
      </c>
      <c r="O143" s="25">
        <v>103.1</v>
      </c>
    </row>
    <row r="144" spans="9:15" ht="23.25" thickBot="1">
      <c r="I144" s="36">
        <v>7026</v>
      </c>
      <c r="J144" s="20" t="s">
        <v>557</v>
      </c>
      <c r="K144" s="20" t="s">
        <v>829</v>
      </c>
      <c r="L144" s="32">
        <v>1.8979166666666665</v>
      </c>
      <c r="M144" s="20">
        <v>10.907</v>
      </c>
      <c r="N144" s="20">
        <v>9.3569999999999993</v>
      </c>
      <c r="O144" s="25">
        <v>85.8</v>
      </c>
    </row>
    <row r="145" spans="9:15" ht="23.25" thickBot="1">
      <c r="I145" s="36">
        <v>176956</v>
      </c>
      <c r="J145" s="20" t="s">
        <v>830</v>
      </c>
      <c r="K145" s="20" t="s">
        <v>831</v>
      </c>
      <c r="L145" s="33">
        <v>5.3113425925925932E-2</v>
      </c>
      <c r="M145" s="20">
        <v>10.836</v>
      </c>
      <c r="N145" s="20">
        <v>8.49</v>
      </c>
      <c r="O145" s="25">
        <v>78.400000000000006</v>
      </c>
    </row>
    <row r="146" spans="9:15" ht="23.25" thickBot="1">
      <c r="I146" s="36">
        <v>89994</v>
      </c>
      <c r="J146" s="20" t="s">
        <v>832</v>
      </c>
      <c r="K146" s="20" t="s">
        <v>685</v>
      </c>
      <c r="L146" s="20" t="e">
        <f>-20:49</f>
        <v>#VALUE!</v>
      </c>
      <c r="M146" s="20">
        <v>10.835000000000001</v>
      </c>
      <c r="N146" s="20">
        <v>11.715999999999999</v>
      </c>
      <c r="O146" s="25">
        <v>108.1</v>
      </c>
    </row>
    <row r="147" spans="9:15" ht="23.25" thickBot="1">
      <c r="I147" s="36">
        <v>32673</v>
      </c>
      <c r="J147" s="20" t="s">
        <v>559</v>
      </c>
      <c r="K147" s="20" t="s">
        <v>833</v>
      </c>
      <c r="L147" s="34">
        <v>0.18124999999999999</v>
      </c>
      <c r="M147" s="20">
        <v>10.804</v>
      </c>
      <c r="N147" s="20">
        <v>10.638</v>
      </c>
      <c r="O147" s="25">
        <v>98.5</v>
      </c>
    </row>
    <row r="148" spans="9:15" ht="23.25" thickBot="1">
      <c r="I148" s="36">
        <v>39260</v>
      </c>
      <c r="J148" s="20" t="s">
        <v>834</v>
      </c>
      <c r="K148" s="20" t="s">
        <v>835</v>
      </c>
      <c r="L148" s="34">
        <v>0.87638888888888899</v>
      </c>
      <c r="M148" s="20">
        <v>10.685</v>
      </c>
      <c r="N148" s="20">
        <v>9.94</v>
      </c>
      <c r="O148" s="25">
        <v>93</v>
      </c>
    </row>
    <row r="149" spans="9:15" ht="23.25" thickBot="1">
      <c r="I149" s="36">
        <v>1201</v>
      </c>
      <c r="J149" s="20" t="s">
        <v>836</v>
      </c>
      <c r="K149" s="20" t="s">
        <v>837</v>
      </c>
      <c r="L149" s="33">
        <v>4.6956018518518522E-2</v>
      </c>
      <c r="M149" s="20">
        <v>10.646000000000001</v>
      </c>
      <c r="N149" s="20">
        <v>8.5860000000000003</v>
      </c>
      <c r="O149" s="25">
        <v>80.599999999999994</v>
      </c>
    </row>
    <row r="150" spans="9:15" ht="23.25" thickBot="1">
      <c r="I150" s="36">
        <v>29680</v>
      </c>
      <c r="J150" s="20" t="s">
        <v>838</v>
      </c>
      <c r="K150" s="20" t="s">
        <v>839</v>
      </c>
      <c r="L150" s="34">
        <v>0.42569444444444443</v>
      </c>
      <c r="M150" s="20">
        <v>10.617000000000001</v>
      </c>
      <c r="N150" s="20">
        <v>10.246</v>
      </c>
      <c r="O150" s="25">
        <v>96.5</v>
      </c>
    </row>
    <row r="151" spans="9:15" ht="23.25" thickBot="1">
      <c r="I151" s="36">
        <v>5949</v>
      </c>
      <c r="J151" s="20" t="s">
        <v>840</v>
      </c>
      <c r="K151" s="20" t="s">
        <v>841</v>
      </c>
      <c r="L151" s="34">
        <v>0.76597222222222217</v>
      </c>
      <c r="M151" s="20">
        <v>10.586</v>
      </c>
      <c r="N151" s="20">
        <v>9.9410000000000007</v>
      </c>
      <c r="O151" s="25">
        <v>93.9</v>
      </c>
    </row>
    <row r="152" spans="9:15" ht="23.25" thickBot="1">
      <c r="I152" s="36">
        <v>9944</v>
      </c>
      <c r="J152" s="20" t="s">
        <v>842</v>
      </c>
      <c r="K152" s="20" t="s">
        <v>843</v>
      </c>
      <c r="L152" s="32">
        <v>1.5076388888888888</v>
      </c>
      <c r="M152" s="20">
        <v>10.372999999999999</v>
      </c>
      <c r="N152" s="20">
        <v>9.2200000000000006</v>
      </c>
      <c r="O152" s="25">
        <v>88.9</v>
      </c>
    </row>
    <row r="153" spans="9:15" ht="23.25" thickBot="1">
      <c r="I153" s="36">
        <v>41869</v>
      </c>
      <c r="J153" s="20" t="s">
        <v>844</v>
      </c>
      <c r="K153" s="20" t="s">
        <v>845</v>
      </c>
      <c r="L153" s="34">
        <v>4.9305555555555554E-2</v>
      </c>
      <c r="M153" s="20">
        <v>10.288</v>
      </c>
      <c r="N153" s="20">
        <v>10.246</v>
      </c>
      <c r="O153" s="25">
        <v>99.6</v>
      </c>
    </row>
    <row r="154" spans="9:15" ht="23.25" thickBot="1">
      <c r="I154" s="36">
        <v>176968</v>
      </c>
      <c r="J154" s="20" t="s">
        <v>846</v>
      </c>
      <c r="K154" s="20" t="s">
        <v>847</v>
      </c>
      <c r="L154" s="34">
        <v>0.78541666666666676</v>
      </c>
      <c r="M154" s="20">
        <v>10.286</v>
      </c>
      <c r="N154" s="20">
        <v>9.6609999999999996</v>
      </c>
      <c r="O154" s="25">
        <v>93.9</v>
      </c>
    </row>
    <row r="155" spans="9:15" ht="23.25" thickBot="1">
      <c r="I155" s="36">
        <v>176973</v>
      </c>
      <c r="J155" s="20" t="s">
        <v>848</v>
      </c>
      <c r="K155" s="20" t="s">
        <v>849</v>
      </c>
      <c r="L155" s="34">
        <v>0.69305555555555554</v>
      </c>
      <c r="M155" s="20">
        <v>10.193</v>
      </c>
      <c r="N155" s="20">
        <v>9.6470000000000002</v>
      </c>
      <c r="O155" s="25">
        <v>94.7</v>
      </c>
    </row>
    <row r="156" spans="9:15" ht="23.25" thickBot="1">
      <c r="I156" s="36">
        <v>2709</v>
      </c>
      <c r="J156" s="20" t="s">
        <v>850</v>
      </c>
      <c r="K156" s="20" t="s">
        <v>851</v>
      </c>
      <c r="L156" s="34">
        <v>0.66597222222222219</v>
      </c>
      <c r="M156" s="20">
        <v>10.143000000000001</v>
      </c>
      <c r="N156" s="20">
        <v>9.6229999999999993</v>
      </c>
      <c r="O156" s="25">
        <v>94.9</v>
      </c>
    </row>
    <row r="157" spans="9:15" ht="23.25" thickBot="1">
      <c r="I157" s="36">
        <v>41511</v>
      </c>
      <c r="J157" s="20" t="s">
        <v>563</v>
      </c>
      <c r="K157" s="20" t="s">
        <v>852</v>
      </c>
      <c r="L157" s="20" t="e">
        <f>-1:13</f>
        <v>#VALUE!</v>
      </c>
      <c r="M157" s="20">
        <v>10.129</v>
      </c>
      <c r="N157" s="20">
        <v>10.595000000000001</v>
      </c>
      <c r="O157" s="25">
        <v>104.6</v>
      </c>
    </row>
    <row r="158" spans="9:15" ht="23.25" thickBot="1">
      <c r="I158" s="36">
        <v>61206</v>
      </c>
      <c r="J158" s="20" t="s">
        <v>853</v>
      </c>
      <c r="K158" s="20" t="s">
        <v>854</v>
      </c>
      <c r="L158" s="34">
        <v>0.91736111111111107</v>
      </c>
      <c r="M158" s="20">
        <v>10.103999999999999</v>
      </c>
      <c r="N158" s="20">
        <v>9.4060000000000006</v>
      </c>
      <c r="O158" s="25">
        <v>93.1</v>
      </c>
    </row>
    <row r="159" spans="9:15" ht="23.25" thickBot="1">
      <c r="I159" s="36">
        <v>424</v>
      </c>
      <c r="J159" s="20" t="s">
        <v>855</v>
      </c>
      <c r="K159" s="20" t="s">
        <v>692</v>
      </c>
      <c r="L159" s="34">
        <v>0.78888888888888886</v>
      </c>
      <c r="M159" s="20">
        <v>10.068</v>
      </c>
      <c r="N159" s="20">
        <v>9.4659999999999993</v>
      </c>
      <c r="O159" s="25">
        <v>94</v>
      </c>
    </row>
    <row r="160" spans="9:15" ht="23.25" thickBot="1">
      <c r="I160" s="36">
        <v>5904</v>
      </c>
      <c r="J160" s="20" t="s">
        <v>856</v>
      </c>
      <c r="K160" s="20" t="s">
        <v>857</v>
      </c>
      <c r="L160" s="34">
        <v>0.47916666666666669</v>
      </c>
      <c r="M160" s="20">
        <v>10.064</v>
      </c>
      <c r="N160" s="20">
        <v>9.69</v>
      </c>
      <c r="O160" s="25">
        <v>96.3</v>
      </c>
    </row>
    <row r="161" spans="9:15" ht="23.25" thickBot="1">
      <c r="I161" s="36">
        <v>67479</v>
      </c>
      <c r="J161" s="20" t="s">
        <v>858</v>
      </c>
      <c r="K161" s="20" t="s">
        <v>689</v>
      </c>
      <c r="L161" s="20" t="e">
        <f>-7:9</f>
        <v>#VALUE!</v>
      </c>
      <c r="M161" s="20">
        <v>9.9529999999999994</v>
      </c>
      <c r="N161" s="20">
        <v>10.195</v>
      </c>
      <c r="O161" s="25">
        <v>102.4</v>
      </c>
    </row>
    <row r="162" spans="9:15" ht="23.25" thickBot="1">
      <c r="I162" s="36">
        <v>2541</v>
      </c>
      <c r="J162" s="20" t="s">
        <v>859</v>
      </c>
      <c r="K162" s="20" t="s">
        <v>860</v>
      </c>
      <c r="L162" s="32">
        <v>1.3833333333333335</v>
      </c>
      <c r="M162" s="20">
        <v>9.8170000000000002</v>
      </c>
      <c r="N162" s="20">
        <v>8.8550000000000004</v>
      </c>
      <c r="O162" s="25">
        <v>90.2</v>
      </c>
    </row>
    <row r="163" spans="9:15" ht="23.25" thickBot="1">
      <c r="I163" s="36">
        <v>2766</v>
      </c>
      <c r="J163" s="20" t="s">
        <v>861</v>
      </c>
      <c r="K163" s="20" t="s">
        <v>694</v>
      </c>
      <c r="L163" s="20" t="e">
        <f>-2:9</f>
        <v>#VALUE!</v>
      </c>
      <c r="M163" s="20">
        <v>9.4480000000000004</v>
      </c>
      <c r="N163" s="20">
        <v>9.5120000000000005</v>
      </c>
      <c r="O163" s="25">
        <v>100.7</v>
      </c>
    </row>
    <row r="164" spans="9:15" ht="23.25" thickBot="1">
      <c r="I164" s="36">
        <v>9951</v>
      </c>
      <c r="J164" s="20" t="s">
        <v>862</v>
      </c>
      <c r="K164" s="20" t="s">
        <v>863</v>
      </c>
      <c r="L164" s="20" t="e">
        <f>-7:38</f>
        <v>#VALUE!</v>
      </c>
      <c r="M164" s="20">
        <v>9.2270000000000003</v>
      </c>
      <c r="N164" s="20">
        <v>9.4489999999999998</v>
      </c>
      <c r="O164" s="25">
        <v>102.4</v>
      </c>
    </row>
    <row r="165" spans="9:15" ht="23.25" thickBot="1">
      <c r="I165" s="36">
        <v>2622</v>
      </c>
      <c r="J165" s="20" t="s">
        <v>572</v>
      </c>
      <c r="K165" s="20" t="s">
        <v>700</v>
      </c>
      <c r="L165" s="34">
        <v>0.58750000000000002</v>
      </c>
      <c r="M165" s="20">
        <v>9.1289999999999996</v>
      </c>
      <c r="N165" s="20">
        <v>8.7530000000000001</v>
      </c>
      <c r="O165" s="25">
        <v>95.9</v>
      </c>
    </row>
    <row r="166" spans="9:15" ht="23.25" thickBot="1">
      <c r="I166" s="36">
        <v>236</v>
      </c>
      <c r="J166" s="20" t="s">
        <v>573</v>
      </c>
      <c r="K166" s="20" t="s">
        <v>864</v>
      </c>
      <c r="L166" s="32">
        <v>1.5048611111111112</v>
      </c>
      <c r="M166" s="20">
        <v>9.0920000000000005</v>
      </c>
      <c r="N166" s="20">
        <v>8.1950000000000003</v>
      </c>
      <c r="O166" s="25">
        <v>90.1</v>
      </c>
    </row>
    <row r="167" spans="9:15" ht="23.25" thickBot="1">
      <c r="I167" s="36">
        <v>89</v>
      </c>
      <c r="J167" s="20" t="s">
        <v>865</v>
      </c>
      <c r="K167" s="20" t="s">
        <v>704</v>
      </c>
      <c r="L167" s="33">
        <v>5.1423611111111107E-2</v>
      </c>
      <c r="M167" s="20">
        <v>9.0760000000000005</v>
      </c>
      <c r="N167" s="20">
        <v>7.415</v>
      </c>
      <c r="O167" s="25">
        <v>81.7</v>
      </c>
    </row>
    <row r="168" spans="9:15" ht="23.25" thickBot="1">
      <c r="I168" s="36">
        <v>3098</v>
      </c>
      <c r="J168" s="20" t="s">
        <v>575</v>
      </c>
      <c r="K168" s="20" t="s">
        <v>866</v>
      </c>
      <c r="L168" s="20" t="e">
        <f>-19:22</f>
        <v>#VALUE!</v>
      </c>
      <c r="M168" s="20">
        <v>9.0760000000000005</v>
      </c>
      <c r="N168" s="20">
        <v>9.641</v>
      </c>
      <c r="O168" s="25">
        <v>106.2</v>
      </c>
    </row>
    <row r="169" spans="9:15" ht="23.25" thickBot="1">
      <c r="I169" s="36">
        <v>334</v>
      </c>
      <c r="J169" s="20" t="s">
        <v>867</v>
      </c>
      <c r="K169" s="20" t="s">
        <v>868</v>
      </c>
      <c r="L169" s="34">
        <v>8.7500000000000008E-2</v>
      </c>
      <c r="M169" s="20">
        <v>8.9640000000000004</v>
      </c>
      <c r="N169" s="20">
        <v>8.9079999999999995</v>
      </c>
      <c r="O169" s="25">
        <v>99.4</v>
      </c>
    </row>
    <row r="170" spans="9:15" ht="23.25" thickBot="1">
      <c r="I170" s="36">
        <v>39679</v>
      </c>
      <c r="J170" s="20" t="s">
        <v>869</v>
      </c>
      <c r="K170" s="20" t="s">
        <v>870</v>
      </c>
      <c r="L170" s="32">
        <v>2.1090277777777779</v>
      </c>
      <c r="M170" s="20">
        <v>8.8629999999999995</v>
      </c>
      <c r="N170" s="20">
        <v>7.71</v>
      </c>
      <c r="O170" s="25">
        <v>87</v>
      </c>
    </row>
    <row r="171" spans="9:15" ht="23.25" thickBot="1">
      <c r="I171" s="36">
        <v>3201</v>
      </c>
      <c r="J171" s="20" t="s">
        <v>871</v>
      </c>
      <c r="K171" s="20" t="s">
        <v>872</v>
      </c>
      <c r="L171" s="32">
        <v>2.4611111111111112</v>
      </c>
      <c r="M171" s="20">
        <v>8.766</v>
      </c>
      <c r="N171" s="20">
        <v>7.476</v>
      </c>
      <c r="O171" s="25">
        <v>85.3</v>
      </c>
    </row>
    <row r="172" spans="9:15" ht="23.25" thickBot="1">
      <c r="I172" s="36">
        <v>1773</v>
      </c>
      <c r="J172" s="20" t="s">
        <v>577</v>
      </c>
      <c r="K172" s="20" t="s">
        <v>873</v>
      </c>
      <c r="L172" s="34">
        <v>0.91319444444444453</v>
      </c>
      <c r="M172" s="20">
        <v>8.7170000000000005</v>
      </c>
      <c r="N172" s="20">
        <v>8.1950000000000003</v>
      </c>
      <c r="O172" s="25">
        <v>94</v>
      </c>
    </row>
    <row r="173" spans="9:15" ht="23.25" thickBot="1">
      <c r="I173" s="36">
        <v>535</v>
      </c>
      <c r="J173" s="20" t="s">
        <v>874</v>
      </c>
      <c r="K173" s="20" t="s">
        <v>696</v>
      </c>
      <c r="L173" s="34">
        <v>0.19444444444444445</v>
      </c>
      <c r="M173" s="20">
        <v>8.2230000000000008</v>
      </c>
      <c r="N173" s="20">
        <v>8.1189999999999998</v>
      </c>
      <c r="O173" s="25">
        <v>98.7</v>
      </c>
    </row>
    <row r="174" spans="9:15" ht="22.5">
      <c r="I174" s="37">
        <v>21</v>
      </c>
      <c r="J174" s="28" t="s">
        <v>875</v>
      </c>
      <c r="K174" s="28" t="s">
        <v>876</v>
      </c>
      <c r="L174" s="43">
        <v>1.8881944444444445</v>
      </c>
      <c r="M174" s="28">
        <v>8.08</v>
      </c>
      <c r="N174" s="28">
        <v>7.2009999999999996</v>
      </c>
      <c r="O174" s="39">
        <v>89.1</v>
      </c>
    </row>
    <row r="177" spans="9:9">
      <c r="I177" s="72"/>
    </row>
    <row r="193" spans="9:9">
      <c r="I193" s="72"/>
    </row>
    <row r="209" spans="9:9">
      <c r="I209" s="73"/>
    </row>
    <row r="225" spans="9:9">
      <c r="I225" s="73"/>
    </row>
    <row r="245" spans="9:9">
      <c r="I245" s="73"/>
    </row>
    <row r="261" spans="9:9">
      <c r="I261" s="72"/>
    </row>
    <row r="277" spans="9:9">
      <c r="I277" s="72"/>
    </row>
    <row r="293" spans="9:9">
      <c r="I293" s="73"/>
    </row>
    <row r="309" spans="9:9">
      <c r="I309" s="73"/>
    </row>
    <row r="325" spans="9:9">
      <c r="I325" s="72"/>
    </row>
    <row r="341" spans="9:9">
      <c r="I341" s="72"/>
    </row>
    <row r="357" spans="9:9">
      <c r="I357" s="73"/>
    </row>
    <row r="373" spans="9:9">
      <c r="I373" s="73"/>
    </row>
    <row r="389" spans="9:9">
      <c r="I389" s="73"/>
    </row>
    <row r="405" spans="9:9">
      <c r="I405" s="1"/>
    </row>
    <row r="421" spans="9:9">
      <c r="I421" s="73"/>
    </row>
    <row r="437" spans="9:9">
      <c r="I437" s="73"/>
    </row>
    <row r="453" spans="9:9">
      <c r="I453" s="73"/>
    </row>
    <row r="469" spans="9:9">
      <c r="I469" s="73"/>
    </row>
    <row r="485" spans="9:9">
      <c r="I485" s="73"/>
    </row>
    <row r="501" spans="9:9">
      <c r="I501" s="72"/>
    </row>
    <row r="517" spans="9:9">
      <c r="I517" s="73"/>
    </row>
    <row r="533" spans="9:9">
      <c r="I533" s="1"/>
    </row>
    <row r="549" spans="9:9">
      <c r="I549" s="73"/>
    </row>
    <row r="565" spans="9:9">
      <c r="I565" s="73"/>
    </row>
    <row r="581" spans="9:9">
      <c r="I581" s="73"/>
    </row>
    <row r="597" spans="9:9">
      <c r="I597" s="73"/>
    </row>
    <row r="613" spans="9:9">
      <c r="I613" s="1"/>
    </row>
    <row r="629" spans="9:9">
      <c r="I629" s="73"/>
    </row>
    <row r="661" spans="9:9">
      <c r="I661" s="1"/>
    </row>
    <row r="677" spans="9:9">
      <c r="I677" s="73"/>
    </row>
    <row r="693" spans="9:9">
      <c r="I693" s="1"/>
    </row>
    <row r="709" spans="9:9">
      <c r="I709" s="1"/>
    </row>
    <row r="725" spans="9:9">
      <c r="I725" s="73"/>
    </row>
    <row r="741" spans="9:9">
      <c r="I741" s="73"/>
    </row>
    <row r="757" spans="9:9">
      <c r="I757" s="1"/>
    </row>
    <row r="773" spans="9:9">
      <c r="I773" s="73"/>
    </row>
    <row r="789" spans="9:9">
      <c r="I789" s="73"/>
    </row>
    <row r="809" spans="9:9">
      <c r="I809" s="72"/>
    </row>
    <row r="825" spans="9:9">
      <c r="I825" s="72"/>
    </row>
    <row r="841" spans="9:9">
      <c r="I841" s="72"/>
    </row>
    <row r="857" spans="9:9">
      <c r="I857" s="72"/>
    </row>
    <row r="873" spans="9:9">
      <c r="I873" s="1"/>
    </row>
    <row r="889" spans="9:9">
      <c r="I889" s="73"/>
    </row>
    <row r="905" spans="9:9">
      <c r="I905" s="73"/>
    </row>
    <row r="921" spans="9:9">
      <c r="I921" s="72"/>
    </row>
    <row r="937" spans="9:9">
      <c r="I937" s="73"/>
    </row>
    <row r="953" spans="9:9">
      <c r="I953" s="73"/>
    </row>
    <row r="969" spans="9:9">
      <c r="I969" s="73"/>
    </row>
    <row r="985" spans="9:9">
      <c r="I985" s="73"/>
    </row>
    <row r="1001" spans="9:9">
      <c r="I1001" s="73"/>
    </row>
    <row r="1017" spans="9:9">
      <c r="I1017" s="1"/>
    </row>
    <row r="1033" spans="9:9">
      <c r="I1033" s="72"/>
    </row>
    <row r="1049" spans="9:9">
      <c r="I1049" s="73"/>
    </row>
    <row r="1065" spans="9:9">
      <c r="I1065" s="72"/>
    </row>
    <row r="1097" spans="9:9">
      <c r="I1097" s="73"/>
    </row>
    <row r="1129" spans="9:9">
      <c r="I1129" s="73"/>
    </row>
    <row r="1145" spans="9:9">
      <c r="I1145" s="1"/>
    </row>
    <row r="1177" spans="9:9">
      <c r="I1177" s="72"/>
    </row>
    <row r="1193" spans="9:9">
      <c r="I1193" s="72"/>
    </row>
    <row r="1209" spans="9:9">
      <c r="I1209" s="1"/>
    </row>
    <row r="1225" spans="9:9">
      <c r="I1225" s="72"/>
    </row>
    <row r="1241" spans="9:9">
      <c r="I1241" s="72"/>
    </row>
    <row r="1257" spans="9:9">
      <c r="I1257" s="73"/>
    </row>
    <row r="1273" spans="9:9">
      <c r="I1273" s="72"/>
    </row>
    <row r="1289" spans="9:9">
      <c r="I1289" s="72"/>
    </row>
    <row r="1305" spans="9:9">
      <c r="I1305" s="72"/>
    </row>
    <row r="1321" spans="9:9">
      <c r="I1321" s="72"/>
    </row>
    <row r="1353" spans="9:9">
      <c r="I1353" s="72"/>
    </row>
    <row r="1369" spans="9:9">
      <c r="I1369" s="72"/>
    </row>
    <row r="1385" spans="9:9">
      <c r="I1385" s="72"/>
    </row>
    <row r="1417" spans="9:9">
      <c r="I1417" s="73"/>
    </row>
    <row r="1465" spans="9:9">
      <c r="I1465" s="72"/>
    </row>
    <row r="1481" spans="9:9">
      <c r="I1481" s="73"/>
    </row>
    <row r="1497" spans="9:9">
      <c r="I1497" s="1"/>
    </row>
    <row r="1529" spans="9:9">
      <c r="I1529" s="72"/>
    </row>
    <row r="1545" spans="9:9">
      <c r="I1545" s="73"/>
    </row>
    <row r="1561" spans="9:9">
      <c r="I1561" s="73"/>
    </row>
    <row r="1577" spans="9:9">
      <c r="I1577" s="72"/>
    </row>
    <row r="1593" spans="9:9">
      <c r="I1593" s="72"/>
    </row>
    <row r="1609" spans="9:9">
      <c r="I1609" s="73"/>
    </row>
  </sheetData>
  <mergeCells count="26">
    <mergeCell ref="A28:G28"/>
    <mergeCell ref="A30:G30"/>
    <mergeCell ref="L22:L24"/>
    <mergeCell ref="M22:M24"/>
    <mergeCell ref="I25:O25"/>
    <mergeCell ref="A22:A24"/>
    <mergeCell ref="D22:D24"/>
    <mergeCell ref="E22:E24"/>
    <mergeCell ref="F22:F24"/>
    <mergeCell ref="G22:G24"/>
    <mergeCell ref="A43:G43"/>
    <mergeCell ref="I67:O67"/>
    <mergeCell ref="I87:O87"/>
    <mergeCell ref="I123:O123"/>
    <mergeCell ref="W22:W24"/>
    <mergeCell ref="Q25:W25"/>
    <mergeCell ref="Q30:W30"/>
    <mergeCell ref="Q34:W34"/>
    <mergeCell ref="Q22:Q24"/>
    <mergeCell ref="T22:T24"/>
    <mergeCell ref="U22:U24"/>
    <mergeCell ref="V22:V24"/>
    <mergeCell ref="N22:N24"/>
    <mergeCell ref="O22:O24"/>
    <mergeCell ref="A25:G25"/>
    <mergeCell ref="I22:I24"/>
  </mergeCells>
  <hyperlinks>
    <hyperlink ref="A26" r:id="rId1" display="http://statistik.d-u-v.org/getresultperson.php?runner=109086"/>
    <hyperlink ref="A27" r:id="rId2" display="http://statistik.d-u-v.org/getresultperson.php?runner=288047"/>
    <hyperlink ref="A29" r:id="rId3" display="http://statistik.d-u-v.org/getresultperson.php?runner=47983"/>
    <hyperlink ref="A31" r:id="rId4" display="http://statistik.d-u-v.org/getresultperson.php?runner=42243"/>
    <hyperlink ref="A32" r:id="rId5" display="http://statistik.d-u-v.org/getresultperson.php?runner=88014"/>
    <hyperlink ref="A33" r:id="rId6" display="http://statistik.d-u-v.org/getresultperson.php?runner=225947"/>
    <hyperlink ref="A34" r:id="rId7" display="http://statistik.d-u-v.org/getresultperson.php?runner=163359"/>
    <hyperlink ref="A35" r:id="rId8" display="http://statistik.d-u-v.org/getresultperson.php?runner=19848"/>
    <hyperlink ref="A36" r:id="rId9" display="http://statistik.d-u-v.org/getresultperson.php?runner=59823"/>
    <hyperlink ref="A37" r:id="rId10" display="http://statistik.d-u-v.org/getresultperson.php?runner=270817"/>
    <hyperlink ref="A38" r:id="rId11" display="http://statistik.d-u-v.org/getresultperson.php?runner=2766"/>
    <hyperlink ref="A39" r:id="rId12" display="http://statistik.d-u-v.org/getresultperson.php?runner=2622"/>
    <hyperlink ref="A40" r:id="rId13" display="http://statistik.d-u-v.org/getresultperson.php?runner=22104"/>
    <hyperlink ref="A41" r:id="rId14" display="http://statistik.d-u-v.org/getresultperson.php?runner=535"/>
    <hyperlink ref="A42" r:id="rId15" display="http://statistik.d-u-v.org/getresultperson.php?runner=163377"/>
    <hyperlink ref="A44" r:id="rId16" display="http://statistik.d-u-v.org/getresultperson.php?runner=32217"/>
    <hyperlink ref="A45" r:id="rId17" display="http://statistik.d-u-v.org/getresultperson.php?runner=42243"/>
    <hyperlink ref="A46" r:id="rId18" display="http://statistik.d-u-v.org/getresultperson.php?runner=3155"/>
    <hyperlink ref="A47" r:id="rId19" display="http://statistik.d-u-v.org/getresultperson.php?runner=88014"/>
    <hyperlink ref="A48" r:id="rId20" display="http://statistik.d-u-v.org/getresultperson.php?runner=7"/>
    <hyperlink ref="A49" r:id="rId21" display="http://statistik.d-u-v.org/getresultperson.php?runner=2915"/>
    <hyperlink ref="A50" r:id="rId22" display="http://statistik.d-u-v.org/getresultperson.php?runner=47982"/>
    <hyperlink ref="A51" r:id="rId23" display="http://statistik.d-u-v.org/getresultperson.php?runner=89994"/>
    <hyperlink ref="A52" r:id="rId24" display="http://statistik.d-u-v.org/getresultperson.php?runner=125631"/>
    <hyperlink ref="A53" r:id="rId25" display="http://statistik.d-u-v.org/getresultperson.php?runner=67479"/>
    <hyperlink ref="A54" r:id="rId26" display="http://statistik.d-u-v.org/getresultperson.php?runner=1284"/>
    <hyperlink ref="A55" r:id="rId27" display="http://statistik.d-u-v.org/getresultperson.php?runner=424"/>
    <hyperlink ref="A56" r:id="rId28" display="http://statistik.d-u-v.org/getresultperson.php?runner=2766"/>
    <hyperlink ref="A57" r:id="rId29" display="http://statistik.d-u-v.org/getresultperson.php?runner=535"/>
    <hyperlink ref="A58" r:id="rId30" display="http://statistik.d-u-v.org/getresultperson.php?runner=19846"/>
    <hyperlink ref="A59" r:id="rId31" display="http://statistik.d-u-v.org/getresultperson.php?runner=109169"/>
    <hyperlink ref="A60" r:id="rId32" display="http://statistik.d-u-v.org/getresultperson.php?runner=2622"/>
    <hyperlink ref="A61" r:id="rId33" display="http://statistik.d-u-v.org/getresultperson.php?runner=137"/>
    <hyperlink ref="A62" r:id="rId34" display="http://statistik.d-u-v.org/getresultperson.php?runner=89"/>
    <hyperlink ref="I26" r:id="rId35" display="http://statistik.d-u-v.org/getresultperson.php?runner=274824"/>
    <hyperlink ref="I27" r:id="rId36" display="http://statistik.d-u-v.org/getresultperson.php?runner=88014"/>
    <hyperlink ref="I28" r:id="rId37" display="http://statistik.d-u-v.org/getresultperson.php?runner=1549"/>
    <hyperlink ref="I29" r:id="rId38" display="http://statistik.d-u-v.org/getresultperson.php?runner=3347"/>
    <hyperlink ref="I30" r:id="rId39" display="http://statistik.d-u-v.org/getresultperson.php?runner=41515"/>
    <hyperlink ref="I31" r:id="rId40" display="http://statistik.d-u-v.org/getresultperson.php?runner=2113"/>
    <hyperlink ref="I32" r:id="rId41" display="http://statistik.d-u-v.org/getresultperson.php?runner=19809"/>
    <hyperlink ref="I33" r:id="rId42" display="http://statistik.d-u-v.org/getresultperson.php?runner=1027"/>
    <hyperlink ref="I34" r:id="rId43" display="http://statistik.d-u-v.org/getresultperson.php?runner=39260"/>
    <hyperlink ref="I35" r:id="rId44" display="http://statistik.d-u-v.org/getresultperson.php?runner=119239"/>
    <hyperlink ref="I36" r:id="rId45" display="http://statistik.d-u-v.org/getresultperson.php?runner=109151"/>
    <hyperlink ref="I37" r:id="rId46" display="http://statistik.d-u-v.org/getresultperson.php?runner=3035"/>
    <hyperlink ref="I38" r:id="rId47" display="http://statistik.d-u-v.org/getresultperson.php?runner=453773"/>
    <hyperlink ref="I39" r:id="rId48" display="http://statistik.d-u-v.org/getresultperson.php?runner=2998"/>
    <hyperlink ref="I40" r:id="rId49" display="http://statistik.d-u-v.org/getresultperson.php?runner=32673"/>
    <hyperlink ref="I41" r:id="rId50" display="http://statistik.d-u-v.org/getresultperson.php?runner=2243"/>
    <hyperlink ref="I42" r:id="rId51" display="http://statistik.d-u-v.org/getresultperson.php?runner=491048"/>
    <hyperlink ref="I43" r:id="rId52" display="http://statistik.d-u-v.org/getresultperson.php?runner=2882"/>
    <hyperlink ref="I44" r:id="rId53" display="http://statistik.d-u-v.org/getresultperson.php?runner=1598"/>
    <hyperlink ref="I45" r:id="rId54" display="http://statistik.d-u-v.org/getresultperson.php?runner=53235"/>
    <hyperlink ref="I46" r:id="rId55" display="http://statistik.d-u-v.org/getresultperson.php?runner=127"/>
    <hyperlink ref="I47" r:id="rId56" display="http://statistik.d-u-v.org/getresultperson.php?runner=136346"/>
    <hyperlink ref="I48" r:id="rId57" display="http://statistik.d-u-v.org/getresultperson.php?runner=424"/>
    <hyperlink ref="I49" r:id="rId58" display="http://statistik.d-u-v.org/getresultperson.php?runner=109086"/>
    <hyperlink ref="I50" r:id="rId59" display="http://statistik.d-u-v.org/getresultperson.php?runner=488067"/>
    <hyperlink ref="I51" r:id="rId60" display="http://statistik.d-u-v.org/getresultperson.php?runner=183538"/>
    <hyperlink ref="I52" r:id="rId61" display="http://statistik.d-u-v.org/getresultperson.php?runner=23867"/>
    <hyperlink ref="I53" r:id="rId62" display="http://statistik.d-u-v.org/getresultperson.php?runner=2046"/>
    <hyperlink ref="I54" r:id="rId63" display="http://statistik.d-u-v.org/getresultperson.php?runner=70162"/>
    <hyperlink ref="I55" r:id="rId64" display="http://statistik.d-u-v.org/getresultperson.php?runner=2604"/>
    <hyperlink ref="I56" r:id="rId65" display="http://statistik.d-u-v.org/getresultperson.php?runner=240657"/>
    <hyperlink ref="I57" r:id="rId66" display="http://statistik.d-u-v.org/getresultperson.php?runner=52325"/>
    <hyperlink ref="I58" r:id="rId67" display="http://statistik.d-u-v.org/getresultperson.php?runner=270817"/>
    <hyperlink ref="I59" r:id="rId68" display="http://statistik.d-u-v.org/getresultperson.php?runner=262075"/>
    <hyperlink ref="I60" r:id="rId69" display="http://statistik.d-u-v.org/getresultperson.php?runner=4511"/>
    <hyperlink ref="I61" r:id="rId70" display="http://statistik.d-u-v.org/getresultperson.php?runner=202263"/>
    <hyperlink ref="I62" r:id="rId71" display="http://statistik.d-u-v.org/getresultperson.php?runner=236"/>
    <hyperlink ref="I63" r:id="rId72" display="http://statistik.d-u-v.org/getresultperson.php?runner=288047"/>
    <hyperlink ref="I64" r:id="rId73" display="http://statistik.d-u-v.org/getresultperson.php?runner=2444"/>
    <hyperlink ref="I65" r:id="rId74" display="http://statistik.d-u-v.org/getresultperson.php?runner=358532"/>
    <hyperlink ref="I66" r:id="rId75" display="http://statistik.d-u-v.org/getresultperson.php?runner=197290"/>
    <hyperlink ref="I68" r:id="rId76" display="http://statistik.d-u-v.org/getresultperson.php?runner=3566"/>
    <hyperlink ref="I69" r:id="rId77" display="http://statistik.d-u-v.org/getresultperson.php?runner=47983"/>
    <hyperlink ref="I70" r:id="rId78" display="http://statistik.d-u-v.org/getresultperson.php?runner=261980"/>
    <hyperlink ref="I71" r:id="rId79" display="http://statistik.d-u-v.org/getresultperson.php?runner=67477"/>
    <hyperlink ref="I72" r:id="rId80" display="http://statistik.d-u-v.org/getresultperson.php?runner=1027"/>
    <hyperlink ref="I73" r:id="rId81" display="http://statistik.d-u-v.org/getresultperson.php?runner=2113"/>
    <hyperlink ref="I74" r:id="rId82" display="http://statistik.d-u-v.org/getresultperson.php?runner=39260"/>
    <hyperlink ref="I75" r:id="rId83" display="http://statistik.d-u-v.org/getresultperson.php?runner=19816"/>
    <hyperlink ref="I76" r:id="rId84" display="http://statistik.d-u-v.org/getresultperson.php?runner=198595"/>
    <hyperlink ref="I77" r:id="rId85" display="http://statistik.d-u-v.org/getresultperson.php?runner=9951"/>
    <hyperlink ref="I78" r:id="rId86" display="http://statistik.d-u-v.org/getresultperson.php?runner=183538"/>
    <hyperlink ref="I79" r:id="rId87" display="http://statistik.d-u-v.org/getresultperson.php?runner=653"/>
    <hyperlink ref="I80" r:id="rId88" display="http://statistik.d-u-v.org/getresultperson.php?runner=270817"/>
    <hyperlink ref="I81" r:id="rId89" display="http://statistik.d-u-v.org/getresultperson.php?runner=109003"/>
    <hyperlink ref="I82" r:id="rId90" display="http://statistik.d-u-v.org/getresultperson.php?runner=2046"/>
    <hyperlink ref="I83" r:id="rId91" display="http://statistik.d-u-v.org/getresultperson.php?runner=109086"/>
    <hyperlink ref="I84" r:id="rId92" display="http://statistik.d-u-v.org/getresultperson.php?runner=380471"/>
    <hyperlink ref="I85" r:id="rId93" display="http://statistik.d-u-v.org/getresultperson.php?runner=236"/>
    <hyperlink ref="I86" r:id="rId94" display="http://statistik.d-u-v.org/getresultperson.php?runner=39679"/>
    <hyperlink ref="I88" r:id="rId95" display="http://statistik.d-u-v.org/getresultperson.php?runner=42243"/>
    <hyperlink ref="I89" r:id="rId96" display="http://statistik.d-u-v.org/getresultperson.php?runner=88014"/>
    <hyperlink ref="I90" r:id="rId97" display="http://statistik.d-u-v.org/getresultperson.php?runner=67477"/>
    <hyperlink ref="I91" r:id="rId98" display="http://statistik.d-u-v.org/getresultperson.php?runner=1027"/>
    <hyperlink ref="I92" r:id="rId99" display="http://statistik.d-u-v.org/getresultperson.php?runner=1549"/>
    <hyperlink ref="I93" r:id="rId100" display="http://statistik.d-u-v.org/getresultperson.php?runner=25178"/>
    <hyperlink ref="I94" r:id="rId101" display="http://statistik.d-u-v.org/getresultperson.php?runner=90436"/>
    <hyperlink ref="I95" r:id="rId102" display="http://statistik.d-u-v.org/getresultperson.php?runner=2113"/>
    <hyperlink ref="I96" r:id="rId103" display="http://statistik.d-u-v.org/getresultperson.php?runner=99"/>
    <hyperlink ref="I97" r:id="rId104" display="http://statistik.d-u-v.org/getresultperson.php?runner=176946"/>
    <hyperlink ref="I98" r:id="rId105" display="http://statistik.d-u-v.org/getresultperson.php?runner=183538"/>
    <hyperlink ref="I99" r:id="rId106" display="http://statistik.d-u-v.org/getresultperson.php?runner=19816"/>
    <hyperlink ref="I100" r:id="rId107" display="http://statistik.d-u-v.org/getresultperson.php?runner=225947"/>
    <hyperlink ref="I101" r:id="rId108" display="http://statistik.d-u-v.org/getresultperson.php?runner=936"/>
    <hyperlink ref="I102" r:id="rId109" display="http://statistik.d-u-v.org/getresultperson.php?runner=19848"/>
    <hyperlink ref="I103" r:id="rId110" display="http://statistik.d-u-v.org/getresultperson.php?runner=48017"/>
    <hyperlink ref="I104" r:id="rId111" display="http://statistik.d-u-v.org/getresultperson.php?runner=163359"/>
    <hyperlink ref="I105" r:id="rId112" display="http://statistik.d-u-v.org/getresultperson.php?runner=39260"/>
    <hyperlink ref="I106" r:id="rId113" display="http://statistik.d-u-v.org/getresultperson.php?runner=70234"/>
    <hyperlink ref="I107" r:id="rId114" display="http://statistik.d-u-v.org/getresultperson.php?runner=3245"/>
    <hyperlink ref="I108" r:id="rId115" display="http://statistik.d-u-v.org/getresultperson.php?runner=42263"/>
    <hyperlink ref="I109" r:id="rId116" display="http://statistik.d-u-v.org/getresultperson.php?runner=109003"/>
    <hyperlink ref="I110" r:id="rId117" display="http://statistik.d-u-v.org/getresultperson.php?runner=85306"/>
    <hyperlink ref="I111" r:id="rId118" display="http://statistik.d-u-v.org/getresultperson.php?runner=1201"/>
    <hyperlink ref="I112" r:id="rId119" display="http://statistik.d-u-v.org/getresultperson.php?runner=653"/>
    <hyperlink ref="I113" r:id="rId120" display="http://statistik.d-u-v.org/getresultperson.php?runner=243424"/>
    <hyperlink ref="I114" r:id="rId121" display="http://statistik.d-u-v.org/getresultperson.php?runner=240675"/>
    <hyperlink ref="I115" r:id="rId122" display="http://statistik.d-u-v.org/getresultperson.php?runner=9951"/>
    <hyperlink ref="I116" r:id="rId123" display="http://statistik.d-u-v.org/getresultperson.php?runner=2622"/>
    <hyperlink ref="I117" r:id="rId124" display="http://statistik.d-u-v.org/getresultperson.php?runner=236"/>
    <hyperlink ref="I118" r:id="rId125" display="http://statistik.d-u-v.org/getresultperson.php?runner=121"/>
    <hyperlink ref="I119" r:id="rId126" display="http://statistik.d-u-v.org/getresultperson.php?runner=2604"/>
    <hyperlink ref="I120" r:id="rId127" display="http://statistik.d-u-v.org/getresultperson.php?runner=535"/>
    <hyperlink ref="I121" r:id="rId128" display="http://statistik.d-u-v.org/getresultperson.php?runner=39679"/>
    <hyperlink ref="I122" r:id="rId129" display="http://statistik.d-u-v.org/getresultperson.php?runner=163377"/>
    <hyperlink ref="I124" r:id="rId130" display="http://statistik.d-u-v.org/getresultperson.php?runner=42243"/>
    <hyperlink ref="I125" r:id="rId131" display="http://statistik.d-u-v.org/getresultperson.php?runner=32217"/>
    <hyperlink ref="I126" r:id="rId132" display="http://statistik.d-u-v.org/getresultperson.php?runner=88014"/>
    <hyperlink ref="I127" r:id="rId133" display="http://statistik.d-u-v.org/getresultperson.php?runner=90436"/>
    <hyperlink ref="I128" r:id="rId134" display="http://statistik.d-u-v.org/getresultperson.php?runner=108936"/>
    <hyperlink ref="I129" r:id="rId135" display="http://statistik.d-u-v.org/getresultperson.php?runner=56304"/>
    <hyperlink ref="I130" r:id="rId136" display="http://statistik.d-u-v.org/getresultperson.php?runner=3674"/>
    <hyperlink ref="I131" r:id="rId137" display="http://statistik.d-u-v.org/getresultperson.php?runner=47982"/>
    <hyperlink ref="I132" r:id="rId138" display="http://statistik.d-u-v.org/getresultperson.php?runner=7"/>
    <hyperlink ref="I133" r:id="rId139" display="http://statistik.d-u-v.org/getresultperson.php?runner=2628"/>
    <hyperlink ref="I134" r:id="rId140" display="http://statistik.d-u-v.org/getresultperson.php?runner=2113"/>
    <hyperlink ref="I135" r:id="rId141" display="http://statistik.d-u-v.org/getresultperson.php?runner=3347"/>
    <hyperlink ref="I136" r:id="rId142" display="http://statistik.d-u-v.org/getresultperson.php?runner=19848"/>
    <hyperlink ref="I137" r:id="rId143" display="http://statistik.d-u-v.org/getresultperson.php?runner=1027"/>
    <hyperlink ref="I138" r:id="rId144" display="http://statistik.d-u-v.org/getresultperson.php?runner=109101"/>
    <hyperlink ref="I139" r:id="rId145" display="http://statistik.d-u-v.org/getresultperson.php?runner=176946"/>
    <hyperlink ref="I140" r:id="rId146" display="http://statistik.d-u-v.org/getresultperson.php?runner=2915"/>
    <hyperlink ref="I141" r:id="rId147" display="http://statistik.d-u-v.org/getresultperson.php?runner=48005"/>
    <hyperlink ref="I142" r:id="rId148" display="http://statistik.d-u-v.org/getresultperson.php?runner=51701"/>
    <hyperlink ref="I143" r:id="rId149" display="http://statistik.d-u-v.org/getresultperson.php?runner=1406"/>
    <hyperlink ref="I144" r:id="rId150" display="http://statistik.d-u-v.org/getresultperson.php?runner=7026"/>
    <hyperlink ref="I145" r:id="rId151" display="http://statistik.d-u-v.org/getresultperson.php?runner=176956"/>
    <hyperlink ref="I146" r:id="rId152" display="http://statistik.d-u-v.org/getresultperson.php?runner=89994"/>
    <hyperlink ref="I147" r:id="rId153" display="http://statistik.d-u-v.org/getresultperson.php?runner=32673"/>
    <hyperlink ref="I148" r:id="rId154" display="http://statistik.d-u-v.org/getresultperson.php?runner=39260"/>
    <hyperlink ref="I149" r:id="rId155" display="http://statistik.d-u-v.org/getresultperson.php?runner=1201"/>
    <hyperlink ref="I150" r:id="rId156" display="http://statistik.d-u-v.org/getresultperson.php?runner=29680"/>
    <hyperlink ref="I151" r:id="rId157" display="http://statistik.d-u-v.org/getresultperson.php?runner=5949"/>
    <hyperlink ref="I152" r:id="rId158" display="http://statistik.d-u-v.org/getresultperson.php?runner=9944"/>
    <hyperlink ref="I153" r:id="rId159" display="http://statistik.d-u-v.org/getresultperson.php?runner=41869"/>
    <hyperlink ref="I154" r:id="rId160" display="http://statistik.d-u-v.org/getresultperson.php?runner=176968"/>
    <hyperlink ref="I155" r:id="rId161" display="http://statistik.d-u-v.org/getresultperson.php?runner=176973"/>
    <hyperlink ref="I156" r:id="rId162" display="http://statistik.d-u-v.org/getresultperson.php?runner=2709"/>
    <hyperlink ref="I157" r:id="rId163" display="http://statistik.d-u-v.org/getresultperson.php?runner=41511"/>
    <hyperlink ref="I158" r:id="rId164" display="http://statistik.d-u-v.org/getresultperson.php?runner=61206"/>
    <hyperlink ref="I159" r:id="rId165" display="http://statistik.d-u-v.org/getresultperson.php?runner=424"/>
    <hyperlink ref="I160" r:id="rId166" display="http://statistik.d-u-v.org/getresultperson.php?runner=5904"/>
    <hyperlink ref="I161" r:id="rId167" display="http://statistik.d-u-v.org/getresultperson.php?runner=67479"/>
    <hyperlink ref="I162" r:id="rId168" display="http://statistik.d-u-v.org/getresultperson.php?runner=2541"/>
    <hyperlink ref="I163" r:id="rId169" display="http://statistik.d-u-v.org/getresultperson.php?runner=2766"/>
    <hyperlink ref="I164" r:id="rId170" display="http://statistik.d-u-v.org/getresultperson.php?runner=9951"/>
    <hyperlink ref="I165" r:id="rId171" display="http://statistik.d-u-v.org/getresultperson.php?runner=2622"/>
    <hyperlink ref="I166" r:id="rId172" display="http://statistik.d-u-v.org/getresultperson.php?runner=236"/>
    <hyperlink ref="I167" r:id="rId173" display="http://statistik.d-u-v.org/getresultperson.php?runner=89"/>
    <hyperlink ref="I168" r:id="rId174" display="http://statistik.d-u-v.org/getresultperson.php?runner=3098"/>
    <hyperlink ref="I169" r:id="rId175" display="http://statistik.d-u-v.org/getresultperson.php?runner=334"/>
    <hyperlink ref="I170" r:id="rId176" display="http://statistik.d-u-v.org/getresultperson.php?runner=39679"/>
    <hyperlink ref="I171" r:id="rId177" display="http://statistik.d-u-v.org/getresultperson.php?runner=3201"/>
    <hyperlink ref="I172" r:id="rId178" display="http://statistik.d-u-v.org/getresultperson.php?runner=1773"/>
    <hyperlink ref="I173" r:id="rId179" display="http://statistik.d-u-v.org/getresultperson.php?runner=535"/>
    <hyperlink ref="I174" r:id="rId180" display="http://statistik.d-u-v.org/getresultperson.php?runner=21"/>
    <hyperlink ref="Q26" r:id="rId181" display="http://statistik.d-u-v.org/getresultperson.php?runner=2328"/>
    <hyperlink ref="Q27" r:id="rId182" display="http://statistik.d-u-v.org/getresultperson.php?runner=183602"/>
    <hyperlink ref="Q28" r:id="rId183" display="http://statistik.d-u-v.org/getresultperson.php?runner=236"/>
    <hyperlink ref="Q29" r:id="rId184" display="http://statistik.d-u-v.org/getresultperson.php?runner=33753"/>
    <hyperlink ref="Q31" r:id="rId185" display="http://statistik.d-u-v.org/getresultperson.php?runner=348030"/>
    <hyperlink ref="Q32" r:id="rId186" display="http://statistik.d-u-v.org/getresultperson.php?runner=121"/>
    <hyperlink ref="Q33" r:id="rId187" display="http://statistik.d-u-v.org/getresultperson.php?runner=61971"/>
    <hyperlink ref="Q35" r:id="rId188" display="http://statistik.d-u-v.org/getresultperson.php?runner=88014"/>
    <hyperlink ref="Q36" r:id="rId189" display="http://statistik.d-u-v.org/getresultperson.php?runner=3595"/>
    <hyperlink ref="Q37" r:id="rId190" display="http://statistik.d-u-v.org/getresultperson.php?runner=61206"/>
    <hyperlink ref="Q38" r:id="rId191" display="http://statistik.d-u-v.org/getresultperson.php?runner=27762"/>
    <hyperlink ref="Q39" r:id="rId192" display="http://statistik.d-u-v.org/getresultperson.php?runner=138158"/>
    <hyperlink ref="Q40" r:id="rId193" display="http://statistik.d-u-v.org/getresultperson.php?runner=43755"/>
    <hyperlink ref="Q41" r:id="rId194" display="http://statistik.d-u-v.org/getresultperson.php?runner=1284"/>
    <hyperlink ref="Q42" r:id="rId195" display="http://statistik.d-u-v.org/getresultperson.php?runner=2622"/>
    <hyperlink ref="Q43" r:id="rId196" display="http://statistik.d-u-v.org/getresultperson.php?runner=535"/>
  </hyperlinks>
  <pageMargins left="0.7" right="0.7" top="0.78740157499999996" bottom="0.78740157499999996" header="0.3" footer="0.3"/>
  <pageSetup paperSize="9" orientation="portrait" r:id="rId197"/>
</worksheet>
</file>

<file path=xl/worksheets/sheet2.xml><?xml version="1.0" encoding="utf-8"?>
<worksheet xmlns="http://schemas.openxmlformats.org/spreadsheetml/2006/main" xmlns:r="http://schemas.openxmlformats.org/officeDocument/2006/relationships">
  <sheetPr codeName="Tabelle3"/>
  <dimension ref="A1:AI1106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baseColWidth="10" defaultRowHeight="12.75"/>
  <cols>
    <col min="1" max="1" width="9" style="2" customWidth="1"/>
    <col min="2" max="2" width="6.85546875" style="2" customWidth="1"/>
    <col min="3" max="3" width="7.140625" style="9" bestFit="1" customWidth="1"/>
    <col min="4" max="4" width="8.140625" style="3" bestFit="1" customWidth="1"/>
    <col min="5" max="5" width="8.140625" style="9" bestFit="1" customWidth="1"/>
    <col min="6" max="6" width="8.140625" style="3" bestFit="1" customWidth="1"/>
    <col min="7" max="8" width="8.140625" style="9" bestFit="1" customWidth="1"/>
    <col min="9" max="9" width="7.5703125" style="9" bestFit="1" customWidth="1"/>
    <col min="10" max="10" width="5.42578125" style="9" customWidth="1"/>
    <col min="11" max="11" width="8.5703125" style="9" customWidth="1"/>
    <col min="12" max="19" width="9" style="9" customWidth="1"/>
    <col min="20" max="20" width="7.28515625" customWidth="1"/>
    <col min="21" max="21" width="6.28515625" bestFit="1" customWidth="1"/>
    <col min="22" max="22" width="10" customWidth="1"/>
    <col min="23" max="30" width="9" customWidth="1"/>
    <col min="31" max="34" width="8.5703125" bestFit="1" customWidth="1"/>
    <col min="35" max="35" width="9" bestFit="1" customWidth="1"/>
  </cols>
  <sheetData>
    <row r="1" spans="1:35" ht="15.75">
      <c r="A1" s="59" t="s">
        <v>197</v>
      </c>
      <c r="AA1" s="17" t="s">
        <v>1076</v>
      </c>
      <c r="AB1" s="17" t="s">
        <v>1077</v>
      </c>
    </row>
    <row r="2" spans="1:35">
      <c r="A2" t="s">
        <v>913</v>
      </c>
      <c r="V2" s="9">
        <v>89.23</v>
      </c>
      <c r="W2" s="9">
        <v>89.61</v>
      </c>
      <c r="X2" s="9">
        <v>65.430000000000007</v>
      </c>
      <c r="Y2" s="9">
        <v>89.28</v>
      </c>
      <c r="Z2" s="9">
        <v>89.39</v>
      </c>
      <c r="AA2" s="9">
        <v>101.62</v>
      </c>
      <c r="AB2" s="9">
        <v>91.712999999999994</v>
      </c>
      <c r="AC2" s="9">
        <v>95.6</v>
      </c>
      <c r="AD2" s="9">
        <v>90.31</v>
      </c>
    </row>
    <row r="3" spans="1:35">
      <c r="A3"/>
      <c r="P3" s="17" t="s">
        <v>1076</v>
      </c>
      <c r="Q3" s="17" t="s">
        <v>1077</v>
      </c>
      <c r="U3" s="9" t="s">
        <v>52</v>
      </c>
      <c r="V3" s="17">
        <f>$AE3*V2/100</f>
        <v>9.5202589995624868E-3</v>
      </c>
      <c r="W3" s="17">
        <f>AE3*W2/100</f>
        <v>9.5608025210220157E-3</v>
      </c>
      <c r="X3" s="17">
        <f>$AG3*X$2/100</f>
        <v>5.954070132251639E-3</v>
      </c>
      <c r="Y3" s="17">
        <f>$AG3*Y$2/100</f>
        <v>8.124398309757393E-3</v>
      </c>
      <c r="Z3" s="17">
        <f>$AE3*Z$2/100</f>
        <v>9.5373299559664993E-3</v>
      </c>
      <c r="AA3" s="17">
        <f>$AG3*AA$2/100</f>
        <v>9.2473270187897211E-3</v>
      </c>
      <c r="AB3" s="17">
        <f>$AE3*AB$2/100</f>
        <v>9.7851789042572492E-3</v>
      </c>
      <c r="AC3" s="17">
        <f>$AG3*AC$2/100</f>
        <v>8.6995125270251644E-3</v>
      </c>
      <c r="AD3" s="17">
        <f>$AE3*AD$2/100</f>
        <v>9.6354879552895695E-3</v>
      </c>
      <c r="AE3" s="17">
        <f>SLOPE(AE7:AE1106,$U$7:$U$1106)</f>
        <v>1.066934775250755E-2</v>
      </c>
      <c r="AF3" s="17">
        <f t="shared" ref="AF3:AI3" si="0">SLOPE(AF7:AF1106,$U$7:$U$1106)</f>
        <v>7.9973271548158253E-3</v>
      </c>
      <c r="AG3" s="17">
        <f t="shared" si="0"/>
        <v>9.0999085010723488E-3</v>
      </c>
      <c r="AH3" s="17">
        <f t="shared" si="0"/>
        <v>6.84571579961486E-3</v>
      </c>
      <c r="AI3" s="17">
        <f t="shared" si="0"/>
        <v>8.0866874425393215E-3</v>
      </c>
    </row>
    <row r="4" spans="1:35">
      <c r="K4" s="64">
        <v>46</v>
      </c>
      <c r="L4" s="64">
        <v>54</v>
      </c>
      <c r="M4" s="64">
        <v>85</v>
      </c>
      <c r="N4" s="64">
        <v>100</v>
      </c>
      <c r="O4" s="64">
        <v>52</v>
      </c>
      <c r="P4" s="64">
        <v>75</v>
      </c>
      <c r="Q4" s="64">
        <v>75</v>
      </c>
      <c r="R4" s="64">
        <v>73</v>
      </c>
      <c r="S4" s="64">
        <v>50</v>
      </c>
      <c r="U4" s="9" t="s">
        <v>53</v>
      </c>
      <c r="V4" s="17">
        <f>$AE4*V$2/100</f>
        <v>5.8746176639999916</v>
      </c>
      <c r="W4" s="17">
        <f>$AE4*W$2/100</f>
        <v>5.8996356479999914</v>
      </c>
      <c r="X4" s="17">
        <f>$AG4*X$2/100</f>
        <v>3.5607163935931858</v>
      </c>
      <c r="Y4" s="17">
        <f>$AG4*Y$2/100</f>
        <v>4.858639150542559</v>
      </c>
      <c r="Z4" s="17">
        <f>$AE4*Z$2/100</f>
        <v>5.885151551999992</v>
      </c>
      <c r="AA4" s="17">
        <f>$AG4*AA$2/100</f>
        <v>5.5301849291905789</v>
      </c>
      <c r="AB4" s="17">
        <f>$AE4*AB$2/100</f>
        <v>6.0380904383999905</v>
      </c>
      <c r="AC4" s="17">
        <f>$AG4*AC$2/100</f>
        <v>5.2025750760737965</v>
      </c>
      <c r="AD4" s="17">
        <f>$AE4*AD$2/100</f>
        <v>5.9457214079999918</v>
      </c>
      <c r="AE4" s="17">
        <f>INTERCEPT(AE7:AE1106,$U$7:$U$1106)</f>
        <v>6.5836799999999904</v>
      </c>
      <c r="AF4" s="17">
        <f t="shared" ref="AF4:AI4" si="1">INTERCEPT(AF7:AF1106,$U$7:$U$1106)</f>
        <v>7.0244417043041887</v>
      </c>
      <c r="AG4" s="17">
        <f t="shared" si="1"/>
        <v>5.4420241381525072</v>
      </c>
      <c r="AH4" s="17">
        <f t="shared" si="1"/>
        <v>6.1240604220089878</v>
      </c>
      <c r="AI4" s="17">
        <f t="shared" si="1"/>
        <v>4.6706825733818089</v>
      </c>
    </row>
    <row r="5" spans="1:35">
      <c r="A5" s="13" t="s">
        <v>27</v>
      </c>
      <c r="B5" s="12" t="s">
        <v>36</v>
      </c>
      <c r="C5" s="14" t="s">
        <v>28</v>
      </c>
      <c r="D5" s="15" t="s">
        <v>29</v>
      </c>
      <c r="E5" s="14" t="s">
        <v>30</v>
      </c>
      <c r="F5" s="15" t="s">
        <v>31</v>
      </c>
      <c r="G5" s="14" t="s">
        <v>32</v>
      </c>
      <c r="H5" s="14" t="s">
        <v>33</v>
      </c>
      <c r="I5" s="14" t="s">
        <v>34</v>
      </c>
      <c r="J5" s="14"/>
      <c r="K5" s="51" t="s">
        <v>192</v>
      </c>
      <c r="L5" s="51" t="s">
        <v>154</v>
      </c>
      <c r="M5" s="51" t="s">
        <v>333</v>
      </c>
      <c r="N5" s="51" t="s">
        <v>195</v>
      </c>
      <c r="O5" s="51" t="s">
        <v>193</v>
      </c>
      <c r="P5" s="51" t="s">
        <v>194</v>
      </c>
      <c r="Q5" s="51" t="s">
        <v>194</v>
      </c>
      <c r="R5" s="52" t="s">
        <v>903</v>
      </c>
      <c r="S5" s="52" t="s">
        <v>902</v>
      </c>
      <c r="U5" s="12" t="s">
        <v>27</v>
      </c>
      <c r="V5" s="51" t="s">
        <v>192</v>
      </c>
      <c r="W5" s="51" t="s">
        <v>154</v>
      </c>
      <c r="X5" s="51" t="s">
        <v>333</v>
      </c>
      <c r="Y5" s="51" t="s">
        <v>195</v>
      </c>
      <c r="Z5" s="51" t="s">
        <v>193</v>
      </c>
      <c r="AA5" s="51" t="s">
        <v>194</v>
      </c>
      <c r="AB5" s="51" t="s">
        <v>194</v>
      </c>
      <c r="AC5" s="52" t="s">
        <v>903</v>
      </c>
      <c r="AD5" s="52" t="s">
        <v>902</v>
      </c>
      <c r="AE5" s="12" t="s">
        <v>36</v>
      </c>
      <c r="AF5" s="14" t="s">
        <v>37</v>
      </c>
      <c r="AG5" s="14" t="s">
        <v>29</v>
      </c>
      <c r="AH5" s="14" t="s">
        <v>38</v>
      </c>
      <c r="AI5" s="14" t="s">
        <v>47</v>
      </c>
    </row>
    <row r="6" spans="1:35">
      <c r="A6" s="13"/>
      <c r="B6" s="13" t="s">
        <v>189</v>
      </c>
      <c r="C6" s="12" t="s">
        <v>190</v>
      </c>
      <c r="D6" s="13" t="s">
        <v>189</v>
      </c>
      <c r="E6" s="12" t="s">
        <v>190</v>
      </c>
      <c r="F6" s="13" t="s">
        <v>189</v>
      </c>
      <c r="G6" s="12" t="s">
        <v>190</v>
      </c>
      <c r="H6" s="12" t="s">
        <v>190</v>
      </c>
      <c r="I6" s="12" t="s">
        <v>190</v>
      </c>
      <c r="J6" s="12"/>
      <c r="K6" s="13" t="s">
        <v>189</v>
      </c>
      <c r="L6" s="13" t="s">
        <v>189</v>
      </c>
      <c r="M6" s="13" t="s">
        <v>189</v>
      </c>
      <c r="N6" s="13" t="s">
        <v>189</v>
      </c>
      <c r="O6" s="13" t="s">
        <v>189</v>
      </c>
      <c r="P6" s="13" t="s">
        <v>189</v>
      </c>
      <c r="Q6" s="13" t="s">
        <v>189</v>
      </c>
      <c r="R6" s="13" t="s">
        <v>189</v>
      </c>
      <c r="S6" s="13" t="s">
        <v>189</v>
      </c>
      <c r="T6" s="9"/>
      <c r="U6" s="13"/>
      <c r="V6" s="14" t="s">
        <v>191</v>
      </c>
      <c r="W6" s="14" t="s">
        <v>191</v>
      </c>
      <c r="X6" s="14" t="s">
        <v>191</v>
      </c>
      <c r="Y6" s="14" t="s">
        <v>191</v>
      </c>
      <c r="Z6" s="14" t="s">
        <v>191</v>
      </c>
      <c r="AA6" s="14" t="s">
        <v>191</v>
      </c>
      <c r="AB6" s="14" t="s">
        <v>191</v>
      </c>
      <c r="AC6" s="14" t="s">
        <v>191</v>
      </c>
      <c r="AD6" s="14" t="s">
        <v>191</v>
      </c>
      <c r="AE6" s="14" t="s">
        <v>191</v>
      </c>
      <c r="AF6" s="14" t="s">
        <v>191</v>
      </c>
      <c r="AG6" s="14" t="s">
        <v>191</v>
      </c>
      <c r="AH6" s="14" t="s">
        <v>191</v>
      </c>
      <c r="AI6" s="14" t="s">
        <v>191</v>
      </c>
    </row>
    <row r="7" spans="1:35">
      <c r="A7" s="2">
        <v>1100</v>
      </c>
      <c r="B7" s="3">
        <f>50000/(A7*'50km Calc.'!$R$31+'50km Calc.'!$R$32)/86400</f>
        <v>0.1137193010180388</v>
      </c>
      <c r="C7" s="9">
        <v>94.929000000000002</v>
      </c>
      <c r="D7" s="3">
        <v>0.26965359164141006</v>
      </c>
      <c r="E7" s="9">
        <v>163.852</v>
      </c>
      <c r="F7" s="3">
        <v>0.48848379629629629</v>
      </c>
      <c r="G7" s="9">
        <v>277.62400000000002</v>
      </c>
      <c r="H7" s="9">
        <v>459.92599999999999</v>
      </c>
      <c r="I7" s="9">
        <v>959.82399999999996</v>
      </c>
      <c r="J7" s="3"/>
      <c r="K7" s="3">
        <f>K$4/V7/24</f>
        <v>0.11724953147662842</v>
      </c>
      <c r="L7" s="3">
        <f>L$4/W7/24</f>
        <v>0.1370570752142414</v>
      </c>
      <c r="M7" s="3">
        <f>M$4/X7/24</f>
        <v>0.35030651519975309</v>
      </c>
      <c r="N7" s="3">
        <f>N$4/Y7/24</f>
        <v>0.30203135264494846</v>
      </c>
      <c r="O7" s="3">
        <f>O$4/Z7/24</f>
        <v>0.13230570875798206</v>
      </c>
      <c r="P7" s="3">
        <f>P$4/AA7/24</f>
        <v>0.19901613238639781</v>
      </c>
      <c r="Q7" s="3">
        <f>Q$4/AB7/24</f>
        <v>0.18599211837695631</v>
      </c>
      <c r="R7" s="3">
        <f t="shared" ref="R7:R22" si="2">R$4/AC7/24</f>
        <v>0.20590703127429846</v>
      </c>
      <c r="S7" s="3">
        <f>S$4/AD7/24</f>
        <v>0.12592105084491043</v>
      </c>
      <c r="T7" s="9"/>
      <c r="U7" s="2">
        <v>1100</v>
      </c>
      <c r="V7" s="9">
        <f>V$3*$U7+V$4</f>
        <v>16.346902563518725</v>
      </c>
      <c r="W7" s="9">
        <f>W$3*$U7+W$4</f>
        <v>16.416518421124209</v>
      </c>
      <c r="X7" s="9">
        <f t="shared" ref="X7:AC22" si="3">X$3*$U7+X$4</f>
        <v>10.110193539069989</v>
      </c>
      <c r="Y7" s="9">
        <f t="shared" si="3"/>
        <v>13.795477291275692</v>
      </c>
      <c r="Z7" s="9">
        <f t="shared" si="3"/>
        <v>16.376214503563141</v>
      </c>
      <c r="AA7" s="9">
        <f t="shared" si="3"/>
        <v>15.702244649859272</v>
      </c>
      <c r="AB7" s="9">
        <f t="shared" si="3"/>
        <v>16.801787233082965</v>
      </c>
      <c r="AC7" s="9">
        <f t="shared" si="3"/>
        <v>14.772038855801476</v>
      </c>
      <c r="AD7" s="9">
        <f>AD$3*$U7+AD$4</f>
        <v>16.544758158818517</v>
      </c>
      <c r="AE7" s="9">
        <f>50/(B7*24)</f>
        <v>18.319962527758264</v>
      </c>
      <c r="AF7" s="9">
        <f>C7/6</f>
        <v>15.8215</v>
      </c>
      <c r="AG7" s="9">
        <f t="shared" ref="AG7:AG70" si="4">100/(D7*24)</f>
        <v>15.451923489332087</v>
      </c>
      <c r="AH7" s="9">
        <f>E7/12</f>
        <v>13.654333333333334</v>
      </c>
      <c r="AI7" s="9">
        <f>160.934/(F7*24)</f>
        <v>13.727340362516289</v>
      </c>
    </row>
    <row r="8" spans="1:35">
      <c r="A8" s="2">
        <v>1099</v>
      </c>
      <c r="B8" s="3">
        <f>50000/(A8*'50km Calc.'!$R$31+'50km Calc.'!$R$32)/86400</f>
        <v>0.11378556850072122</v>
      </c>
      <c r="C8" s="9">
        <v>94.881</v>
      </c>
      <c r="D8" s="3">
        <v>0.2698124889439712</v>
      </c>
      <c r="E8" s="9">
        <v>163.77000000000001</v>
      </c>
      <c r="F8" s="3">
        <v>0.48879629629629634</v>
      </c>
      <c r="G8" s="9">
        <v>277.48599999999999</v>
      </c>
      <c r="H8" s="9">
        <v>459.7</v>
      </c>
      <c r="I8" s="9">
        <v>959.36500000000001</v>
      </c>
      <c r="J8" s="3"/>
      <c r="K8" s="3">
        <f t="shared" ref="K8:K71" si="5">K$4/V8/24</f>
        <v>0.11731785612536517</v>
      </c>
      <c r="L8" s="3">
        <f t="shared" ref="L8:L71" si="6">L$4/W8/24</f>
        <v>0.13713694228409634</v>
      </c>
      <c r="M8" s="3">
        <f t="shared" ref="M8:M71" si="7">M$4/X8/24</f>
        <v>0.35051293841108883</v>
      </c>
      <c r="N8" s="3">
        <f t="shared" ref="N8:N71" si="8">N$4/Y8/24</f>
        <v>0.30220932901430458</v>
      </c>
      <c r="O8" s="3">
        <f t="shared" ref="O8:O71" si="9">O$4/Z8/24</f>
        <v>0.13238280707098096</v>
      </c>
      <c r="P8" s="3">
        <f>P$4/AA8/24</f>
        <v>0.19913340553825856</v>
      </c>
      <c r="Q8" s="3">
        <f t="shared" ref="Q8:Q71" si="10">Q$4/AB8/24</f>
        <v>0.18610050129325348</v>
      </c>
      <c r="R8" s="3">
        <f t="shared" si="2"/>
        <v>0.20602836498859725</v>
      </c>
      <c r="S8" s="3">
        <f t="shared" ref="S8:S71" si="11">S$4/AD8/24</f>
        <v>0.12599442863550106</v>
      </c>
      <c r="U8" s="2">
        <v>1099</v>
      </c>
      <c r="V8" s="9">
        <f t="shared" ref="V8:AC23" si="12">V$3*$U8+V$4</f>
        <v>16.337382304519167</v>
      </c>
      <c r="W8" s="9">
        <f t="shared" si="12"/>
        <v>16.406957618603187</v>
      </c>
      <c r="X8" s="9">
        <f t="shared" si="3"/>
        <v>10.104239468937738</v>
      </c>
      <c r="Y8" s="9">
        <f t="shared" si="3"/>
        <v>13.787352892965934</v>
      </c>
      <c r="Z8" s="9">
        <f t="shared" si="3"/>
        <v>16.366677173607176</v>
      </c>
      <c r="AA8" s="9">
        <f t="shared" si="3"/>
        <v>15.692997322840483</v>
      </c>
      <c r="AB8" s="9">
        <f t="shared" si="3"/>
        <v>16.79200205417871</v>
      </c>
      <c r="AC8" s="9">
        <f t="shared" si="3"/>
        <v>14.763339343274453</v>
      </c>
      <c r="AD8" s="9">
        <f t="shared" ref="AD8:AD71" si="13">AD$3*$U8+AD$4</f>
        <v>16.535122670863231</v>
      </c>
      <c r="AE8" s="9">
        <f t="shared" ref="AE8:AE12" si="14">50/(B8*24)</f>
        <v>18.30929318000576</v>
      </c>
      <c r="AF8" s="9">
        <f t="shared" ref="AF8:AF12" si="15">C8/6</f>
        <v>15.813499999999999</v>
      </c>
      <c r="AG8" s="9">
        <f t="shared" si="4"/>
        <v>15.442823580831019</v>
      </c>
      <c r="AH8" s="9">
        <f t="shared" ref="AH8:AH12" si="16">E8/12</f>
        <v>13.647500000000001</v>
      </c>
      <c r="AI8" s="9">
        <f t="shared" ref="AI8:AI12" si="17">160.934/(F8*24)</f>
        <v>13.718564121992801</v>
      </c>
    </row>
    <row r="9" spans="1:35">
      <c r="A9" s="2">
        <v>1098</v>
      </c>
      <c r="B9" s="3">
        <f>50000/(A9*'50km Calc.'!$R$31+'50km Calc.'!$R$32)/86400</f>
        <v>0.1138519132603425</v>
      </c>
      <c r="C9" s="9">
        <v>94.832999999999998</v>
      </c>
      <c r="D9" s="3">
        <v>0.26997157362204144</v>
      </c>
      <c r="E9" s="9">
        <v>163.68799999999999</v>
      </c>
      <c r="F9" s="3">
        <v>0.48912037037037037</v>
      </c>
      <c r="G9" s="9">
        <v>277.34800000000001</v>
      </c>
      <c r="H9" s="9">
        <v>459.47399999999999</v>
      </c>
      <c r="I9" s="9">
        <v>958.90700000000004</v>
      </c>
      <c r="J9" s="3"/>
      <c r="K9" s="3">
        <f t="shared" si="5"/>
        <v>0.11738626044997752</v>
      </c>
      <c r="L9" s="3">
        <f t="shared" si="6"/>
        <v>0.13721690248986687</v>
      </c>
      <c r="M9" s="3">
        <f t="shared" si="7"/>
        <v>0.3507196050416248</v>
      </c>
      <c r="N9" s="3">
        <f t="shared" si="8"/>
        <v>0.30238751525766278</v>
      </c>
      <c r="O9" s="3">
        <f t="shared" si="9"/>
        <v>0.13245999529114669</v>
      </c>
      <c r="P9" s="3">
        <f>P$4/AA9/24</f>
        <v>0.19925081698143179</v>
      </c>
      <c r="Q9" s="3">
        <f t="shared" si="10"/>
        <v>0.18620901059883932</v>
      </c>
      <c r="R9" s="3">
        <f t="shared" si="2"/>
        <v>0.20614984178252116</v>
      </c>
      <c r="S9" s="3">
        <f t="shared" si="11"/>
        <v>0.12606789199462112</v>
      </c>
      <c r="U9" s="2">
        <v>1098</v>
      </c>
      <c r="V9" s="9">
        <f t="shared" si="12"/>
        <v>16.327862045519602</v>
      </c>
      <c r="W9" s="9">
        <f t="shared" si="12"/>
        <v>16.397396816082164</v>
      </c>
      <c r="X9" s="9">
        <f t="shared" si="3"/>
        <v>10.098285398805485</v>
      </c>
      <c r="Y9" s="9">
        <f t="shared" si="3"/>
        <v>13.779228494656177</v>
      </c>
      <c r="Z9" s="9">
        <f t="shared" si="3"/>
        <v>16.357139843651208</v>
      </c>
      <c r="AA9" s="9">
        <f t="shared" si="3"/>
        <v>15.683749995821692</v>
      </c>
      <c r="AB9" s="9">
        <f t="shared" si="3"/>
        <v>16.78221687527445</v>
      </c>
      <c r="AC9" s="9">
        <f t="shared" si="3"/>
        <v>14.754639830747426</v>
      </c>
      <c r="AD9" s="9">
        <f t="shared" si="13"/>
        <v>16.525487182907938</v>
      </c>
      <c r="AE9" s="9">
        <f t="shared" si="14"/>
        <v>18.298623832253252</v>
      </c>
      <c r="AF9" s="9">
        <f t="shared" si="15"/>
        <v>15.8055</v>
      </c>
      <c r="AG9" s="9">
        <f t="shared" si="4"/>
        <v>15.433723672329942</v>
      </c>
      <c r="AH9" s="9">
        <f t="shared" si="16"/>
        <v>13.640666666666666</v>
      </c>
      <c r="AI9" s="9">
        <f t="shared" si="17"/>
        <v>13.709474680548983</v>
      </c>
    </row>
    <row r="10" spans="1:35">
      <c r="A10" s="2">
        <v>1097</v>
      </c>
      <c r="B10" s="3">
        <f>50000/(A10*'50km Calc.'!$R$31+'50km Calc.'!$R$32)/86400</f>
        <v>0.11391833543215468</v>
      </c>
      <c r="C10" s="9">
        <v>94.784999999999997</v>
      </c>
      <c r="D10" s="3">
        <v>0.27013084600725268</v>
      </c>
      <c r="E10" s="9">
        <v>163.60599999999999</v>
      </c>
      <c r="F10" s="3">
        <v>0.48943287037037037</v>
      </c>
      <c r="G10" s="9">
        <v>277.20999999999998</v>
      </c>
      <c r="H10" s="9">
        <v>459.24799999999999</v>
      </c>
      <c r="I10" s="9">
        <v>958.44899999999996</v>
      </c>
      <c r="J10" s="3"/>
      <c r="K10" s="3">
        <f t="shared" si="5"/>
        <v>0.11745474458991612</v>
      </c>
      <c r="L10" s="3">
        <f t="shared" si="6"/>
        <v>0.13729695599456185</v>
      </c>
      <c r="M10" s="3">
        <f t="shared" si="7"/>
        <v>0.35092651552218351</v>
      </c>
      <c r="N10" s="3">
        <f t="shared" si="8"/>
        <v>0.30256591174647468</v>
      </c>
      <c r="O10" s="3">
        <f t="shared" si="9"/>
        <v>0.13253727357583697</v>
      </c>
      <c r="P10" s="3">
        <f>P$4/AA10/24</f>
        <v>0.19936836696067647</v>
      </c>
      <c r="Q10" s="3">
        <f t="shared" si="10"/>
        <v>0.18631764651492352</v>
      </c>
      <c r="R10" s="3">
        <f t="shared" si="2"/>
        <v>0.20627146190930379</v>
      </c>
      <c r="S10" s="3">
        <f t="shared" si="11"/>
        <v>0.12614144107203465</v>
      </c>
      <c r="U10" s="2">
        <v>1097</v>
      </c>
      <c r="V10" s="9">
        <f t="shared" si="12"/>
        <v>16.31834178652004</v>
      </c>
      <c r="W10" s="9">
        <f t="shared" si="12"/>
        <v>16.387836013561142</v>
      </c>
      <c r="X10" s="9">
        <f t="shared" si="3"/>
        <v>10.092331328673234</v>
      </c>
      <c r="Y10" s="9">
        <f t="shared" si="3"/>
        <v>13.77110409634642</v>
      </c>
      <c r="Z10" s="9">
        <f t="shared" si="3"/>
        <v>16.347602513695243</v>
      </c>
      <c r="AA10" s="9">
        <f t="shared" si="3"/>
        <v>15.674502668802903</v>
      </c>
      <c r="AB10" s="9">
        <f t="shared" si="3"/>
        <v>16.772431696370191</v>
      </c>
      <c r="AC10" s="9">
        <f t="shared" si="3"/>
        <v>14.745940318220402</v>
      </c>
      <c r="AD10" s="9">
        <f t="shared" si="13"/>
        <v>16.515851694952651</v>
      </c>
      <c r="AE10" s="9">
        <f t="shared" si="14"/>
        <v>18.287954484500744</v>
      </c>
      <c r="AF10" s="9">
        <f t="shared" si="15"/>
        <v>15.797499999999999</v>
      </c>
      <c r="AG10" s="9">
        <f t="shared" si="4"/>
        <v>15.424623763828871</v>
      </c>
      <c r="AH10" s="9">
        <f t="shared" si="16"/>
        <v>13.633833333333333</v>
      </c>
      <c r="AI10" s="9">
        <f t="shared" si="17"/>
        <v>13.700721261853523</v>
      </c>
    </row>
    <row r="11" spans="1:35">
      <c r="A11" s="2">
        <v>1096</v>
      </c>
      <c r="B11" s="3">
        <f>50000/(A11*'50km Calc.'!$R$31+'50km Calc.'!$R$32)/86400</f>
        <v>0.11398483515172565</v>
      </c>
      <c r="C11" s="9">
        <v>94.736999999999995</v>
      </c>
      <c r="D11" s="3">
        <v>0.27029030643202012</v>
      </c>
      <c r="E11" s="9">
        <v>163.523</v>
      </c>
      <c r="F11" s="3">
        <v>0.48975694444444445</v>
      </c>
      <c r="G11" s="9">
        <v>277.072</v>
      </c>
      <c r="H11" s="9">
        <v>459.02199999999999</v>
      </c>
      <c r="I11" s="9">
        <v>957.99</v>
      </c>
      <c r="J11" s="3"/>
      <c r="K11" s="3">
        <f t="shared" si="5"/>
        <v>0.11752330868495735</v>
      </c>
      <c r="L11" s="3">
        <f t="shared" si="6"/>
        <v>0.13737710296157071</v>
      </c>
      <c r="M11" s="3">
        <f t="shared" si="7"/>
        <v>0.35113367028460502</v>
      </c>
      <c r="N11" s="3">
        <f t="shared" si="8"/>
        <v>0.30274451885306902</v>
      </c>
      <c r="O11" s="3">
        <f t="shared" si="9"/>
        <v>0.13261464208277715</v>
      </c>
      <c r="P11" s="3">
        <f>P$4/AA11/24</f>
        <v>0.19948605572132949</v>
      </c>
      <c r="Q11" s="3">
        <f t="shared" si="10"/>
        <v>0.18642640926323228</v>
      </c>
      <c r="R11" s="3">
        <f t="shared" si="2"/>
        <v>0.20639322562277687</v>
      </c>
      <c r="S11" s="3">
        <f t="shared" si="11"/>
        <v>0.1262150760178557</v>
      </c>
      <c r="U11" s="2">
        <v>1096</v>
      </c>
      <c r="V11" s="9">
        <f t="shared" si="12"/>
        <v>16.308821527520479</v>
      </c>
      <c r="W11" s="9">
        <f t="shared" si="12"/>
        <v>16.378275211040119</v>
      </c>
      <c r="X11" s="9">
        <f t="shared" si="3"/>
        <v>10.086377258540981</v>
      </c>
      <c r="Y11" s="9">
        <f t="shared" si="3"/>
        <v>13.762979698036663</v>
      </c>
      <c r="Z11" s="9">
        <f t="shared" si="3"/>
        <v>16.338065183739275</v>
      </c>
      <c r="AA11" s="9">
        <f t="shared" si="3"/>
        <v>15.665255341784114</v>
      </c>
      <c r="AB11" s="9">
        <f t="shared" si="3"/>
        <v>16.762646517465935</v>
      </c>
      <c r="AC11" s="9">
        <f t="shared" si="3"/>
        <v>14.737240805693375</v>
      </c>
      <c r="AD11" s="9">
        <f t="shared" si="13"/>
        <v>16.506216206997358</v>
      </c>
      <c r="AE11" s="9">
        <f t="shared" si="14"/>
        <v>18.277285136748237</v>
      </c>
      <c r="AF11" s="9">
        <f t="shared" si="15"/>
        <v>15.789499999999999</v>
      </c>
      <c r="AG11" s="9">
        <f t="shared" si="4"/>
        <v>15.415523855327798</v>
      </c>
      <c r="AH11" s="9">
        <f t="shared" si="16"/>
        <v>13.626916666666666</v>
      </c>
      <c r="AI11" s="9">
        <f t="shared" si="17"/>
        <v>13.691655441332861</v>
      </c>
    </row>
    <row r="12" spans="1:35">
      <c r="A12" s="2">
        <v>1095</v>
      </c>
      <c r="B12" s="3">
        <f>50000/(A12*'50km Calc.'!$R$31+'50km Calc.'!$R$32)/86400</f>
        <v>0.11405141255494003</v>
      </c>
      <c r="C12" s="9">
        <v>94.688999999999993</v>
      </c>
      <c r="D12" s="3">
        <v>0.27044995522954424</v>
      </c>
      <c r="E12" s="9">
        <v>163.441</v>
      </c>
      <c r="F12" s="3">
        <v>0.49006944444444445</v>
      </c>
      <c r="G12" s="9">
        <v>276.93400000000003</v>
      </c>
      <c r="H12" s="9">
        <v>458.79599999999999</v>
      </c>
      <c r="I12" s="9">
        <v>957.53300000000002</v>
      </c>
      <c r="J12" s="3"/>
      <c r="K12" s="3">
        <f t="shared" si="5"/>
        <v>0.11759195287520417</v>
      </c>
      <c r="L12" s="3">
        <f t="shared" si="6"/>
        <v>0.13745734355466471</v>
      </c>
      <c r="M12" s="3">
        <f t="shared" si="7"/>
        <v>0.35134106976174923</v>
      </c>
      <c r="N12" s="3">
        <f t="shared" si="8"/>
        <v>0.30292333695065432</v>
      </c>
      <c r="O12" s="3">
        <f t="shared" si="9"/>
        <v>0.1326921009700609</v>
      </c>
      <c r="P12" s="3">
        <f>P$4/AA12/24</f>
        <v>0.19960388350930736</v>
      </c>
      <c r="Q12" s="3">
        <f t="shared" si="10"/>
        <v>0.18653529906601005</v>
      </c>
      <c r="R12" s="3">
        <f t="shared" si="2"/>
        <v>0.20651513317737166</v>
      </c>
      <c r="S12" s="3">
        <f t="shared" si="11"/>
        <v>0.12628879698254883</v>
      </c>
      <c r="U12" s="2">
        <v>1095</v>
      </c>
      <c r="V12" s="9">
        <f t="shared" si="12"/>
        <v>16.299301268520914</v>
      </c>
      <c r="W12" s="9">
        <f t="shared" si="12"/>
        <v>16.368714408519097</v>
      </c>
      <c r="X12" s="9">
        <f t="shared" si="3"/>
        <v>10.08042318840873</v>
      </c>
      <c r="Y12" s="9">
        <f t="shared" si="3"/>
        <v>13.754855299726906</v>
      </c>
      <c r="Z12" s="9">
        <f t="shared" si="3"/>
        <v>16.32852785378331</v>
      </c>
      <c r="AA12" s="9">
        <f t="shared" si="3"/>
        <v>15.656008014765323</v>
      </c>
      <c r="AB12" s="9">
        <f t="shared" si="3"/>
        <v>16.752861338561679</v>
      </c>
      <c r="AC12" s="9">
        <f t="shared" si="3"/>
        <v>14.728541293166352</v>
      </c>
      <c r="AD12" s="9">
        <f t="shared" si="13"/>
        <v>16.496580719042072</v>
      </c>
      <c r="AE12" s="9">
        <f t="shared" si="14"/>
        <v>18.266615788995729</v>
      </c>
      <c r="AF12" s="9">
        <f t="shared" si="15"/>
        <v>15.781499999999999</v>
      </c>
      <c r="AG12" s="9">
        <f t="shared" si="4"/>
        <v>15.406423946826729</v>
      </c>
      <c r="AH12" s="9">
        <f t="shared" si="16"/>
        <v>13.620083333333334</v>
      </c>
      <c r="AI12" s="9">
        <f t="shared" si="17"/>
        <v>13.682924755561853</v>
      </c>
    </row>
    <row r="13" spans="1:35">
      <c r="A13" s="2">
        <v>1094</v>
      </c>
      <c r="B13" s="3">
        <f>50000/(A13*'50km Calc.'!$R$31+'50km Calc.'!$R$32)/86400</f>
        <v>0.11411806777800008</v>
      </c>
      <c r="C13" s="9">
        <v>94.641000000000005</v>
      </c>
      <c r="D13" s="3">
        <v>0.2706097927338133</v>
      </c>
      <c r="E13" s="9">
        <v>163.35900000000001</v>
      </c>
      <c r="F13" s="3">
        <v>0.49039351851851848</v>
      </c>
      <c r="G13" s="9">
        <v>276.79700000000003</v>
      </c>
      <c r="H13" s="9">
        <v>458.57</v>
      </c>
      <c r="I13" s="9">
        <v>957.07399999999996</v>
      </c>
      <c r="J13" s="3"/>
      <c r="K13" s="3">
        <f t="shared" si="5"/>
        <v>0.11766067730108698</v>
      </c>
      <c r="L13" s="3">
        <f t="shared" si="6"/>
        <v>0.1375376779379979</v>
      </c>
      <c r="M13" s="3">
        <f t="shared" si="7"/>
        <v>0.35154871438750002</v>
      </c>
      <c r="N13" s="3">
        <f t="shared" si="8"/>
        <v>0.30310236641332128</v>
      </c>
      <c r="O13" s="3">
        <f t="shared" si="9"/>
        <v>0.13276965039615157</v>
      </c>
      <c r="P13" s="3">
        <f>P$4/AA13/24</f>
        <v>0.199721850571108</v>
      </c>
      <c r="Q13" s="3">
        <f t="shared" si="10"/>
        <v>0.18664431614602062</v>
      </c>
      <c r="R13" s="3">
        <f t="shared" si="2"/>
        <v>0.20663718482812099</v>
      </c>
      <c r="S13" s="3">
        <f t="shared" si="11"/>
        <v>0.12636260411693048</v>
      </c>
      <c r="U13" s="2">
        <v>1094</v>
      </c>
      <c r="V13" s="9">
        <f t="shared" si="12"/>
        <v>16.289781009521352</v>
      </c>
      <c r="W13" s="9">
        <f t="shared" si="12"/>
        <v>16.359153605998074</v>
      </c>
      <c r="X13" s="9">
        <f t="shared" si="3"/>
        <v>10.074469118276479</v>
      </c>
      <c r="Y13" s="9">
        <f t="shared" si="3"/>
        <v>13.746730901417148</v>
      </c>
      <c r="Z13" s="9">
        <f t="shared" si="3"/>
        <v>16.318990523827342</v>
      </c>
      <c r="AA13" s="9">
        <f t="shared" si="3"/>
        <v>15.646760687746534</v>
      </c>
      <c r="AB13" s="9">
        <f t="shared" si="3"/>
        <v>16.74307615965742</v>
      </c>
      <c r="AC13" s="9">
        <f t="shared" si="3"/>
        <v>14.719841780639328</v>
      </c>
      <c r="AD13" s="9">
        <f t="shared" si="13"/>
        <v>16.486945231086779</v>
      </c>
      <c r="AE13" s="9">
        <f t="shared" ref="AE13:AE76" si="18">50/(B13*24)</f>
        <v>18.255946441243221</v>
      </c>
      <c r="AF13" s="9">
        <f t="shared" ref="AF13:AF76" si="19">C13/6</f>
        <v>15.7735</v>
      </c>
      <c r="AG13" s="9">
        <f t="shared" si="4"/>
        <v>15.397324038325655</v>
      </c>
      <c r="AH13" s="9">
        <f t="shared" ref="AH13:AH76" si="20">E13/12</f>
        <v>13.613250000000001</v>
      </c>
      <c r="AI13" s="9">
        <f t="shared" ref="AI13:AI76" si="21">160.934/(F13*24)</f>
        <v>13.673882464007553</v>
      </c>
    </row>
    <row r="14" spans="1:35">
      <c r="A14" s="2">
        <v>1093</v>
      </c>
      <c r="B14" s="3">
        <f>50000/(A14*'50km Calc.'!$R$31+'50km Calc.'!$R$32)/86400</f>
        <v>0.11418480095742665</v>
      </c>
      <c r="C14" s="9">
        <v>94.593000000000004</v>
      </c>
      <c r="D14" s="3">
        <v>0.27076981927960553</v>
      </c>
      <c r="E14" s="9">
        <v>163.27699999999999</v>
      </c>
      <c r="F14" s="3">
        <v>0.49071759259259262</v>
      </c>
      <c r="G14" s="9">
        <v>276.65899999999999</v>
      </c>
      <c r="H14" s="9">
        <v>458.34399999999999</v>
      </c>
      <c r="I14" s="9">
        <v>956.61599999999999</v>
      </c>
      <c r="J14" s="3"/>
      <c r="K14" s="3">
        <f t="shared" si="5"/>
        <v>0.11772948210336474</v>
      </c>
      <c r="L14" s="3">
        <f t="shared" si="6"/>
        <v>0.13761810627610824</v>
      </c>
      <c r="M14" s="3">
        <f t="shared" si="7"/>
        <v>0.35175660459676689</v>
      </c>
      <c r="N14" s="3">
        <f t="shared" si="8"/>
        <v>0.3032816076160455</v>
      </c>
      <c r="O14" s="3">
        <f t="shared" si="9"/>
        <v>0.13284729051988312</v>
      </c>
      <c r="P14" s="3">
        <f>P$4/AA14/24</f>
        <v>0.19983995715381231</v>
      </c>
      <c r="Q14" s="3">
        <f t="shared" si="10"/>
        <v>0.18675346072654886</v>
      </c>
      <c r="R14" s="3">
        <f t="shared" si="2"/>
        <v>0.20675938083066112</v>
      </c>
      <c r="S14" s="3">
        <f t="shared" si="11"/>
        <v>0.12643649757216971</v>
      </c>
      <c r="U14" s="2">
        <v>1093</v>
      </c>
      <c r="V14" s="9">
        <f t="shared" si="12"/>
        <v>16.280260750521791</v>
      </c>
      <c r="W14" s="9">
        <f t="shared" si="12"/>
        <v>16.349592803477055</v>
      </c>
      <c r="X14" s="9">
        <f t="shared" si="3"/>
        <v>10.068515048144228</v>
      </c>
      <c r="Y14" s="9">
        <f t="shared" si="3"/>
        <v>13.738606503107391</v>
      </c>
      <c r="Z14" s="9">
        <f t="shared" si="3"/>
        <v>16.309453193871377</v>
      </c>
      <c r="AA14" s="9">
        <f t="shared" si="3"/>
        <v>15.637513360727745</v>
      </c>
      <c r="AB14" s="9">
        <f t="shared" si="3"/>
        <v>16.733290980753164</v>
      </c>
      <c r="AC14" s="9">
        <f t="shared" si="3"/>
        <v>14.711142268112301</v>
      </c>
      <c r="AD14" s="9">
        <f t="shared" si="13"/>
        <v>16.477309743131492</v>
      </c>
      <c r="AE14" s="9">
        <f t="shared" si="18"/>
        <v>18.245277093490717</v>
      </c>
      <c r="AF14" s="9">
        <f t="shared" si="19"/>
        <v>15.765500000000001</v>
      </c>
      <c r="AG14" s="9">
        <f t="shared" si="4"/>
        <v>15.388224129824581</v>
      </c>
      <c r="AH14" s="9">
        <f t="shared" si="20"/>
        <v>13.606416666666666</v>
      </c>
      <c r="AI14" s="9">
        <f t="shared" si="21"/>
        <v>13.664852115665832</v>
      </c>
    </row>
    <row r="15" spans="1:35">
      <c r="A15" s="2">
        <v>1092</v>
      </c>
      <c r="B15" s="3">
        <f>50000/(A15*'50km Calc.'!$R$31+'50km Calc.'!$R$32)/86400</f>
        <v>0.11425161223006017</v>
      </c>
      <c r="C15" s="9">
        <v>94.545000000000002</v>
      </c>
      <c r="D15" s="3">
        <v>0.27093003520249143</v>
      </c>
      <c r="E15" s="9">
        <v>163.19499999999999</v>
      </c>
      <c r="F15" s="3">
        <v>0.49103009259259256</v>
      </c>
      <c r="G15" s="9">
        <v>276.52100000000002</v>
      </c>
      <c r="H15" s="9">
        <v>458.11799999999999</v>
      </c>
      <c r="I15" s="9">
        <v>956.15800000000002</v>
      </c>
      <c r="J15" s="3"/>
      <c r="K15" s="3">
        <f t="shared" si="5"/>
        <v>0.11779836742312587</v>
      </c>
      <c r="L15" s="3">
        <f t="shared" si="6"/>
        <v>0.137698628733919</v>
      </c>
      <c r="M15" s="3">
        <f t="shared" si="7"/>
        <v>0.35196474082548918</v>
      </c>
      <c r="N15" s="3">
        <f t="shared" si="8"/>
        <v>0.30346106093469011</v>
      </c>
      <c r="O15" s="3">
        <f t="shared" si="9"/>
        <v>0.13292502150046134</v>
      </c>
      <c r="P15" s="3">
        <f>P$4/AA15/24</f>
        <v>0.19995820350508611</v>
      </c>
      <c r="Q15" s="3">
        <f t="shared" si="10"/>
        <v>0.1868627330314023</v>
      </c>
      <c r="R15" s="3">
        <f t="shared" si="2"/>
        <v>0.20688172144123296</v>
      </c>
      <c r="S15" s="3">
        <f t="shared" si="11"/>
        <v>0.12651047749978958</v>
      </c>
      <c r="U15" s="2">
        <v>1092</v>
      </c>
      <c r="V15" s="9">
        <f t="shared" si="12"/>
        <v>16.270740491522226</v>
      </c>
      <c r="W15" s="9">
        <f t="shared" si="12"/>
        <v>16.340032000956032</v>
      </c>
      <c r="X15" s="9">
        <f t="shared" si="3"/>
        <v>10.062560978011977</v>
      </c>
      <c r="Y15" s="9">
        <f t="shared" si="3"/>
        <v>13.730482104797634</v>
      </c>
      <c r="Z15" s="9">
        <f t="shared" si="3"/>
        <v>16.299915863915409</v>
      </c>
      <c r="AA15" s="9">
        <f t="shared" si="3"/>
        <v>15.628266033708954</v>
      </c>
      <c r="AB15" s="9">
        <f t="shared" si="3"/>
        <v>16.723505801848908</v>
      </c>
      <c r="AC15" s="9">
        <f t="shared" si="3"/>
        <v>14.702442755585277</v>
      </c>
      <c r="AD15" s="9">
        <f t="shared" si="13"/>
        <v>16.467674255176203</v>
      </c>
      <c r="AE15" s="9">
        <f t="shared" si="18"/>
        <v>18.234607745738209</v>
      </c>
      <c r="AF15" s="9">
        <f t="shared" si="19"/>
        <v>15.7575</v>
      </c>
      <c r="AG15" s="9">
        <f t="shared" si="4"/>
        <v>15.37912422132351</v>
      </c>
      <c r="AH15" s="9">
        <f t="shared" si="20"/>
        <v>13.599583333333333</v>
      </c>
      <c r="AI15" s="9">
        <f t="shared" si="21"/>
        <v>13.656155568650561</v>
      </c>
    </row>
    <row r="16" spans="1:35">
      <c r="A16" s="2">
        <v>1091</v>
      </c>
      <c r="B16" s="3">
        <f>50000/(A16*'50km Calc.'!$R$31+'50km Calc.'!$R$32)/86400</f>
        <v>0.11431850173306145</v>
      </c>
      <c r="C16" s="9">
        <v>94.497</v>
      </c>
      <c r="D16" s="3">
        <v>0.27109044083883632</v>
      </c>
      <c r="E16" s="9">
        <v>163.113</v>
      </c>
      <c r="F16" s="3">
        <v>0.4913541666666667</v>
      </c>
      <c r="G16" s="9">
        <v>276.38299999999998</v>
      </c>
      <c r="H16" s="9">
        <v>457.892</v>
      </c>
      <c r="I16" s="9">
        <v>955.7</v>
      </c>
      <c r="J16" s="3"/>
      <c r="K16" s="3">
        <f t="shared" si="5"/>
        <v>0.11786733340178907</v>
      </c>
      <c r="L16" s="3">
        <f t="shared" si="6"/>
        <v>0.13777924547673939</v>
      </c>
      <c r="M16" s="3">
        <f t="shared" si="7"/>
        <v>0.35217312351063851</v>
      </c>
      <c r="N16" s="3">
        <f t="shared" si="8"/>
        <v>0.30364072674600839</v>
      </c>
      <c r="O16" s="3">
        <f t="shared" si="9"/>
        <v>0.13300284349746472</v>
      </c>
      <c r="P16" s="3">
        <f>P$4/AA16/24</f>
        <v>0.20007658987318164</v>
      </c>
      <c r="Q16" s="3">
        <f t="shared" si="10"/>
        <v>0.18697213328491266</v>
      </c>
      <c r="R16" s="3">
        <f t="shared" si="2"/>
        <v>0.20700420691668464</v>
      </c>
      <c r="S16" s="3">
        <f t="shared" si="11"/>
        <v>0.12658454405166789</v>
      </c>
      <c r="U16" s="2">
        <v>1091</v>
      </c>
      <c r="V16" s="9">
        <f t="shared" si="12"/>
        <v>16.261220232522664</v>
      </c>
      <c r="W16" s="9">
        <f t="shared" si="12"/>
        <v>16.33047119843501</v>
      </c>
      <c r="X16" s="9">
        <f t="shared" si="3"/>
        <v>10.056606907879724</v>
      </c>
      <c r="Y16" s="9">
        <f t="shared" si="3"/>
        <v>13.722357706487873</v>
      </c>
      <c r="Z16" s="9">
        <f t="shared" si="3"/>
        <v>16.290378533959444</v>
      </c>
      <c r="AA16" s="9">
        <f t="shared" si="3"/>
        <v>15.619018706690165</v>
      </c>
      <c r="AB16" s="9">
        <f t="shared" si="3"/>
        <v>16.713720622944649</v>
      </c>
      <c r="AC16" s="9">
        <f t="shared" si="3"/>
        <v>14.69374324305825</v>
      </c>
      <c r="AD16" s="9">
        <f t="shared" si="13"/>
        <v>16.458038767220913</v>
      </c>
      <c r="AE16" s="9">
        <f t="shared" si="18"/>
        <v>18.223938397985702</v>
      </c>
      <c r="AF16" s="9">
        <f t="shared" si="19"/>
        <v>15.749499999999999</v>
      </c>
      <c r="AG16" s="9">
        <f t="shared" si="4"/>
        <v>15.370024312822437</v>
      </c>
      <c r="AH16" s="9">
        <f t="shared" si="20"/>
        <v>13.592750000000001</v>
      </c>
      <c r="AI16" s="9">
        <f t="shared" si="21"/>
        <v>13.647148611405553</v>
      </c>
    </row>
    <row r="17" spans="1:35">
      <c r="A17" s="2">
        <v>1090</v>
      </c>
      <c r="B17" s="3">
        <f>50000/(A17*'50km Calc.'!$R$31+'50km Calc.'!$R$32)/86400</f>
        <v>0.11438546960391273</v>
      </c>
      <c r="C17" s="9">
        <v>94.448999999999998</v>
      </c>
      <c r="D17" s="3">
        <v>0.27125103652580257</v>
      </c>
      <c r="E17" s="9">
        <v>163.03100000000001</v>
      </c>
      <c r="F17" s="3">
        <v>0.49167824074074074</v>
      </c>
      <c r="G17" s="9">
        <v>276.245</v>
      </c>
      <c r="H17" s="9">
        <v>457.666</v>
      </c>
      <c r="I17" s="9">
        <v>955.24199999999996</v>
      </c>
      <c r="J17" s="3"/>
      <c r="K17" s="3">
        <f t="shared" si="5"/>
        <v>0.11793638018110451</v>
      </c>
      <c r="L17" s="3">
        <f t="shared" si="6"/>
        <v>0.13785995667026621</v>
      </c>
      <c r="M17" s="3">
        <f t="shared" si="7"/>
        <v>0.35238175309022179</v>
      </c>
      <c r="N17" s="3">
        <f t="shared" si="8"/>
        <v>0.30382060542764622</v>
      </c>
      <c r="O17" s="3">
        <f t="shared" si="9"/>
        <v>0.13308075667084579</v>
      </c>
      <c r="P17" s="3">
        <f>P$4/AA17/24</f>
        <v>0.20019511650693944</v>
      </c>
      <c r="Q17" s="3">
        <f t="shared" si="10"/>
        <v>0.1870816617119371</v>
      </c>
      <c r="R17" s="3">
        <f t="shared" si="2"/>
        <v>0.20712683751447267</v>
      </c>
      <c r="S17" s="3">
        <f t="shared" si="11"/>
        <v>0.12665869738003824</v>
      </c>
      <c r="U17" s="2">
        <v>1090</v>
      </c>
      <c r="V17" s="9">
        <f t="shared" si="12"/>
        <v>16.251699973523102</v>
      </c>
      <c r="W17" s="9">
        <f t="shared" si="12"/>
        <v>16.320910395913991</v>
      </c>
      <c r="X17" s="9">
        <f t="shared" si="3"/>
        <v>10.050652837747473</v>
      </c>
      <c r="Y17" s="9">
        <f t="shared" si="3"/>
        <v>13.714233308178116</v>
      </c>
      <c r="Z17" s="9">
        <f t="shared" si="3"/>
        <v>16.280841204003476</v>
      </c>
      <c r="AA17" s="9">
        <f t="shared" si="3"/>
        <v>15.609771379671376</v>
      </c>
      <c r="AB17" s="9">
        <f t="shared" si="3"/>
        <v>16.70393544404039</v>
      </c>
      <c r="AC17" s="9">
        <f t="shared" si="3"/>
        <v>14.685043730531227</v>
      </c>
      <c r="AD17" s="9">
        <f t="shared" si="13"/>
        <v>16.448403279265623</v>
      </c>
      <c r="AE17" s="9">
        <f t="shared" si="18"/>
        <v>18.21326905023319</v>
      </c>
      <c r="AF17" s="9">
        <f t="shared" si="19"/>
        <v>15.7415</v>
      </c>
      <c r="AG17" s="9">
        <f t="shared" si="4"/>
        <v>15.360924404321365</v>
      </c>
      <c r="AH17" s="9">
        <f t="shared" si="20"/>
        <v>13.585916666666668</v>
      </c>
      <c r="AI17" s="9">
        <f t="shared" si="21"/>
        <v>13.638153527459334</v>
      </c>
    </row>
    <row r="18" spans="1:35">
      <c r="A18" s="2">
        <v>1089</v>
      </c>
      <c r="B18" s="3">
        <f>50000/(A18*'50km Calc.'!$R$31+'50km Calc.'!$R$32)/86400</f>
        <v>0.1144525159804186</v>
      </c>
      <c r="C18" s="9">
        <v>94.400999999999996</v>
      </c>
      <c r="D18" s="3">
        <v>0.27141182260135194</v>
      </c>
      <c r="E18" s="9">
        <v>162.94900000000001</v>
      </c>
      <c r="F18" s="3">
        <v>0.49199074074074073</v>
      </c>
      <c r="G18" s="9">
        <v>276.10700000000003</v>
      </c>
      <c r="H18" s="9">
        <v>457.44</v>
      </c>
      <c r="I18" s="9">
        <v>954.78300000000002</v>
      </c>
      <c r="J18" s="3"/>
      <c r="K18" s="3">
        <f t="shared" si="5"/>
        <v>0.11800550790315473</v>
      </c>
      <c r="L18" s="3">
        <f t="shared" si="6"/>
        <v>0.13794076248058462</v>
      </c>
      <c r="M18" s="3">
        <f t="shared" si="7"/>
        <v>0.35259063000328461</v>
      </c>
      <c r="N18" s="3">
        <f t="shared" si="8"/>
        <v>0.30400069735814511</v>
      </c>
      <c r="O18" s="3">
        <f t="shared" si="9"/>
        <v>0.13315876118093203</v>
      </c>
      <c r="P18" s="3">
        <f>P$4/AA18/24</f>
        <v>0.20031378365579011</v>
      </c>
      <c r="Q18" s="3">
        <f t="shared" si="10"/>
        <v>0.18719131853786009</v>
      </c>
      <c r="R18" s="3">
        <f t="shared" si="2"/>
        <v>0.20724961349266413</v>
      </c>
      <c r="S18" s="3">
        <f t="shared" si="11"/>
        <v>0.1267329376374913</v>
      </c>
      <c r="U18" s="2">
        <v>1089</v>
      </c>
      <c r="V18" s="9">
        <f t="shared" si="12"/>
        <v>16.242179714523537</v>
      </c>
      <c r="W18" s="9">
        <f t="shared" si="12"/>
        <v>16.311349593392968</v>
      </c>
      <c r="X18" s="9">
        <f t="shared" si="3"/>
        <v>10.04469876761522</v>
      </c>
      <c r="Y18" s="9">
        <f t="shared" si="3"/>
        <v>13.706108909868359</v>
      </c>
      <c r="Z18" s="9">
        <f t="shared" si="3"/>
        <v>16.271303874047511</v>
      </c>
      <c r="AA18" s="9">
        <f t="shared" si="3"/>
        <v>15.600524052652585</v>
      </c>
      <c r="AB18" s="9">
        <f t="shared" si="3"/>
        <v>16.694150265136138</v>
      </c>
      <c r="AC18" s="9">
        <f t="shared" si="3"/>
        <v>14.6763442180042</v>
      </c>
      <c r="AD18" s="9">
        <f t="shared" si="13"/>
        <v>16.438767791310333</v>
      </c>
      <c r="AE18" s="9">
        <f t="shared" si="18"/>
        <v>18.202599702480686</v>
      </c>
      <c r="AF18" s="9">
        <f t="shared" si="19"/>
        <v>15.733499999999999</v>
      </c>
      <c r="AG18" s="9">
        <f t="shared" si="4"/>
        <v>15.351824495820294</v>
      </c>
      <c r="AH18" s="9">
        <f t="shared" si="20"/>
        <v>13.579083333333335</v>
      </c>
      <c r="AI18" s="9">
        <f t="shared" si="21"/>
        <v>13.629490919356357</v>
      </c>
    </row>
    <row r="19" spans="1:35">
      <c r="A19" s="2">
        <v>1088</v>
      </c>
      <c r="B19" s="3">
        <f>50000/(A19*'50km Calc.'!$R$31+'50km Calc.'!$R$32)/86400</f>
        <v>0.1145196410007069</v>
      </c>
      <c r="C19" s="9">
        <v>94.352999999999994</v>
      </c>
      <c r="D19" s="3">
        <v>0.27157279940424806</v>
      </c>
      <c r="E19" s="9">
        <v>162.86600000000001</v>
      </c>
      <c r="F19" s="3">
        <v>0.49231481481481482</v>
      </c>
      <c r="G19" s="9">
        <v>275.96899999999999</v>
      </c>
      <c r="H19" s="9">
        <v>457.214</v>
      </c>
      <c r="I19" s="9">
        <v>954.32500000000005</v>
      </c>
      <c r="J19" s="3"/>
      <c r="K19" s="3">
        <f t="shared" si="5"/>
        <v>0.11807471671035545</v>
      </c>
      <c r="L19" s="3">
        <f t="shared" si="6"/>
        <v>0.13802166307416947</v>
      </c>
      <c r="M19" s="3">
        <f t="shared" si="7"/>
        <v>0.35279975468991404</v>
      </c>
      <c r="N19" s="3">
        <f t="shared" si="8"/>
        <v>0.30418100291694444</v>
      </c>
      <c r="O19" s="3">
        <f t="shared" si="9"/>
        <v>0.13323685718842709</v>
      </c>
      <c r="P19" s="3">
        <f>P$4/AA19/24</f>
        <v>0.20043259156975593</v>
      </c>
      <c r="Q19" s="3">
        <f t="shared" si="10"/>
        <v>0.18730110398859492</v>
      </c>
      <c r="R19" s="3">
        <f t="shared" si="2"/>
        <v>0.20737253510993833</v>
      </c>
      <c r="S19" s="3">
        <f t="shared" si="11"/>
        <v>0.12680726497697567</v>
      </c>
      <c r="U19" s="2">
        <v>1088</v>
      </c>
      <c r="V19" s="9">
        <f t="shared" si="12"/>
        <v>16.232659455523979</v>
      </c>
      <c r="W19" s="9">
        <f t="shared" si="12"/>
        <v>16.301788790871946</v>
      </c>
      <c r="X19" s="9">
        <f t="shared" si="3"/>
        <v>10.038744697482969</v>
      </c>
      <c r="Y19" s="9">
        <f t="shared" si="3"/>
        <v>13.697984511558602</v>
      </c>
      <c r="Z19" s="9">
        <f t="shared" si="3"/>
        <v>16.261766544091543</v>
      </c>
      <c r="AA19" s="9">
        <f t="shared" si="3"/>
        <v>15.591276725633795</v>
      </c>
      <c r="AB19" s="9">
        <f t="shared" si="3"/>
        <v>16.684365086231878</v>
      </c>
      <c r="AC19" s="9">
        <f t="shared" si="3"/>
        <v>14.667644705477176</v>
      </c>
      <c r="AD19" s="9">
        <f t="shared" si="13"/>
        <v>16.429132303355043</v>
      </c>
      <c r="AE19" s="9">
        <f t="shared" si="18"/>
        <v>18.191930354728175</v>
      </c>
      <c r="AF19" s="9">
        <f t="shared" si="19"/>
        <v>15.725499999999998</v>
      </c>
      <c r="AG19" s="9">
        <f t="shared" si="4"/>
        <v>15.342724587319218</v>
      </c>
      <c r="AH19" s="9">
        <f t="shared" si="20"/>
        <v>13.572166666666668</v>
      </c>
      <c r="AI19" s="9">
        <f t="shared" si="21"/>
        <v>13.620519089712245</v>
      </c>
    </row>
    <row r="20" spans="1:35">
      <c r="A20" s="2">
        <v>1087</v>
      </c>
      <c r="B20" s="3">
        <f>50000/(A20*'50km Calc.'!$R$31+'50km Calc.'!$R$32)/86400</f>
        <v>0.11458684480322973</v>
      </c>
      <c r="C20" s="9">
        <v>94.305000000000007</v>
      </c>
      <c r="D20" s="3">
        <v>0.27173396727405852</v>
      </c>
      <c r="E20" s="9">
        <v>162.78399999999999</v>
      </c>
      <c r="F20" s="3">
        <v>0.4926388888888889</v>
      </c>
      <c r="G20" s="9">
        <v>275.83199999999999</v>
      </c>
      <c r="H20" s="9">
        <v>456.98899999999998</v>
      </c>
      <c r="I20" s="9">
        <v>953.86699999999996</v>
      </c>
      <c r="J20" s="3"/>
      <c r="K20" s="3">
        <f t="shared" si="5"/>
        <v>0.1181440067454569</v>
      </c>
      <c r="L20" s="3">
        <f t="shared" si="6"/>
        <v>0.13810265861788631</v>
      </c>
      <c r="M20" s="3">
        <f t="shared" si="7"/>
        <v>0.35300912759124209</v>
      </c>
      <c r="N20" s="3">
        <f t="shared" si="8"/>
        <v>0.30436152248438447</v>
      </c>
      <c r="O20" s="3">
        <f t="shared" si="9"/>
        <v>0.13331504485441181</v>
      </c>
      <c r="P20" s="3">
        <f>P$4/AA20/24</f>
        <v>0.2005515404994527</v>
      </c>
      <c r="Q20" s="3">
        <f t="shared" si="10"/>
        <v>0.18741101829058515</v>
      </c>
      <c r="R20" s="3">
        <f t="shared" si="2"/>
        <v>0.20749560262558861</v>
      </c>
      <c r="S20" s="3">
        <f t="shared" si="11"/>
        <v>0.12688167955179885</v>
      </c>
      <c r="U20" s="2">
        <v>1087</v>
      </c>
      <c r="V20" s="9">
        <f t="shared" si="12"/>
        <v>16.223139196524414</v>
      </c>
      <c r="W20" s="9">
        <f t="shared" si="12"/>
        <v>16.292227988350923</v>
      </c>
      <c r="X20" s="9">
        <f t="shared" si="3"/>
        <v>10.032790627350717</v>
      </c>
      <c r="Y20" s="9">
        <f t="shared" si="3"/>
        <v>13.689860113248844</v>
      </c>
      <c r="Z20" s="9">
        <f t="shared" si="3"/>
        <v>16.252229214135578</v>
      </c>
      <c r="AA20" s="9">
        <f t="shared" si="3"/>
        <v>15.582029398615006</v>
      </c>
      <c r="AB20" s="9">
        <f t="shared" si="3"/>
        <v>16.674579907327619</v>
      </c>
      <c r="AC20" s="9">
        <f t="shared" si="3"/>
        <v>14.658945192950149</v>
      </c>
      <c r="AD20" s="9">
        <f t="shared" si="13"/>
        <v>16.419496815399754</v>
      </c>
      <c r="AE20" s="9">
        <f t="shared" si="18"/>
        <v>18.181261006975671</v>
      </c>
      <c r="AF20" s="9">
        <f t="shared" si="19"/>
        <v>15.717500000000001</v>
      </c>
      <c r="AG20" s="9">
        <f t="shared" si="4"/>
        <v>15.333624678818149</v>
      </c>
      <c r="AH20" s="9">
        <f t="shared" si="20"/>
        <v>13.565333333333333</v>
      </c>
      <c r="AI20" s="9">
        <f t="shared" si="21"/>
        <v>13.611559063997744</v>
      </c>
    </row>
    <row r="21" spans="1:35">
      <c r="A21" s="2">
        <v>1086</v>
      </c>
      <c r="B21" s="3">
        <f>50000/(A21*'50km Calc.'!$R$31+'50km Calc.'!$R$32)/86400</f>
        <v>0.11465412752676438</v>
      </c>
      <c r="C21" s="9">
        <v>94.257000000000005</v>
      </c>
      <c r="D21" s="3">
        <v>0.27189532655115772</v>
      </c>
      <c r="E21" s="9">
        <v>162.702</v>
      </c>
      <c r="F21" s="3">
        <v>0.49296296296296299</v>
      </c>
      <c r="G21" s="9">
        <v>275.69400000000002</v>
      </c>
      <c r="H21" s="9">
        <v>456.76299999999998</v>
      </c>
      <c r="I21" s="9">
        <v>953.40899999999999</v>
      </c>
      <c r="J21" s="3"/>
      <c r="K21" s="3">
        <f t="shared" si="5"/>
        <v>0.11821337815154438</v>
      </c>
      <c r="L21" s="3">
        <f t="shared" si="6"/>
        <v>0.13818374927899266</v>
      </c>
      <c r="M21" s="3">
        <f t="shared" si="7"/>
        <v>0.35321874914944823</v>
      </c>
      <c r="N21" s="3">
        <f t="shared" si="8"/>
        <v>0.3045422564417089</v>
      </c>
      <c r="O21" s="3">
        <f t="shared" si="9"/>
        <v>0.1333933243403454</v>
      </c>
      <c r="P21" s="3">
        <f>P$4/AA21/24</f>
        <v>0.20067063069609159</v>
      </c>
      <c r="Q21" s="3">
        <f t="shared" si="10"/>
        <v>0.18752106167080598</v>
      </c>
      <c r="R21" s="3">
        <f t="shared" si="2"/>
        <v>0.20761881629952419</v>
      </c>
      <c r="S21" s="3">
        <f t="shared" si="11"/>
        <v>0.1269561815156286</v>
      </c>
      <c r="U21" s="2">
        <v>1086</v>
      </c>
      <c r="V21" s="9">
        <f t="shared" si="12"/>
        <v>16.213618937524853</v>
      </c>
      <c r="W21" s="9">
        <f t="shared" si="12"/>
        <v>16.282667185829901</v>
      </c>
      <c r="X21" s="9">
        <f t="shared" si="3"/>
        <v>10.026836557218466</v>
      </c>
      <c r="Y21" s="9">
        <f t="shared" si="3"/>
        <v>13.681735714939087</v>
      </c>
      <c r="Z21" s="9">
        <f t="shared" si="3"/>
        <v>16.24269188417961</v>
      </c>
      <c r="AA21" s="9">
        <f t="shared" si="3"/>
        <v>15.572782071596215</v>
      </c>
      <c r="AB21" s="9">
        <f t="shared" si="3"/>
        <v>16.664794728423363</v>
      </c>
      <c r="AC21" s="9">
        <f t="shared" si="3"/>
        <v>14.650245680423126</v>
      </c>
      <c r="AD21" s="9">
        <f t="shared" si="13"/>
        <v>16.409861327444464</v>
      </c>
      <c r="AE21" s="9">
        <f t="shared" si="18"/>
        <v>18.170591659223163</v>
      </c>
      <c r="AF21" s="9">
        <f t="shared" si="19"/>
        <v>15.7095</v>
      </c>
      <c r="AG21" s="9">
        <f t="shared" si="4"/>
        <v>15.324524770317074</v>
      </c>
      <c r="AH21" s="9">
        <f t="shared" si="20"/>
        <v>13.5585</v>
      </c>
      <c r="AI21" s="9">
        <f t="shared" si="21"/>
        <v>13.602610818933133</v>
      </c>
    </row>
    <row r="22" spans="1:35">
      <c r="A22" s="2">
        <v>1085</v>
      </c>
      <c r="B22" s="3">
        <f>50000/(A22*'50km Calc.'!$R$31+'50km Calc.'!$R$32)/86400</f>
        <v>0.1147214893104142</v>
      </c>
      <c r="C22" s="9">
        <v>94.209000000000003</v>
      </c>
      <c r="D22" s="3">
        <v>0.27205687757672892</v>
      </c>
      <c r="E22" s="9">
        <v>162.62</v>
      </c>
      <c r="F22" s="3">
        <v>0.49328703703703702</v>
      </c>
      <c r="G22" s="9">
        <v>275.55599999999998</v>
      </c>
      <c r="H22" s="9">
        <v>456.53699999999998</v>
      </c>
      <c r="I22" s="9">
        <v>952.95</v>
      </c>
      <c r="J22" s="3"/>
      <c r="K22" s="3">
        <f t="shared" si="5"/>
        <v>0.11828283107203957</v>
      </c>
      <c r="L22" s="3">
        <f t="shared" si="6"/>
        <v>0.13826493522513914</v>
      </c>
      <c r="M22" s="3">
        <f t="shared" si="7"/>
        <v>0.35342861980776319</v>
      </c>
      <c r="N22" s="3">
        <f t="shared" si="8"/>
        <v>0.30472320517106727</v>
      </c>
      <c r="O22" s="3">
        <f t="shared" si="9"/>
        <v>0.13347169580806648</v>
      </c>
      <c r="P22" s="3">
        <f>P$4/AA22/24</f>
        <v>0.20078986241148064</v>
      </c>
      <c r="Q22" s="3">
        <f t="shared" si="10"/>
        <v>0.18763123435676629</v>
      </c>
      <c r="R22" s="3">
        <f t="shared" si="2"/>
        <v>0.20774217639227208</v>
      </c>
      <c r="S22" s="3">
        <f t="shared" si="11"/>
        <v>0.12703077102249369</v>
      </c>
      <c r="U22" s="2">
        <v>1085</v>
      </c>
      <c r="V22" s="9">
        <f t="shared" si="12"/>
        <v>16.204098678525291</v>
      </c>
      <c r="W22" s="9">
        <f t="shared" si="12"/>
        <v>16.273106383308878</v>
      </c>
      <c r="X22" s="9">
        <f t="shared" si="3"/>
        <v>10.020882487086215</v>
      </c>
      <c r="Y22" s="9">
        <f t="shared" si="3"/>
        <v>13.67361131662933</v>
      </c>
      <c r="Z22" s="9">
        <f t="shared" si="3"/>
        <v>16.233154554223642</v>
      </c>
      <c r="AA22" s="9">
        <f t="shared" si="3"/>
        <v>15.563534744577426</v>
      </c>
      <c r="AB22" s="9">
        <f t="shared" si="3"/>
        <v>16.655009549519107</v>
      </c>
      <c r="AC22" s="9">
        <f t="shared" si="3"/>
        <v>14.641546167896099</v>
      </c>
      <c r="AD22" s="9">
        <f t="shared" si="13"/>
        <v>16.400225839489174</v>
      </c>
      <c r="AE22" s="9">
        <f t="shared" si="18"/>
        <v>18.159922311470655</v>
      </c>
      <c r="AF22" s="9">
        <f t="shared" si="19"/>
        <v>15.701500000000001</v>
      </c>
      <c r="AG22" s="9">
        <f t="shared" si="4"/>
        <v>15.315424861816004</v>
      </c>
      <c r="AH22" s="9">
        <f t="shared" si="20"/>
        <v>13.551666666666668</v>
      </c>
      <c r="AI22" s="9">
        <f t="shared" si="21"/>
        <v>13.593674331299859</v>
      </c>
    </row>
    <row r="23" spans="1:35">
      <c r="A23" s="2">
        <v>1084</v>
      </c>
      <c r="B23" s="3">
        <f>50000/(A23*'50km Calc.'!$R$31+'50km Calc.'!$R$32)/86400</f>
        <v>0.1147889302936098</v>
      </c>
      <c r="C23" s="9">
        <v>94.161000000000001</v>
      </c>
      <c r="D23" s="3">
        <v>0.2722186206927667</v>
      </c>
      <c r="E23" s="9">
        <v>162.53800000000001</v>
      </c>
      <c r="F23" s="3">
        <v>0.49361111111111106</v>
      </c>
      <c r="G23" s="9">
        <v>275.41800000000001</v>
      </c>
      <c r="H23" s="9">
        <v>456.31099999999998</v>
      </c>
      <c r="I23" s="9">
        <v>952.49199999999996</v>
      </c>
      <c r="J23" s="3"/>
      <c r="K23" s="3">
        <f t="shared" si="5"/>
        <v>0.1183523656507014</v>
      </c>
      <c r="L23" s="3">
        <f t="shared" si="6"/>
        <v>0.13834621662437049</v>
      </c>
      <c r="M23" s="3">
        <f t="shared" si="7"/>
        <v>0.35363874001047163</v>
      </c>
      <c r="N23" s="3">
        <f t="shared" si="8"/>
        <v>0.30490436905551815</v>
      </c>
      <c r="O23" s="3">
        <f t="shared" si="9"/>
        <v>0.13355015941979417</v>
      </c>
      <c r="P23" s="3">
        <f>P$4/AA23/24</f>
        <v>0.20090923589802689</v>
      </c>
      <c r="Q23" s="3">
        <f t="shared" si="10"/>
        <v>0.18774153657650983</v>
      </c>
      <c r="R23" s="3">
        <f t="shared" ref="R23:R71" si="22">R$4/AC23/24</f>
        <v>0.20786568316497869</v>
      </c>
      <c r="S23" s="3">
        <f t="shared" si="11"/>
        <v>0.12710544822678507</v>
      </c>
      <c r="U23" s="2">
        <v>1084</v>
      </c>
      <c r="V23" s="9">
        <f t="shared" si="12"/>
        <v>16.194578419525726</v>
      </c>
      <c r="W23" s="9">
        <f t="shared" si="12"/>
        <v>16.263545580787856</v>
      </c>
      <c r="X23" s="9">
        <f t="shared" si="12"/>
        <v>10.014928416953962</v>
      </c>
      <c r="Y23" s="9">
        <f t="shared" si="12"/>
        <v>13.665486918319573</v>
      </c>
      <c r="Z23" s="9">
        <f t="shared" si="12"/>
        <v>16.223617224267677</v>
      </c>
      <c r="AA23" s="9">
        <f t="shared" si="12"/>
        <v>15.554287417558637</v>
      </c>
      <c r="AB23" s="9">
        <f t="shared" si="12"/>
        <v>16.645224370614848</v>
      </c>
      <c r="AC23" s="9">
        <f t="shared" si="12"/>
        <v>14.632846655369075</v>
      </c>
      <c r="AD23" s="9">
        <f t="shared" si="13"/>
        <v>16.390590351533888</v>
      </c>
      <c r="AE23" s="9">
        <f t="shared" si="18"/>
        <v>18.149252963718148</v>
      </c>
      <c r="AF23" s="9">
        <f t="shared" si="19"/>
        <v>15.6935</v>
      </c>
      <c r="AG23" s="9">
        <f t="shared" si="4"/>
        <v>15.306324953314929</v>
      </c>
      <c r="AH23" s="9">
        <f t="shared" si="20"/>
        <v>13.544833333333335</v>
      </c>
      <c r="AI23" s="9">
        <f t="shared" si="21"/>
        <v>13.58474957794035</v>
      </c>
    </row>
    <row r="24" spans="1:35">
      <c r="A24" s="2">
        <v>1083</v>
      </c>
      <c r="B24" s="3">
        <f>50000/(A24*'50km Calc.'!$R$31+'50km Calc.'!$R$32)/86400</f>
        <v>0.11485645061610966</v>
      </c>
      <c r="C24" s="9">
        <v>94.113</v>
      </c>
      <c r="D24" s="3">
        <v>0.27238055624207941</v>
      </c>
      <c r="E24" s="9">
        <v>162.45599999999999</v>
      </c>
      <c r="F24" s="3">
        <v>0.4939351851851852</v>
      </c>
      <c r="G24" s="9">
        <v>275.27999999999997</v>
      </c>
      <c r="H24" s="9">
        <v>456.08499999999998</v>
      </c>
      <c r="I24" s="9">
        <v>952.03499999999997</v>
      </c>
      <c r="J24" s="3"/>
      <c r="K24" s="3">
        <f t="shared" si="5"/>
        <v>0.11842198203162696</v>
      </c>
      <c r="L24" s="3">
        <f t="shared" si="6"/>
        <v>0.13842759364512694</v>
      </c>
      <c r="M24" s="3">
        <f t="shared" si="7"/>
        <v>0.35384911020291515</v>
      </c>
      <c r="N24" s="3">
        <f t="shared" si="8"/>
        <v>0.30508574847903153</v>
      </c>
      <c r="O24" s="3">
        <f t="shared" si="9"/>
        <v>0.13362871533812939</v>
      </c>
      <c r="P24" s="3">
        <f>P$4/AA24/24</f>
        <v>0.20102875140873797</v>
      </c>
      <c r="Q24" s="3">
        <f t="shared" si="10"/>
        <v>0.18785196855861683</v>
      </c>
      <c r="R24" s="3">
        <f t="shared" si="22"/>
        <v>0.2079893368794121</v>
      </c>
      <c r="S24" s="3">
        <f t="shared" si="11"/>
        <v>0.1271802132832571</v>
      </c>
      <c r="U24" s="2">
        <v>1083</v>
      </c>
      <c r="V24" s="9">
        <f t="shared" ref="V24:Z87" si="23">V$3*$U24+V$4</f>
        <v>16.185058160526165</v>
      </c>
      <c r="W24" s="9">
        <f t="shared" si="23"/>
        <v>16.253984778266833</v>
      </c>
      <c r="X24" s="9">
        <f t="shared" si="23"/>
        <v>10.008974346821711</v>
      </c>
      <c r="Y24" s="9">
        <f t="shared" si="23"/>
        <v>13.657362520009816</v>
      </c>
      <c r="Z24" s="9">
        <f t="shared" si="23"/>
        <v>16.214079894311709</v>
      </c>
      <c r="AA24" s="9">
        <f t="shared" ref="AA24:AC87" si="24">AA$3*$U24+AA$4</f>
        <v>15.545040090539846</v>
      </c>
      <c r="AB24" s="9">
        <f t="shared" si="24"/>
        <v>16.635439191710592</v>
      </c>
      <c r="AC24" s="9">
        <f t="shared" si="24"/>
        <v>14.624147142842048</v>
      </c>
      <c r="AD24" s="9">
        <f t="shared" si="13"/>
        <v>16.380954863578594</v>
      </c>
      <c r="AE24" s="9">
        <f t="shared" si="18"/>
        <v>18.13858361596564</v>
      </c>
      <c r="AF24" s="9">
        <f t="shared" si="19"/>
        <v>15.685499999999999</v>
      </c>
      <c r="AG24" s="9">
        <f t="shared" si="4"/>
        <v>15.297225044813857</v>
      </c>
      <c r="AH24" s="9">
        <f t="shared" si="20"/>
        <v>13.537999999999998</v>
      </c>
      <c r="AI24" s="9">
        <f t="shared" si="21"/>
        <v>13.575836535757803</v>
      </c>
    </row>
    <row r="25" spans="1:35">
      <c r="A25" s="2">
        <v>1082</v>
      </c>
      <c r="B25" s="3">
        <f>50000/(A25*'50km Calc.'!$R$31+'50km Calc.'!$R$32)/86400</f>
        <v>0.11492405041800142</v>
      </c>
      <c r="C25" s="9">
        <v>94.064999999999998</v>
      </c>
      <c r="D25" s="3">
        <v>0.27254268456829167</v>
      </c>
      <c r="E25" s="9">
        <v>162.37299999999999</v>
      </c>
      <c r="F25" s="3">
        <v>0.49425925925925923</v>
      </c>
      <c r="G25" s="9">
        <v>275.142</v>
      </c>
      <c r="H25" s="9">
        <v>455.85899999999998</v>
      </c>
      <c r="I25" s="9">
        <v>951.57600000000002</v>
      </c>
      <c r="J25" s="3"/>
      <c r="K25" s="3">
        <f t="shared" si="5"/>
        <v>0.11849168035925266</v>
      </c>
      <c r="L25" s="3">
        <f t="shared" si="6"/>
        <v>0.13850906645624525</v>
      </c>
      <c r="M25" s="3">
        <f t="shared" si="7"/>
        <v>0.35405973083149606</v>
      </c>
      <c r="N25" s="3">
        <f t="shared" si="8"/>
        <v>0.30526734382649151</v>
      </c>
      <c r="O25" s="3">
        <f t="shared" si="9"/>
        <v>0.13370736372605582</v>
      </c>
      <c r="P25" s="3">
        <f>P$4/AA25/24</f>
        <v>0.20114840919722368</v>
      </c>
      <c r="Q25" s="3">
        <f t="shared" si="10"/>
        <v>0.18796253053220577</v>
      </c>
      <c r="R25" s="3">
        <f t="shared" si="22"/>
        <v>0.20811313779796328</v>
      </c>
      <c r="S25" s="3">
        <f t="shared" si="11"/>
        <v>0.12725506634702827</v>
      </c>
      <c r="U25" s="2">
        <v>1082</v>
      </c>
      <c r="V25" s="9">
        <f t="shared" si="23"/>
        <v>16.175537901526603</v>
      </c>
      <c r="W25" s="9">
        <f t="shared" si="23"/>
        <v>16.244423975745811</v>
      </c>
      <c r="X25" s="9">
        <f t="shared" si="23"/>
        <v>10.003020276689458</v>
      </c>
      <c r="Y25" s="9">
        <f t="shared" si="23"/>
        <v>13.649238121700058</v>
      </c>
      <c r="Z25" s="9">
        <f t="shared" si="23"/>
        <v>16.204542564355744</v>
      </c>
      <c r="AA25" s="9">
        <f t="shared" si="24"/>
        <v>15.535792763521057</v>
      </c>
      <c r="AB25" s="9">
        <f t="shared" si="24"/>
        <v>16.625654012806336</v>
      </c>
      <c r="AC25" s="9">
        <f t="shared" si="24"/>
        <v>14.615447630315025</v>
      </c>
      <c r="AD25" s="9">
        <f t="shared" si="13"/>
        <v>16.371319375623308</v>
      </c>
      <c r="AE25" s="9">
        <f t="shared" si="18"/>
        <v>18.127914268213132</v>
      </c>
      <c r="AF25" s="9">
        <f t="shared" si="19"/>
        <v>15.6775</v>
      </c>
      <c r="AG25" s="9">
        <f t="shared" si="4"/>
        <v>15.288125136312786</v>
      </c>
      <c r="AH25" s="9">
        <f t="shared" si="20"/>
        <v>13.531083333333333</v>
      </c>
      <c r="AI25" s="9">
        <f t="shared" si="21"/>
        <v>13.566935181715998</v>
      </c>
    </row>
    <row r="26" spans="1:35">
      <c r="A26" s="2">
        <v>1081</v>
      </c>
      <c r="B26" s="3">
        <f>50000/(A26*'50km Calc.'!$R$31+'50km Calc.'!$R$32)/86400</f>
        <v>0.11499172983970266</v>
      </c>
      <c r="C26" s="9">
        <v>94.016999999999996</v>
      </c>
      <c r="D26" s="3">
        <v>0.27270500601584668</v>
      </c>
      <c r="E26" s="9">
        <v>162.291</v>
      </c>
      <c r="F26" s="3">
        <v>0.49458333333333332</v>
      </c>
      <c r="G26" s="9">
        <v>275.005</v>
      </c>
      <c r="H26" s="9">
        <v>455.63299999999998</v>
      </c>
      <c r="I26" s="9">
        <v>951.11800000000005</v>
      </c>
      <c r="J26" s="3"/>
      <c r="K26" s="3">
        <f t="shared" si="5"/>
        <v>0.11856146077835515</v>
      </c>
      <c r="L26" s="3">
        <f t="shared" si="6"/>
        <v>0.13859063522695983</v>
      </c>
      <c r="M26" s="3">
        <f t="shared" si="7"/>
        <v>0.35427060234367969</v>
      </c>
      <c r="N26" s="3">
        <f t="shared" si="8"/>
        <v>0.30544915548369916</v>
      </c>
      <c r="O26" s="3">
        <f t="shared" si="9"/>
        <v>0.13378610474694103</v>
      </c>
      <c r="P26" s="3">
        <f>P$4/AA26/24</f>
        <v>0.20126820951769822</v>
      </c>
      <c r="Q26" s="3">
        <f t="shared" si="10"/>
        <v>0.18807322272693483</v>
      </c>
      <c r="R26" s="3">
        <f t="shared" si="22"/>
        <v>0.20823708618364864</v>
      </c>
      <c r="S26" s="3">
        <f t="shared" si="11"/>
        <v>0.12733000757358262</v>
      </c>
      <c r="U26" s="2">
        <v>1081</v>
      </c>
      <c r="V26" s="9">
        <f t="shared" si="23"/>
        <v>16.166017642527038</v>
      </c>
      <c r="W26" s="9">
        <f t="shared" si="23"/>
        <v>16.234863173224788</v>
      </c>
      <c r="X26" s="9">
        <f t="shared" si="23"/>
        <v>9.9970662065572071</v>
      </c>
      <c r="Y26" s="9">
        <f t="shared" si="23"/>
        <v>13.641113723390301</v>
      </c>
      <c r="Z26" s="9">
        <f t="shared" si="23"/>
        <v>16.195005234399776</v>
      </c>
      <c r="AA26" s="9">
        <f t="shared" si="24"/>
        <v>15.526545436502268</v>
      </c>
      <c r="AB26" s="9">
        <f t="shared" si="24"/>
        <v>16.615868833902077</v>
      </c>
      <c r="AC26" s="9">
        <f t="shared" si="24"/>
        <v>14.606748117787998</v>
      </c>
      <c r="AD26" s="9">
        <f t="shared" si="13"/>
        <v>16.361683887668015</v>
      </c>
      <c r="AE26" s="9">
        <f t="shared" si="18"/>
        <v>18.117244920460625</v>
      </c>
      <c r="AF26" s="9">
        <f t="shared" si="19"/>
        <v>15.669499999999999</v>
      </c>
      <c r="AG26" s="9">
        <f t="shared" si="4"/>
        <v>15.279025227811713</v>
      </c>
      <c r="AH26" s="9">
        <f t="shared" si="20"/>
        <v>13.52425</v>
      </c>
      <c r="AI26" s="9">
        <f t="shared" si="21"/>
        <v>13.55804549283909</v>
      </c>
    </row>
    <row r="27" spans="1:35">
      <c r="A27" s="2">
        <v>1080</v>
      </c>
      <c r="B27" s="3">
        <f>50000/(A27*'50km Calc.'!$R$31+'50km Calc.'!$R$32)/86400</f>
        <v>0.11505948902196192</v>
      </c>
      <c r="C27" s="9">
        <v>93.968999999999994</v>
      </c>
      <c r="D27" s="3">
        <v>0.27286752093000871</v>
      </c>
      <c r="E27" s="9">
        <v>162.209</v>
      </c>
      <c r="F27" s="3">
        <v>0.49490740740740741</v>
      </c>
      <c r="G27" s="9">
        <v>274.86700000000002</v>
      </c>
      <c r="H27" s="9">
        <v>455.40699999999998</v>
      </c>
      <c r="I27" s="9">
        <v>950.65899999999999</v>
      </c>
      <c r="J27" s="3"/>
      <c r="K27" s="3">
        <f t="shared" si="5"/>
        <v>0.11863132343405221</v>
      </c>
      <c r="L27" s="3">
        <f t="shared" si="6"/>
        <v>0.13867230012690399</v>
      </c>
      <c r="M27" s="3">
        <f t="shared" si="7"/>
        <v>0.35448172518799836</v>
      </c>
      <c r="N27" s="3">
        <f t="shared" si="8"/>
        <v>0.30563118383737531</v>
      </c>
      <c r="O27" s="3">
        <f t="shared" si="9"/>
        <v>0.13386493856453766</v>
      </c>
      <c r="P27" s="3">
        <f>P$4/AA27/24</f>
        <v>0.20138815262498178</v>
      </c>
      <c r="Q27" s="3">
        <f t="shared" si="10"/>
        <v>0.18818404537300346</v>
      </c>
      <c r="R27" s="3">
        <f t="shared" si="22"/>
        <v>0.20836118230011125</v>
      </c>
      <c r="S27" s="3">
        <f t="shared" si="11"/>
        <v>0.12740503711877058</v>
      </c>
      <c r="U27" s="2">
        <v>1080</v>
      </c>
      <c r="V27" s="9">
        <f t="shared" si="23"/>
        <v>16.15649738352748</v>
      </c>
      <c r="W27" s="9">
        <f t="shared" si="23"/>
        <v>16.225302370703769</v>
      </c>
      <c r="X27" s="9">
        <f t="shared" si="23"/>
        <v>9.991112136424956</v>
      </c>
      <c r="Y27" s="9">
        <f t="shared" si="23"/>
        <v>13.632989325080544</v>
      </c>
      <c r="Z27" s="9">
        <f t="shared" si="23"/>
        <v>16.185467904443811</v>
      </c>
      <c r="AA27" s="9">
        <f t="shared" si="24"/>
        <v>15.517298109483479</v>
      </c>
      <c r="AB27" s="9">
        <f t="shared" si="24"/>
        <v>16.606083654997818</v>
      </c>
      <c r="AC27" s="9">
        <f t="shared" si="24"/>
        <v>14.598048605260974</v>
      </c>
      <c r="AD27" s="9">
        <f t="shared" si="13"/>
        <v>16.352048399712729</v>
      </c>
      <c r="AE27" s="9">
        <f t="shared" si="18"/>
        <v>18.106575572708117</v>
      </c>
      <c r="AF27" s="9">
        <f t="shared" si="19"/>
        <v>15.661499999999998</v>
      </c>
      <c r="AG27" s="9">
        <f t="shared" si="4"/>
        <v>15.269925319310641</v>
      </c>
      <c r="AH27" s="9">
        <f t="shared" si="20"/>
        <v>13.517416666666668</v>
      </c>
      <c r="AI27" s="9">
        <f t="shared" si="21"/>
        <v>13.549167446211412</v>
      </c>
    </row>
    <row r="28" spans="1:35">
      <c r="A28" s="2">
        <v>1079</v>
      </c>
      <c r="B28" s="3">
        <f>50000/(A28*'50km Calc.'!$R$31+'50km Calc.'!$R$32)/86400</f>
        <v>0.11512732810585968</v>
      </c>
      <c r="C28" s="9">
        <v>93.921000000000006</v>
      </c>
      <c r="D28" s="3">
        <v>0.27303022965686558</v>
      </c>
      <c r="E28" s="9">
        <v>162.12700000000001</v>
      </c>
      <c r="F28" s="3">
        <v>0.49523148148148149</v>
      </c>
      <c r="G28" s="9">
        <v>274.72899999999998</v>
      </c>
      <c r="H28" s="9">
        <v>455.18099999999998</v>
      </c>
      <c r="I28" s="9">
        <v>950.202</v>
      </c>
      <c r="J28" s="3"/>
      <c r="K28" s="3">
        <f t="shared" si="5"/>
        <v>0.11870126847180405</v>
      </c>
      <c r="L28" s="3">
        <f t="shared" si="6"/>
        <v>0.13875406132611123</v>
      </c>
      <c r="M28" s="3">
        <f t="shared" si="7"/>
        <v>0.35469309981405422</v>
      </c>
      <c r="N28" s="3">
        <f t="shared" si="8"/>
        <v>0.30581342927516297</v>
      </c>
      <c r="O28" s="3">
        <f t="shared" si="9"/>
        <v>0.13394386534298455</v>
      </c>
      <c r="P28" s="3">
        <f>P$4/AA28/24</f>
        <v>0.20150823877450219</v>
      </c>
      <c r="Q28" s="3">
        <f t="shared" si="10"/>
        <v>0.18829499870115393</v>
      </c>
      <c r="R28" s="3">
        <f t="shared" si="22"/>
        <v>0.20848542641162326</v>
      </c>
      <c r="S28" s="3">
        <f t="shared" si="11"/>
        <v>0.12748015513881022</v>
      </c>
      <c r="U28" s="2">
        <v>1079</v>
      </c>
      <c r="V28" s="9">
        <f t="shared" si="23"/>
        <v>16.146977124527915</v>
      </c>
      <c r="W28" s="9">
        <f t="shared" si="23"/>
        <v>16.215741568182747</v>
      </c>
      <c r="X28" s="9">
        <f t="shared" si="23"/>
        <v>9.9851580662927049</v>
      </c>
      <c r="Y28" s="9">
        <f t="shared" si="23"/>
        <v>13.624864926770787</v>
      </c>
      <c r="Z28" s="9">
        <f t="shared" si="23"/>
        <v>16.175930574487843</v>
      </c>
      <c r="AA28" s="9">
        <f t="shared" si="24"/>
        <v>15.508050782464688</v>
      </c>
      <c r="AB28" s="9">
        <f t="shared" si="24"/>
        <v>16.596298476093562</v>
      </c>
      <c r="AC28" s="9">
        <f t="shared" si="24"/>
        <v>14.589349092733951</v>
      </c>
      <c r="AD28" s="9">
        <f t="shared" si="13"/>
        <v>16.342412911757435</v>
      </c>
      <c r="AE28" s="9">
        <f t="shared" si="18"/>
        <v>18.095906224955613</v>
      </c>
      <c r="AF28" s="9">
        <f t="shared" si="19"/>
        <v>15.653500000000001</v>
      </c>
      <c r="AG28" s="9">
        <f t="shared" si="4"/>
        <v>15.26082541080957</v>
      </c>
      <c r="AH28" s="9">
        <f t="shared" si="20"/>
        <v>13.510583333333335</v>
      </c>
      <c r="AI28" s="9">
        <f t="shared" si="21"/>
        <v>13.540301018977283</v>
      </c>
    </row>
    <row r="29" spans="1:35">
      <c r="A29" s="2">
        <v>1078</v>
      </c>
      <c r="B29" s="3">
        <f>50000/(A29*'50km Calc.'!$R$31+'50km Calc.'!$R$32)/86400</f>
        <v>0.11519524723280943</v>
      </c>
      <c r="C29" s="9">
        <v>93.873000000000005</v>
      </c>
      <c r="D29" s="3">
        <v>0.27319313254333105</v>
      </c>
      <c r="E29" s="9">
        <v>162.04499999999999</v>
      </c>
      <c r="F29" s="3">
        <v>0.49555555555555553</v>
      </c>
      <c r="G29" s="9">
        <v>274.59100000000001</v>
      </c>
      <c r="H29" s="9">
        <v>454.95499999999998</v>
      </c>
      <c r="I29" s="9">
        <v>949.74300000000005</v>
      </c>
      <c r="J29" s="3"/>
      <c r="K29" s="3">
        <f t="shared" si="5"/>
        <v>0.11877129603741397</v>
      </c>
      <c r="L29" s="3">
        <f t="shared" si="6"/>
        <v>0.13883591899501616</v>
      </c>
      <c r="M29" s="3">
        <f t="shared" si="7"/>
        <v>0.35490472667252221</v>
      </c>
      <c r="N29" s="3">
        <f t="shared" si="8"/>
        <v>0.3059958921856305</v>
      </c>
      <c r="O29" s="3">
        <f t="shared" si="9"/>
        <v>0.13402288524680792</v>
      </c>
      <c r="P29" s="3">
        <f>P$4/AA29/24</f>
        <v>0.20162846822229699</v>
      </c>
      <c r="Q29" s="3">
        <f t="shared" si="10"/>
        <v>0.18840608294267316</v>
      </c>
      <c r="R29" s="3">
        <f t="shared" si="22"/>
        <v>0.20860981878308746</v>
      </c>
      <c r="S29" s="3">
        <f t="shared" si="11"/>
        <v>0.12755536179028812</v>
      </c>
      <c r="U29" s="2">
        <v>1078</v>
      </c>
      <c r="V29" s="9">
        <f t="shared" si="23"/>
        <v>16.137456865528353</v>
      </c>
      <c r="W29" s="9">
        <f t="shared" si="23"/>
        <v>16.206180765661724</v>
      </c>
      <c r="X29" s="9">
        <f t="shared" si="23"/>
        <v>9.9792039961604537</v>
      </c>
      <c r="Y29" s="9">
        <f t="shared" si="23"/>
        <v>13.61674052846103</v>
      </c>
      <c r="Z29" s="9">
        <f t="shared" si="23"/>
        <v>16.166393244531879</v>
      </c>
      <c r="AA29" s="9">
        <f t="shared" si="24"/>
        <v>15.498803455445898</v>
      </c>
      <c r="AB29" s="9">
        <f t="shared" si="24"/>
        <v>16.586513297189306</v>
      </c>
      <c r="AC29" s="9">
        <f t="shared" si="24"/>
        <v>14.580649580206924</v>
      </c>
      <c r="AD29" s="9">
        <f t="shared" si="13"/>
        <v>16.332777423802149</v>
      </c>
      <c r="AE29" s="9">
        <f t="shared" si="18"/>
        <v>18.085236877203101</v>
      </c>
      <c r="AF29" s="9">
        <f t="shared" si="19"/>
        <v>15.6455</v>
      </c>
      <c r="AG29" s="9">
        <f t="shared" si="4"/>
        <v>15.251725502308492</v>
      </c>
      <c r="AH29" s="9">
        <f t="shared" si="20"/>
        <v>13.503749999999998</v>
      </c>
      <c r="AI29" s="9">
        <f t="shared" si="21"/>
        <v>13.531446188340809</v>
      </c>
    </row>
    <row r="30" spans="1:35">
      <c r="A30" s="2">
        <v>1077</v>
      </c>
      <c r="B30" s="3">
        <f>50000/(A30*'50km Calc.'!$R$31+'50km Calc.'!$R$32)/86400</f>
        <v>0.11526324654455838</v>
      </c>
      <c r="C30" s="9">
        <v>93.825000000000003</v>
      </c>
      <c r="D30" s="3">
        <v>0.2733562299371472</v>
      </c>
      <c r="E30" s="9">
        <v>161.96299999999999</v>
      </c>
      <c r="F30" s="3">
        <v>0.49587962962962967</v>
      </c>
      <c r="G30" s="9">
        <v>274.45299999999997</v>
      </c>
      <c r="H30" s="9">
        <v>454.72899999999998</v>
      </c>
      <c r="I30" s="9">
        <v>949.28499999999997</v>
      </c>
      <c r="J30" s="3"/>
      <c r="K30" s="3">
        <f t="shared" si="5"/>
        <v>0.11884140627702962</v>
      </c>
      <c r="L30" s="3">
        <f t="shared" si="6"/>
        <v>0.13891787330445585</v>
      </c>
      <c r="M30" s="3">
        <f t="shared" si="7"/>
        <v>0.35511660621515362</v>
      </c>
      <c r="N30" s="3">
        <f t="shared" si="8"/>
        <v>0.30617857295827405</v>
      </c>
      <c r="O30" s="3">
        <f t="shared" si="9"/>
        <v>0.13410199844092241</v>
      </c>
      <c r="P30" s="3">
        <f>P$4/AA30/24</f>
        <v>0.20174884122501505</v>
      </c>
      <c r="Q30" s="3">
        <f t="shared" si="10"/>
        <v>0.18851729832939423</v>
      </c>
      <c r="R30" s="3">
        <f t="shared" si="22"/>
        <v>0.20873435968003914</v>
      </c>
      <c r="S30" s="3">
        <f t="shared" si="11"/>
        <v>0.12763065723016079</v>
      </c>
      <c r="U30" s="2">
        <v>1077</v>
      </c>
      <c r="V30" s="9">
        <f t="shared" si="23"/>
        <v>16.127936606528792</v>
      </c>
      <c r="W30" s="9">
        <f t="shared" si="23"/>
        <v>16.196619963140702</v>
      </c>
      <c r="X30" s="9">
        <f t="shared" si="23"/>
        <v>9.9732499260282008</v>
      </c>
      <c r="Y30" s="9">
        <f t="shared" si="23"/>
        <v>13.608616130151272</v>
      </c>
      <c r="Z30" s="9">
        <f t="shared" si="23"/>
        <v>16.15685591457591</v>
      </c>
      <c r="AA30" s="9">
        <f t="shared" si="24"/>
        <v>15.489556128427109</v>
      </c>
      <c r="AB30" s="9">
        <f t="shared" si="24"/>
        <v>16.576728118285047</v>
      </c>
      <c r="AC30" s="9">
        <f t="shared" si="24"/>
        <v>14.5719500676799</v>
      </c>
      <c r="AD30" s="9">
        <f t="shared" si="13"/>
        <v>16.323141935846856</v>
      </c>
      <c r="AE30" s="9">
        <f t="shared" si="18"/>
        <v>18.074567529450594</v>
      </c>
      <c r="AF30" s="9">
        <f t="shared" si="19"/>
        <v>15.637500000000001</v>
      </c>
      <c r="AG30" s="9">
        <f t="shared" si="4"/>
        <v>15.242625593807423</v>
      </c>
      <c r="AH30" s="9">
        <f t="shared" si="20"/>
        <v>13.496916666666666</v>
      </c>
      <c r="AI30" s="9">
        <f t="shared" si="21"/>
        <v>13.522602931565679</v>
      </c>
    </row>
    <row r="31" spans="1:35">
      <c r="A31" s="2">
        <v>1076</v>
      </c>
      <c r="B31" s="3">
        <f>50000/(A31*'50km Calc.'!$R$31+'50km Calc.'!$R$32)/86400</f>
        <v>0.11533132618318882</v>
      </c>
      <c r="C31" s="9">
        <v>93.777000000000001</v>
      </c>
      <c r="D31" s="3">
        <v>0.27351952218688719</v>
      </c>
      <c r="E31" s="9">
        <v>161.881</v>
      </c>
      <c r="F31" s="3">
        <v>0.49621527777777774</v>
      </c>
      <c r="G31" s="9">
        <v>274.315</v>
      </c>
      <c r="H31" s="9">
        <v>454.50299999999999</v>
      </c>
      <c r="I31" s="9">
        <v>948.827</v>
      </c>
      <c r="J31" s="3"/>
      <c r="K31" s="3">
        <f t="shared" si="5"/>
        <v>0.11891159933714396</v>
      </c>
      <c r="L31" s="3">
        <f t="shared" si="6"/>
        <v>0.13899992442567091</v>
      </c>
      <c r="M31" s="3">
        <f t="shared" si="7"/>
        <v>0.35532873889477923</v>
      </c>
      <c r="N31" s="3">
        <f t="shared" si="8"/>
        <v>0.30636147198352054</v>
      </c>
      <c r="O31" s="3">
        <f t="shared" si="9"/>
        <v>0.13418120509063225</v>
      </c>
      <c r="P31" s="3">
        <f>P$4/AA31/24</f>
        <v>0.20186935803991868</v>
      </c>
      <c r="Q31" s="3">
        <f t="shared" si="10"/>
        <v>0.1886286450936977</v>
      </c>
      <c r="R31" s="3">
        <f t="shared" si="22"/>
        <v>0.20885904936864816</v>
      </c>
      <c r="S31" s="3">
        <f t="shared" si="11"/>
        <v>0.1277060416157553</v>
      </c>
      <c r="U31" s="2">
        <v>1076</v>
      </c>
      <c r="V31" s="9">
        <f t="shared" si="23"/>
        <v>16.118416347529227</v>
      </c>
      <c r="W31" s="9">
        <f t="shared" si="23"/>
        <v>16.187059160619683</v>
      </c>
      <c r="X31" s="9">
        <f t="shared" si="23"/>
        <v>9.9672958558959497</v>
      </c>
      <c r="Y31" s="9">
        <f t="shared" si="23"/>
        <v>13.600491731841515</v>
      </c>
      <c r="Z31" s="9">
        <f t="shared" si="23"/>
        <v>16.147318584619946</v>
      </c>
      <c r="AA31" s="9">
        <f t="shared" si="24"/>
        <v>15.480308801408318</v>
      </c>
      <c r="AB31" s="9">
        <f t="shared" si="24"/>
        <v>16.566942939380791</v>
      </c>
      <c r="AC31" s="9">
        <f t="shared" si="24"/>
        <v>14.563250555152873</v>
      </c>
      <c r="AD31" s="9">
        <f t="shared" si="13"/>
        <v>16.313506447891569</v>
      </c>
      <c r="AE31" s="9">
        <f t="shared" si="18"/>
        <v>18.063898181698086</v>
      </c>
      <c r="AF31" s="9">
        <f t="shared" si="19"/>
        <v>15.6295</v>
      </c>
      <c r="AG31" s="9">
        <f t="shared" si="4"/>
        <v>15.233525685306351</v>
      </c>
      <c r="AH31" s="9">
        <f t="shared" si="20"/>
        <v>13.490083333333333</v>
      </c>
      <c r="AI31" s="9">
        <f t="shared" si="21"/>
        <v>13.51345602127213</v>
      </c>
    </row>
    <row r="32" spans="1:35">
      <c r="A32" s="2">
        <v>1075</v>
      </c>
      <c r="B32" s="3">
        <f>50000/(A32*'50km Calc.'!$R$31+'50km Calc.'!$R$32)/86400</f>
        <v>0.11539948629111879</v>
      </c>
      <c r="C32" s="9">
        <v>93.728999999999999</v>
      </c>
      <c r="D32" s="3">
        <v>0.27368300964195758</v>
      </c>
      <c r="E32" s="9">
        <v>161.79900000000001</v>
      </c>
      <c r="F32" s="3">
        <v>0.49653935185185188</v>
      </c>
      <c r="G32" s="9">
        <v>274.178</v>
      </c>
      <c r="H32" s="9">
        <v>454.27800000000002</v>
      </c>
      <c r="I32" s="9">
        <v>948.36900000000003</v>
      </c>
      <c r="J32" s="3"/>
      <c r="K32" s="3">
        <f t="shared" si="5"/>
        <v>0.11898187536459613</v>
      </c>
      <c r="L32" s="3">
        <f t="shared" si="6"/>
        <v>0.13908207253030699</v>
      </c>
      <c r="M32" s="3">
        <f t="shared" si="7"/>
        <v>0.35554112516531239</v>
      </c>
      <c r="N32" s="3">
        <f t="shared" si="8"/>
        <v>0.30654458965273018</v>
      </c>
      <c r="O32" s="3">
        <f t="shared" si="9"/>
        <v>0.13426050536163259</v>
      </c>
      <c r="P32" s="3">
        <f>P$4/AA32/24</f>
        <v>0.201990018924885</v>
      </c>
      <c r="Q32" s="3">
        <f t="shared" si="10"/>
        <v>0.18874012346851365</v>
      </c>
      <c r="R32" s="3">
        <f t="shared" si="22"/>
        <v>0.20898388811572069</v>
      </c>
      <c r="S32" s="3">
        <f t="shared" si="11"/>
        <v>0.1277815151047709</v>
      </c>
      <c r="U32" s="2">
        <v>1075</v>
      </c>
      <c r="V32" s="9">
        <f t="shared" si="23"/>
        <v>16.108896088529665</v>
      </c>
      <c r="W32" s="9">
        <f t="shared" si="23"/>
        <v>16.17749835809866</v>
      </c>
      <c r="X32" s="9">
        <f t="shared" si="23"/>
        <v>9.9613417857636968</v>
      </c>
      <c r="Y32" s="9">
        <f t="shared" si="23"/>
        <v>13.592367333531758</v>
      </c>
      <c r="Z32" s="9">
        <f t="shared" si="23"/>
        <v>16.137781254663977</v>
      </c>
      <c r="AA32" s="9">
        <f t="shared" si="24"/>
        <v>15.471061474389529</v>
      </c>
      <c r="AB32" s="9">
        <f t="shared" si="24"/>
        <v>16.557157760476535</v>
      </c>
      <c r="AC32" s="9">
        <f t="shared" si="24"/>
        <v>14.55455104262585</v>
      </c>
      <c r="AD32" s="9">
        <f t="shared" si="13"/>
        <v>16.30387095993628</v>
      </c>
      <c r="AE32" s="9">
        <f t="shared" si="18"/>
        <v>18.053228833945578</v>
      </c>
      <c r="AF32" s="9">
        <f t="shared" si="19"/>
        <v>15.621499999999999</v>
      </c>
      <c r="AG32" s="9">
        <f t="shared" si="4"/>
        <v>15.22442577680528</v>
      </c>
      <c r="AH32" s="9">
        <f t="shared" si="20"/>
        <v>13.48325</v>
      </c>
      <c r="AI32" s="9">
        <f t="shared" si="21"/>
        <v>13.504636255565138</v>
      </c>
    </row>
    <row r="33" spans="1:35">
      <c r="A33" s="2">
        <v>1074</v>
      </c>
      <c r="B33" s="3">
        <f>50000/(A33*'50km Calc.'!$R$31+'50km Calc.'!$R$32)/86400</f>
        <v>0.11546772701110328</v>
      </c>
      <c r="C33" s="9">
        <v>93.680999999999997</v>
      </c>
      <c r="D33" s="3">
        <v>0.2738466926526007</v>
      </c>
      <c r="E33" s="9">
        <v>161.71600000000001</v>
      </c>
      <c r="F33" s="3">
        <v>0.49686342592592592</v>
      </c>
      <c r="G33" s="9">
        <v>274.04000000000002</v>
      </c>
      <c r="H33" s="9">
        <v>454.05200000000002</v>
      </c>
      <c r="I33" s="9">
        <v>947.91099999999994</v>
      </c>
      <c r="J33" s="3"/>
      <c r="K33" s="3">
        <f t="shared" si="5"/>
        <v>0.11905223450657272</v>
      </c>
      <c r="L33" s="3">
        <f t="shared" si="6"/>
        <v>0.13916431779041552</v>
      </c>
      <c r="M33" s="3">
        <f t="shared" si="7"/>
        <v>0.35575376548175225</v>
      </c>
      <c r="N33" s="3">
        <f t="shared" si="8"/>
        <v>0.30672792635819957</v>
      </c>
      <c r="O33" s="3">
        <f t="shared" si="9"/>
        <v>0.13433989942001032</v>
      </c>
      <c r="P33" s="3">
        <f>P$4/AA33/24</f>
        <v>0.20211082413840822</v>
      </c>
      <c r="Q33" s="3">
        <f t="shared" si="10"/>
        <v>0.18885173368732311</v>
      </c>
      <c r="R33" s="3">
        <f t="shared" si="22"/>
        <v>0.20910887618870133</v>
      </c>
      <c r="S33" s="3">
        <f t="shared" si="11"/>
        <v>0.12785707785527969</v>
      </c>
      <c r="U33" s="2">
        <v>1074</v>
      </c>
      <c r="V33" s="9">
        <f t="shared" si="23"/>
        <v>16.099375829530103</v>
      </c>
      <c r="W33" s="9">
        <f t="shared" si="23"/>
        <v>16.167937555577637</v>
      </c>
      <c r="X33" s="9">
        <f t="shared" si="23"/>
        <v>9.9553877156314456</v>
      </c>
      <c r="Y33" s="9">
        <f t="shared" si="23"/>
        <v>13.584242935222001</v>
      </c>
      <c r="Z33" s="9">
        <f t="shared" si="23"/>
        <v>16.128243924708013</v>
      </c>
      <c r="AA33" s="9">
        <f t="shared" si="24"/>
        <v>15.46181414737074</v>
      </c>
      <c r="AB33" s="9">
        <f t="shared" si="24"/>
        <v>16.547372581572276</v>
      </c>
      <c r="AC33" s="9">
        <f t="shared" si="24"/>
        <v>14.545851530098822</v>
      </c>
      <c r="AD33" s="9">
        <f t="shared" si="13"/>
        <v>16.29423547198099</v>
      </c>
      <c r="AE33" s="9">
        <f t="shared" si="18"/>
        <v>18.042559486193074</v>
      </c>
      <c r="AF33" s="9">
        <f t="shared" si="19"/>
        <v>15.6135</v>
      </c>
      <c r="AG33" s="9">
        <f t="shared" si="4"/>
        <v>15.215325868304205</v>
      </c>
      <c r="AH33" s="9">
        <f t="shared" si="20"/>
        <v>13.476333333333335</v>
      </c>
      <c r="AI33" s="9">
        <f t="shared" si="21"/>
        <v>13.495827995061614</v>
      </c>
    </row>
    <row r="34" spans="1:35">
      <c r="A34" s="2">
        <v>1073</v>
      </c>
      <c r="B34" s="3">
        <f>50000/(A34*'50km Calc.'!$R$31+'50km Calc.'!$R$32)/86400</f>
        <v>0.11553604848623508</v>
      </c>
      <c r="C34" s="9">
        <v>93.632999999999996</v>
      </c>
      <c r="D34" s="3">
        <v>0.27401057156989728</v>
      </c>
      <c r="E34" s="9">
        <v>161.63399999999999</v>
      </c>
      <c r="F34" s="3">
        <v>0.49718749999999995</v>
      </c>
      <c r="G34" s="9">
        <v>273.90199999999999</v>
      </c>
      <c r="H34" s="9">
        <v>453.82600000000002</v>
      </c>
      <c r="I34" s="9">
        <v>947.452</v>
      </c>
      <c r="J34" s="3"/>
      <c r="K34" s="3">
        <f t="shared" si="5"/>
        <v>0.11912267691060868</v>
      </c>
      <c r="L34" s="3">
        <f t="shared" si="6"/>
        <v>0.13924666037845521</v>
      </c>
      <c r="M34" s="3">
        <f t="shared" si="7"/>
        <v>0.35596666030018737</v>
      </c>
      <c r="N34" s="3">
        <f t="shared" si="8"/>
        <v>0.30691148249316447</v>
      </c>
      <c r="O34" s="3">
        <f t="shared" si="9"/>
        <v>0.13441938743224555</v>
      </c>
      <c r="P34" s="3">
        <f>P$4/AA34/24</f>
        <v>0.20223177393960137</v>
      </c>
      <c r="Q34" s="3">
        <f t="shared" si="10"/>
        <v>0.18896347598415972</v>
      </c>
      <c r="R34" s="3">
        <f t="shared" si="22"/>
        <v>0.20923401385567467</v>
      </c>
      <c r="S34" s="3">
        <f t="shared" si="11"/>
        <v>0.12793273002572794</v>
      </c>
      <c r="U34" s="2">
        <v>1073</v>
      </c>
      <c r="V34" s="9">
        <f t="shared" si="23"/>
        <v>16.089855570530538</v>
      </c>
      <c r="W34" s="9">
        <f t="shared" si="23"/>
        <v>16.158376753056615</v>
      </c>
      <c r="X34" s="9">
        <f t="shared" si="23"/>
        <v>9.9494336454991945</v>
      </c>
      <c r="Y34" s="9">
        <f t="shared" si="23"/>
        <v>13.57611853691224</v>
      </c>
      <c r="Z34" s="9">
        <f t="shared" si="23"/>
        <v>16.118706594752044</v>
      </c>
      <c r="AA34" s="9">
        <f t="shared" si="24"/>
        <v>15.452566820351949</v>
      </c>
      <c r="AB34" s="9">
        <f t="shared" si="24"/>
        <v>16.537587402668017</v>
      </c>
      <c r="AC34" s="9">
        <f t="shared" si="24"/>
        <v>14.537152017571799</v>
      </c>
      <c r="AD34" s="9">
        <f t="shared" si="13"/>
        <v>16.2845999840257</v>
      </c>
      <c r="AE34" s="9">
        <f t="shared" si="18"/>
        <v>18.031890138440566</v>
      </c>
      <c r="AF34" s="9">
        <f t="shared" si="19"/>
        <v>15.605499999999999</v>
      </c>
      <c r="AG34" s="9">
        <f t="shared" si="4"/>
        <v>15.206225959803135</v>
      </c>
      <c r="AH34" s="9">
        <f t="shared" si="20"/>
        <v>13.469499999999998</v>
      </c>
      <c r="AI34" s="9">
        <f t="shared" si="21"/>
        <v>13.487031217263777</v>
      </c>
    </row>
    <row r="35" spans="1:35">
      <c r="A35" s="2">
        <v>1072</v>
      </c>
      <c r="B35" s="3">
        <f>50000/(A35*'50km Calc.'!$R$31+'50km Calc.'!$R$32)/86400</f>
        <v>0.11560445085994592</v>
      </c>
      <c r="C35" s="9">
        <v>93.584999999999994</v>
      </c>
      <c r="D35" s="3">
        <v>0.27417464674576902</v>
      </c>
      <c r="E35" s="9">
        <v>161.55199999999999</v>
      </c>
      <c r="F35" s="3">
        <v>0.49752314814814813</v>
      </c>
      <c r="G35" s="9">
        <v>273.76400000000001</v>
      </c>
      <c r="H35" s="9">
        <v>453.6</v>
      </c>
      <c r="I35" s="9">
        <v>946.99400000000003</v>
      </c>
      <c r="J35" s="3"/>
      <c r="K35" s="3">
        <f t="shared" si="5"/>
        <v>0.11919320272458826</v>
      </c>
      <c r="L35" s="3">
        <f t="shared" si="6"/>
        <v>0.13932910046729316</v>
      </c>
      <c r="M35" s="3">
        <f t="shared" si="7"/>
        <v>0.35617981007779848</v>
      </c>
      <c r="N35" s="3">
        <f t="shared" si="8"/>
        <v>0.30709525845180219</v>
      </c>
      <c r="O35" s="3">
        <f t="shared" si="9"/>
        <v>0.13449896956521262</v>
      </c>
      <c r="P35" s="3">
        <f>P$4/AA35/24</f>
        <v>0.2023528685881979</v>
      </c>
      <c r="Q35" s="3">
        <f t="shared" si="10"/>
        <v>0.18907535059361116</v>
      </c>
      <c r="R35" s="3">
        <f t="shared" si="22"/>
        <v>0.20935930138536754</v>
      </c>
      <c r="S35" s="3">
        <f t="shared" si="11"/>
        <v>0.12800847177493715</v>
      </c>
      <c r="U35" s="2">
        <v>1072</v>
      </c>
      <c r="V35" s="9">
        <f t="shared" si="23"/>
        <v>16.080335311530977</v>
      </c>
      <c r="W35" s="9">
        <f t="shared" si="23"/>
        <v>16.148815950535592</v>
      </c>
      <c r="X35" s="9">
        <f t="shared" si="23"/>
        <v>9.9434795753669434</v>
      </c>
      <c r="Y35" s="9">
        <f t="shared" si="23"/>
        <v>13.567994138602483</v>
      </c>
      <c r="Z35" s="9">
        <f t="shared" si="23"/>
        <v>16.10916926479608</v>
      </c>
      <c r="AA35" s="9">
        <f t="shared" si="24"/>
        <v>15.44331949333316</v>
      </c>
      <c r="AB35" s="9">
        <f t="shared" si="24"/>
        <v>16.527802223763764</v>
      </c>
      <c r="AC35" s="9">
        <f t="shared" si="24"/>
        <v>14.528452505044772</v>
      </c>
      <c r="AD35" s="9">
        <f t="shared" si="13"/>
        <v>16.27496449607041</v>
      </c>
      <c r="AE35" s="9">
        <f t="shared" si="18"/>
        <v>18.021220790688059</v>
      </c>
      <c r="AF35" s="9">
        <f t="shared" si="19"/>
        <v>15.597499999999998</v>
      </c>
      <c r="AG35" s="9">
        <f t="shared" si="4"/>
        <v>15.197126051302064</v>
      </c>
      <c r="AH35" s="9">
        <f t="shared" si="20"/>
        <v>13.462666666666665</v>
      </c>
      <c r="AI35" s="9">
        <f t="shared" si="21"/>
        <v>13.477932350067464</v>
      </c>
    </row>
    <row r="36" spans="1:35">
      <c r="A36" s="2">
        <v>1071</v>
      </c>
      <c r="B36" s="3">
        <f>50000/(A36*'50km Calc.'!$R$31+'50km Calc.'!$R$32)/86400</f>
        <v>0.11567293427600736</v>
      </c>
      <c r="C36" s="9">
        <v>93.537000000000006</v>
      </c>
      <c r="D36" s="3">
        <v>0.27433891853298104</v>
      </c>
      <c r="E36" s="9">
        <v>161.47</v>
      </c>
      <c r="F36" s="3">
        <v>0.49784722222222227</v>
      </c>
      <c r="G36" s="9">
        <v>273.62599999999998</v>
      </c>
      <c r="H36" s="9">
        <v>453.37400000000002</v>
      </c>
      <c r="I36" s="9">
        <v>946.53599999999994</v>
      </c>
      <c r="J36" s="3"/>
      <c r="K36" s="3">
        <f t="shared" si="5"/>
        <v>0.11926381209674618</v>
      </c>
      <c r="L36" s="3">
        <f t="shared" si="6"/>
        <v>0.13941163823020619</v>
      </c>
      <c r="M36" s="3">
        <f t="shared" si="7"/>
        <v>0.35639321527286222</v>
      </c>
      <c r="N36" s="3">
        <f t="shared" si="8"/>
        <v>0.30727925462923494</v>
      </c>
      <c r="O36" s="3">
        <f t="shared" si="9"/>
        <v>0.13457864598618133</v>
      </c>
      <c r="P36" s="3">
        <f>P$4/AA36/24</f>
        <v>0.20247410834455393</v>
      </c>
      <c r="Q36" s="3">
        <f t="shared" si="10"/>
        <v>0.18918735775082132</v>
      </c>
      <c r="R36" s="3">
        <f t="shared" si="22"/>
        <v>0.20948473904715073</v>
      </c>
      <c r="S36" s="3">
        <f t="shared" si="11"/>
        <v>0.12808430326210515</v>
      </c>
      <c r="U36" s="2">
        <v>1071</v>
      </c>
      <c r="V36" s="9">
        <f t="shared" si="23"/>
        <v>16.070815052531415</v>
      </c>
      <c r="W36" s="9">
        <f t="shared" si="23"/>
        <v>16.13925514801457</v>
      </c>
      <c r="X36" s="9">
        <f t="shared" si="23"/>
        <v>9.9375255052346922</v>
      </c>
      <c r="Y36" s="9">
        <f t="shared" si="23"/>
        <v>13.559869740292726</v>
      </c>
      <c r="Z36" s="9">
        <f t="shared" si="23"/>
        <v>16.099631934840112</v>
      </c>
      <c r="AA36" s="9">
        <f t="shared" si="24"/>
        <v>15.434072166314371</v>
      </c>
      <c r="AB36" s="9">
        <f t="shared" si="24"/>
        <v>16.518017044859505</v>
      </c>
      <c r="AC36" s="9">
        <f t="shared" si="24"/>
        <v>14.519752992517748</v>
      </c>
      <c r="AD36" s="9">
        <f t="shared" si="13"/>
        <v>16.265329008115121</v>
      </c>
      <c r="AE36" s="9">
        <f t="shared" si="18"/>
        <v>18.010551442935547</v>
      </c>
      <c r="AF36" s="9">
        <f t="shared" si="19"/>
        <v>15.589500000000001</v>
      </c>
      <c r="AG36" s="9">
        <f t="shared" si="4"/>
        <v>15.188026142800988</v>
      </c>
      <c r="AH36" s="9">
        <f t="shared" si="20"/>
        <v>13.455833333333333</v>
      </c>
      <c r="AI36" s="9">
        <f t="shared" si="21"/>
        <v>13.469158878504672</v>
      </c>
    </row>
    <row r="37" spans="1:35">
      <c r="A37" s="2">
        <v>1070</v>
      </c>
      <c r="B37" s="3">
        <f>50000/(A37*'50km Calc.'!$R$31+'50km Calc.'!$R$32)/86400</f>
        <v>0.11574149887853186</v>
      </c>
      <c r="C37" s="9">
        <v>93.49</v>
      </c>
      <c r="D37" s="3">
        <v>0.27450338728514428</v>
      </c>
      <c r="E37" s="9">
        <v>161.38800000000001</v>
      </c>
      <c r="F37" s="3">
        <v>0.49817129629629631</v>
      </c>
      <c r="G37" s="9">
        <v>273.488</v>
      </c>
      <c r="H37" s="9">
        <v>453.14800000000002</v>
      </c>
      <c r="I37" s="9">
        <v>946.07799999999997</v>
      </c>
      <c r="J37" s="3"/>
      <c r="K37" s="3">
        <f t="shared" si="5"/>
        <v>0.11933450517566867</v>
      </c>
      <c r="L37" s="3">
        <f t="shared" si="6"/>
        <v>0.13949427384088184</v>
      </c>
      <c r="M37" s="3">
        <f t="shared" si="7"/>
        <v>0.35660687634475402</v>
      </c>
      <c r="N37" s="3">
        <f t="shared" si="8"/>
        <v>0.30746347142153252</v>
      </c>
      <c r="O37" s="3">
        <f t="shared" si="9"/>
        <v>0.1346584168628179</v>
      </c>
      <c r="P37" s="3">
        <f>P$4/AA37/24</f>
        <v>0.20259549346964981</v>
      </c>
      <c r="Q37" s="3">
        <f t="shared" si="10"/>
        <v>0.18929949769149143</v>
      </c>
      <c r="R37" s="3">
        <f t="shared" si="22"/>
        <v>0.20961032711104111</v>
      </c>
      <c r="S37" s="3">
        <f t="shared" si="11"/>
        <v>0.12816022464680729</v>
      </c>
      <c r="U37" s="2">
        <v>1070</v>
      </c>
      <c r="V37" s="9">
        <f t="shared" si="23"/>
        <v>16.06129479353185</v>
      </c>
      <c r="W37" s="9">
        <f t="shared" si="23"/>
        <v>16.129694345493547</v>
      </c>
      <c r="X37" s="9">
        <f t="shared" si="23"/>
        <v>9.9315714351024393</v>
      </c>
      <c r="Y37" s="9">
        <f t="shared" si="23"/>
        <v>13.551745341982969</v>
      </c>
      <c r="Z37" s="9">
        <f t="shared" si="23"/>
        <v>16.090094604884147</v>
      </c>
      <c r="AA37" s="9">
        <f t="shared" si="24"/>
        <v>15.42482483929558</v>
      </c>
      <c r="AB37" s="9">
        <f t="shared" si="24"/>
        <v>16.508231865955246</v>
      </c>
      <c r="AC37" s="9">
        <f t="shared" si="24"/>
        <v>14.511053479990721</v>
      </c>
      <c r="AD37" s="9">
        <f t="shared" si="13"/>
        <v>16.255693520159831</v>
      </c>
      <c r="AE37" s="9">
        <f t="shared" si="18"/>
        <v>17.99988209518304</v>
      </c>
      <c r="AF37" s="9">
        <f t="shared" si="19"/>
        <v>15.581666666666665</v>
      </c>
      <c r="AG37" s="9">
        <f t="shared" si="4"/>
        <v>15.178926234299917</v>
      </c>
      <c r="AH37" s="9">
        <f t="shared" si="20"/>
        <v>13.449</v>
      </c>
      <c r="AI37" s="9">
        <f t="shared" si="21"/>
        <v>13.460396821709027</v>
      </c>
    </row>
    <row r="38" spans="1:35">
      <c r="A38" s="2">
        <v>1069</v>
      </c>
      <c r="B38" s="3">
        <f>50000/(A38*'50km Calc.'!$R$31+'50km Calc.'!$R$32)/86400</f>
        <v>0.11581014481197369</v>
      </c>
      <c r="C38" s="9">
        <v>93.441999999999993</v>
      </c>
      <c r="D38" s="3">
        <v>0.27466805335671829</v>
      </c>
      <c r="E38" s="9">
        <v>161.30600000000001</v>
      </c>
      <c r="F38" s="3">
        <v>0.49850694444444449</v>
      </c>
      <c r="G38" s="9">
        <v>273.35000000000002</v>
      </c>
      <c r="H38" s="9">
        <v>452.92200000000003</v>
      </c>
      <c r="I38" s="9">
        <v>945.62</v>
      </c>
      <c r="J38" s="3"/>
      <c r="K38" s="3">
        <f t="shared" si="5"/>
        <v>0.11940528211029432</v>
      </c>
      <c r="L38" s="3">
        <f t="shared" si="6"/>
        <v>0.13957700747341972</v>
      </c>
      <c r="M38" s="3">
        <f t="shared" si="7"/>
        <v>0.35682079375395143</v>
      </c>
      <c r="N38" s="3">
        <f t="shared" si="8"/>
        <v>0.30764790922571489</v>
      </c>
      <c r="O38" s="3">
        <f t="shared" si="9"/>
        <v>0.13473828236318655</v>
      </c>
      <c r="P38" s="3">
        <f>P$4/AA38/24</f>
        <v>0.20271702422509216</v>
      </c>
      <c r="Q38" s="3">
        <f t="shared" si="10"/>
        <v>0.18941177065188172</v>
      </c>
      <c r="R38" s="3">
        <f t="shared" si="22"/>
        <v>0.20973606584770324</v>
      </c>
      <c r="S38" s="3">
        <f t="shared" si="11"/>
        <v>0.12823623608899734</v>
      </c>
      <c r="U38" s="2">
        <v>1069</v>
      </c>
      <c r="V38" s="9">
        <f t="shared" si="23"/>
        <v>16.051774534532292</v>
      </c>
      <c r="W38" s="9">
        <f t="shared" si="23"/>
        <v>16.120133542972525</v>
      </c>
      <c r="X38" s="9">
        <f t="shared" si="23"/>
        <v>9.9256173649701882</v>
      </c>
      <c r="Y38" s="9">
        <f t="shared" si="23"/>
        <v>13.543620943673211</v>
      </c>
      <c r="Z38" s="9">
        <f t="shared" si="23"/>
        <v>16.080557274928179</v>
      </c>
      <c r="AA38" s="9">
        <f t="shared" si="24"/>
        <v>15.415577512276791</v>
      </c>
      <c r="AB38" s="9">
        <f t="shared" si="24"/>
        <v>16.49844668705099</v>
      </c>
      <c r="AC38" s="9">
        <f t="shared" si="24"/>
        <v>14.502353967463698</v>
      </c>
      <c r="AD38" s="9">
        <f t="shared" si="13"/>
        <v>16.246058032204541</v>
      </c>
      <c r="AE38" s="9">
        <f t="shared" si="18"/>
        <v>17.989212747430535</v>
      </c>
      <c r="AF38" s="9">
        <f t="shared" si="19"/>
        <v>15.573666666666666</v>
      </c>
      <c r="AG38" s="9">
        <f t="shared" si="4"/>
        <v>15.169826325798844</v>
      </c>
      <c r="AH38" s="9">
        <f t="shared" si="20"/>
        <v>13.442166666666667</v>
      </c>
      <c r="AI38" s="9">
        <f t="shared" si="21"/>
        <v>13.451333844117851</v>
      </c>
    </row>
    <row r="39" spans="1:35">
      <c r="A39" s="2">
        <v>1068</v>
      </c>
      <c r="B39" s="3">
        <f>50000/(A39*'50km Calc.'!$R$31+'50km Calc.'!$R$32)/86400</f>
        <v>0.11587887222113018</v>
      </c>
      <c r="C39" s="9">
        <v>93.394000000000005</v>
      </c>
      <c r="D39" s="3">
        <v>0.27483291710301355</v>
      </c>
      <c r="E39" s="9">
        <v>161.22300000000001</v>
      </c>
      <c r="F39" s="3">
        <v>0.49883101851851852</v>
      </c>
      <c r="G39" s="9">
        <v>273.21300000000002</v>
      </c>
      <c r="H39" s="9">
        <v>452.69600000000003</v>
      </c>
      <c r="I39" s="9">
        <v>945.16099999999994</v>
      </c>
      <c r="J39" s="3"/>
      <c r="K39" s="3">
        <f t="shared" si="5"/>
        <v>0.1194761430499155</v>
      </c>
      <c r="L39" s="3">
        <f t="shared" si="6"/>
        <v>0.13965983930233281</v>
      </c>
      <c r="M39" s="3">
        <f t="shared" si="7"/>
        <v>0.35703496796203799</v>
      </c>
      <c r="N39" s="3">
        <f t="shared" si="8"/>
        <v>0.30783256843975532</v>
      </c>
      <c r="O39" s="3">
        <f t="shared" si="9"/>
        <v>0.13481824265575029</v>
      </c>
      <c r="P39" s="3">
        <f>P$4/AA39/24</f>
        <v>0.20283870087311565</v>
      </c>
      <c r="Q39" s="3">
        <f t="shared" si="10"/>
        <v>0.18952417686881359</v>
      </c>
      <c r="R39" s="3">
        <f t="shared" si="22"/>
        <v>0.20986195552845177</v>
      </c>
      <c r="S39" s="3">
        <f t="shared" si="11"/>
        <v>0.12831233774900896</v>
      </c>
      <c r="U39" s="2">
        <v>1068</v>
      </c>
      <c r="V39" s="9">
        <f t="shared" si="23"/>
        <v>16.042254275532727</v>
      </c>
      <c r="W39" s="9">
        <f t="shared" si="23"/>
        <v>16.110572740451502</v>
      </c>
      <c r="X39" s="9">
        <f t="shared" si="23"/>
        <v>9.9196632948379353</v>
      </c>
      <c r="Y39" s="9">
        <f t="shared" si="23"/>
        <v>13.535496545363454</v>
      </c>
      <c r="Z39" s="9">
        <f t="shared" si="23"/>
        <v>16.071019944972214</v>
      </c>
      <c r="AA39" s="9">
        <f t="shared" si="24"/>
        <v>15.406330185258001</v>
      </c>
      <c r="AB39" s="9">
        <f t="shared" si="24"/>
        <v>16.488661508146734</v>
      </c>
      <c r="AC39" s="9">
        <f t="shared" si="24"/>
        <v>14.493654454936671</v>
      </c>
      <c r="AD39" s="9">
        <f t="shared" si="13"/>
        <v>16.236422544249251</v>
      </c>
      <c r="AE39" s="9">
        <f t="shared" si="18"/>
        <v>17.978543399678028</v>
      </c>
      <c r="AF39" s="9">
        <f t="shared" si="19"/>
        <v>15.565666666666667</v>
      </c>
      <c r="AG39" s="9">
        <f t="shared" si="4"/>
        <v>15.160726417297772</v>
      </c>
      <c r="AH39" s="9">
        <f t="shared" si="20"/>
        <v>13.435250000000002</v>
      </c>
      <c r="AI39" s="9">
        <f t="shared" si="21"/>
        <v>13.442594955799438</v>
      </c>
    </row>
    <row r="40" spans="1:35">
      <c r="A40" s="2">
        <v>1067</v>
      </c>
      <c r="B40" s="3">
        <f>50000/(A40*'50km Calc.'!$R$31+'50km Calc.'!$R$32)/86400</f>
        <v>0.11594768125114244</v>
      </c>
      <c r="C40" s="9">
        <v>93.346000000000004</v>
      </c>
      <c r="D40" s="3">
        <v>0.27499797888019423</v>
      </c>
      <c r="E40" s="9">
        <v>161.14099999999999</v>
      </c>
      <c r="F40" s="3">
        <v>0.4991666666666667</v>
      </c>
      <c r="G40" s="9">
        <v>273.07499999999999</v>
      </c>
      <c r="H40" s="9">
        <v>452.47</v>
      </c>
      <c r="I40" s="9">
        <v>944.70399999999995</v>
      </c>
      <c r="J40" s="3"/>
      <c r="K40" s="3">
        <f t="shared" si="5"/>
        <v>0.11954708814417896</v>
      </c>
      <c r="L40" s="3">
        <f t="shared" si="6"/>
        <v>0.13974276950254846</v>
      </c>
      <c r="M40" s="3">
        <f t="shared" si="7"/>
        <v>0.35724939943170569</v>
      </c>
      <c r="N40" s="3">
        <f t="shared" si="8"/>
        <v>0.30801744946258314</v>
      </c>
      <c r="O40" s="3">
        <f t="shared" si="9"/>
        <v>0.13489829790937238</v>
      </c>
      <c r="P40" s="3">
        <f>P$4/AA40/24</f>
        <v>0.20296052367658499</v>
      </c>
      <c r="Q40" s="3">
        <f t="shared" si="10"/>
        <v>0.18963671657967074</v>
      </c>
      <c r="R40" s="3">
        <f t="shared" si="22"/>
        <v>0.20998799642525293</v>
      </c>
      <c r="S40" s="3">
        <f t="shared" si="11"/>
        <v>0.12838852978755647</v>
      </c>
      <c r="U40" s="2">
        <v>1067</v>
      </c>
      <c r="V40" s="9">
        <f t="shared" si="23"/>
        <v>16.032734016533166</v>
      </c>
      <c r="W40" s="9">
        <f t="shared" si="23"/>
        <v>16.10101193793048</v>
      </c>
      <c r="X40" s="9">
        <f t="shared" si="23"/>
        <v>9.9137092247056842</v>
      </c>
      <c r="Y40" s="9">
        <f t="shared" si="23"/>
        <v>13.527372147053697</v>
      </c>
      <c r="Z40" s="9">
        <f t="shared" si="23"/>
        <v>16.061482615016246</v>
      </c>
      <c r="AA40" s="9">
        <f t="shared" si="24"/>
        <v>15.397082858239211</v>
      </c>
      <c r="AB40" s="9">
        <f t="shared" si="24"/>
        <v>16.478876329242475</v>
      </c>
      <c r="AC40" s="9">
        <f t="shared" si="24"/>
        <v>14.484954942409647</v>
      </c>
      <c r="AD40" s="9">
        <f t="shared" si="13"/>
        <v>16.226787056293965</v>
      </c>
      <c r="AE40" s="9">
        <f t="shared" si="18"/>
        <v>17.96787405192552</v>
      </c>
      <c r="AF40" s="9">
        <f t="shared" si="19"/>
        <v>15.557666666666668</v>
      </c>
      <c r="AG40" s="9">
        <f t="shared" si="4"/>
        <v>15.151626508796701</v>
      </c>
      <c r="AH40" s="9">
        <f t="shared" si="20"/>
        <v>13.428416666666665</v>
      </c>
      <c r="AI40" s="9">
        <f t="shared" si="21"/>
        <v>13.433555926544241</v>
      </c>
    </row>
    <row r="41" spans="1:35">
      <c r="A41" s="2">
        <v>1066</v>
      </c>
      <c r="B41" s="3">
        <f>50000/(A41*'50km Calc.'!$R$31+'50km Calc.'!$R$32)/86400</f>
        <v>0.11601657204749662</v>
      </c>
      <c r="C41" s="9">
        <v>93.298000000000002</v>
      </c>
      <c r="D41" s="3">
        <v>0.27516323904528062</v>
      </c>
      <c r="E41" s="9">
        <v>161.059</v>
      </c>
      <c r="F41" s="3">
        <v>0.49949074074074074</v>
      </c>
      <c r="G41" s="9">
        <v>272.93700000000001</v>
      </c>
      <c r="H41" s="9">
        <v>452.24400000000003</v>
      </c>
      <c r="I41" s="9">
        <v>944.245</v>
      </c>
      <c r="J41" s="3"/>
      <c r="K41" s="3">
        <f t="shared" si="5"/>
        <v>0.11961811754308721</v>
      </c>
      <c r="L41" s="3">
        <f t="shared" si="6"/>
        <v>0.13982579824940983</v>
      </c>
      <c r="M41" s="3">
        <f t="shared" si="7"/>
        <v>0.35746408862675905</v>
      </c>
      <c r="N41" s="3">
        <f t="shared" si="8"/>
        <v>0.30820255269408664</v>
      </c>
      <c r="O41" s="3">
        <f t="shared" si="9"/>
        <v>0.13497844829331726</v>
      </c>
      <c r="P41" s="3">
        <f>P$4/AA41/24</f>
        <v>0.20308249289899669</v>
      </c>
      <c r="Q41" s="3">
        <f t="shared" si="10"/>
        <v>0.18974939002240102</v>
      </c>
      <c r="R41" s="3">
        <f t="shared" si="22"/>
        <v>0.21011418881072685</v>
      </c>
      <c r="S41" s="3">
        <f t="shared" si="11"/>
        <v>0.12846481236573629</v>
      </c>
      <c r="U41" s="2">
        <v>1066</v>
      </c>
      <c r="V41" s="9">
        <f t="shared" si="23"/>
        <v>16.023213757533604</v>
      </c>
      <c r="W41" s="9">
        <f t="shared" si="23"/>
        <v>16.091451135409461</v>
      </c>
      <c r="X41" s="9">
        <f t="shared" si="23"/>
        <v>9.907755154573433</v>
      </c>
      <c r="Y41" s="9">
        <f t="shared" si="23"/>
        <v>13.51924774874394</v>
      </c>
      <c r="Z41" s="9">
        <f t="shared" si="23"/>
        <v>16.051945285060281</v>
      </c>
      <c r="AA41" s="9">
        <f t="shared" si="24"/>
        <v>15.387835531220421</v>
      </c>
      <c r="AB41" s="9">
        <f t="shared" si="24"/>
        <v>16.469091150338219</v>
      </c>
      <c r="AC41" s="9">
        <f t="shared" si="24"/>
        <v>14.47625542988262</v>
      </c>
      <c r="AD41" s="9">
        <f t="shared" si="13"/>
        <v>16.217151568338672</v>
      </c>
      <c r="AE41" s="9">
        <f t="shared" si="18"/>
        <v>17.957204704173012</v>
      </c>
      <c r="AF41" s="9">
        <f t="shared" si="19"/>
        <v>15.549666666666667</v>
      </c>
      <c r="AG41" s="9">
        <f t="shared" si="4"/>
        <v>15.142526600295628</v>
      </c>
      <c r="AH41" s="9">
        <f t="shared" si="20"/>
        <v>13.421583333333333</v>
      </c>
      <c r="AI41" s="9">
        <f t="shared" si="21"/>
        <v>13.424840114931875</v>
      </c>
    </row>
    <row r="42" spans="1:35">
      <c r="A42" s="2">
        <v>1065</v>
      </c>
      <c r="B42" s="3">
        <f>50000/(A42*'50km Calc.'!$R$31+'50km Calc.'!$R$32)/86400</f>
        <v>0.11608554475602476</v>
      </c>
      <c r="C42" s="9">
        <v>93.25</v>
      </c>
      <c r="D42" s="3">
        <v>0.27532869795615167</v>
      </c>
      <c r="E42" s="9">
        <v>160.977</v>
      </c>
      <c r="F42" s="3">
        <v>0.49982638888888892</v>
      </c>
      <c r="G42" s="9">
        <v>272.79899999999998</v>
      </c>
      <c r="H42" s="9">
        <v>452.01799999999997</v>
      </c>
      <c r="I42" s="9">
        <v>943.78700000000003</v>
      </c>
      <c r="J42" s="3"/>
      <c r="K42" s="3">
        <f t="shared" si="5"/>
        <v>0.11968923139699948</v>
      </c>
      <c r="L42" s="3">
        <f t="shared" si="6"/>
        <v>0.13990892571867711</v>
      </c>
      <c r="M42" s="3">
        <f t="shared" si="7"/>
        <v>0.35767903601211803</v>
      </c>
      <c r="N42" s="3">
        <f t="shared" si="8"/>
        <v>0.30838787853511601</v>
      </c>
      <c r="O42" s="3">
        <f t="shared" si="9"/>
        <v>0.13505869397725201</v>
      </c>
      <c r="P42" s="3">
        <f>P$4/AA42/24</f>
        <v>0.2032046088044811</v>
      </c>
      <c r="Q42" s="3">
        <f t="shared" si="10"/>
        <v>0.18986219743551827</v>
      </c>
      <c r="R42" s="3">
        <f t="shared" si="22"/>
        <v>0.21024053295814926</v>
      </c>
      <c r="S42" s="3">
        <f t="shared" si="11"/>
        <v>0.12854118564502776</v>
      </c>
      <c r="U42" s="2">
        <v>1065</v>
      </c>
      <c r="V42" s="9">
        <f t="shared" si="23"/>
        <v>16.013693498534039</v>
      </c>
      <c r="W42" s="9">
        <f t="shared" si="23"/>
        <v>16.081890332888438</v>
      </c>
      <c r="X42" s="9">
        <f t="shared" si="23"/>
        <v>9.9018010844411819</v>
      </c>
      <c r="Y42" s="9">
        <f t="shared" si="23"/>
        <v>13.511123350434183</v>
      </c>
      <c r="Z42" s="9">
        <f t="shared" si="23"/>
        <v>16.042407955104313</v>
      </c>
      <c r="AA42" s="9">
        <f t="shared" si="24"/>
        <v>15.378588204201632</v>
      </c>
      <c r="AB42" s="9">
        <f t="shared" si="24"/>
        <v>16.459305971433963</v>
      </c>
      <c r="AC42" s="9">
        <f t="shared" si="24"/>
        <v>14.467555917355597</v>
      </c>
      <c r="AD42" s="9">
        <f t="shared" si="13"/>
        <v>16.207516080383385</v>
      </c>
      <c r="AE42" s="9">
        <f t="shared" si="18"/>
        <v>17.946535356420505</v>
      </c>
      <c r="AF42" s="9">
        <f t="shared" si="19"/>
        <v>15.541666666666666</v>
      </c>
      <c r="AG42" s="9">
        <f t="shared" si="4"/>
        <v>15.133426691794556</v>
      </c>
      <c r="AH42" s="9">
        <f t="shared" si="20"/>
        <v>13.41475</v>
      </c>
      <c r="AI42" s="9">
        <f t="shared" si="21"/>
        <v>13.415824939215005</v>
      </c>
    </row>
    <row r="43" spans="1:35">
      <c r="A43" s="2">
        <v>1064</v>
      </c>
      <c r="B43" s="3">
        <f>50000/(A43*'50km Calc.'!$R$31+'50km Calc.'!$R$32)/86400</f>
        <v>0.11615459952290599</v>
      </c>
      <c r="C43" s="9">
        <v>93.201999999999998</v>
      </c>
      <c r="D43" s="3">
        <v>0.27549435597154764</v>
      </c>
      <c r="E43" s="9">
        <v>160.89500000000001</v>
      </c>
      <c r="F43" s="3">
        <v>0.5001620370370371</v>
      </c>
      <c r="G43" s="9">
        <v>272.661</v>
      </c>
      <c r="H43" s="9">
        <v>451.79199999999997</v>
      </c>
      <c r="I43" s="9">
        <v>943.32899999999995</v>
      </c>
      <c r="J43" s="3"/>
      <c r="K43" s="3">
        <f t="shared" si="5"/>
        <v>0.1197604298566327</v>
      </c>
      <c r="L43" s="3">
        <f t="shared" si="6"/>
        <v>0.1399921520865286</v>
      </c>
      <c r="M43" s="3">
        <f t="shared" si="7"/>
        <v>0.35789424205382142</v>
      </c>
      <c r="N43" s="3">
        <f t="shared" si="8"/>
        <v>0.30857342738748605</v>
      </c>
      <c r="O43" s="3">
        <f t="shared" si="9"/>
        <v>0.13513903513124736</v>
      </c>
      <c r="P43" s="3">
        <f>P$4/AA43/24</f>
        <v>0.20332687165780419</v>
      </c>
      <c r="Q43" s="3">
        <f t="shared" si="10"/>
        <v>0.18997513905810379</v>
      </c>
      <c r="R43" s="3">
        <f t="shared" si="22"/>
        <v>0.21036702914145375</v>
      </c>
      <c r="S43" s="3">
        <f t="shared" si="11"/>
        <v>0.12861764978729465</v>
      </c>
      <c r="U43" s="2">
        <v>1064</v>
      </c>
      <c r="V43" s="9">
        <f t="shared" si="23"/>
        <v>16.004173239534477</v>
      </c>
      <c r="W43" s="9">
        <f t="shared" si="23"/>
        <v>16.072329530367416</v>
      </c>
      <c r="X43" s="9">
        <f t="shared" si="23"/>
        <v>9.8958470143089308</v>
      </c>
      <c r="Y43" s="9">
        <f t="shared" si="23"/>
        <v>13.502998952124425</v>
      </c>
      <c r="Z43" s="9">
        <f t="shared" si="23"/>
        <v>16.032870625148348</v>
      </c>
      <c r="AA43" s="9">
        <f t="shared" si="24"/>
        <v>15.369340877182843</v>
      </c>
      <c r="AB43" s="9">
        <f t="shared" si="24"/>
        <v>16.449520792529704</v>
      </c>
      <c r="AC43" s="9">
        <f t="shared" si="24"/>
        <v>14.45885640482857</v>
      </c>
      <c r="AD43" s="9">
        <f t="shared" si="13"/>
        <v>16.197880592428092</v>
      </c>
      <c r="AE43" s="9">
        <f t="shared" si="18"/>
        <v>17.935866008667993</v>
      </c>
      <c r="AF43" s="9">
        <f t="shared" si="19"/>
        <v>15.533666666666667</v>
      </c>
      <c r="AG43" s="9">
        <f t="shared" si="4"/>
        <v>15.124326783293483</v>
      </c>
      <c r="AH43" s="9">
        <f t="shared" si="20"/>
        <v>13.407916666666667</v>
      </c>
      <c r="AI43" s="9">
        <f t="shared" si="21"/>
        <v>13.406821863285044</v>
      </c>
    </row>
    <row r="44" spans="1:35">
      <c r="A44" s="2">
        <v>1063</v>
      </c>
      <c r="B44" s="3">
        <f>50000/(A44*'50km Calc.'!$R$31+'50km Calc.'!$R$32)/86400</f>
        <v>0.11622373649466738</v>
      </c>
      <c r="C44" s="9">
        <v>93.153999999999996</v>
      </c>
      <c r="D44" s="3">
        <v>0.27566021345107272</v>
      </c>
      <c r="E44" s="9">
        <v>160.81299999999999</v>
      </c>
      <c r="F44" s="3">
        <v>0.50048611111111108</v>
      </c>
      <c r="G44" s="9">
        <v>272.52300000000002</v>
      </c>
      <c r="H44" s="9">
        <v>451.56599999999997</v>
      </c>
      <c r="I44" s="9">
        <v>942.87</v>
      </c>
      <c r="J44" s="3"/>
      <c r="K44" s="3">
        <f t="shared" si="5"/>
        <v>0.11983171307306267</v>
      </c>
      <c r="L44" s="3">
        <f t="shared" si="6"/>
        <v>0.14007547752956204</v>
      </c>
      <c r="M44" s="3">
        <f t="shared" si="7"/>
        <v>0.35810970721903063</v>
      </c>
      <c r="N44" s="3">
        <f t="shared" si="8"/>
        <v>0.30875919965397919</v>
      </c>
      <c r="O44" s="3">
        <f t="shared" si="9"/>
        <v>0.13521947192577904</v>
      </c>
      <c r="P44" s="3">
        <f>P$4/AA44/24</f>
        <v>0.20344928172436968</v>
      </c>
      <c r="Q44" s="3">
        <f t="shared" si="10"/>
        <v>0.19008821512980803</v>
      </c>
      <c r="R44" s="3">
        <f t="shared" si="22"/>
        <v>0.21049367763523333</v>
      </c>
      <c r="S44" s="3">
        <f t="shared" si="11"/>
        <v>0.12869420495478592</v>
      </c>
      <c r="U44" s="2">
        <v>1063</v>
      </c>
      <c r="V44" s="9">
        <f t="shared" si="23"/>
        <v>15.994652980534916</v>
      </c>
      <c r="W44" s="9">
        <f t="shared" si="23"/>
        <v>16.062768727846397</v>
      </c>
      <c r="X44" s="9">
        <f t="shared" si="23"/>
        <v>9.8898929441766779</v>
      </c>
      <c r="Y44" s="9">
        <f t="shared" si="23"/>
        <v>13.494874553814668</v>
      </c>
      <c r="Z44" s="9">
        <f t="shared" si="23"/>
        <v>16.02333329519238</v>
      </c>
      <c r="AA44" s="9">
        <f t="shared" si="24"/>
        <v>15.360093550164052</v>
      </c>
      <c r="AB44" s="9">
        <f t="shared" si="24"/>
        <v>16.439735613625444</v>
      </c>
      <c r="AC44" s="9">
        <f t="shared" si="24"/>
        <v>14.450156892301546</v>
      </c>
      <c r="AD44" s="9">
        <f t="shared" si="13"/>
        <v>16.188245104472806</v>
      </c>
      <c r="AE44" s="9">
        <f t="shared" si="18"/>
        <v>17.925196660915489</v>
      </c>
      <c r="AF44" s="9">
        <f t="shared" si="19"/>
        <v>15.525666666666666</v>
      </c>
      <c r="AG44" s="9">
        <f t="shared" si="4"/>
        <v>15.115226874792411</v>
      </c>
      <c r="AH44" s="9">
        <f t="shared" si="20"/>
        <v>13.401083333333332</v>
      </c>
      <c r="AI44" s="9">
        <f t="shared" si="21"/>
        <v>13.398140696545026</v>
      </c>
    </row>
    <row r="45" spans="1:35">
      <c r="A45" s="2">
        <v>1062</v>
      </c>
      <c r="B45" s="3">
        <f>50000/(A45*'50km Calc.'!$R$31+'50km Calc.'!$R$32)/86400</f>
        <v>0.11629295581818513</v>
      </c>
      <c r="C45" s="9">
        <v>93.105999999999995</v>
      </c>
      <c r="D45" s="3">
        <v>0.27582627075519761</v>
      </c>
      <c r="E45" s="9">
        <v>160.73099999999999</v>
      </c>
      <c r="F45" s="3">
        <v>0.50082175925925931</v>
      </c>
      <c r="G45" s="9">
        <v>272.38600000000002</v>
      </c>
      <c r="H45" s="9">
        <v>451.34100000000001</v>
      </c>
      <c r="I45" s="9">
        <v>942.41300000000001</v>
      </c>
      <c r="J45" s="3"/>
      <c r="K45" s="3">
        <f t="shared" si="5"/>
        <v>0.11990308119772515</v>
      </c>
      <c r="L45" s="3">
        <f t="shared" si="6"/>
        <v>0.14015890222479604</v>
      </c>
      <c r="M45" s="3">
        <f t="shared" si="7"/>
        <v>0.35832543197603223</v>
      </c>
      <c r="N45" s="3">
        <f t="shared" si="8"/>
        <v>0.3089451957383485</v>
      </c>
      <c r="O45" s="3">
        <f t="shared" si="9"/>
        <v>0.13530000453172877</v>
      </c>
      <c r="P45" s="3">
        <f>P$4/AA45/24</f>
        <v>0.20357183927022057</v>
      </c>
      <c r="Q45" s="3">
        <f t="shared" si="10"/>
        <v>0.1902014258908524</v>
      </c>
      <c r="R45" s="3">
        <f t="shared" si="22"/>
        <v>0.2106204787147429</v>
      </c>
      <c r="S45" s="3">
        <f t="shared" si="11"/>
        <v>0.12877085131013724</v>
      </c>
      <c r="U45" s="2">
        <v>1062</v>
      </c>
      <c r="V45" s="9">
        <f t="shared" si="23"/>
        <v>15.985132721535352</v>
      </c>
      <c r="W45" s="9">
        <f t="shared" si="23"/>
        <v>16.053207925325374</v>
      </c>
      <c r="X45" s="9">
        <f t="shared" si="23"/>
        <v>9.8839388740444267</v>
      </c>
      <c r="Y45" s="9">
        <f t="shared" si="23"/>
        <v>13.486750155504911</v>
      </c>
      <c r="Z45" s="9">
        <f t="shared" si="23"/>
        <v>16.013795965236415</v>
      </c>
      <c r="AA45" s="9">
        <f t="shared" si="24"/>
        <v>15.350846223145263</v>
      </c>
      <c r="AB45" s="9">
        <f t="shared" si="24"/>
        <v>16.429950434721189</v>
      </c>
      <c r="AC45" s="9">
        <f t="shared" si="24"/>
        <v>14.441457379774523</v>
      </c>
      <c r="AD45" s="9">
        <f t="shared" si="13"/>
        <v>16.178609616517512</v>
      </c>
      <c r="AE45" s="9">
        <f t="shared" si="18"/>
        <v>17.914527313162978</v>
      </c>
      <c r="AF45" s="9">
        <f t="shared" si="19"/>
        <v>15.517666666666665</v>
      </c>
      <c r="AG45" s="9">
        <f t="shared" si="4"/>
        <v>15.106126966291338</v>
      </c>
      <c r="AH45" s="9">
        <f t="shared" si="20"/>
        <v>13.39425</v>
      </c>
      <c r="AI45" s="9">
        <f t="shared" si="21"/>
        <v>13.389161332069975</v>
      </c>
    </row>
    <row r="46" spans="1:35">
      <c r="A46" s="2">
        <v>1061</v>
      </c>
      <c r="B46" s="3">
        <f>50000/(A46*'50km Calc.'!$R$31+'50km Calc.'!$R$32)/86400</f>
        <v>0.11636225764068553</v>
      </c>
      <c r="C46" s="9">
        <v>93.058000000000007</v>
      </c>
      <c r="D46" s="3">
        <v>0.27599252824526216</v>
      </c>
      <c r="E46" s="9">
        <v>160.648</v>
      </c>
      <c r="F46" s="3">
        <v>0.50115740740740744</v>
      </c>
      <c r="G46" s="9">
        <v>272.24799999999999</v>
      </c>
      <c r="H46" s="9">
        <v>451.11500000000001</v>
      </c>
      <c r="I46" s="9">
        <v>941.95399999999995</v>
      </c>
      <c r="J46" s="3"/>
      <c r="K46" s="3">
        <f t="shared" si="5"/>
        <v>0.1199745343824168</v>
      </c>
      <c r="L46" s="3">
        <f t="shared" si="6"/>
        <v>0.14024242634967096</v>
      </c>
      <c r="M46" s="3">
        <f t="shared" si="7"/>
        <v>0.35854141679424228</v>
      </c>
      <c r="N46" s="3">
        <f t="shared" si="8"/>
        <v>0.30913141604532041</v>
      </c>
      <c r="O46" s="3">
        <f t="shared" si="9"/>
        <v>0.1353806331203857</v>
      </c>
      <c r="P46" s="3">
        <f>P$4/AA46/24</f>
        <v>0.20369454456204147</v>
      </c>
      <c r="Q46" s="3">
        <f t="shared" si="10"/>
        <v>0.19031477158203092</v>
      </c>
      <c r="R46" s="3">
        <f t="shared" si="22"/>
        <v>0.21074743265590098</v>
      </c>
      <c r="S46" s="3">
        <f t="shared" si="11"/>
        <v>0.12884758901637175</v>
      </c>
      <c r="U46" s="2">
        <v>1061</v>
      </c>
      <c r="V46" s="9">
        <f t="shared" si="23"/>
        <v>15.975612462535791</v>
      </c>
      <c r="W46" s="9">
        <f t="shared" si="23"/>
        <v>16.043647122804352</v>
      </c>
      <c r="X46" s="9">
        <f t="shared" si="23"/>
        <v>9.8779848039121738</v>
      </c>
      <c r="Y46" s="9">
        <f t="shared" si="23"/>
        <v>13.478625757195154</v>
      </c>
      <c r="Z46" s="9">
        <f t="shared" si="23"/>
        <v>16.004258635280447</v>
      </c>
      <c r="AA46" s="9">
        <f t="shared" si="24"/>
        <v>15.341598896126474</v>
      </c>
      <c r="AB46" s="9">
        <f t="shared" si="24"/>
        <v>16.420165255816933</v>
      </c>
      <c r="AC46" s="9">
        <f t="shared" si="24"/>
        <v>14.432757867247496</v>
      </c>
      <c r="AD46" s="9">
        <f t="shared" si="13"/>
        <v>16.168974128562226</v>
      </c>
      <c r="AE46" s="9">
        <f t="shared" si="18"/>
        <v>17.903857965410474</v>
      </c>
      <c r="AF46" s="9">
        <f t="shared" si="19"/>
        <v>15.509666666666668</v>
      </c>
      <c r="AG46" s="9">
        <f t="shared" si="4"/>
        <v>15.097027057790266</v>
      </c>
      <c r="AH46" s="9">
        <f t="shared" si="20"/>
        <v>13.387333333333332</v>
      </c>
      <c r="AI46" s="9">
        <f t="shared" si="21"/>
        <v>13.380193995381061</v>
      </c>
    </row>
    <row r="47" spans="1:35">
      <c r="A47" s="2">
        <v>1060</v>
      </c>
      <c r="B47" s="3">
        <f>50000/(A47*'50km Calc.'!$R$31+'50km Calc.'!$R$32)/86400</f>
        <v>0.11643164210974602</v>
      </c>
      <c r="C47" s="9">
        <v>93.01</v>
      </c>
      <c r="D47" s="3">
        <v>0.27615898628347779</v>
      </c>
      <c r="E47" s="9">
        <v>160.566</v>
      </c>
      <c r="F47" s="3">
        <v>0.50148148148148153</v>
      </c>
      <c r="G47" s="9">
        <v>272.11</v>
      </c>
      <c r="H47" s="9">
        <v>450.88900000000001</v>
      </c>
      <c r="I47" s="9">
        <v>941.49599999999998</v>
      </c>
      <c r="J47" s="3"/>
      <c r="K47" s="3">
        <f t="shared" si="5"/>
        <v>0.12004607277929639</v>
      </c>
      <c r="L47" s="3">
        <f t="shared" si="6"/>
        <v>0.14032605008205054</v>
      </c>
      <c r="M47" s="3">
        <f t="shared" si="7"/>
        <v>0.35875766214420918</v>
      </c>
      <c r="N47" s="3">
        <f t="shared" si="8"/>
        <v>0.30931786098059777</v>
      </c>
      <c r="O47" s="3">
        <f t="shared" si="9"/>
        <v>0.13546135786344743</v>
      </c>
      <c r="P47" s="3">
        <f>P$4/AA47/24</f>
        <v>0.20381739786716027</v>
      </c>
      <c r="Q47" s="3">
        <f t="shared" si="10"/>
        <v>0.19042825244471207</v>
      </c>
      <c r="R47" s="3">
        <f t="shared" si="22"/>
        <v>0.21087453973529158</v>
      </c>
      <c r="S47" s="3">
        <f t="shared" si="11"/>
        <v>0.12892441823690157</v>
      </c>
      <c r="U47" s="2">
        <v>1060</v>
      </c>
      <c r="V47" s="9">
        <f t="shared" si="23"/>
        <v>15.966092203536228</v>
      </c>
      <c r="W47" s="9">
        <f t="shared" si="23"/>
        <v>16.034086320283329</v>
      </c>
      <c r="X47" s="9">
        <f t="shared" si="23"/>
        <v>9.8720307337799227</v>
      </c>
      <c r="Y47" s="9">
        <f t="shared" si="23"/>
        <v>13.470501358885397</v>
      </c>
      <c r="Z47" s="9">
        <f t="shared" si="23"/>
        <v>15.994721305324482</v>
      </c>
      <c r="AA47" s="9">
        <f t="shared" si="24"/>
        <v>15.332351569107683</v>
      </c>
      <c r="AB47" s="9">
        <f t="shared" si="24"/>
        <v>16.410380076912674</v>
      </c>
      <c r="AC47" s="9">
        <f t="shared" si="24"/>
        <v>14.424058354720472</v>
      </c>
      <c r="AD47" s="9">
        <f t="shared" si="13"/>
        <v>16.159338640606936</v>
      </c>
      <c r="AE47" s="9">
        <f t="shared" si="18"/>
        <v>17.893188617657962</v>
      </c>
      <c r="AF47" s="9">
        <f t="shared" si="19"/>
        <v>15.501666666666667</v>
      </c>
      <c r="AG47" s="9">
        <f t="shared" si="4"/>
        <v>15.087927149289193</v>
      </c>
      <c r="AH47" s="9">
        <f t="shared" si="20"/>
        <v>13.3805</v>
      </c>
      <c r="AI47" s="9">
        <f t="shared" si="21"/>
        <v>13.371547267355981</v>
      </c>
    </row>
    <row r="48" spans="1:35">
      <c r="A48" s="2">
        <v>1059</v>
      </c>
      <c r="B48" s="3">
        <f>50000/(A48*'50km Calc.'!$R$31+'50km Calc.'!$R$32)/86400</f>
        <v>0.11650110937329623</v>
      </c>
      <c r="C48" s="9">
        <v>92.962000000000003</v>
      </c>
      <c r="D48" s="3">
        <v>0.27632564523293046</v>
      </c>
      <c r="E48" s="9">
        <v>160.48400000000001</v>
      </c>
      <c r="F48" s="3">
        <v>0.50181712962962965</v>
      </c>
      <c r="G48" s="9">
        <v>271.97199999999998</v>
      </c>
      <c r="H48" s="9">
        <v>450.66199999999998</v>
      </c>
      <c r="I48" s="9">
        <v>941.03700000000003</v>
      </c>
      <c r="J48" s="3"/>
      <c r="K48" s="3">
        <f t="shared" si="5"/>
        <v>0.12011769654088578</v>
      </c>
      <c r="L48" s="3">
        <f t="shared" si="6"/>
        <v>0.14040977360022289</v>
      </c>
      <c r="M48" s="3">
        <f t="shared" si="7"/>
        <v>0.35897416849761704</v>
      </c>
      <c r="N48" s="3">
        <f t="shared" si="8"/>
        <v>0.30950453095086289</v>
      </c>
      <c r="O48" s="3">
        <f t="shared" si="9"/>
        <v>0.13554217893302148</v>
      </c>
      <c r="P48" s="3">
        <f>P$4/AA48/24</f>
        <v>0.20394039945355028</v>
      </c>
      <c r="Q48" s="3">
        <f t="shared" si="10"/>
        <v>0.19054186872084011</v>
      </c>
      <c r="R48" s="3">
        <f t="shared" si="22"/>
        <v>0.21100180023016657</v>
      </c>
      <c r="S48" s="3">
        <f t="shared" si="11"/>
        <v>0.12900133913552878</v>
      </c>
      <c r="U48" s="2">
        <v>1059</v>
      </c>
      <c r="V48" s="9">
        <f t="shared" si="23"/>
        <v>15.956571944536664</v>
      </c>
      <c r="W48" s="9">
        <f t="shared" si="23"/>
        <v>16.024525517762306</v>
      </c>
      <c r="X48" s="9">
        <f t="shared" si="23"/>
        <v>9.8660766636476716</v>
      </c>
      <c r="Y48" s="9">
        <f t="shared" si="23"/>
        <v>13.462376960575639</v>
      </c>
      <c r="Z48" s="9">
        <f t="shared" si="23"/>
        <v>15.985183975368514</v>
      </c>
      <c r="AA48" s="9">
        <f t="shared" si="24"/>
        <v>15.323104242088894</v>
      </c>
      <c r="AB48" s="9">
        <f t="shared" si="24"/>
        <v>16.400594898008418</v>
      </c>
      <c r="AC48" s="9">
        <f t="shared" si="24"/>
        <v>14.415358842193445</v>
      </c>
      <c r="AD48" s="9">
        <f t="shared" si="13"/>
        <v>16.149703152651647</v>
      </c>
      <c r="AE48" s="9">
        <f t="shared" si="18"/>
        <v>17.882519269905458</v>
      </c>
      <c r="AF48" s="9">
        <f t="shared" si="19"/>
        <v>15.493666666666668</v>
      </c>
      <c r="AG48" s="9">
        <f t="shared" si="4"/>
        <v>15.078827240788124</v>
      </c>
      <c r="AH48" s="9">
        <f t="shared" si="20"/>
        <v>13.373666666666667</v>
      </c>
      <c r="AI48" s="9">
        <f t="shared" si="21"/>
        <v>13.362603501164747</v>
      </c>
    </row>
    <row r="49" spans="1:35">
      <c r="A49" s="2">
        <v>1058</v>
      </c>
      <c r="B49" s="3">
        <f>50000/(A49*'50km Calc.'!$R$31+'50km Calc.'!$R$32)/86400</f>
        <v>0.11657065957961907</v>
      </c>
      <c r="C49" s="9">
        <v>92.914000000000001</v>
      </c>
      <c r="D49" s="3">
        <v>0.27649250545758314</v>
      </c>
      <c r="E49" s="9">
        <v>160.40199999999999</v>
      </c>
      <c r="F49" s="3">
        <v>0.50215277777777778</v>
      </c>
      <c r="G49" s="9">
        <v>271.834</v>
      </c>
      <c r="H49" s="9">
        <v>450.43700000000001</v>
      </c>
      <c r="I49" s="9">
        <v>940.58</v>
      </c>
      <c r="J49" s="3"/>
      <c r="K49" s="3">
        <f t="shared" si="5"/>
        <v>0.12018940582007104</v>
      </c>
      <c r="L49" s="3">
        <f t="shared" si="6"/>
        <v>0.14049359708290191</v>
      </c>
      <c r="M49" s="3">
        <f t="shared" si="7"/>
        <v>0.3591909363272896</v>
      </c>
      <c r="N49" s="3">
        <f t="shared" si="8"/>
        <v>0.30969142636378028</v>
      </c>
      <c r="O49" s="3">
        <f t="shared" si="9"/>
        <v>0.13562309650162618</v>
      </c>
      <c r="P49" s="3">
        <f>P$4/AA49/24</f>
        <v>0.204063549589832</v>
      </c>
      <c r="Q49" s="3">
        <f t="shared" si="10"/>
        <v>0.19065562065293726</v>
      </c>
      <c r="R49" s="3">
        <f t="shared" si="22"/>
        <v>0.21112921441844734</v>
      </c>
      <c r="S49" s="3">
        <f t="shared" si="11"/>
        <v>0.12907835187644656</v>
      </c>
      <c r="U49" s="2">
        <v>1058</v>
      </c>
      <c r="V49" s="9">
        <f t="shared" si="23"/>
        <v>15.947051685537103</v>
      </c>
      <c r="W49" s="9">
        <f t="shared" si="23"/>
        <v>16.014964715241284</v>
      </c>
      <c r="X49" s="9">
        <f t="shared" si="23"/>
        <v>9.8601225935154204</v>
      </c>
      <c r="Y49" s="9">
        <f t="shared" si="23"/>
        <v>13.454252562265882</v>
      </c>
      <c r="Z49" s="9">
        <f t="shared" si="23"/>
        <v>15.975646645412549</v>
      </c>
      <c r="AA49" s="9">
        <f t="shared" si="24"/>
        <v>15.313856915070104</v>
      </c>
      <c r="AB49" s="9">
        <f t="shared" si="24"/>
        <v>16.390809719104162</v>
      </c>
      <c r="AC49" s="9">
        <f t="shared" si="24"/>
        <v>14.406659329666422</v>
      </c>
      <c r="AD49" s="9">
        <f t="shared" si="13"/>
        <v>16.140067664696357</v>
      </c>
      <c r="AE49" s="9">
        <f t="shared" si="18"/>
        <v>17.871849922152954</v>
      </c>
      <c r="AF49" s="9">
        <f t="shared" si="19"/>
        <v>15.485666666666667</v>
      </c>
      <c r="AG49" s="9">
        <f t="shared" si="4"/>
        <v>15.069727332287048</v>
      </c>
      <c r="AH49" s="9">
        <f t="shared" si="20"/>
        <v>13.366833333333332</v>
      </c>
      <c r="AI49" s="9">
        <f t="shared" si="21"/>
        <v>13.353671691329001</v>
      </c>
    </row>
    <row r="50" spans="1:35">
      <c r="A50" s="2">
        <v>1057</v>
      </c>
      <c r="B50" s="3">
        <f>50000/(A50*'50km Calc.'!$R$31+'50km Calc.'!$R$32)/86400</f>
        <v>0.11664029287735174</v>
      </c>
      <c r="C50" s="9">
        <v>92.866</v>
      </c>
      <c r="D50" s="3">
        <v>0.27665956732227825</v>
      </c>
      <c r="E50" s="9">
        <v>160.32</v>
      </c>
      <c r="F50" s="3">
        <v>0.50248842592592591</v>
      </c>
      <c r="G50" s="9">
        <v>271.69600000000003</v>
      </c>
      <c r="H50" s="9">
        <v>450.21100000000001</v>
      </c>
      <c r="I50" s="9">
        <v>940.12199999999996</v>
      </c>
      <c r="J50" s="3"/>
      <c r="K50" s="3">
        <f t="shared" si="5"/>
        <v>0.1202612007701036</v>
      </c>
      <c r="L50" s="3">
        <f t="shared" si="6"/>
        <v>0.14057752070922855</v>
      </c>
      <c r="M50" s="3">
        <f t="shared" si="7"/>
        <v>0.359407966107193</v>
      </c>
      <c r="N50" s="3">
        <f t="shared" si="8"/>
        <v>0.30987854762799977</v>
      </c>
      <c r="O50" s="3">
        <f t="shared" si="9"/>
        <v>0.13570411074219221</v>
      </c>
      <c r="P50" s="3">
        <f>P$4/AA50/24</f>
        <v>0.20418684854527516</v>
      </c>
      <c r="Q50" s="3">
        <f t="shared" si="10"/>
        <v>0.19076950848410515</v>
      </c>
      <c r="R50" s="3">
        <f t="shared" si="22"/>
        <v>0.21125678257872713</v>
      </c>
      <c r="S50" s="3">
        <f t="shared" si="11"/>
        <v>0.12915545662424047</v>
      </c>
      <c r="U50" s="2">
        <v>1057</v>
      </c>
      <c r="V50" s="9">
        <f t="shared" si="23"/>
        <v>15.937531426537539</v>
      </c>
      <c r="W50" s="9">
        <f t="shared" si="23"/>
        <v>16.005403912720261</v>
      </c>
      <c r="X50" s="9">
        <f t="shared" si="23"/>
        <v>9.8541685233831693</v>
      </c>
      <c r="Y50" s="9">
        <f t="shared" si="23"/>
        <v>13.446128163956125</v>
      </c>
      <c r="Z50" s="9">
        <f t="shared" si="23"/>
        <v>15.966109315456581</v>
      </c>
      <c r="AA50" s="9">
        <f t="shared" si="24"/>
        <v>15.304609588051314</v>
      </c>
      <c r="AB50" s="9">
        <f t="shared" si="24"/>
        <v>16.381024540199903</v>
      </c>
      <c r="AC50" s="9">
        <f t="shared" si="24"/>
        <v>14.397959817139395</v>
      </c>
      <c r="AD50" s="9">
        <f t="shared" si="13"/>
        <v>16.130432176741067</v>
      </c>
      <c r="AE50" s="9">
        <f t="shared" si="18"/>
        <v>17.861180574400443</v>
      </c>
      <c r="AF50" s="9">
        <f t="shared" si="19"/>
        <v>15.477666666666666</v>
      </c>
      <c r="AG50" s="9">
        <f t="shared" si="4"/>
        <v>15.060627423785977</v>
      </c>
      <c r="AH50" s="9">
        <f t="shared" si="20"/>
        <v>13.36</v>
      </c>
      <c r="AI50" s="9">
        <f t="shared" si="21"/>
        <v>13.344751813889209</v>
      </c>
    </row>
    <row r="51" spans="1:35">
      <c r="A51" s="2">
        <v>1056</v>
      </c>
      <c r="B51" s="3">
        <f>50000/(A51*'50km Calc.'!$R$31+'50km Calc.'!$R$32)/86400</f>
        <v>0.11671000941548677</v>
      </c>
      <c r="C51" s="9">
        <v>92.817999999999998</v>
      </c>
      <c r="D51" s="3">
        <v>0.27682683119274071</v>
      </c>
      <c r="E51" s="9">
        <v>160.238</v>
      </c>
      <c r="F51" s="3">
        <v>0.50282407407407403</v>
      </c>
      <c r="G51" s="9">
        <v>271.55799999999999</v>
      </c>
      <c r="H51" s="9">
        <v>449.98500000000001</v>
      </c>
      <c r="I51" s="9">
        <v>939.66300000000001</v>
      </c>
      <c r="J51" s="3"/>
      <c r="K51" s="3">
        <f t="shared" si="5"/>
        <v>0.12033308154460125</v>
      </c>
      <c r="L51" s="3">
        <f t="shared" si="6"/>
        <v>0.14066154465877195</v>
      </c>
      <c r="M51" s="3">
        <f t="shared" si="7"/>
        <v>0.35962525831244013</v>
      </c>
      <c r="N51" s="3">
        <f t="shared" si="8"/>
        <v>0.3100658951531593</v>
      </c>
      <c r="O51" s="3">
        <f t="shared" si="9"/>
        <v>0.1357852218280636</v>
      </c>
      <c r="P51" s="3">
        <f>P$4/AA51/24</f>
        <v>0.20431029658980071</v>
      </c>
      <c r="Q51" s="3">
        <f t="shared" si="10"/>
        <v>0.19088353245802661</v>
      </c>
      <c r="R51" s="3">
        <f t="shared" si="22"/>
        <v>0.2113845049902727</v>
      </c>
      <c r="S51" s="3">
        <f t="shared" si="11"/>
        <v>0.12923265354388949</v>
      </c>
      <c r="U51" s="2">
        <v>1056</v>
      </c>
      <c r="V51" s="9">
        <f t="shared" si="23"/>
        <v>15.928011167537978</v>
      </c>
      <c r="W51" s="9">
        <f t="shared" si="23"/>
        <v>15.995843110199241</v>
      </c>
      <c r="X51" s="9">
        <f t="shared" si="23"/>
        <v>9.8482144532509164</v>
      </c>
      <c r="Y51" s="9">
        <f t="shared" si="23"/>
        <v>13.438003765646368</v>
      </c>
      <c r="Z51" s="9">
        <f t="shared" si="23"/>
        <v>15.956571985500617</v>
      </c>
      <c r="AA51" s="9">
        <f t="shared" si="24"/>
        <v>15.295362261032524</v>
      </c>
      <c r="AB51" s="9">
        <f t="shared" si="24"/>
        <v>16.371239361295643</v>
      </c>
      <c r="AC51" s="9">
        <f t="shared" si="24"/>
        <v>14.389260304612371</v>
      </c>
      <c r="AD51" s="9">
        <f t="shared" si="13"/>
        <v>16.120796688785777</v>
      </c>
      <c r="AE51" s="9">
        <f t="shared" si="18"/>
        <v>17.850511226647939</v>
      </c>
      <c r="AF51" s="9">
        <f t="shared" si="19"/>
        <v>15.469666666666667</v>
      </c>
      <c r="AG51" s="9">
        <f t="shared" si="4"/>
        <v>15.051527515284905</v>
      </c>
      <c r="AH51" s="9">
        <f t="shared" si="20"/>
        <v>13.353166666666667</v>
      </c>
      <c r="AI51" s="9">
        <f t="shared" si="21"/>
        <v>13.335843844949821</v>
      </c>
    </row>
    <row r="52" spans="1:35">
      <c r="A52" s="2">
        <v>1055</v>
      </c>
      <c r="B52" s="3">
        <f>50000/(A52*'50km Calc.'!$R$31+'50km Calc.'!$R$32)/86400</f>
        <v>0.11677980934337322</v>
      </c>
      <c r="C52" s="9">
        <v>92.77</v>
      </c>
      <c r="D52" s="3">
        <v>0.27699429743558041</v>
      </c>
      <c r="E52" s="9">
        <v>160.155</v>
      </c>
      <c r="F52" s="3">
        <v>0.50315972222222227</v>
      </c>
      <c r="G52" s="9">
        <v>271.42099999999999</v>
      </c>
      <c r="H52" s="9">
        <v>449.75900000000001</v>
      </c>
      <c r="I52" s="9">
        <v>939.20500000000004</v>
      </c>
      <c r="J52" s="3"/>
      <c r="K52" s="3">
        <f t="shared" si="5"/>
        <v>0.12040504829754926</v>
      </c>
      <c r="L52" s="3">
        <f t="shared" si="6"/>
        <v>0.14074566911153094</v>
      </c>
      <c r="M52" s="3">
        <f t="shared" si="7"/>
        <v>0.35984281341929275</v>
      </c>
      <c r="N52" s="3">
        <f t="shared" si="8"/>
        <v>0.3102534693498884</v>
      </c>
      <c r="O52" s="3">
        <f t="shared" si="9"/>
        <v>0.13586642993299919</v>
      </c>
      <c r="P52" s="3">
        <f>P$4/AA52/24</f>
        <v>0.20443389399398271</v>
      </c>
      <c r="Q52" s="3">
        <f t="shared" si="10"/>
        <v>0.19099769281896739</v>
      </c>
      <c r="R52" s="3">
        <f t="shared" si="22"/>
        <v>0.21151238193302688</v>
      </c>
      <c r="S52" s="3">
        <f t="shared" si="11"/>
        <v>0.12930994280076741</v>
      </c>
      <c r="U52" s="2">
        <v>1055</v>
      </c>
      <c r="V52" s="9">
        <f t="shared" si="23"/>
        <v>15.918490908538415</v>
      </c>
      <c r="W52" s="9">
        <f t="shared" si="23"/>
        <v>15.986282307678218</v>
      </c>
      <c r="X52" s="9">
        <f t="shared" si="23"/>
        <v>9.8422603831186652</v>
      </c>
      <c r="Y52" s="9">
        <f t="shared" si="23"/>
        <v>13.429879367336607</v>
      </c>
      <c r="Z52" s="9">
        <f t="shared" si="23"/>
        <v>15.947034655544648</v>
      </c>
      <c r="AA52" s="9">
        <f t="shared" si="24"/>
        <v>15.286114934013735</v>
      </c>
      <c r="AB52" s="9">
        <f t="shared" si="24"/>
        <v>16.361454182391391</v>
      </c>
      <c r="AC52" s="9">
        <f t="shared" si="24"/>
        <v>14.380560792085344</v>
      </c>
      <c r="AD52" s="9">
        <f t="shared" si="13"/>
        <v>16.111161200830487</v>
      </c>
      <c r="AE52" s="9">
        <f t="shared" si="18"/>
        <v>17.839841878895431</v>
      </c>
      <c r="AF52" s="9">
        <f t="shared" si="19"/>
        <v>15.461666666666666</v>
      </c>
      <c r="AG52" s="9">
        <f t="shared" si="4"/>
        <v>15.04242760678383</v>
      </c>
      <c r="AH52" s="9">
        <f t="shared" si="20"/>
        <v>13.34625</v>
      </c>
      <c r="AI52" s="9">
        <f t="shared" si="21"/>
        <v>13.32694776067904</v>
      </c>
    </row>
    <row r="53" spans="1:35">
      <c r="A53" s="2">
        <v>1054</v>
      </c>
      <c r="B53" s="3">
        <f>50000/(A53*'50km Calc.'!$R$31+'50km Calc.'!$R$32)/86400</f>
        <v>0.11684969281071751</v>
      </c>
      <c r="C53" s="9">
        <v>92.721999999999994</v>
      </c>
      <c r="D53" s="3">
        <v>0.27716196641829477</v>
      </c>
      <c r="E53" s="9">
        <v>160.07300000000001</v>
      </c>
      <c r="F53" s="3">
        <v>0.50348379629629625</v>
      </c>
      <c r="G53" s="9">
        <v>271.28300000000002</v>
      </c>
      <c r="H53" s="9">
        <v>449.53300000000002</v>
      </c>
      <c r="I53" s="9">
        <v>938.74699999999996</v>
      </c>
      <c r="J53" s="3"/>
      <c r="K53" s="3">
        <f t="shared" si="5"/>
        <v>0.12047710118330153</v>
      </c>
      <c r="L53" s="3">
        <f t="shared" si="6"/>
        <v>0.14082989424793521</v>
      </c>
      <c r="M53" s="3">
        <f t="shared" si="7"/>
        <v>0.36006063190516652</v>
      </c>
      <c r="N53" s="3">
        <f t="shared" si="8"/>
        <v>0.31044127062981036</v>
      </c>
      <c r="O53" s="3">
        <f t="shared" si="9"/>
        <v>0.13594773523117354</v>
      </c>
      <c r="P53" s="3">
        <f>P$4/AA53/24</f>
        <v>0.20455764102905039</v>
      </c>
      <c r="Q53" s="3">
        <f t="shared" si="10"/>
        <v>0.19111198981177804</v>
      </c>
      <c r="R53" s="3">
        <f t="shared" si="22"/>
        <v>0.21164041368761</v>
      </c>
      <c r="S53" s="3">
        <f t="shared" si="11"/>
        <v>0.1293873245606437</v>
      </c>
      <c r="U53" s="2">
        <v>1054</v>
      </c>
      <c r="V53" s="9">
        <f t="shared" si="23"/>
        <v>15.908970649538853</v>
      </c>
      <c r="W53" s="9">
        <f t="shared" si="23"/>
        <v>15.976721505157196</v>
      </c>
      <c r="X53" s="9">
        <f t="shared" si="23"/>
        <v>9.8363063129864123</v>
      </c>
      <c r="Y53" s="9">
        <f t="shared" si="23"/>
        <v>13.42175496902685</v>
      </c>
      <c r="Z53" s="9">
        <f t="shared" si="23"/>
        <v>15.937497325588684</v>
      </c>
      <c r="AA53" s="9">
        <f t="shared" si="24"/>
        <v>15.276867606994944</v>
      </c>
      <c r="AB53" s="9">
        <f t="shared" si="24"/>
        <v>16.351669003487132</v>
      </c>
      <c r="AC53" s="9">
        <f t="shared" si="24"/>
        <v>14.37186127955832</v>
      </c>
      <c r="AD53" s="9">
        <f t="shared" si="13"/>
        <v>16.101525712875198</v>
      </c>
      <c r="AE53" s="9">
        <f t="shared" si="18"/>
        <v>17.829172531142923</v>
      </c>
      <c r="AF53" s="9">
        <f t="shared" si="19"/>
        <v>15.453666666666665</v>
      </c>
      <c r="AG53" s="9">
        <f t="shared" si="4"/>
        <v>15.033327698282758</v>
      </c>
      <c r="AH53" s="9">
        <f t="shared" si="20"/>
        <v>13.339416666666667</v>
      </c>
      <c r="AI53" s="9">
        <f t="shared" si="21"/>
        <v>13.318369692650744</v>
      </c>
    </row>
    <row r="54" spans="1:35">
      <c r="A54" s="2">
        <v>1053</v>
      </c>
      <c r="B54" s="3">
        <f>50000/(A54*'50km Calc.'!$R$31+'50km Calc.'!$R$32)/86400</f>
        <v>0.11691965996758473</v>
      </c>
      <c r="C54" s="9">
        <v>92.674000000000007</v>
      </c>
      <c r="D54" s="3">
        <v>0.27732983850927168</v>
      </c>
      <c r="E54" s="9">
        <v>159.99100000000001</v>
      </c>
      <c r="F54" s="3">
        <v>0.50381944444444449</v>
      </c>
      <c r="G54" s="9">
        <v>271.14499999999998</v>
      </c>
      <c r="H54" s="9">
        <v>449.30700000000002</v>
      </c>
      <c r="I54" s="9">
        <v>938.28899999999999</v>
      </c>
      <c r="J54" s="3"/>
      <c r="K54" s="3">
        <f t="shared" si="5"/>
        <v>0.12054924035658164</v>
      </c>
      <c r="L54" s="3">
        <f t="shared" si="6"/>
        <v>0.14091422024884648</v>
      </c>
      <c r="M54" s="3">
        <f t="shared" si="7"/>
        <v>0.36027871424863339</v>
      </c>
      <c r="N54" s="3">
        <f t="shared" si="8"/>
        <v>0.31062929940554612</v>
      </c>
      <c r="O54" s="3">
        <f t="shared" si="9"/>
        <v>0.1360291378971786</v>
      </c>
      <c r="P54" s="3">
        <f>P$4/AA54/24</f>
        <v>0.20468153796689006</v>
      </c>
      <c r="Q54" s="3">
        <f t="shared" si="10"/>
        <v>0.19122642368189555</v>
      </c>
      <c r="R54" s="3">
        <f t="shared" si="22"/>
        <v>0.21176860053532251</v>
      </c>
      <c r="S54" s="3">
        <f t="shared" si="11"/>
        <v>0.12946479898968502</v>
      </c>
      <c r="U54" s="2">
        <v>1053</v>
      </c>
      <c r="V54" s="9">
        <f t="shared" si="23"/>
        <v>15.89945039053929</v>
      </c>
      <c r="W54" s="9">
        <f t="shared" si="23"/>
        <v>15.967160702636173</v>
      </c>
      <c r="X54" s="9">
        <f t="shared" si="23"/>
        <v>9.8303522428541612</v>
      </c>
      <c r="Y54" s="9">
        <f t="shared" si="23"/>
        <v>13.413630570717093</v>
      </c>
      <c r="Z54" s="9">
        <f t="shared" si="23"/>
        <v>15.927959995632715</v>
      </c>
      <c r="AA54" s="9">
        <f t="shared" si="24"/>
        <v>15.267620279976155</v>
      </c>
      <c r="AB54" s="9">
        <f t="shared" si="24"/>
        <v>16.341883824582872</v>
      </c>
      <c r="AC54" s="9">
        <f t="shared" si="24"/>
        <v>14.363161767031293</v>
      </c>
      <c r="AD54" s="9">
        <f t="shared" si="13"/>
        <v>16.091890224919908</v>
      </c>
      <c r="AE54" s="9">
        <f t="shared" si="18"/>
        <v>17.818503183390416</v>
      </c>
      <c r="AF54" s="9">
        <f t="shared" si="19"/>
        <v>15.445666666666668</v>
      </c>
      <c r="AG54" s="9">
        <f t="shared" si="4"/>
        <v>15.024227789781687</v>
      </c>
      <c r="AH54" s="9">
        <f t="shared" si="20"/>
        <v>13.332583333333334</v>
      </c>
      <c r="AI54" s="9">
        <f t="shared" si="21"/>
        <v>13.309496898690556</v>
      </c>
    </row>
    <row r="55" spans="1:35">
      <c r="A55" s="2">
        <v>1052</v>
      </c>
      <c r="B55" s="3">
        <f>50000/(A55*'50km Calc.'!$R$31+'50km Calc.'!$R$32)/86400</f>
        <v>0.11698971096439954</v>
      </c>
      <c r="C55" s="9">
        <v>92.626000000000005</v>
      </c>
      <c r="D55" s="3">
        <v>0.27749791407779195</v>
      </c>
      <c r="E55" s="9">
        <v>159.90899999999999</v>
      </c>
      <c r="F55" s="3">
        <v>0.50415509259259261</v>
      </c>
      <c r="G55" s="9">
        <v>271.00700000000001</v>
      </c>
      <c r="H55" s="9">
        <v>449.08100000000002</v>
      </c>
      <c r="I55" s="9">
        <v>937.83100000000002</v>
      </c>
      <c r="J55" s="3"/>
      <c r="K55" s="3">
        <f t="shared" si="5"/>
        <v>0.12062146597248395</v>
      </c>
      <c r="L55" s="3">
        <f t="shared" si="6"/>
        <v>0.14099864729556003</v>
      </c>
      <c r="M55" s="3">
        <f t="shared" si="7"/>
        <v>0.36049706092942552</v>
      </c>
      <c r="N55" s="3">
        <f t="shared" si="8"/>
        <v>0.31081755609071676</v>
      </c>
      <c r="O55" s="3">
        <f t="shared" si="9"/>
        <v>0.13611063810602456</v>
      </c>
      <c r="P55" s="3">
        <f>P$4/AA55/24</f>
        <v>0.20480558508004712</v>
      </c>
      <c r="Q55" s="3">
        <f t="shared" si="10"/>
        <v>0.19134099467534491</v>
      </c>
      <c r="R55" s="3">
        <f t="shared" si="22"/>
        <v>0.21189694275814655</v>
      </c>
      <c r="S55" s="3">
        <f t="shared" si="11"/>
        <v>0.12954236625445614</v>
      </c>
      <c r="U55" s="2">
        <v>1052</v>
      </c>
      <c r="V55" s="9">
        <f t="shared" si="23"/>
        <v>15.889930131539728</v>
      </c>
      <c r="W55" s="9">
        <f t="shared" si="23"/>
        <v>15.957599900115152</v>
      </c>
      <c r="X55" s="9">
        <f t="shared" si="23"/>
        <v>9.8243981727219101</v>
      </c>
      <c r="Y55" s="9">
        <f t="shared" si="23"/>
        <v>13.405506172407335</v>
      </c>
      <c r="Z55" s="9">
        <f t="shared" si="23"/>
        <v>15.918422665676751</v>
      </c>
      <c r="AA55" s="9">
        <f t="shared" si="24"/>
        <v>15.258372952957366</v>
      </c>
      <c r="AB55" s="9">
        <f t="shared" si="24"/>
        <v>16.332098645678617</v>
      </c>
      <c r="AC55" s="9">
        <f t="shared" si="24"/>
        <v>14.35446225450427</v>
      </c>
      <c r="AD55" s="9">
        <f t="shared" si="13"/>
        <v>16.082254736964622</v>
      </c>
      <c r="AE55" s="9">
        <f t="shared" si="18"/>
        <v>17.807833835637908</v>
      </c>
      <c r="AF55" s="9">
        <f t="shared" si="19"/>
        <v>15.437666666666667</v>
      </c>
      <c r="AG55" s="9">
        <f t="shared" si="4"/>
        <v>15.015127881280616</v>
      </c>
      <c r="AH55" s="9">
        <f t="shared" si="20"/>
        <v>13.325749999999999</v>
      </c>
      <c r="AI55" s="9">
        <f t="shared" si="21"/>
        <v>13.300635919098234</v>
      </c>
    </row>
    <row r="56" spans="1:35">
      <c r="A56" s="2">
        <v>1051</v>
      </c>
      <c r="B56" s="3">
        <f>50000/(A56*'50km Calc.'!$R$31+'50km Calc.'!$R$32)/86400</f>
        <v>0.11705984595194738</v>
      </c>
      <c r="C56" s="9">
        <v>92.578000000000003</v>
      </c>
      <c r="D56" s="3">
        <v>0.27766619349403238</v>
      </c>
      <c r="E56" s="9">
        <v>159.827</v>
      </c>
      <c r="F56" s="3">
        <v>0.50450231481481478</v>
      </c>
      <c r="G56" s="9">
        <v>270.86900000000003</v>
      </c>
      <c r="H56" s="9">
        <v>448.85500000000002</v>
      </c>
      <c r="I56" s="9">
        <v>937.37199999999996</v>
      </c>
      <c r="J56" s="3"/>
      <c r="K56" s="3">
        <f t="shared" si="5"/>
        <v>0.12069377818647477</v>
      </c>
      <c r="L56" s="3">
        <f t="shared" si="6"/>
        <v>0.14108317556980579</v>
      </c>
      <c r="M56" s="3">
        <f t="shared" si="7"/>
        <v>0.36071567242843866</v>
      </c>
      <c r="N56" s="3">
        <f t="shared" si="8"/>
        <v>0.31100604109994662</v>
      </c>
      <c r="O56" s="3">
        <f t="shared" si="9"/>
        <v>0.1361922360331414</v>
      </c>
      <c r="P56" s="3">
        <f>P$4/AA56/24</f>
        <v>0.20492978264172823</v>
      </c>
      <c r="Q56" s="3">
        <f t="shared" si="10"/>
        <v>0.19145570303874129</v>
      </c>
      <c r="R56" s="3">
        <f t="shared" si="22"/>
        <v>0.21202544063874854</v>
      </c>
      <c r="S56" s="3">
        <f t="shared" si="11"/>
        <v>0.12962002652192139</v>
      </c>
      <c r="U56" s="2">
        <v>1051</v>
      </c>
      <c r="V56" s="9">
        <f t="shared" si="23"/>
        <v>15.880409872540165</v>
      </c>
      <c r="W56" s="9">
        <f t="shared" si="23"/>
        <v>15.94803909759413</v>
      </c>
      <c r="X56" s="9">
        <f t="shared" si="23"/>
        <v>9.8184441025896589</v>
      </c>
      <c r="Y56" s="9">
        <f t="shared" si="23"/>
        <v>13.397381774097578</v>
      </c>
      <c r="Z56" s="9">
        <f t="shared" si="23"/>
        <v>15.908885335720782</v>
      </c>
      <c r="AA56" s="9">
        <f t="shared" si="24"/>
        <v>15.249125625938575</v>
      </c>
      <c r="AB56" s="9">
        <f t="shared" si="24"/>
        <v>16.322313466774361</v>
      </c>
      <c r="AC56" s="9">
        <f t="shared" si="24"/>
        <v>14.345762741977243</v>
      </c>
      <c r="AD56" s="9">
        <f t="shared" si="13"/>
        <v>16.072619249009328</v>
      </c>
      <c r="AE56" s="9">
        <f t="shared" si="18"/>
        <v>17.7971644878854</v>
      </c>
      <c r="AF56" s="9">
        <f t="shared" si="19"/>
        <v>15.429666666666668</v>
      </c>
      <c r="AG56" s="9">
        <f t="shared" si="4"/>
        <v>15.00602797277954</v>
      </c>
      <c r="AH56" s="9">
        <f t="shared" si="20"/>
        <v>13.318916666666667</v>
      </c>
      <c r="AI56" s="9">
        <f t="shared" si="21"/>
        <v>13.291481795865929</v>
      </c>
    </row>
    <row r="57" spans="1:35">
      <c r="A57" s="2">
        <v>1050</v>
      </c>
      <c r="B57" s="3">
        <f>50000/(A57*'50km Calc.'!$R$31+'50km Calc.'!$R$32)/86400</f>
        <v>0.11713006508137541</v>
      </c>
      <c r="C57" s="9">
        <v>92.53</v>
      </c>
      <c r="D57" s="3">
        <v>0.2778346771290679</v>
      </c>
      <c r="E57" s="9">
        <v>159.745</v>
      </c>
      <c r="F57" s="3">
        <v>0.50483796296296302</v>
      </c>
      <c r="G57" s="9">
        <v>270.73099999999999</v>
      </c>
      <c r="H57" s="9">
        <v>448.63</v>
      </c>
      <c r="I57" s="9">
        <v>936.91499999999996</v>
      </c>
      <c r="J57" s="3"/>
      <c r="K57" s="3">
        <f t="shared" si="5"/>
        <v>0.1207661771543934</v>
      </c>
      <c r="L57" s="3">
        <f t="shared" si="6"/>
        <v>0.14116780525374989</v>
      </c>
      <c r="M57" s="3">
        <f t="shared" si="7"/>
        <v>0.36093454922773599</v>
      </c>
      <c r="N57" s="3">
        <f t="shared" si="8"/>
        <v>0.31119475484886633</v>
      </c>
      <c r="O57" s="3">
        <f t="shared" si="9"/>
        <v>0.13627393185437994</v>
      </c>
      <c r="P57" s="3">
        <f>P$4/AA57/24</f>
        <v>0.20505413092580291</v>
      </c>
      <c r="Q57" s="3">
        <f t="shared" si="10"/>
        <v>0.1915705490192916</v>
      </c>
      <c r="R57" s="3">
        <f t="shared" si="22"/>
        <v>0.21215409446048072</v>
      </c>
      <c r="S57" s="3">
        <f t="shared" si="11"/>
        <v>0.12969777995944551</v>
      </c>
      <c r="U57" s="2">
        <v>1050</v>
      </c>
      <c r="V57" s="9">
        <f t="shared" si="23"/>
        <v>15.870889613540603</v>
      </c>
      <c r="W57" s="9">
        <f t="shared" si="23"/>
        <v>15.938478295073107</v>
      </c>
      <c r="X57" s="9">
        <f t="shared" si="23"/>
        <v>9.8124900324574078</v>
      </c>
      <c r="Y57" s="9">
        <f t="shared" si="23"/>
        <v>13.389257375787821</v>
      </c>
      <c r="Z57" s="9">
        <f t="shared" si="23"/>
        <v>15.899348005764818</v>
      </c>
      <c r="AA57" s="9">
        <f t="shared" si="24"/>
        <v>15.239878298919786</v>
      </c>
      <c r="AB57" s="9">
        <f t="shared" si="24"/>
        <v>16.312528287870101</v>
      </c>
      <c r="AC57" s="9">
        <f t="shared" si="24"/>
        <v>14.337063229450219</v>
      </c>
      <c r="AD57" s="9">
        <f t="shared" si="13"/>
        <v>16.062983761054042</v>
      </c>
      <c r="AE57" s="9">
        <f t="shared" si="18"/>
        <v>17.786495140132892</v>
      </c>
      <c r="AF57" s="9">
        <f t="shared" si="19"/>
        <v>15.421666666666667</v>
      </c>
      <c r="AG57" s="9">
        <f t="shared" si="4"/>
        <v>14.996928064278471</v>
      </c>
      <c r="AH57" s="9">
        <f t="shared" si="20"/>
        <v>13.312083333333334</v>
      </c>
      <c r="AI57" s="9">
        <f t="shared" si="21"/>
        <v>13.282644779678112</v>
      </c>
    </row>
    <row r="58" spans="1:35">
      <c r="A58" s="2">
        <v>1049</v>
      </c>
      <c r="B58" s="3">
        <f>50000/(A58*'50km Calc.'!$R$31+'50km Calc.'!$R$32)/86400</f>
        <v>0.11720036850419378</v>
      </c>
      <c r="C58" s="9">
        <v>92.481999999999999</v>
      </c>
      <c r="D58" s="3">
        <v>0.27800336535487502</v>
      </c>
      <c r="E58" s="9">
        <v>159.66300000000001</v>
      </c>
      <c r="F58" s="3">
        <v>0.50517361111111114</v>
      </c>
      <c r="G58" s="9">
        <v>270.59399999999999</v>
      </c>
      <c r="H58" s="9">
        <v>448.404</v>
      </c>
      <c r="I58" s="9">
        <v>936.45600000000002</v>
      </c>
      <c r="J58" s="3"/>
      <c r="K58" s="3">
        <f t="shared" si="5"/>
        <v>0.12083866303245334</v>
      </c>
      <c r="L58" s="3">
        <f t="shared" si="6"/>
        <v>0.14125253652999561</v>
      </c>
      <c r="M58" s="3">
        <f t="shared" si="7"/>
        <v>0.36115369181055129</v>
      </c>
      <c r="N58" s="3">
        <f t="shared" si="8"/>
        <v>0.31138369775411623</v>
      </c>
      <c r="O58" s="3">
        <f t="shared" si="9"/>
        <v>0.13635572574601337</v>
      </c>
      <c r="P58" s="3">
        <f>P$4/AA58/24</f>
        <v>0.20517863020680593</v>
      </c>
      <c r="Q58" s="3">
        <f t="shared" si="10"/>
        <v>0.19168553286479606</v>
      </c>
      <c r="R58" s="3">
        <f t="shared" si="22"/>
        <v>0.21228290450738366</v>
      </c>
      <c r="S58" s="3">
        <f t="shared" si="11"/>
        <v>0.12977562673479526</v>
      </c>
      <c r="U58" s="2">
        <v>1049</v>
      </c>
      <c r="V58" s="9">
        <f t="shared" si="23"/>
        <v>15.86136935454104</v>
      </c>
      <c r="W58" s="9">
        <f t="shared" si="23"/>
        <v>15.928917492552086</v>
      </c>
      <c r="X58" s="9">
        <f t="shared" si="23"/>
        <v>9.8065359623251549</v>
      </c>
      <c r="Y58" s="9">
        <f t="shared" si="23"/>
        <v>13.381132977478064</v>
      </c>
      <c r="Z58" s="9">
        <f t="shared" si="23"/>
        <v>15.88981067580885</v>
      </c>
      <c r="AA58" s="9">
        <f t="shared" si="24"/>
        <v>15.230630971900997</v>
      </c>
      <c r="AB58" s="9">
        <f t="shared" si="24"/>
        <v>16.302743108965846</v>
      </c>
      <c r="AC58" s="9">
        <f t="shared" si="24"/>
        <v>14.328363716923192</v>
      </c>
      <c r="AD58" s="9">
        <f t="shared" si="13"/>
        <v>16.053348273098749</v>
      </c>
      <c r="AE58" s="9">
        <f t="shared" si="18"/>
        <v>17.775825792380385</v>
      </c>
      <c r="AF58" s="9">
        <f t="shared" si="19"/>
        <v>15.413666666666666</v>
      </c>
      <c r="AG58" s="9">
        <f t="shared" si="4"/>
        <v>14.987828155777398</v>
      </c>
      <c r="AH58" s="9">
        <f t="shared" si="20"/>
        <v>13.305250000000001</v>
      </c>
      <c r="AI58" s="9">
        <f t="shared" si="21"/>
        <v>13.273819506495292</v>
      </c>
    </row>
    <row r="59" spans="1:35">
      <c r="A59" s="2">
        <v>1048</v>
      </c>
      <c r="B59" s="3">
        <f>50000/(A59*'50km Calc.'!$R$31+'50km Calc.'!$R$32)/86400</f>
        <v>0.11727075637227649</v>
      </c>
      <c r="C59" s="9">
        <v>92.433999999999997</v>
      </c>
      <c r="D59" s="3">
        <v>0.27817225854433386</v>
      </c>
      <c r="E59" s="9">
        <v>159.58000000000001</v>
      </c>
      <c r="F59" s="3">
        <v>0.50550925925925927</v>
      </c>
      <c r="G59" s="9">
        <v>270.45600000000002</v>
      </c>
      <c r="H59" s="9">
        <v>448.17700000000002</v>
      </c>
      <c r="I59" s="9">
        <v>935.99800000000005</v>
      </c>
      <c r="J59" s="3"/>
      <c r="K59" s="3">
        <f t="shared" si="5"/>
        <v>0.12091123597724331</v>
      </c>
      <c r="L59" s="3">
        <f t="shared" si="6"/>
        <v>0.14133736958158513</v>
      </c>
      <c r="M59" s="3">
        <f t="shared" si="7"/>
        <v>0.36137310066129252</v>
      </c>
      <c r="N59" s="3">
        <f t="shared" si="8"/>
        <v>0.31157287023334879</v>
      </c>
      <c r="O59" s="3">
        <f t="shared" si="9"/>
        <v>0.13643761788473804</v>
      </c>
      <c r="P59" s="3">
        <f>P$4/AA59/24</f>
        <v>0.20530328075993931</v>
      </c>
      <c r="Q59" s="3">
        <f t="shared" si="10"/>
        <v>0.19180065482365038</v>
      </c>
      <c r="R59" s="3">
        <f t="shared" si="22"/>
        <v>0.21241187106418793</v>
      </c>
      <c r="S59" s="3">
        <f t="shared" si="11"/>
        <v>0.12985356701614029</v>
      </c>
      <c r="U59" s="2">
        <v>1048</v>
      </c>
      <c r="V59" s="9">
        <f t="shared" si="23"/>
        <v>15.851849095541478</v>
      </c>
      <c r="W59" s="9">
        <f t="shared" si="23"/>
        <v>15.919356690031064</v>
      </c>
      <c r="X59" s="9">
        <f t="shared" si="23"/>
        <v>9.8005818921929038</v>
      </c>
      <c r="Y59" s="9">
        <f t="shared" si="23"/>
        <v>13.373008579168307</v>
      </c>
      <c r="Z59" s="9">
        <f t="shared" si="23"/>
        <v>15.880273345852885</v>
      </c>
      <c r="AA59" s="9">
        <f t="shared" si="24"/>
        <v>15.221383644882208</v>
      </c>
      <c r="AB59" s="9">
        <f t="shared" si="24"/>
        <v>16.29295793006159</v>
      </c>
      <c r="AC59" s="9">
        <f t="shared" si="24"/>
        <v>14.319664204396169</v>
      </c>
      <c r="AD59" s="9">
        <f t="shared" si="13"/>
        <v>16.043712785143462</v>
      </c>
      <c r="AE59" s="9">
        <f t="shared" si="18"/>
        <v>17.765156444627877</v>
      </c>
      <c r="AF59" s="9">
        <f t="shared" si="19"/>
        <v>15.405666666666667</v>
      </c>
      <c r="AG59" s="9">
        <f t="shared" si="4"/>
        <v>14.978728247276324</v>
      </c>
      <c r="AH59" s="9">
        <f t="shared" si="20"/>
        <v>13.298333333333334</v>
      </c>
      <c r="AI59" s="9">
        <f t="shared" si="21"/>
        <v>13.265005952926092</v>
      </c>
    </row>
    <row r="60" spans="1:35">
      <c r="A60" s="2">
        <v>1047</v>
      </c>
      <c r="B60" s="3">
        <f>50000/(A60*'50km Calc.'!$R$31+'50km Calc.'!$R$32)/86400</f>
        <v>0.1173412288378627</v>
      </c>
      <c r="C60" s="9">
        <v>92.385999999999996</v>
      </c>
      <c r="D60" s="3">
        <v>0.27834135707123137</v>
      </c>
      <c r="E60" s="9">
        <v>159.49799999999999</v>
      </c>
      <c r="F60" s="3">
        <v>0.5058449074074074</v>
      </c>
      <c r="G60" s="9">
        <v>270.31799999999998</v>
      </c>
      <c r="H60" s="9">
        <v>447.95100000000002</v>
      </c>
      <c r="I60" s="9">
        <v>935.54</v>
      </c>
      <c r="J60" s="3"/>
      <c r="K60" s="3">
        <f t="shared" si="5"/>
        <v>0.12098389614572848</v>
      </c>
      <c r="L60" s="3">
        <f t="shared" si="6"/>
        <v>0.14142230459200036</v>
      </c>
      <c r="M60" s="3">
        <f t="shared" si="7"/>
        <v>0.36159277626554576</v>
      </c>
      <c r="N60" s="3">
        <f t="shared" si="8"/>
        <v>0.31176227270523221</v>
      </c>
      <c r="O60" s="3">
        <f t="shared" si="9"/>
        <v>0.13651960844767538</v>
      </c>
      <c r="P60" s="3">
        <f>P$4/AA60/24</f>
        <v>0.20542808286107406</v>
      </c>
      <c r="Q60" s="3">
        <f t="shared" si="10"/>
        <v>0.19191591514484729</v>
      </c>
      <c r="R60" s="3">
        <f t="shared" si="22"/>
        <v>0.2125409944163168</v>
      </c>
      <c r="S60" s="3">
        <f t="shared" si="11"/>
        <v>0.12993160097205461</v>
      </c>
      <c r="U60" s="2">
        <v>1047</v>
      </c>
      <c r="V60" s="9">
        <f t="shared" si="23"/>
        <v>15.842328836541915</v>
      </c>
      <c r="W60" s="9">
        <f t="shared" si="23"/>
        <v>15.909795887510041</v>
      </c>
      <c r="X60" s="9">
        <f t="shared" si="23"/>
        <v>9.7946278220606509</v>
      </c>
      <c r="Y60" s="9">
        <f t="shared" si="23"/>
        <v>13.364884180858549</v>
      </c>
      <c r="Z60" s="9">
        <f t="shared" si="23"/>
        <v>15.870736015896917</v>
      </c>
      <c r="AA60" s="9">
        <f t="shared" si="24"/>
        <v>15.212136317863417</v>
      </c>
      <c r="AB60" s="9">
        <f t="shared" si="24"/>
        <v>16.283172751157331</v>
      </c>
      <c r="AC60" s="9">
        <f t="shared" si="24"/>
        <v>14.310964691869145</v>
      </c>
      <c r="AD60" s="9">
        <f t="shared" si="13"/>
        <v>16.034077297188169</v>
      </c>
      <c r="AE60" s="9">
        <f t="shared" si="18"/>
        <v>17.754487096875369</v>
      </c>
      <c r="AF60" s="9">
        <f t="shared" si="19"/>
        <v>15.397666666666666</v>
      </c>
      <c r="AG60" s="9">
        <f t="shared" si="4"/>
        <v>14.969628338775253</v>
      </c>
      <c r="AH60" s="9">
        <f t="shared" si="20"/>
        <v>13.291499999999999</v>
      </c>
      <c r="AI60" s="9">
        <f t="shared" si="21"/>
        <v>13.25620409564123</v>
      </c>
    </row>
    <row r="61" spans="1:35">
      <c r="A61" s="2">
        <v>1046</v>
      </c>
      <c r="B61" s="3">
        <f>50000/(A61*'50km Calc.'!$R$31+'50km Calc.'!$R$32)/86400</f>
        <v>0.11741178605355769</v>
      </c>
      <c r="C61" s="9">
        <v>92.337999999999994</v>
      </c>
      <c r="D61" s="3">
        <v>0.27851066131026392</v>
      </c>
      <c r="E61" s="9">
        <v>159.416</v>
      </c>
      <c r="F61" s="3">
        <v>0.50618055555555552</v>
      </c>
      <c r="G61" s="9">
        <v>270.18</v>
      </c>
      <c r="H61" s="9">
        <v>447.72500000000002</v>
      </c>
      <c r="I61" s="9">
        <v>935.08100000000002</v>
      </c>
      <c r="J61" s="3"/>
      <c r="K61" s="3">
        <f t="shared" si="5"/>
        <v>0.12105664369525153</v>
      </c>
      <c r="L61" s="3">
        <f t="shared" si="6"/>
        <v>0.14150734174516474</v>
      </c>
      <c r="M61" s="3">
        <f t="shared" si="7"/>
        <v>0.36181271911007834</v>
      </c>
      <c r="N61" s="3">
        <f t="shared" si="8"/>
        <v>0.31195190558945324</v>
      </c>
      <c r="O61" s="3">
        <f t="shared" si="9"/>
        <v>0.13660169761237254</v>
      </c>
      <c r="P61" s="3">
        <f>P$4/AA61/24</f>
        <v>0.20555303678675249</v>
      </c>
      <c r="Q61" s="3">
        <f t="shared" si="10"/>
        <v>0.19203131407797838</v>
      </c>
      <c r="R61" s="3">
        <f t="shared" si="22"/>
        <v>0.21267027484988768</v>
      </c>
      <c r="S61" s="3">
        <f t="shared" si="11"/>
        <v>0.13000972877151756</v>
      </c>
      <c r="U61" s="2">
        <v>1046</v>
      </c>
      <c r="V61" s="9">
        <f t="shared" si="23"/>
        <v>15.832808577542353</v>
      </c>
      <c r="W61" s="9">
        <f t="shared" si="23"/>
        <v>15.900235084989021</v>
      </c>
      <c r="X61" s="9">
        <f t="shared" si="23"/>
        <v>9.7886737519283997</v>
      </c>
      <c r="Y61" s="9">
        <f t="shared" si="23"/>
        <v>13.356759782548792</v>
      </c>
      <c r="Z61" s="9">
        <f t="shared" si="23"/>
        <v>15.861198685940952</v>
      </c>
      <c r="AA61" s="9">
        <f t="shared" si="24"/>
        <v>15.202888990844627</v>
      </c>
      <c r="AB61" s="9">
        <f t="shared" si="24"/>
        <v>16.273387572253071</v>
      </c>
      <c r="AC61" s="9">
        <f t="shared" si="24"/>
        <v>14.302265179342118</v>
      </c>
      <c r="AD61" s="9">
        <f t="shared" si="13"/>
        <v>16.024441809232883</v>
      </c>
      <c r="AE61" s="9">
        <f t="shared" si="18"/>
        <v>17.743817749122865</v>
      </c>
      <c r="AF61" s="9">
        <f t="shared" si="19"/>
        <v>15.389666666666665</v>
      </c>
      <c r="AG61" s="9">
        <f t="shared" si="4"/>
        <v>14.960528430274181</v>
      </c>
      <c r="AH61" s="9">
        <f t="shared" si="20"/>
        <v>13.284666666666666</v>
      </c>
      <c r="AI61" s="9">
        <f t="shared" si="21"/>
        <v>13.247413911373302</v>
      </c>
    </row>
    <row r="62" spans="1:35">
      <c r="A62" s="2">
        <v>1045</v>
      </c>
      <c r="B62" s="3">
        <f>50000/(A62*'50km Calc.'!$R$31+'50km Calc.'!$R$32)/86400</f>
        <v>0.11748242817233406</v>
      </c>
      <c r="C62" s="9">
        <v>92.29</v>
      </c>
      <c r="D62" s="3">
        <v>0.27868017163704012</v>
      </c>
      <c r="E62" s="9">
        <v>159.334</v>
      </c>
      <c r="F62" s="3">
        <v>0.50651620370370376</v>
      </c>
      <c r="G62" s="9">
        <v>270.04199999999997</v>
      </c>
      <c r="H62" s="9">
        <v>447.5</v>
      </c>
      <c r="I62" s="9">
        <v>934.62400000000002</v>
      </c>
      <c r="J62" s="3"/>
      <c r="K62" s="3">
        <f t="shared" si="5"/>
        <v>0.12112947878353376</v>
      </c>
      <c r="L62" s="3">
        <f t="shared" si="6"/>
        <v>0.14159248122544427</v>
      </c>
      <c r="M62" s="3">
        <f t="shared" si="7"/>
        <v>0.36203292968284267</v>
      </c>
      <c r="N62" s="3">
        <f t="shared" si="8"/>
        <v>0.31214176930672044</v>
      </c>
      <c r="O62" s="3">
        <f t="shared" si="9"/>
        <v>0.13668388555680416</v>
      </c>
      <c r="P62" s="3">
        <f>P$4/AA62/24</f>
        <v>0.20567814281419014</v>
      </c>
      <c r="Q62" s="3">
        <f t="shared" si="10"/>
        <v>0.19214685187323591</v>
      </c>
      <c r="R62" s="3">
        <f t="shared" si="22"/>
        <v>0.21279971265171468</v>
      </c>
      <c r="S62" s="3">
        <f t="shared" si="11"/>
        <v>0.13008795058391528</v>
      </c>
      <c r="U62" s="2">
        <v>1045</v>
      </c>
      <c r="V62" s="9">
        <f t="shared" si="23"/>
        <v>15.82328831854279</v>
      </c>
      <c r="W62" s="9">
        <f t="shared" si="23"/>
        <v>15.890674282467998</v>
      </c>
      <c r="X62" s="9">
        <f t="shared" si="23"/>
        <v>9.7827196817961486</v>
      </c>
      <c r="Y62" s="9">
        <f t="shared" si="23"/>
        <v>13.348635384239035</v>
      </c>
      <c r="Z62" s="9">
        <f t="shared" si="23"/>
        <v>15.851661355984984</v>
      </c>
      <c r="AA62" s="9">
        <f t="shared" si="24"/>
        <v>15.193641663825838</v>
      </c>
      <c r="AB62" s="9">
        <f t="shared" si="24"/>
        <v>16.263602393348815</v>
      </c>
      <c r="AC62" s="9">
        <f t="shared" si="24"/>
        <v>14.293565666815095</v>
      </c>
      <c r="AD62" s="9">
        <f t="shared" si="13"/>
        <v>16.01480632127759</v>
      </c>
      <c r="AE62" s="9">
        <f t="shared" si="18"/>
        <v>17.733148401370354</v>
      </c>
      <c r="AF62" s="9">
        <f t="shared" si="19"/>
        <v>15.381666666666668</v>
      </c>
      <c r="AG62" s="9">
        <f t="shared" si="4"/>
        <v>14.951428521773108</v>
      </c>
      <c r="AH62" s="9">
        <f t="shared" si="20"/>
        <v>13.277833333333334</v>
      </c>
      <c r="AI62" s="9">
        <f t="shared" si="21"/>
        <v>13.238635376916571</v>
      </c>
    </row>
    <row r="63" spans="1:35">
      <c r="A63" s="2">
        <v>1044</v>
      </c>
      <c r="B63" s="3">
        <f>50000/(A63*'50km Calc.'!$R$31+'50km Calc.'!$R$32)/86400</f>
        <v>0.11755315534753272</v>
      </c>
      <c r="C63" s="9">
        <v>92.242000000000004</v>
      </c>
      <c r="D63" s="3">
        <v>0.2788498884280835</v>
      </c>
      <c r="E63" s="9">
        <v>159.25200000000001</v>
      </c>
      <c r="F63" s="3">
        <v>0.50686342592592593</v>
      </c>
      <c r="G63" s="9">
        <v>269.904</v>
      </c>
      <c r="H63" s="9">
        <v>447.274</v>
      </c>
      <c r="I63" s="9">
        <v>934.16499999999996</v>
      </c>
      <c r="J63" s="3"/>
      <c r="K63" s="3">
        <f t="shared" si="5"/>
        <v>0.12120240156867639</v>
      </c>
      <c r="L63" s="3">
        <f t="shared" si="6"/>
        <v>0.14167772321764885</v>
      </c>
      <c r="M63" s="3">
        <f t="shared" si="7"/>
        <v>0.36225340847298004</v>
      </c>
      <c r="N63" s="3">
        <f t="shared" si="8"/>
        <v>0.31233186427876725</v>
      </c>
      <c r="O63" s="3">
        <f t="shared" si="9"/>
        <v>0.13676617245937336</v>
      </c>
      <c r="P63" s="3">
        <f>P$4/AA63/24</f>
        <v>0.20580340122127785</v>
      </c>
      <c r="Q63" s="3">
        <f t="shared" si="10"/>
        <v>0.19226252878141467</v>
      </c>
      <c r="R63" s="3">
        <f t="shared" si="22"/>
        <v>0.21292930810931057</v>
      </c>
      <c r="S63" s="3">
        <f t="shared" si="11"/>
        <v>0.13016626657904165</v>
      </c>
      <c r="U63" s="2">
        <v>1044</v>
      </c>
      <c r="V63" s="9">
        <f t="shared" si="23"/>
        <v>15.813768059543229</v>
      </c>
      <c r="W63" s="9">
        <f t="shared" si="23"/>
        <v>15.881113479946976</v>
      </c>
      <c r="X63" s="9">
        <f t="shared" si="23"/>
        <v>9.7767656116638975</v>
      </c>
      <c r="Y63" s="9">
        <f t="shared" si="23"/>
        <v>13.340510985929278</v>
      </c>
      <c r="Z63" s="9">
        <f t="shared" si="23"/>
        <v>15.842124026029015</v>
      </c>
      <c r="AA63" s="9">
        <f t="shared" si="24"/>
        <v>15.184394336807047</v>
      </c>
      <c r="AB63" s="9">
        <f t="shared" si="24"/>
        <v>16.25381721444456</v>
      </c>
      <c r="AC63" s="9">
        <f t="shared" si="24"/>
        <v>14.284866154288068</v>
      </c>
      <c r="AD63" s="9">
        <f t="shared" si="13"/>
        <v>16.005170833322303</v>
      </c>
      <c r="AE63" s="9">
        <f t="shared" si="18"/>
        <v>17.72247905361785</v>
      </c>
      <c r="AF63" s="9">
        <f t="shared" si="19"/>
        <v>15.373666666666667</v>
      </c>
      <c r="AG63" s="9">
        <f t="shared" si="4"/>
        <v>14.942328613272034</v>
      </c>
      <c r="AH63" s="9">
        <f t="shared" si="20"/>
        <v>13.271000000000001</v>
      </c>
      <c r="AI63" s="9">
        <f t="shared" si="21"/>
        <v>13.229566369054416</v>
      </c>
    </row>
    <row r="64" spans="1:35">
      <c r="A64" s="2">
        <v>1043</v>
      </c>
      <c r="B64" s="3">
        <f>50000/(A64*'50km Calc.'!$R$31+'50km Calc.'!$R$32)/86400</f>
        <v>0.11762396773286407</v>
      </c>
      <c r="C64" s="9">
        <v>92.194000000000003</v>
      </c>
      <c r="D64" s="3">
        <v>0.27901981206083537</v>
      </c>
      <c r="E64" s="9">
        <v>159.16999999999999</v>
      </c>
      <c r="F64" s="3">
        <v>0.50719907407407405</v>
      </c>
      <c r="G64" s="9">
        <v>269.76600000000002</v>
      </c>
      <c r="H64" s="9">
        <v>447.048</v>
      </c>
      <c r="I64" s="9">
        <v>933.70699999999999</v>
      </c>
      <c r="J64" s="3"/>
      <c r="K64" s="3">
        <f t="shared" si="5"/>
        <v>0.12127541220916148</v>
      </c>
      <c r="L64" s="3">
        <f t="shared" si="6"/>
        <v>0.14176306790703383</v>
      </c>
      <c r="M64" s="3">
        <f t="shared" si="7"/>
        <v>0.36247415597082372</v>
      </c>
      <c r="N64" s="3">
        <f t="shared" si="8"/>
        <v>0.31252219092835493</v>
      </c>
      <c r="O64" s="3">
        <f t="shared" si="9"/>
        <v>0.13684855849891311</v>
      </c>
      <c r="P64" s="3">
        <f>P$4/AA64/24</f>
        <v>0.2059288122865838</v>
      </c>
      <c r="Q64" s="3">
        <f t="shared" si="10"/>
        <v>0.19237834505391371</v>
      </c>
      <c r="R64" s="3">
        <f t="shared" si="22"/>
        <v>0.21305906151088891</v>
      </c>
      <c r="S64" s="3">
        <f t="shared" si="11"/>
        <v>0.13024467692709987</v>
      </c>
      <c r="U64" s="2">
        <v>1043</v>
      </c>
      <c r="V64" s="9">
        <f t="shared" si="23"/>
        <v>15.804247800543665</v>
      </c>
      <c r="W64" s="9">
        <f t="shared" si="23"/>
        <v>15.871552677425953</v>
      </c>
      <c r="X64" s="9">
        <f t="shared" si="23"/>
        <v>9.7708115415316463</v>
      </c>
      <c r="Y64" s="9">
        <f t="shared" si="23"/>
        <v>13.332386587619521</v>
      </c>
      <c r="Z64" s="9">
        <f t="shared" si="23"/>
        <v>15.832586696073051</v>
      </c>
      <c r="AA64" s="9">
        <f t="shared" si="24"/>
        <v>15.175147009788258</v>
      </c>
      <c r="AB64" s="9">
        <f t="shared" si="24"/>
        <v>16.2440320355403</v>
      </c>
      <c r="AC64" s="9">
        <f t="shared" si="24"/>
        <v>14.276166641761044</v>
      </c>
      <c r="AD64" s="9">
        <f t="shared" si="13"/>
        <v>15.995535345367013</v>
      </c>
      <c r="AE64" s="9">
        <f t="shared" si="18"/>
        <v>17.711809705865342</v>
      </c>
      <c r="AF64" s="9">
        <f t="shared" si="19"/>
        <v>15.365666666666668</v>
      </c>
      <c r="AG64" s="9">
        <f t="shared" si="4"/>
        <v>14.933228704770965</v>
      </c>
      <c r="AH64" s="9">
        <f t="shared" si="20"/>
        <v>13.264166666666666</v>
      </c>
      <c r="AI64" s="9">
        <f t="shared" si="21"/>
        <v>13.220811464561178</v>
      </c>
    </row>
    <row r="65" spans="1:35">
      <c r="A65" s="2">
        <v>1042</v>
      </c>
      <c r="B65" s="3">
        <f>50000/(A65*'50km Calc.'!$R$31+'50km Calc.'!$R$32)/86400</f>
        <v>0.11769486548240914</v>
      </c>
      <c r="C65" s="9">
        <v>92.146000000000001</v>
      </c>
      <c r="D65" s="3">
        <v>0.27918994291365773</v>
      </c>
      <c r="E65" s="9">
        <v>159.08799999999999</v>
      </c>
      <c r="F65" s="3">
        <v>0.50753472222222229</v>
      </c>
      <c r="G65" s="9">
        <v>269.62900000000002</v>
      </c>
      <c r="H65" s="9">
        <v>446.822</v>
      </c>
      <c r="I65" s="9">
        <v>933.24900000000002</v>
      </c>
      <c r="J65" s="3"/>
      <c r="K65" s="3">
        <f t="shared" si="5"/>
        <v>0.12134851086385325</v>
      </c>
      <c r="L65" s="3">
        <f t="shared" si="6"/>
        <v>0.14184851547930108</v>
      </c>
      <c r="M65" s="3">
        <f t="shared" si="7"/>
        <v>0.36269517266790308</v>
      </c>
      <c r="N65" s="3">
        <f t="shared" si="8"/>
        <v>0.31271274967927604</v>
      </c>
      <c r="O65" s="3">
        <f t="shared" si="9"/>
        <v>0.13693104385468771</v>
      </c>
      <c r="P65" s="3">
        <f>P$4/AA65/24</f>
        <v>0.20605437628935566</v>
      </c>
      <c r="Q65" s="3">
        <f t="shared" si="10"/>
        <v>0.1924943009427382</v>
      </c>
      <c r="R65" s="3">
        <f t="shared" si="22"/>
        <v>0.21318897314536625</v>
      </c>
      <c r="S65" s="3">
        <f t="shared" si="11"/>
        <v>0.13032318179870331</v>
      </c>
      <c r="U65" s="2">
        <v>1042</v>
      </c>
      <c r="V65" s="9">
        <f t="shared" si="23"/>
        <v>15.794727541544104</v>
      </c>
      <c r="W65" s="9">
        <f t="shared" si="23"/>
        <v>15.861991874904932</v>
      </c>
      <c r="X65" s="9">
        <f t="shared" si="23"/>
        <v>9.7648574713993934</v>
      </c>
      <c r="Y65" s="9">
        <f t="shared" si="23"/>
        <v>13.324262189309763</v>
      </c>
      <c r="Z65" s="9">
        <f t="shared" si="23"/>
        <v>15.823049366117083</v>
      </c>
      <c r="AA65" s="9">
        <f t="shared" si="24"/>
        <v>15.165899682769469</v>
      </c>
      <c r="AB65" s="9">
        <f t="shared" si="24"/>
        <v>16.234246856636044</v>
      </c>
      <c r="AC65" s="9">
        <f t="shared" si="24"/>
        <v>14.267467129234017</v>
      </c>
      <c r="AD65" s="9">
        <f t="shared" si="13"/>
        <v>15.985899857411724</v>
      </c>
      <c r="AE65" s="9">
        <f t="shared" si="18"/>
        <v>17.701140358112834</v>
      </c>
      <c r="AF65" s="9">
        <f t="shared" si="19"/>
        <v>15.357666666666667</v>
      </c>
      <c r="AG65" s="9">
        <f t="shared" si="4"/>
        <v>14.924128796269892</v>
      </c>
      <c r="AH65" s="9">
        <f t="shared" si="20"/>
        <v>13.257333333333333</v>
      </c>
      <c r="AI65" s="9">
        <f t="shared" si="21"/>
        <v>13.212068139837173</v>
      </c>
    </row>
    <row r="66" spans="1:35">
      <c r="A66" s="2">
        <v>1041</v>
      </c>
      <c r="B66" s="3">
        <f>50000/(A66*'50km Calc.'!$R$31+'50km Calc.'!$R$32)/86400</f>
        <v>0.11776584875062066</v>
      </c>
      <c r="C66" s="9">
        <v>92.097999999999999</v>
      </c>
      <c r="D66" s="3">
        <v>0.27936028136583585</v>
      </c>
      <c r="E66" s="9">
        <v>159.005</v>
      </c>
      <c r="F66" s="3">
        <v>0.50788194444444446</v>
      </c>
      <c r="G66" s="9">
        <v>269.49099999999999</v>
      </c>
      <c r="H66" s="9">
        <v>446.596</v>
      </c>
      <c r="I66" s="9">
        <v>932.79100000000005</v>
      </c>
      <c r="J66" s="3"/>
      <c r="K66" s="3">
        <f t="shared" si="5"/>
        <v>0.12142169769199916</v>
      </c>
      <c r="L66" s="3">
        <f t="shared" si="6"/>
        <v>0.14193406612060053</v>
      </c>
      <c r="M66" s="3">
        <f t="shared" si="7"/>
        <v>0.36291645905694692</v>
      </c>
      <c r="N66" s="3">
        <f t="shared" si="8"/>
        <v>0.31290354095635725</v>
      </c>
      <c r="O66" s="3">
        <f t="shared" si="9"/>
        <v>0.13701362870639366</v>
      </c>
      <c r="P66" s="3">
        <f>P$4/AA66/24</f>
        <v>0.20618009350952257</v>
      </c>
      <c r="Q66" s="3">
        <f t="shared" si="10"/>
        <v>0.19261039670050126</v>
      </c>
      <c r="R66" s="3">
        <f t="shared" si="22"/>
        <v>0.21331904330236415</v>
      </c>
      <c r="S66" s="3">
        <f t="shared" si="11"/>
        <v>0.13040178136487707</v>
      </c>
      <c r="U66" s="2">
        <v>1041</v>
      </c>
      <c r="V66" s="9">
        <f t="shared" si="23"/>
        <v>15.78520728254454</v>
      </c>
      <c r="W66" s="9">
        <f t="shared" si="23"/>
        <v>15.85243107238391</v>
      </c>
      <c r="X66" s="9">
        <f t="shared" si="23"/>
        <v>9.7589034012671423</v>
      </c>
      <c r="Y66" s="9">
        <f t="shared" ref="X66:AC129" si="25">Y$3*$U66+Y$4</f>
        <v>13.316137791000006</v>
      </c>
      <c r="Z66" s="9">
        <f t="shared" si="25"/>
        <v>15.813512036161118</v>
      </c>
      <c r="AA66" s="9">
        <f t="shared" si="24"/>
        <v>15.156652355750678</v>
      </c>
      <c r="AB66" s="9">
        <f t="shared" si="24"/>
        <v>16.224461677731789</v>
      </c>
      <c r="AC66" s="9">
        <f t="shared" si="24"/>
        <v>14.258767616706994</v>
      </c>
      <c r="AD66" s="9">
        <f t="shared" si="13"/>
        <v>15.976264369456434</v>
      </c>
      <c r="AE66" s="9">
        <f t="shared" si="18"/>
        <v>17.690471010360326</v>
      </c>
      <c r="AF66" s="9">
        <f t="shared" si="19"/>
        <v>15.349666666666666</v>
      </c>
      <c r="AG66" s="9">
        <f t="shared" si="4"/>
        <v>14.915028887768816</v>
      </c>
      <c r="AH66" s="9">
        <f t="shared" si="20"/>
        <v>13.250416666666666</v>
      </c>
      <c r="AI66" s="9">
        <f t="shared" si="21"/>
        <v>13.203035482327202</v>
      </c>
    </row>
    <row r="67" spans="1:35">
      <c r="A67" s="2">
        <v>1040</v>
      </c>
      <c r="B67" s="3">
        <f>50000/(A67*'50km Calc.'!$R$31+'50km Calc.'!$R$32)/86400</f>
        <v>0.11783691769232416</v>
      </c>
      <c r="C67" s="9">
        <v>92.05</v>
      </c>
      <c r="D67" s="3">
        <v>0.27953082779758115</v>
      </c>
      <c r="E67" s="9">
        <v>158.923</v>
      </c>
      <c r="F67" s="3">
        <v>0.50821759259259258</v>
      </c>
      <c r="G67" s="9">
        <v>269.35300000000001</v>
      </c>
      <c r="H67" s="9">
        <v>446.37</v>
      </c>
      <c r="I67" s="9">
        <v>932.33299999999997</v>
      </c>
      <c r="J67" s="3"/>
      <c r="K67" s="3">
        <f t="shared" si="5"/>
        <v>0.12149497285323108</v>
      </c>
      <c r="L67" s="3">
        <f t="shared" si="6"/>
        <v>0.14201972001753144</v>
      </c>
      <c r="M67" s="3">
        <f t="shared" si="7"/>
        <v>0.36313801563188736</v>
      </c>
      <c r="N67" s="3">
        <f t="shared" si="8"/>
        <v>0.31309456518546258</v>
      </c>
      <c r="O67" s="3">
        <f t="shared" si="9"/>
        <v>0.13709631323416149</v>
      </c>
      <c r="P67" s="3">
        <f>P$4/AA67/24</f>
        <v>0.20630596422769709</v>
      </c>
      <c r="Q67" s="3">
        <f t="shared" si="10"/>
        <v>0.19272663258042591</v>
      </c>
      <c r="R67" s="3">
        <f t="shared" si="22"/>
        <v>0.21344927227221153</v>
      </c>
      <c r="S67" s="3">
        <f t="shared" si="11"/>
        <v>0.13048047579705901</v>
      </c>
      <c r="U67" s="2">
        <v>1040</v>
      </c>
      <c r="V67" s="9">
        <f t="shared" si="23"/>
        <v>15.775687023544977</v>
      </c>
      <c r="W67" s="9">
        <f t="shared" si="23"/>
        <v>15.842870269862887</v>
      </c>
      <c r="X67" s="9">
        <f t="shared" si="25"/>
        <v>9.7529493311348894</v>
      </c>
      <c r="Y67" s="9">
        <f t="shared" si="25"/>
        <v>13.308013392690249</v>
      </c>
      <c r="Z67" s="9">
        <f t="shared" si="25"/>
        <v>15.80397470620515</v>
      </c>
      <c r="AA67" s="9">
        <f t="shared" si="24"/>
        <v>15.147405028731889</v>
      </c>
      <c r="AB67" s="9">
        <f t="shared" si="24"/>
        <v>16.214676498827529</v>
      </c>
      <c r="AC67" s="9">
        <f t="shared" si="24"/>
        <v>14.250068104179967</v>
      </c>
      <c r="AD67" s="9">
        <f t="shared" si="13"/>
        <v>15.966628881501144</v>
      </c>
      <c r="AE67" s="9">
        <f t="shared" si="18"/>
        <v>17.679801662607819</v>
      </c>
      <c r="AF67" s="9">
        <f t="shared" si="19"/>
        <v>15.341666666666667</v>
      </c>
      <c r="AG67" s="9">
        <f t="shared" si="4"/>
        <v>14.905928979267745</v>
      </c>
      <c r="AH67" s="9">
        <f t="shared" si="20"/>
        <v>13.243583333333333</v>
      </c>
      <c r="AI67" s="9">
        <f t="shared" si="21"/>
        <v>13.194315645638806</v>
      </c>
    </row>
    <row r="68" spans="1:35">
      <c r="A68" s="2">
        <v>1039</v>
      </c>
      <c r="B68" s="3">
        <f>50000/(A68*'50km Calc.'!$R$31+'50km Calc.'!$R$32)/86400</f>
        <v>0.1179080724627192</v>
      </c>
      <c r="C68" s="9">
        <v>92.001999999999995</v>
      </c>
      <c r="D68" s="3">
        <v>0.27970158259003414</v>
      </c>
      <c r="E68" s="9">
        <v>158.84100000000001</v>
      </c>
      <c r="F68" s="3">
        <v>0.50856481481481486</v>
      </c>
      <c r="G68" s="9">
        <v>269.21499999999997</v>
      </c>
      <c r="H68" s="9">
        <v>446.14400000000001</v>
      </c>
      <c r="I68" s="9">
        <v>931.87400000000002</v>
      </c>
      <c r="J68" s="3"/>
      <c r="K68" s="3">
        <f t="shared" si="5"/>
        <v>0.12156833650756642</v>
      </c>
      <c r="L68" s="3">
        <f t="shared" si="6"/>
        <v>0.14210547735714379</v>
      </c>
      <c r="M68" s="3">
        <f t="shared" si="7"/>
        <v>0.36335984288786327</v>
      </c>
      <c r="N68" s="3">
        <f t="shared" si="8"/>
        <v>0.31328582279349693</v>
      </c>
      <c r="O68" s="3">
        <f t="shared" si="9"/>
        <v>0.13717909761855665</v>
      </c>
      <c r="P68" s="3">
        <f>P$4/AA68/24</f>
        <v>0.20643198872517765</v>
      </c>
      <c r="Q68" s="3">
        <f t="shared" si="10"/>
        <v>0.19284300883634664</v>
      </c>
      <c r="R68" s="3">
        <f t="shared" si="22"/>
        <v>0.21357966034594655</v>
      </c>
      <c r="S68" s="3">
        <f t="shared" si="11"/>
        <v>0.13055926526710113</v>
      </c>
      <c r="U68" s="2">
        <v>1039</v>
      </c>
      <c r="V68" s="9">
        <f t="shared" si="23"/>
        <v>15.766166764545416</v>
      </c>
      <c r="W68" s="9">
        <f t="shared" si="23"/>
        <v>15.833309467341866</v>
      </c>
      <c r="X68" s="9">
        <f t="shared" si="25"/>
        <v>9.7469952610026382</v>
      </c>
      <c r="Y68" s="9">
        <f t="shared" si="25"/>
        <v>13.299888994380492</v>
      </c>
      <c r="Z68" s="9">
        <f t="shared" si="25"/>
        <v>15.794437376249185</v>
      </c>
      <c r="AA68" s="9">
        <f t="shared" si="24"/>
        <v>15.1381577017131</v>
      </c>
      <c r="AB68" s="9">
        <f t="shared" si="24"/>
        <v>16.20489131992327</v>
      </c>
      <c r="AC68" s="9">
        <f t="shared" si="24"/>
        <v>14.241368591652943</v>
      </c>
      <c r="AD68" s="9">
        <f t="shared" si="13"/>
        <v>15.956993393545854</v>
      </c>
      <c r="AE68" s="9">
        <f t="shared" si="18"/>
        <v>17.669132314855307</v>
      </c>
      <c r="AF68" s="9">
        <f t="shared" si="19"/>
        <v>15.333666666666666</v>
      </c>
      <c r="AG68" s="9">
        <f t="shared" si="4"/>
        <v>14.896829070766676</v>
      </c>
      <c r="AH68" s="9">
        <f t="shared" si="20"/>
        <v>13.236750000000001</v>
      </c>
      <c r="AI68" s="9">
        <f t="shared" si="21"/>
        <v>13.185307237141556</v>
      </c>
    </row>
    <row r="69" spans="1:35">
      <c r="A69" s="2">
        <v>1038</v>
      </c>
      <c r="B69" s="3">
        <f>50000/(A69*'50km Calc.'!$R$31+'50km Calc.'!$R$32)/86400</f>
        <v>0.11797931321738037</v>
      </c>
      <c r="C69" s="9">
        <v>91.953999999999994</v>
      </c>
      <c r="D69" s="3">
        <v>0.2798725461252673</v>
      </c>
      <c r="E69" s="9">
        <v>158.75899999999999</v>
      </c>
      <c r="F69" s="3">
        <v>0.50890046296296299</v>
      </c>
      <c r="G69" s="9">
        <v>269.077</v>
      </c>
      <c r="H69" s="9">
        <v>445.91800000000001</v>
      </c>
      <c r="I69" s="9">
        <v>931.41600000000005</v>
      </c>
      <c r="J69" s="3"/>
      <c r="K69" s="3">
        <f t="shared" si="5"/>
        <v>0.12164178881540938</v>
      </c>
      <c r="L69" s="3">
        <f t="shared" si="6"/>
        <v>0.14219133832693964</v>
      </c>
      <c r="M69" s="3">
        <f t="shared" si="7"/>
        <v>0.3635819413212244</v>
      </c>
      <c r="N69" s="3">
        <f t="shared" si="8"/>
        <v>0.31347731420840858</v>
      </c>
      <c r="O69" s="3">
        <f t="shared" si="9"/>
        <v>0.13726198204058107</v>
      </c>
      <c r="P69" s="3">
        <f>P$4/AA69/24</f>
        <v>0.20655816728395041</v>
      </c>
      <c r="Q69" s="3">
        <f t="shared" si="10"/>
        <v>0.19295952572271136</v>
      </c>
      <c r="R69" s="3">
        <f t="shared" si="22"/>
        <v>0.21371020781531916</v>
      </c>
      <c r="S69" s="3">
        <f t="shared" si="11"/>
        <v>0.13063814994727072</v>
      </c>
      <c r="U69" s="2">
        <v>1038</v>
      </c>
      <c r="V69" s="9">
        <f t="shared" si="23"/>
        <v>15.756646505545852</v>
      </c>
      <c r="W69" s="9">
        <f t="shared" si="23"/>
        <v>15.823748664820844</v>
      </c>
      <c r="X69" s="9">
        <f t="shared" si="25"/>
        <v>9.7410411908703871</v>
      </c>
      <c r="Y69" s="9">
        <f t="shared" si="25"/>
        <v>13.291764596070735</v>
      </c>
      <c r="Z69" s="9">
        <f t="shared" si="25"/>
        <v>15.784900046293217</v>
      </c>
      <c r="AA69" s="9">
        <f t="shared" si="24"/>
        <v>15.128910374694309</v>
      </c>
      <c r="AB69" s="9">
        <f t="shared" si="24"/>
        <v>16.195106141019018</v>
      </c>
      <c r="AC69" s="9">
        <f t="shared" si="24"/>
        <v>14.232669079125916</v>
      </c>
      <c r="AD69" s="9">
        <f t="shared" si="13"/>
        <v>15.947357905590565</v>
      </c>
      <c r="AE69" s="9">
        <f t="shared" si="18"/>
        <v>17.658462967102803</v>
      </c>
      <c r="AF69" s="9">
        <f t="shared" si="19"/>
        <v>15.325666666666665</v>
      </c>
      <c r="AG69" s="9">
        <f t="shared" si="4"/>
        <v>14.887729162265602</v>
      </c>
      <c r="AH69" s="9">
        <f t="shared" si="20"/>
        <v>13.229916666666666</v>
      </c>
      <c r="AI69" s="9">
        <f t="shared" si="21"/>
        <v>13.176610793968477</v>
      </c>
    </row>
    <row r="70" spans="1:35">
      <c r="A70" s="2">
        <v>1037</v>
      </c>
      <c r="B70" s="3">
        <f>50000/(A70*'50km Calc.'!$R$31+'50km Calc.'!$R$32)/86400</f>
        <v>0.11805064011225849</v>
      </c>
      <c r="C70" s="9">
        <v>91.906000000000006</v>
      </c>
      <c r="D70" s="3">
        <v>0.28004371878628764</v>
      </c>
      <c r="E70" s="9">
        <v>158.67699999999999</v>
      </c>
      <c r="F70" s="3">
        <v>0.50924768518518515</v>
      </c>
      <c r="G70" s="9">
        <v>268.93900000000002</v>
      </c>
      <c r="H70" s="9">
        <v>445.69200000000001</v>
      </c>
      <c r="I70" s="9">
        <v>930.95799999999997</v>
      </c>
      <c r="J70" s="3"/>
      <c r="K70" s="3">
        <f t="shared" si="5"/>
        <v>0.12171532993755201</v>
      </c>
      <c r="L70" s="3">
        <f t="shared" si="6"/>
        <v>0.14227730311487444</v>
      </c>
      <c r="M70" s="3">
        <f t="shared" si="7"/>
        <v>0.36380431142953445</v>
      </c>
      <c r="N70" s="3">
        <f t="shared" si="8"/>
        <v>0.31366903985919309</v>
      </c>
      <c r="O70" s="3">
        <f t="shared" si="9"/>
        <v>0.13734496668167429</v>
      </c>
      <c r="P70" s="3">
        <f>P$4/AA70/24</f>
        <v>0.20668450018669127</v>
      </c>
      <c r="Q70" s="3">
        <f t="shared" si="10"/>
        <v>0.19307618349458364</v>
      </c>
      <c r="R70" s="3">
        <f t="shared" si="22"/>
        <v>0.21384091497279281</v>
      </c>
      <c r="S70" s="3">
        <f t="shared" si="11"/>
        <v>0.1307171300102517</v>
      </c>
      <c r="U70" s="2">
        <v>1037</v>
      </c>
      <c r="V70" s="9">
        <f t="shared" si="23"/>
        <v>15.747126246546291</v>
      </c>
      <c r="W70" s="9">
        <f t="shared" si="23"/>
        <v>15.814187862299821</v>
      </c>
      <c r="X70" s="9">
        <f t="shared" si="25"/>
        <v>9.735087120738136</v>
      </c>
      <c r="Y70" s="9">
        <f t="shared" si="25"/>
        <v>13.283640197760974</v>
      </c>
      <c r="Z70" s="9">
        <f t="shared" si="25"/>
        <v>15.775362716337252</v>
      </c>
      <c r="AA70" s="9">
        <f t="shared" si="24"/>
        <v>15.11966304767552</v>
      </c>
      <c r="AB70" s="9">
        <f t="shared" si="24"/>
        <v>16.185320962114758</v>
      </c>
      <c r="AC70" s="9">
        <f t="shared" si="24"/>
        <v>14.223969566598893</v>
      </c>
      <c r="AD70" s="9">
        <f t="shared" si="13"/>
        <v>15.937722417635275</v>
      </c>
      <c r="AE70" s="9">
        <f t="shared" si="18"/>
        <v>17.647793619350296</v>
      </c>
      <c r="AF70" s="9">
        <f t="shared" si="19"/>
        <v>15.317666666666668</v>
      </c>
      <c r="AG70" s="9">
        <f t="shared" si="4"/>
        <v>14.878629253764529</v>
      </c>
      <c r="AH70" s="9">
        <f t="shared" si="20"/>
        <v>13.223083333333333</v>
      </c>
      <c r="AI70" s="9">
        <f t="shared" si="21"/>
        <v>13.16762653696675</v>
      </c>
    </row>
    <row r="71" spans="1:35">
      <c r="A71" s="2">
        <v>1036</v>
      </c>
      <c r="B71" s="3">
        <f>50000/(A71*'50km Calc.'!$R$31+'50km Calc.'!$R$32)/86400</f>
        <v>0.11812205330368176</v>
      </c>
      <c r="C71" s="9">
        <v>91.858000000000004</v>
      </c>
      <c r="D71" s="3">
        <v>0.28021510095703989</v>
      </c>
      <c r="E71" s="9">
        <v>158.595</v>
      </c>
      <c r="F71" s="3">
        <v>0.50958333333333339</v>
      </c>
      <c r="G71" s="9">
        <v>268.80200000000002</v>
      </c>
      <c r="H71" s="9">
        <v>445.46600000000001</v>
      </c>
      <c r="I71" s="9">
        <v>930.5</v>
      </c>
      <c r="J71" s="3"/>
      <c r="K71" s="3">
        <f t="shared" si="5"/>
        <v>0.12178896003517548</v>
      </c>
      <c r="L71" s="3">
        <f t="shared" si="6"/>
        <v>0.14236337190935847</v>
      </c>
      <c r="M71" s="3">
        <f t="shared" si="7"/>
        <v>0.3640269537115754</v>
      </c>
      <c r="N71" s="3">
        <f t="shared" si="8"/>
        <v>0.31386100017589585</v>
      </c>
      <c r="O71" s="3">
        <f t="shared" si="9"/>
        <v>0.13742805172371503</v>
      </c>
      <c r="P71" s="3">
        <f>P$4/AA71/24</f>
        <v>0.2068109877167682</v>
      </c>
      <c r="Q71" s="3">
        <f t="shared" si="10"/>
        <v>0.1931929824076439</v>
      </c>
      <c r="R71" s="3">
        <f t="shared" si="22"/>
        <v>0.21397178211154719</v>
      </c>
      <c r="S71" s="3">
        <f t="shared" si="11"/>
        <v>0.13079620562914582</v>
      </c>
      <c r="U71" s="2">
        <v>1036</v>
      </c>
      <c r="V71" s="9">
        <f t="shared" si="23"/>
        <v>15.737605987546727</v>
      </c>
      <c r="W71" s="9">
        <f t="shared" si="23"/>
        <v>15.804627059778799</v>
      </c>
      <c r="X71" s="9">
        <f t="shared" si="25"/>
        <v>9.7291330506058848</v>
      </c>
      <c r="Y71" s="9">
        <f t="shared" si="25"/>
        <v>13.275515799451217</v>
      </c>
      <c r="Z71" s="9">
        <f t="shared" si="25"/>
        <v>15.765825386381284</v>
      </c>
      <c r="AA71" s="9">
        <f t="shared" si="24"/>
        <v>15.11041572065673</v>
      </c>
      <c r="AB71" s="9">
        <f t="shared" si="24"/>
        <v>16.175535783210499</v>
      </c>
      <c r="AC71" s="9">
        <f t="shared" si="24"/>
        <v>14.215270054071866</v>
      </c>
      <c r="AD71" s="9">
        <f t="shared" si="13"/>
        <v>15.928086929679987</v>
      </c>
      <c r="AE71" s="9">
        <f t="shared" si="18"/>
        <v>17.637124271597788</v>
      </c>
      <c r="AF71" s="9">
        <f t="shared" si="19"/>
        <v>15.309666666666667</v>
      </c>
      <c r="AG71" s="9">
        <f t="shared" ref="AG71:AG134" si="26">100/(D71*24)</f>
        <v>14.869529345263457</v>
      </c>
      <c r="AH71" s="9">
        <f t="shared" si="20"/>
        <v>13.21625</v>
      </c>
      <c r="AI71" s="9">
        <f t="shared" si="21"/>
        <v>13.158953393295175</v>
      </c>
    </row>
    <row r="72" spans="1:35">
      <c r="A72" s="2">
        <v>1035</v>
      </c>
      <c r="B72" s="3">
        <f>50000/(A72*'50km Calc.'!$R$31+'50km Calc.'!$R$32)/86400</f>
        <v>0.11819355294835691</v>
      </c>
      <c r="C72" s="9">
        <v>91.81</v>
      </c>
      <c r="D72" s="3">
        <v>0.28038669302240909</v>
      </c>
      <c r="E72" s="9">
        <v>158.512</v>
      </c>
      <c r="F72" s="3">
        <v>0.50993055555555555</v>
      </c>
      <c r="G72" s="9">
        <v>268.66399999999999</v>
      </c>
      <c r="H72" s="9">
        <v>445.24</v>
      </c>
      <c r="I72" s="9">
        <v>930.04100000000005</v>
      </c>
      <c r="J72" s="3"/>
      <c r="K72" s="3">
        <f t="shared" ref="K72:K135" si="27">K$4/V72/24</f>
        <v>0.12186267926985117</v>
      </c>
      <c r="L72" s="3">
        <f t="shared" ref="L72:L135" si="28">L$4/W72/24</f>
        <v>0.14244954489925821</v>
      </c>
      <c r="M72" s="3">
        <f t="shared" ref="M72:M135" si="29">M$4/X72/24</f>
        <v>0.36424986866735082</v>
      </c>
      <c r="N72" s="3">
        <f t="shared" ref="N72:N135" si="30">N$4/Y72/24</f>
        <v>0.31405319558961586</v>
      </c>
      <c r="O72" s="3">
        <f t="shared" ref="O72:O135" si="31">O$4/Z72/24</f>
        <v>0.13751123734902226</v>
      </c>
      <c r="P72" s="3">
        <f>P$4/AA72/24</f>
        <v>0.20693763015824321</v>
      </c>
      <c r="Q72" s="3">
        <f t="shared" ref="Q72:Q135" si="32">Q$4/AB72/24</f>
        <v>0.19330992271819167</v>
      </c>
      <c r="R72" s="3">
        <f t="shared" ref="R72:R135" si="33">R$4/AC72/24</f>
        <v>0.21410280952547975</v>
      </c>
      <c r="S72" s="3">
        <f t="shared" ref="S72:S135" si="34">S$4/AD72/24</f>
        <v>0.13087537697747395</v>
      </c>
      <c r="U72" s="2">
        <v>1035</v>
      </c>
      <c r="V72" s="9">
        <f t="shared" si="23"/>
        <v>15.728085728547166</v>
      </c>
      <c r="W72" s="9">
        <f t="shared" si="23"/>
        <v>15.795066257257778</v>
      </c>
      <c r="X72" s="9">
        <f t="shared" si="25"/>
        <v>9.7231789804736319</v>
      </c>
      <c r="Y72" s="9">
        <f t="shared" si="25"/>
        <v>13.26739140114146</v>
      </c>
      <c r="Z72" s="9">
        <f t="shared" si="25"/>
        <v>15.756288056425319</v>
      </c>
      <c r="AA72" s="9">
        <f t="shared" si="24"/>
        <v>15.10116839363794</v>
      </c>
      <c r="AB72" s="9">
        <f t="shared" si="24"/>
        <v>16.165750604306243</v>
      </c>
      <c r="AC72" s="9">
        <f t="shared" si="24"/>
        <v>14.206570541544842</v>
      </c>
      <c r="AD72" s="9">
        <f t="shared" ref="AD72:AD135" si="35">AD$3*$U72+AD$4</f>
        <v>15.918451441724697</v>
      </c>
      <c r="AE72" s="9">
        <f t="shared" si="18"/>
        <v>17.62645492384528</v>
      </c>
      <c r="AF72" s="9">
        <f t="shared" si="19"/>
        <v>15.301666666666668</v>
      </c>
      <c r="AG72" s="9">
        <f t="shared" si="26"/>
        <v>14.860429436762384</v>
      </c>
      <c r="AH72" s="9">
        <f t="shared" si="20"/>
        <v>13.209333333333333</v>
      </c>
      <c r="AI72" s="9">
        <f t="shared" si="21"/>
        <v>13.149993190793953</v>
      </c>
    </row>
    <row r="73" spans="1:35">
      <c r="A73" s="2">
        <v>1034</v>
      </c>
      <c r="B73" s="3">
        <f>50000/(A73*'50km Calc.'!$R$31+'50km Calc.'!$R$32)/86400</f>
        <v>0.11826513920337024</v>
      </c>
      <c r="C73" s="9">
        <v>91.762</v>
      </c>
      <c r="D73" s="3">
        <v>0.2805584953682238</v>
      </c>
      <c r="E73" s="9">
        <v>158.43</v>
      </c>
      <c r="F73" s="3">
        <v>0.51027777777777772</v>
      </c>
      <c r="G73" s="9">
        <v>268.52600000000001</v>
      </c>
      <c r="H73" s="9">
        <v>445.01400000000001</v>
      </c>
      <c r="I73" s="9">
        <v>929.58299999999997</v>
      </c>
      <c r="J73" s="3"/>
      <c r="K73" s="3">
        <f t="shared" si="27"/>
        <v>0.12193648780354194</v>
      </c>
      <c r="L73" s="3">
        <f t="shared" si="28"/>
        <v>0.14253582227389763</v>
      </c>
      <c r="M73" s="3">
        <f t="shared" si="29"/>
        <v>0.36447305679808978</v>
      </c>
      <c r="N73" s="3">
        <f t="shared" si="30"/>
        <v>0.31424562653250865</v>
      </c>
      <c r="O73" s="3">
        <f t="shared" si="31"/>
        <v>0.13759452374035672</v>
      </c>
      <c r="P73" s="3">
        <f>P$4/AA73/24</f>
        <v>0.20706442779587461</v>
      </c>
      <c r="Q73" s="3">
        <f t="shared" si="32"/>
        <v>0.19342700468314755</v>
      </c>
      <c r="R73" s="3">
        <f t="shared" si="33"/>
        <v>0.21423399750920855</v>
      </c>
      <c r="S73" s="3">
        <f t="shared" si="34"/>
        <v>0.13095464422917732</v>
      </c>
      <c r="U73" s="2">
        <v>1034</v>
      </c>
      <c r="V73" s="9">
        <f t="shared" si="23"/>
        <v>15.718565469547602</v>
      </c>
      <c r="W73" s="9">
        <f t="shared" si="23"/>
        <v>15.785505454736755</v>
      </c>
      <c r="X73" s="9">
        <f t="shared" si="25"/>
        <v>9.7172249103413808</v>
      </c>
      <c r="Y73" s="9">
        <f t="shared" si="25"/>
        <v>13.259267002831702</v>
      </c>
      <c r="Z73" s="9">
        <f t="shared" si="25"/>
        <v>15.746750726469351</v>
      </c>
      <c r="AA73" s="9">
        <f t="shared" si="24"/>
        <v>15.09192106661915</v>
      </c>
      <c r="AB73" s="9">
        <f t="shared" si="24"/>
        <v>16.155965425401988</v>
      </c>
      <c r="AC73" s="9">
        <f t="shared" si="24"/>
        <v>14.197871029017815</v>
      </c>
      <c r="AD73" s="9">
        <f t="shared" si="35"/>
        <v>15.908815953769407</v>
      </c>
      <c r="AE73" s="9">
        <f t="shared" si="18"/>
        <v>17.615785576092772</v>
      </c>
      <c r="AF73" s="9">
        <f t="shared" si="19"/>
        <v>15.293666666666667</v>
      </c>
      <c r="AG73" s="9">
        <f t="shared" si="26"/>
        <v>14.851329528261314</v>
      </c>
      <c r="AH73" s="9">
        <f t="shared" si="20"/>
        <v>13.202500000000001</v>
      </c>
      <c r="AI73" s="9">
        <f t="shared" si="21"/>
        <v>13.141045182362548</v>
      </c>
    </row>
    <row r="74" spans="1:35">
      <c r="A74" s="2">
        <v>1033</v>
      </c>
      <c r="B74" s="3">
        <f>50000/(A74*'50km Calc.'!$R$31+'50km Calc.'!$R$32)/86400</f>
        <v>0.11833681222618894</v>
      </c>
      <c r="C74" s="9">
        <v>91.713999999999999</v>
      </c>
      <c r="D74" s="3">
        <v>0.28073050838125857</v>
      </c>
      <c r="E74" s="9">
        <v>158.34800000000001</v>
      </c>
      <c r="F74" s="3">
        <v>0.51061342592592596</v>
      </c>
      <c r="G74" s="9">
        <v>268.38799999999998</v>
      </c>
      <c r="H74" s="9">
        <v>444.78899999999999</v>
      </c>
      <c r="I74" s="9">
        <v>929.125</v>
      </c>
      <c r="J74" s="3"/>
      <c r="K74" s="3">
        <f t="shared" si="27"/>
        <v>0.12201038579860322</v>
      </c>
      <c r="L74" s="3">
        <f t="shared" si="28"/>
        <v>0.14262220422305977</v>
      </c>
      <c r="M74" s="3">
        <f t="shared" si="29"/>
        <v>0.36469651860625052</v>
      </c>
      <c r="N74" s="3">
        <f t="shared" si="30"/>
        <v>0.31443829343778956</v>
      </c>
      <c r="O74" s="3">
        <f t="shared" si="31"/>
        <v>0.13767791108092214</v>
      </c>
      <c r="P74" s="3">
        <f>P$4/AA74/24</f>
        <v>0.20719138091511893</v>
      </c>
      <c r="Q74" s="3">
        <f t="shared" si="32"/>
        <v>0.1935442285600549</v>
      </c>
      <c r="R74" s="3">
        <f t="shared" si="33"/>
        <v>0.214365346358074</v>
      </c>
      <c r="S74" s="3">
        <f t="shared" si="34"/>
        <v>0.13103400755861891</v>
      </c>
      <c r="U74" s="2">
        <v>1033</v>
      </c>
      <c r="V74" s="9">
        <f t="shared" si="23"/>
        <v>15.709045210548041</v>
      </c>
      <c r="W74" s="9">
        <f t="shared" si="23"/>
        <v>15.775944652215733</v>
      </c>
      <c r="X74" s="9">
        <f t="shared" si="25"/>
        <v>9.7112708402091279</v>
      </c>
      <c r="Y74" s="9">
        <f t="shared" si="25"/>
        <v>13.251142604521945</v>
      </c>
      <c r="Z74" s="9">
        <f t="shared" si="25"/>
        <v>15.737213396513386</v>
      </c>
      <c r="AA74" s="9">
        <f t="shared" si="24"/>
        <v>15.082673739600361</v>
      </c>
      <c r="AB74" s="9">
        <f t="shared" si="24"/>
        <v>16.146180246497728</v>
      </c>
      <c r="AC74" s="9">
        <f t="shared" si="24"/>
        <v>14.189171516490791</v>
      </c>
      <c r="AD74" s="9">
        <f t="shared" si="35"/>
        <v>15.899180465814117</v>
      </c>
      <c r="AE74" s="9">
        <f t="shared" si="18"/>
        <v>17.605116228340265</v>
      </c>
      <c r="AF74" s="9">
        <f t="shared" si="19"/>
        <v>15.285666666666666</v>
      </c>
      <c r="AG74" s="9">
        <f t="shared" si="26"/>
        <v>14.842229619760241</v>
      </c>
      <c r="AH74" s="9">
        <f t="shared" si="20"/>
        <v>13.195666666666668</v>
      </c>
      <c r="AI74" s="9">
        <f t="shared" si="21"/>
        <v>13.132407008636125</v>
      </c>
    </row>
    <row r="75" spans="1:35">
      <c r="A75" s="2">
        <v>1032</v>
      </c>
      <c r="B75" s="3">
        <f>50000/(A75*'50km Calc.'!$R$31+'50km Calc.'!$R$32)/86400</f>
        <v>0.11840857217466207</v>
      </c>
      <c r="C75" s="9">
        <v>91.665999999999997</v>
      </c>
      <c r="D75" s="3">
        <v>0.2809027324492373</v>
      </c>
      <c r="E75" s="9">
        <v>158.26599999999999</v>
      </c>
      <c r="F75" s="3">
        <v>0.51096064814814812</v>
      </c>
      <c r="G75" s="9">
        <v>268.25</v>
      </c>
      <c r="H75" s="9">
        <v>444.56299999999999</v>
      </c>
      <c r="I75" s="9">
        <v>928.66700000000003</v>
      </c>
      <c r="J75" s="3"/>
      <c r="K75" s="3">
        <f t="shared" si="27"/>
        <v>0.12208437341778433</v>
      </c>
      <c r="L75" s="3">
        <f t="shared" si="28"/>
        <v>0.14270869093698788</v>
      </c>
      <c r="M75" s="3">
        <f t="shared" si="29"/>
        <v>0.36492025459552441</v>
      </c>
      <c r="N75" s="3">
        <f t="shared" si="30"/>
        <v>0.31463119673973705</v>
      </c>
      <c r="O75" s="3">
        <f t="shared" si="31"/>
        <v>0.1377613995543667</v>
      </c>
      <c r="P75" s="3">
        <f>P$4/AA75/24</f>
        <v>0.20731848980213333</v>
      </c>
      <c r="Q75" s="3">
        <f t="shared" si="32"/>
        <v>0.19366159460708174</v>
      </c>
      <c r="R75" s="3">
        <f t="shared" si="33"/>
        <v>0.21449685636814145</v>
      </c>
      <c r="S75" s="3">
        <f t="shared" si="34"/>
        <v>0.13111346714058453</v>
      </c>
      <c r="U75" s="2">
        <v>1032</v>
      </c>
      <c r="V75" s="9">
        <f t="shared" si="23"/>
        <v>15.699524951548478</v>
      </c>
      <c r="W75" s="9">
        <f t="shared" si="23"/>
        <v>15.766383849694712</v>
      </c>
      <c r="X75" s="9">
        <f t="shared" si="25"/>
        <v>9.7053167700768768</v>
      </c>
      <c r="Y75" s="9">
        <f t="shared" si="25"/>
        <v>13.243018206212188</v>
      </c>
      <c r="Z75" s="9">
        <f t="shared" si="25"/>
        <v>15.727676066557418</v>
      </c>
      <c r="AA75" s="9">
        <f t="shared" si="24"/>
        <v>15.073426412581572</v>
      </c>
      <c r="AB75" s="9">
        <f t="shared" si="24"/>
        <v>16.136395067593472</v>
      </c>
      <c r="AC75" s="9">
        <f t="shared" si="24"/>
        <v>14.180472003963764</v>
      </c>
      <c r="AD75" s="9">
        <f t="shared" si="35"/>
        <v>15.889544977858828</v>
      </c>
      <c r="AE75" s="9">
        <f t="shared" si="18"/>
        <v>17.594446880587757</v>
      </c>
      <c r="AF75" s="9">
        <f t="shared" si="19"/>
        <v>15.277666666666667</v>
      </c>
      <c r="AG75" s="9">
        <f t="shared" si="26"/>
        <v>14.833129711259167</v>
      </c>
      <c r="AH75" s="9">
        <f t="shared" si="20"/>
        <v>13.188833333333333</v>
      </c>
      <c r="AI75" s="9">
        <f t="shared" si="21"/>
        <v>13.123482909370965</v>
      </c>
    </row>
    <row r="76" spans="1:35">
      <c r="A76" s="2">
        <v>1031</v>
      </c>
      <c r="B76" s="3">
        <f>50000/(A76*'50km Calc.'!$R$31+'50km Calc.'!$R$32)/86400</f>
        <v>0.11848041920702189</v>
      </c>
      <c r="C76" s="9">
        <v>91.617999999999995</v>
      </c>
      <c r="D76" s="3">
        <v>0.28107516796083576</v>
      </c>
      <c r="E76" s="9">
        <v>158.184</v>
      </c>
      <c r="F76" s="3">
        <v>0.5113078703703704</v>
      </c>
      <c r="G76" s="9">
        <v>268.11200000000002</v>
      </c>
      <c r="H76" s="9">
        <v>444.33699999999999</v>
      </c>
      <c r="I76" s="9">
        <v>928.20899999999995</v>
      </c>
      <c r="J76" s="3"/>
      <c r="K76" s="3">
        <f t="shared" si="27"/>
        <v>0.12215845082422949</v>
      </c>
      <c r="L76" s="3">
        <f t="shared" si="28"/>
        <v>0.14279528260638705</v>
      </c>
      <c r="M76" s="3">
        <f t="shared" si="29"/>
        <v>0.36514426527083949</v>
      </c>
      <c r="N76" s="3">
        <f t="shared" si="30"/>
        <v>0.31482433687369588</v>
      </c>
      <c r="O76" s="3">
        <f t="shared" si="31"/>
        <v>0.13784498934478417</v>
      </c>
      <c r="P76" s="3">
        <f>P$4/AA76/24</f>
        <v>0.20744575474377758</v>
      </c>
      <c r="Q76" s="3">
        <f t="shared" si="32"/>
        <v>0.19377910308302262</v>
      </c>
      <c r="R76" s="3">
        <f t="shared" si="33"/>
        <v>0.21462852783620301</v>
      </c>
      <c r="S76" s="3">
        <f t="shared" si="34"/>
        <v>0.13119302315028425</v>
      </c>
      <c r="U76" s="2">
        <v>1031</v>
      </c>
      <c r="V76" s="9">
        <f t="shared" si="23"/>
        <v>15.690004692548916</v>
      </c>
      <c r="W76" s="9">
        <f t="shared" si="23"/>
        <v>15.75682304717369</v>
      </c>
      <c r="X76" s="9">
        <f t="shared" si="25"/>
        <v>9.6993626999446256</v>
      </c>
      <c r="Y76" s="9">
        <f t="shared" si="25"/>
        <v>13.234893807902431</v>
      </c>
      <c r="Z76" s="9">
        <f t="shared" si="25"/>
        <v>15.718138736601453</v>
      </c>
      <c r="AA76" s="9">
        <f t="shared" si="24"/>
        <v>15.064179085562781</v>
      </c>
      <c r="AB76" s="9">
        <f t="shared" si="24"/>
        <v>16.126609888689217</v>
      </c>
      <c r="AC76" s="9">
        <f t="shared" si="24"/>
        <v>14.171772491436741</v>
      </c>
      <c r="AD76" s="9">
        <f t="shared" si="35"/>
        <v>15.879909489903538</v>
      </c>
      <c r="AE76" s="9">
        <f t="shared" si="18"/>
        <v>17.583777532835249</v>
      </c>
      <c r="AF76" s="9">
        <f t="shared" si="19"/>
        <v>15.269666666666666</v>
      </c>
      <c r="AG76" s="9">
        <f t="shared" si="26"/>
        <v>14.824029802758096</v>
      </c>
      <c r="AH76" s="9">
        <f t="shared" si="20"/>
        <v>13.182</v>
      </c>
      <c r="AI76" s="9">
        <f t="shared" si="21"/>
        <v>13.114570930574732</v>
      </c>
    </row>
    <row r="77" spans="1:35">
      <c r="A77" s="2">
        <v>1030</v>
      </c>
      <c r="B77" s="3">
        <f>50000/(A77*'50km Calc.'!$R$31+'50km Calc.'!$R$32)/86400</f>
        <v>0.11855235348188486</v>
      </c>
      <c r="C77" s="9">
        <v>91.57</v>
      </c>
      <c r="D77" s="3">
        <v>0.28124781530568471</v>
      </c>
      <c r="E77" s="9">
        <v>158.102</v>
      </c>
      <c r="F77" s="3">
        <v>0.51165509259259256</v>
      </c>
      <c r="G77" s="9">
        <v>267.97399999999999</v>
      </c>
      <c r="H77" s="9">
        <v>444.11099999999999</v>
      </c>
      <c r="I77" s="9">
        <v>927.75</v>
      </c>
      <c r="J77" s="3"/>
      <c r="K77" s="3">
        <f t="shared" si="27"/>
        <v>0.12223261818147924</v>
      </c>
      <c r="L77" s="3">
        <f t="shared" si="28"/>
        <v>0.14288197942242548</v>
      </c>
      <c r="M77" s="3">
        <f t="shared" si="29"/>
        <v>0.36536855113836458</v>
      </c>
      <c r="N77" s="3">
        <f t="shared" si="30"/>
        <v>0.3150177142760805</v>
      </c>
      <c r="O77" s="3">
        <f t="shared" si="31"/>
        <v>0.13792868063671562</v>
      </c>
      <c r="P77" s="3">
        <f>P$4/AA77/24</f>
        <v>0.20757317602761607</v>
      </c>
      <c r="Q77" s="3">
        <f t="shared" si="32"/>
        <v>0.19389675424730088</v>
      </c>
      <c r="R77" s="3">
        <f t="shared" si="33"/>
        <v>0.21476036105978014</v>
      </c>
      <c r="S77" s="3">
        <f t="shared" si="34"/>
        <v>0.13127267576335364</v>
      </c>
      <c r="U77" s="2">
        <v>1030</v>
      </c>
      <c r="V77" s="9">
        <f t="shared" si="23"/>
        <v>15.680484433549353</v>
      </c>
      <c r="W77" s="9">
        <f t="shared" si="23"/>
        <v>15.747262244652667</v>
      </c>
      <c r="X77" s="9">
        <f t="shared" si="25"/>
        <v>9.6934086298123745</v>
      </c>
      <c r="Y77" s="9">
        <f t="shared" si="25"/>
        <v>13.226769409592674</v>
      </c>
      <c r="Z77" s="9">
        <f t="shared" si="25"/>
        <v>15.708601406645485</v>
      </c>
      <c r="AA77" s="9">
        <f t="shared" si="24"/>
        <v>15.054931758543992</v>
      </c>
      <c r="AB77" s="9">
        <f t="shared" si="24"/>
        <v>16.116824709784957</v>
      </c>
      <c r="AC77" s="9">
        <f t="shared" si="24"/>
        <v>14.163072978909717</v>
      </c>
      <c r="AD77" s="9">
        <f t="shared" si="35"/>
        <v>15.870274001948248</v>
      </c>
      <c r="AE77" s="9">
        <f t="shared" ref="AE77:AE140" si="36">50/(B77*24)</f>
        <v>17.573108185082742</v>
      </c>
      <c r="AF77" s="9">
        <f t="shared" ref="AF77:AF140" si="37">C77/6</f>
        <v>15.261666666666665</v>
      </c>
      <c r="AG77" s="9">
        <f t="shared" si="26"/>
        <v>14.814929894257025</v>
      </c>
      <c r="AH77" s="9">
        <f t="shared" ref="AH77:AH140" si="38">E77/12</f>
        <v>13.175166666666668</v>
      </c>
      <c r="AI77" s="9">
        <f t="shared" ref="AI77:AI140" si="39">160.934/(F77*24)</f>
        <v>13.105671047571651</v>
      </c>
    </row>
    <row r="78" spans="1:35">
      <c r="A78" s="2">
        <v>1029</v>
      </c>
      <c r="B78" s="3">
        <f>50000/(A78*'50km Calc.'!$R$31+'50km Calc.'!$R$32)/86400</f>
        <v>0.11862437515825294</v>
      </c>
      <c r="C78" s="9">
        <v>91.522000000000006</v>
      </c>
      <c r="D78" s="3">
        <v>0.28142067487437289</v>
      </c>
      <c r="E78" s="9">
        <v>158.02000000000001</v>
      </c>
      <c r="F78" s="3">
        <v>0.5119907407407408</v>
      </c>
      <c r="G78" s="9">
        <v>267.83699999999999</v>
      </c>
      <c r="H78" s="9">
        <v>443.88499999999999</v>
      </c>
      <c r="I78" s="9">
        <v>927.29300000000001</v>
      </c>
      <c r="J78" s="3"/>
      <c r="K78" s="3">
        <f t="shared" si="27"/>
        <v>0.12230687565347143</v>
      </c>
      <c r="L78" s="3">
        <f t="shared" si="28"/>
        <v>0.14296878157673584</v>
      </c>
      <c r="M78" s="3">
        <f t="shared" si="29"/>
        <v>0.36559311270551254</v>
      </c>
      <c r="N78" s="3">
        <f t="shared" si="30"/>
        <v>0.31521132938437818</v>
      </c>
      <c r="O78" s="3">
        <f t="shared" si="31"/>
        <v>0.13801247361515032</v>
      </c>
      <c r="P78" s="3">
        <f>P$4/AA78/24</f>
        <v>0.20770075394192047</v>
      </c>
      <c r="Q78" s="3">
        <f t="shared" si="32"/>
        <v>0.1940145483599699</v>
      </c>
      <c r="R78" s="3">
        <f t="shared" si="33"/>
        <v>0.21489235633712575</v>
      </c>
      <c r="S78" s="3">
        <f t="shared" si="34"/>
        <v>0.13135242515585513</v>
      </c>
      <c r="U78" s="2">
        <v>1029</v>
      </c>
      <c r="V78" s="9">
        <f t="shared" si="23"/>
        <v>15.670964174549791</v>
      </c>
      <c r="W78" s="9">
        <f t="shared" si="23"/>
        <v>15.737701442131646</v>
      </c>
      <c r="X78" s="9">
        <f t="shared" si="25"/>
        <v>9.6874545596801234</v>
      </c>
      <c r="Y78" s="9">
        <f t="shared" si="25"/>
        <v>13.218645011282916</v>
      </c>
      <c r="Z78" s="9">
        <f t="shared" si="25"/>
        <v>15.69906407668952</v>
      </c>
      <c r="AA78" s="9">
        <f t="shared" si="24"/>
        <v>15.045684431525203</v>
      </c>
      <c r="AB78" s="9">
        <f t="shared" si="24"/>
        <v>16.107039530880698</v>
      </c>
      <c r="AC78" s="9">
        <f t="shared" si="24"/>
        <v>14.15437346638269</v>
      </c>
      <c r="AD78" s="9">
        <f t="shared" si="35"/>
        <v>15.860638513992958</v>
      </c>
      <c r="AE78" s="9">
        <f t="shared" si="36"/>
        <v>17.562438837330237</v>
      </c>
      <c r="AF78" s="9">
        <f t="shared" si="37"/>
        <v>15.253666666666668</v>
      </c>
      <c r="AG78" s="9">
        <f t="shared" si="26"/>
        <v>14.805829985755951</v>
      </c>
      <c r="AH78" s="9">
        <f t="shared" si="38"/>
        <v>13.168333333333335</v>
      </c>
      <c r="AI78" s="9">
        <f t="shared" si="39"/>
        <v>13.09707930192603</v>
      </c>
    </row>
    <row r="79" spans="1:35">
      <c r="A79" s="2">
        <v>1028</v>
      </c>
      <c r="B79" s="3">
        <f>50000/(A79*'50km Calc.'!$R$31+'50km Calc.'!$R$32)/86400</f>
        <v>0.11869648439551468</v>
      </c>
      <c r="C79" s="9">
        <v>91.474000000000004</v>
      </c>
      <c r="D79" s="3">
        <v>0.28159374705844981</v>
      </c>
      <c r="E79" s="9">
        <v>157.93700000000001</v>
      </c>
      <c r="F79" s="3">
        <v>0.51233796296296297</v>
      </c>
      <c r="G79" s="9">
        <v>267.69900000000001</v>
      </c>
      <c r="H79" s="9">
        <v>443.65899999999999</v>
      </c>
      <c r="I79" s="9">
        <v>926.83399999999995</v>
      </c>
      <c r="J79" s="3"/>
      <c r="K79" s="3">
        <f t="shared" si="27"/>
        <v>0.12238122340454259</v>
      </c>
      <c r="L79" s="3">
        <f t="shared" si="28"/>
        <v>0.1430556892614169</v>
      </c>
      <c r="M79" s="3">
        <f t="shared" si="29"/>
        <v>0.3658179504809449</v>
      </c>
      <c r="N79" s="3">
        <f t="shared" si="30"/>
        <v>0.3154051826371525</v>
      </c>
      <c r="O79" s="3">
        <f t="shared" si="31"/>
        <v>0.13809636846552756</v>
      </c>
      <c r="P79" s="3">
        <f>P$4/AA79/24</f>
        <v>0.20782848877567142</v>
      </c>
      <c r="Q79" s="3">
        <f t="shared" si="32"/>
        <v>0.19413248568171557</v>
      </c>
      <c r="R79" s="3">
        <f t="shared" si="33"/>
        <v>0.21502451396722624</v>
      </c>
      <c r="S79" s="3">
        <f t="shared" si="34"/>
        <v>0.13143227150427914</v>
      </c>
      <c r="U79" s="2">
        <v>1028</v>
      </c>
      <c r="V79" s="9">
        <f t="shared" si="23"/>
        <v>15.661443915550228</v>
      </c>
      <c r="W79" s="9">
        <f t="shared" si="23"/>
        <v>15.728140639610624</v>
      </c>
      <c r="X79" s="9">
        <f t="shared" si="25"/>
        <v>9.6815004895478705</v>
      </c>
      <c r="Y79" s="9">
        <f t="shared" si="25"/>
        <v>13.210520612973159</v>
      </c>
      <c r="Z79" s="9">
        <f t="shared" si="25"/>
        <v>15.689526746733552</v>
      </c>
      <c r="AA79" s="9">
        <f t="shared" si="24"/>
        <v>15.036437104506412</v>
      </c>
      <c r="AB79" s="9">
        <f t="shared" si="24"/>
        <v>16.097254351976442</v>
      </c>
      <c r="AC79" s="9">
        <f t="shared" si="24"/>
        <v>14.145673953855667</v>
      </c>
      <c r="AD79" s="9">
        <f t="shared" si="35"/>
        <v>15.85100302603767</v>
      </c>
      <c r="AE79" s="9">
        <f t="shared" si="36"/>
        <v>17.551769489577726</v>
      </c>
      <c r="AF79" s="9">
        <f t="shared" si="37"/>
        <v>15.245666666666667</v>
      </c>
      <c r="AG79" s="9">
        <f t="shared" si="26"/>
        <v>14.796730077254878</v>
      </c>
      <c r="AH79" s="9">
        <f t="shared" si="38"/>
        <v>13.161416666666668</v>
      </c>
      <c r="AI79" s="9">
        <f t="shared" si="39"/>
        <v>13.08820313558939</v>
      </c>
    </row>
    <row r="80" spans="1:35">
      <c r="A80" s="2">
        <v>1027</v>
      </c>
      <c r="B80" s="3">
        <f>50000/(A80*'50km Calc.'!$R$31+'50km Calc.'!$R$32)/86400</f>
        <v>0.11876868135344643</v>
      </c>
      <c r="C80" s="9">
        <v>91.426000000000002</v>
      </c>
      <c r="D80" s="3">
        <v>0.28176703225042871</v>
      </c>
      <c r="E80" s="9">
        <v>157.85499999999999</v>
      </c>
      <c r="F80" s="3">
        <v>0.51268518518518513</v>
      </c>
      <c r="G80" s="9">
        <v>267.56099999999998</v>
      </c>
      <c r="H80" s="9">
        <v>443.43299999999999</v>
      </c>
      <c r="I80" s="9">
        <v>926.37599999999998</v>
      </c>
      <c r="J80" s="3"/>
      <c r="K80" s="3">
        <f t="shared" si="27"/>
        <v>0.12245566159942906</v>
      </c>
      <c r="L80" s="3">
        <f t="shared" si="28"/>
        <v>0.14314270266903464</v>
      </c>
      <c r="M80" s="3">
        <f t="shared" si="29"/>
        <v>0.36604306497457489</v>
      </c>
      <c r="N80" s="3">
        <f t="shared" si="30"/>
        <v>0.3155992744740464</v>
      </c>
      <c r="O80" s="3">
        <f t="shared" si="31"/>
        <v>0.13818036537373765</v>
      </c>
      <c r="P80" s="3">
        <f>P$4/AA80/24</f>
        <v>0.2079563808185608</v>
      </c>
      <c r="Q80" s="3">
        <f t="shared" si="32"/>
        <v>0.19425056647385799</v>
      </c>
      <c r="R80" s="3">
        <f t="shared" si="33"/>
        <v>0.21515683424980436</v>
      </c>
      <c r="S80" s="3">
        <f t="shared" si="34"/>
        <v>0.13151221498554561</v>
      </c>
      <c r="U80" s="2">
        <v>1027</v>
      </c>
      <c r="V80" s="9">
        <f t="shared" si="23"/>
        <v>15.651923656550666</v>
      </c>
      <c r="W80" s="9">
        <f t="shared" si="23"/>
        <v>15.718579837089601</v>
      </c>
      <c r="X80" s="9">
        <f t="shared" si="25"/>
        <v>9.6755464194156193</v>
      </c>
      <c r="Y80" s="9">
        <f t="shared" si="25"/>
        <v>13.202396214663402</v>
      </c>
      <c r="Z80" s="9">
        <f t="shared" si="25"/>
        <v>15.679989416777588</v>
      </c>
      <c r="AA80" s="9">
        <f t="shared" si="24"/>
        <v>15.027189777487623</v>
      </c>
      <c r="AB80" s="9">
        <f t="shared" si="24"/>
        <v>16.087469173072186</v>
      </c>
      <c r="AC80" s="9">
        <f t="shared" si="24"/>
        <v>14.13697444132864</v>
      </c>
      <c r="AD80" s="9">
        <f t="shared" si="35"/>
        <v>15.84136753808238</v>
      </c>
      <c r="AE80" s="9">
        <f t="shared" si="36"/>
        <v>17.541100141825218</v>
      </c>
      <c r="AF80" s="9">
        <f t="shared" si="37"/>
        <v>15.237666666666668</v>
      </c>
      <c r="AG80" s="9">
        <f t="shared" si="26"/>
        <v>14.787630168753807</v>
      </c>
      <c r="AH80" s="9">
        <f t="shared" si="38"/>
        <v>13.154583333333333</v>
      </c>
      <c r="AI80" s="9">
        <f t="shared" si="39"/>
        <v>13.079338992234064</v>
      </c>
    </row>
    <row r="81" spans="1:35">
      <c r="A81" s="2">
        <v>1026</v>
      </c>
      <c r="B81" s="3">
        <f>50000/(A81*'50km Calc.'!$R$31+'50km Calc.'!$R$32)/86400</f>
        <v>0.11884096619221349</v>
      </c>
      <c r="C81" s="9">
        <v>91.378</v>
      </c>
      <c r="D81" s="3">
        <v>0.28194053084378978</v>
      </c>
      <c r="E81" s="9">
        <v>157.773</v>
      </c>
      <c r="F81" s="3">
        <v>0.51303240740740741</v>
      </c>
      <c r="G81" s="9">
        <v>267.423</v>
      </c>
      <c r="H81" s="9">
        <v>443.20699999999999</v>
      </c>
      <c r="I81" s="9">
        <v>925.91800000000001</v>
      </c>
      <c r="J81" s="3"/>
      <c r="K81" s="3">
        <f t="shared" si="27"/>
        <v>0.12253019040326824</v>
      </c>
      <c r="L81" s="3">
        <f t="shared" si="28"/>
        <v>0.14322982199262402</v>
      </c>
      <c r="M81" s="3">
        <f t="shared" si="29"/>
        <v>0.36626845669757185</v>
      </c>
      <c r="N81" s="3">
        <f t="shared" si="30"/>
        <v>0.31579360533578599</v>
      </c>
      <c r="O81" s="3">
        <f t="shared" si="31"/>
        <v>0.13826446452612356</v>
      </c>
      <c r="P81" s="3">
        <f>P$4/AA81/24</f>
        <v>0.20808443036099414</v>
      </c>
      <c r="Q81" s="3">
        <f t="shared" si="32"/>
        <v>0.19436879099835355</v>
      </c>
      <c r="R81" s="3">
        <f t="shared" si="33"/>
        <v>0.21528931748532062</v>
      </c>
      <c r="S81" s="3">
        <f t="shared" si="34"/>
        <v>0.13159225577700509</v>
      </c>
      <c r="U81" s="2">
        <v>1026</v>
      </c>
      <c r="V81" s="9">
        <f t="shared" si="23"/>
        <v>15.642403397551103</v>
      </c>
      <c r="W81" s="9">
        <f t="shared" si="23"/>
        <v>15.709019034568579</v>
      </c>
      <c r="X81" s="9">
        <f t="shared" si="25"/>
        <v>9.6695923492833664</v>
      </c>
      <c r="Y81" s="9">
        <f t="shared" si="25"/>
        <v>13.194271816353645</v>
      </c>
      <c r="Z81" s="9">
        <f t="shared" si="25"/>
        <v>15.670452086821619</v>
      </c>
      <c r="AA81" s="9">
        <f t="shared" si="24"/>
        <v>15.017942450468833</v>
      </c>
      <c r="AB81" s="9">
        <f t="shared" si="24"/>
        <v>16.077683994167927</v>
      </c>
      <c r="AC81" s="9">
        <f t="shared" si="24"/>
        <v>14.128274928801616</v>
      </c>
      <c r="AD81" s="9">
        <f t="shared" si="35"/>
        <v>15.831732050127091</v>
      </c>
      <c r="AE81" s="9">
        <f t="shared" si="36"/>
        <v>17.530430794072714</v>
      </c>
      <c r="AF81" s="9">
        <f t="shared" si="37"/>
        <v>15.229666666666667</v>
      </c>
      <c r="AG81" s="9">
        <f t="shared" si="26"/>
        <v>14.778530260252735</v>
      </c>
      <c r="AH81" s="9">
        <f t="shared" si="38"/>
        <v>13.14775</v>
      </c>
      <c r="AI81" s="9">
        <f t="shared" si="39"/>
        <v>13.070486847448448</v>
      </c>
    </row>
    <row r="82" spans="1:35">
      <c r="A82" s="2">
        <v>1025</v>
      </c>
      <c r="B82" s="3">
        <f>50000/(A82*'50km Calc.'!$R$31+'50km Calc.'!$R$32)/86400</f>
        <v>0.11891333907237134</v>
      </c>
      <c r="C82" s="9">
        <v>91.33</v>
      </c>
      <c r="D82" s="3">
        <v>0.28211424323298279</v>
      </c>
      <c r="E82" s="9">
        <v>157.691</v>
      </c>
      <c r="F82" s="3">
        <v>0.51337962962962969</v>
      </c>
      <c r="G82" s="9">
        <v>267.28500000000003</v>
      </c>
      <c r="H82" s="9">
        <v>442.98099999999999</v>
      </c>
      <c r="I82" s="9">
        <v>925.46</v>
      </c>
      <c r="J82" s="3"/>
      <c r="K82" s="3">
        <f t="shared" si="27"/>
        <v>0.12260480998159977</v>
      </c>
      <c r="L82" s="3">
        <f t="shared" si="28"/>
        <v>0.14331704742569004</v>
      </c>
      <c r="M82" s="3">
        <f t="shared" si="29"/>
        <v>0.36649412616236482</v>
      </c>
      <c r="N82" s="3">
        <f t="shared" si="30"/>
        <v>0.31598817566418314</v>
      </c>
      <c r="O82" s="3">
        <f t="shared" si="31"/>
        <v>0.13834866610948204</v>
      </c>
      <c r="P82" s="3">
        <f>P$4/AA82/24</f>
        <v>0.20821263769409273</v>
      </c>
      <c r="Q82" s="3">
        <f t="shared" si="32"/>
        <v>0.19448715951779658</v>
      </c>
      <c r="R82" s="3">
        <f t="shared" si="33"/>
        <v>0.21542196397497637</v>
      </c>
      <c r="S82" s="3">
        <f t="shared" si="34"/>
        <v>0.13167239405644021</v>
      </c>
      <c r="U82" s="2">
        <v>1025</v>
      </c>
      <c r="V82" s="9">
        <f t="shared" si="23"/>
        <v>15.632883138551541</v>
      </c>
      <c r="W82" s="9">
        <f t="shared" si="23"/>
        <v>15.699458232047558</v>
      </c>
      <c r="X82" s="9">
        <f t="shared" si="25"/>
        <v>9.6636382791511153</v>
      </c>
      <c r="Y82" s="9">
        <f t="shared" si="25"/>
        <v>13.186147418043888</v>
      </c>
      <c r="Z82" s="9">
        <f t="shared" si="25"/>
        <v>15.660914756865655</v>
      </c>
      <c r="AA82" s="9">
        <f t="shared" si="24"/>
        <v>15.008695123450043</v>
      </c>
      <c r="AB82" s="9">
        <f t="shared" si="24"/>
        <v>16.067898815263671</v>
      </c>
      <c r="AC82" s="9">
        <f t="shared" si="24"/>
        <v>14.119575416274589</v>
      </c>
      <c r="AD82" s="9">
        <f t="shared" si="35"/>
        <v>15.822096562171801</v>
      </c>
      <c r="AE82" s="9">
        <f t="shared" si="36"/>
        <v>17.519761446320203</v>
      </c>
      <c r="AF82" s="9">
        <f t="shared" si="37"/>
        <v>15.221666666666666</v>
      </c>
      <c r="AG82" s="9">
        <f t="shared" si="26"/>
        <v>14.769430351751662</v>
      </c>
      <c r="AH82" s="9">
        <f t="shared" si="38"/>
        <v>13.140916666666667</v>
      </c>
      <c r="AI82" s="9">
        <f t="shared" si="39"/>
        <v>13.061646676887005</v>
      </c>
    </row>
    <row r="83" spans="1:35">
      <c r="A83" s="2">
        <v>1024</v>
      </c>
      <c r="B83" s="3">
        <f>50000/(A83*'50km Calc.'!$R$31+'50km Calc.'!$R$32)/86400</f>
        <v>0.1189858001548668</v>
      </c>
      <c r="C83" s="9">
        <v>91.281999999999996</v>
      </c>
      <c r="D83" s="3">
        <v>0.28228816981343025</v>
      </c>
      <c r="E83" s="9">
        <v>157.60900000000001</v>
      </c>
      <c r="F83" s="3">
        <v>0.51372685185185185</v>
      </c>
      <c r="G83" s="9">
        <v>267.14699999999999</v>
      </c>
      <c r="H83" s="9">
        <v>442.755</v>
      </c>
      <c r="I83" s="9">
        <v>925.00199999999995</v>
      </c>
      <c r="J83" s="3"/>
      <c r="K83" s="3">
        <f t="shared" si="27"/>
        <v>0.1226795205003668</v>
      </c>
      <c r="L83" s="3">
        <f t="shared" si="28"/>
        <v>0.14340437916220952</v>
      </c>
      <c r="M83" s="3">
        <f t="shared" si="29"/>
        <v>0.36672007388264655</v>
      </c>
      <c r="N83" s="3">
        <f t="shared" si="30"/>
        <v>0.3161829859021395</v>
      </c>
      <c r="O83" s="3">
        <f t="shared" si="31"/>
        <v>0.13843297031106533</v>
      </c>
      <c r="P83" s="3">
        <f>P$4/AA83/24</f>
        <v>0.20834100310969558</v>
      </c>
      <c r="Q83" s="3">
        <f t="shared" si="32"/>
        <v>0.1946056722954215</v>
      </c>
      <c r="R83" s="3">
        <f t="shared" si="33"/>
        <v>0.21555477402071554</v>
      </c>
      <c r="S83" s="3">
        <f t="shared" si="34"/>
        <v>0.13175263000206691</v>
      </c>
      <c r="U83" s="2">
        <v>1024</v>
      </c>
      <c r="V83" s="9">
        <f t="shared" si="23"/>
        <v>15.623362879551978</v>
      </c>
      <c r="W83" s="9">
        <f t="shared" si="23"/>
        <v>15.689897429526535</v>
      </c>
      <c r="X83" s="9">
        <f t="shared" si="25"/>
        <v>9.6576842090188642</v>
      </c>
      <c r="Y83" s="9">
        <f t="shared" si="25"/>
        <v>13.17802301973413</v>
      </c>
      <c r="Z83" s="9">
        <f t="shared" si="25"/>
        <v>15.651377426909686</v>
      </c>
      <c r="AA83" s="9">
        <f t="shared" si="24"/>
        <v>14.999447796431253</v>
      </c>
      <c r="AB83" s="9">
        <f t="shared" si="24"/>
        <v>16.058113636359415</v>
      </c>
      <c r="AC83" s="9">
        <f t="shared" si="24"/>
        <v>14.110875903747566</v>
      </c>
      <c r="AD83" s="9">
        <f t="shared" si="35"/>
        <v>15.812461074216511</v>
      </c>
      <c r="AE83" s="9">
        <f t="shared" si="36"/>
        <v>17.509092098567699</v>
      </c>
      <c r="AF83" s="9">
        <f t="shared" si="37"/>
        <v>15.213666666666667</v>
      </c>
      <c r="AG83" s="9">
        <f t="shared" si="26"/>
        <v>14.760330443250592</v>
      </c>
      <c r="AH83" s="9">
        <f t="shared" si="38"/>
        <v>13.134083333333335</v>
      </c>
      <c r="AI83" s="9">
        <f t="shared" si="39"/>
        <v>13.052818456269994</v>
      </c>
    </row>
    <row r="84" spans="1:35">
      <c r="A84" s="2">
        <v>1023</v>
      </c>
      <c r="B84" s="3">
        <f>50000/(A84*'50km Calc.'!$R$31+'50km Calc.'!$R$32)/86400</f>
        <v>0.11905834960103924</v>
      </c>
      <c r="C84" s="9">
        <v>91.233999999999995</v>
      </c>
      <c r="D84" s="3">
        <v>0.28246231098153052</v>
      </c>
      <c r="E84" s="9">
        <v>157.52699999999999</v>
      </c>
      <c r="F84" s="3">
        <v>0.51407407407407402</v>
      </c>
      <c r="G84" s="9">
        <v>267.01</v>
      </c>
      <c r="H84" s="9">
        <v>442.529</v>
      </c>
      <c r="I84" s="9">
        <v>924.54300000000001</v>
      </c>
      <c r="J84" s="3"/>
      <c r="K84" s="3">
        <f t="shared" si="27"/>
        <v>0.12275432212591723</v>
      </c>
      <c r="L84" s="3">
        <f t="shared" si="28"/>
        <v>0.14349181739663228</v>
      </c>
      <c r="M84" s="3">
        <f t="shared" si="29"/>
        <v>0.36694630037337744</v>
      </c>
      <c r="N84" s="3">
        <f t="shared" si="30"/>
        <v>0.31637803649364965</v>
      </c>
      <c r="O84" s="3">
        <f t="shared" si="31"/>
        <v>0.13851737731858219</v>
      </c>
      <c r="P84" s="3">
        <f>P$4/AA84/24</f>
        <v>0.20846952690036194</v>
      </c>
      <c r="Q84" s="3">
        <f t="shared" si="32"/>
        <v>0.19472432959510497</v>
      </c>
      <c r="R84" s="3">
        <f t="shared" si="33"/>
        <v>0.21568774792522727</v>
      </c>
      <c r="S84" s="3">
        <f t="shared" si="34"/>
        <v>0.13183296379253576</v>
      </c>
      <c r="U84" s="2">
        <v>1023</v>
      </c>
      <c r="V84" s="9">
        <f t="shared" si="23"/>
        <v>15.613842620552415</v>
      </c>
      <c r="W84" s="9">
        <f t="shared" si="23"/>
        <v>15.680336627005513</v>
      </c>
      <c r="X84" s="9">
        <f t="shared" si="25"/>
        <v>9.651730138886613</v>
      </c>
      <c r="Y84" s="9">
        <f t="shared" si="25"/>
        <v>13.169898621424373</v>
      </c>
      <c r="Z84" s="9">
        <f t="shared" si="25"/>
        <v>15.641840096953722</v>
      </c>
      <c r="AA84" s="9">
        <f t="shared" si="24"/>
        <v>14.990200469412464</v>
      </c>
      <c r="AB84" s="9">
        <f t="shared" si="24"/>
        <v>16.048328457455156</v>
      </c>
      <c r="AC84" s="9">
        <f t="shared" si="24"/>
        <v>14.102176391220539</v>
      </c>
      <c r="AD84" s="9">
        <f t="shared" si="35"/>
        <v>15.802825586261221</v>
      </c>
      <c r="AE84" s="9">
        <f t="shared" si="36"/>
        <v>17.498422750815187</v>
      </c>
      <c r="AF84" s="9">
        <f t="shared" si="37"/>
        <v>15.205666666666666</v>
      </c>
      <c r="AG84" s="9">
        <f t="shared" si="26"/>
        <v>14.751230534749517</v>
      </c>
      <c r="AH84" s="9">
        <f t="shared" si="38"/>
        <v>13.127249999999998</v>
      </c>
      <c r="AI84" s="9">
        <f t="shared" si="39"/>
        <v>13.044002161383286</v>
      </c>
    </row>
    <row r="85" spans="1:35">
      <c r="A85" s="2">
        <v>1022</v>
      </c>
      <c r="B85" s="3">
        <f>50000/(A85*'50km Calc.'!$R$31+'50km Calc.'!$R$32)/86400</f>
        <v>0.11913098757262171</v>
      </c>
      <c r="C85" s="9">
        <v>91.186000000000007</v>
      </c>
      <c r="D85" s="3">
        <v>0.28263666713466057</v>
      </c>
      <c r="E85" s="9">
        <v>157.44499999999999</v>
      </c>
      <c r="F85" s="3">
        <v>0.51442129629629629</v>
      </c>
      <c r="G85" s="9">
        <v>266.87200000000001</v>
      </c>
      <c r="H85" s="9">
        <v>442.303</v>
      </c>
      <c r="I85" s="9">
        <v>924.08500000000004</v>
      </c>
      <c r="J85" s="3"/>
      <c r="K85" s="3">
        <f t="shared" si="27"/>
        <v>0.12282921502500484</v>
      </c>
      <c r="L85" s="3">
        <f t="shared" si="28"/>
        <v>0.14357936232388266</v>
      </c>
      <c r="M85" s="3">
        <f t="shared" si="29"/>
        <v>0.36717280615078923</v>
      </c>
      <c r="N85" s="3">
        <f t="shared" si="30"/>
        <v>0.31657332788380427</v>
      </c>
      <c r="O85" s="3">
        <f t="shared" si="31"/>
        <v>0.13860188732019957</v>
      </c>
      <c r="P85" s="3">
        <f>P$4/AA85/24</f>
        <v>0.20859820935937354</v>
      </c>
      <c r="Q85" s="3">
        <f t="shared" si="32"/>
        <v>0.19484313168136724</v>
      </c>
      <c r="R85" s="3">
        <f t="shared" si="33"/>
        <v>0.2158208859919479</v>
      </c>
      <c r="S85" s="3">
        <f t="shared" si="34"/>
        <v>0.13191339560693338</v>
      </c>
      <c r="U85" s="2">
        <v>1022</v>
      </c>
      <c r="V85" s="9">
        <f t="shared" si="23"/>
        <v>15.604322361552853</v>
      </c>
      <c r="W85" s="9">
        <f t="shared" si="23"/>
        <v>15.670775824484492</v>
      </c>
      <c r="X85" s="9">
        <f t="shared" si="25"/>
        <v>9.6457760687543619</v>
      </c>
      <c r="Y85" s="9">
        <f t="shared" si="25"/>
        <v>13.161774223114616</v>
      </c>
      <c r="Z85" s="9">
        <f t="shared" si="25"/>
        <v>15.632302766997753</v>
      </c>
      <c r="AA85" s="9">
        <f t="shared" si="24"/>
        <v>14.980953142393673</v>
      </c>
      <c r="AB85" s="9">
        <f t="shared" si="24"/>
        <v>16.038543278550897</v>
      </c>
      <c r="AC85" s="9">
        <f t="shared" si="24"/>
        <v>14.093476878693515</v>
      </c>
      <c r="AD85" s="9">
        <f t="shared" si="35"/>
        <v>15.793190098305931</v>
      </c>
      <c r="AE85" s="9">
        <f t="shared" si="36"/>
        <v>17.48775340306268</v>
      </c>
      <c r="AF85" s="9">
        <f t="shared" si="37"/>
        <v>15.197666666666668</v>
      </c>
      <c r="AG85" s="9">
        <f t="shared" si="26"/>
        <v>14.742130626248443</v>
      </c>
      <c r="AH85" s="9">
        <f t="shared" si="38"/>
        <v>13.120416666666666</v>
      </c>
      <c r="AI85" s="9">
        <f t="shared" si="39"/>
        <v>13.035197768078119</v>
      </c>
    </row>
    <row r="86" spans="1:35">
      <c r="A86" s="2">
        <v>1021</v>
      </c>
      <c r="B86" s="3">
        <f>50000/(A86*'50km Calc.'!$R$31+'50km Calc.'!$R$32)/86400</f>
        <v>0.11920371423174229</v>
      </c>
      <c r="C86" s="9">
        <v>91.138000000000005</v>
      </c>
      <c r="D86" s="3">
        <v>0.28281123867117919</v>
      </c>
      <c r="E86" s="9">
        <v>157.36199999999999</v>
      </c>
      <c r="F86" s="3">
        <v>0.51476851851851857</v>
      </c>
      <c r="G86" s="9">
        <v>266.73399999999998</v>
      </c>
      <c r="H86" s="9">
        <v>442.07799999999997</v>
      </c>
      <c r="I86" s="9">
        <v>923.62699999999995</v>
      </c>
      <c r="J86" s="3"/>
      <c r="K86" s="3">
        <f t="shared" si="27"/>
        <v>0.12290419936479069</v>
      </c>
      <c r="L86" s="3">
        <f t="shared" si="28"/>
        <v>0.14366701413936109</v>
      </c>
      <c r="M86" s="3">
        <f t="shared" si="29"/>
        <v>0.36739959173238917</v>
      </c>
      <c r="N86" s="3">
        <f t="shared" si="30"/>
        <v>0.31676886051879377</v>
      </c>
      <c r="O86" s="3">
        <f t="shared" si="31"/>
        <v>0.13868650050454387</v>
      </c>
      <c r="P86" s="3">
        <f>P$4/AA86/24</f>
        <v>0.20872705078073639</v>
      </c>
      <c r="Q86" s="3">
        <f t="shared" si="32"/>
        <v>0.19496207881937469</v>
      </c>
      <c r="R86" s="3">
        <f t="shared" si="33"/>
        <v>0.21595418852506362</v>
      </c>
      <c r="S86" s="3">
        <f t="shared" si="34"/>
        <v>0.13199392562478363</v>
      </c>
      <c r="U86" s="2">
        <v>1021</v>
      </c>
      <c r="V86" s="9">
        <f t="shared" si="23"/>
        <v>15.59480210255329</v>
      </c>
      <c r="W86" s="9">
        <f t="shared" si="23"/>
        <v>15.66121502196347</v>
      </c>
      <c r="X86" s="9">
        <f t="shared" si="25"/>
        <v>9.639821998622109</v>
      </c>
      <c r="Y86" s="9">
        <f t="shared" si="25"/>
        <v>13.153649824804859</v>
      </c>
      <c r="Z86" s="9">
        <f t="shared" si="25"/>
        <v>15.622765437041789</v>
      </c>
      <c r="AA86" s="9">
        <f t="shared" si="24"/>
        <v>14.971705815374884</v>
      </c>
      <c r="AB86" s="9">
        <f t="shared" si="24"/>
        <v>16.028758099646645</v>
      </c>
      <c r="AC86" s="9">
        <f t="shared" si="24"/>
        <v>14.084777366166488</v>
      </c>
      <c r="AD86" s="9">
        <f t="shared" si="35"/>
        <v>15.783554610350642</v>
      </c>
      <c r="AE86" s="9">
        <f t="shared" si="36"/>
        <v>17.477084055310172</v>
      </c>
      <c r="AF86" s="9">
        <f t="shared" si="37"/>
        <v>15.189666666666668</v>
      </c>
      <c r="AG86" s="9">
        <f t="shared" si="26"/>
        <v>14.733030717747372</v>
      </c>
      <c r="AH86" s="9">
        <f t="shared" si="38"/>
        <v>13.1135</v>
      </c>
      <c r="AI86" s="9">
        <f t="shared" si="39"/>
        <v>13.026405252270886</v>
      </c>
    </row>
    <row r="87" spans="1:35">
      <c r="A87" s="2">
        <v>1020</v>
      </c>
      <c r="B87" s="3">
        <f>50000/(A87*'50km Calc.'!$R$31+'50km Calc.'!$R$32)/86400</f>
        <v>0.11927652974092508</v>
      </c>
      <c r="C87" s="9">
        <v>91.09</v>
      </c>
      <c r="D87" s="3">
        <v>0.28298602599042999</v>
      </c>
      <c r="E87" s="9">
        <v>157.28</v>
      </c>
      <c r="F87" s="3">
        <v>0.51511574074074074</v>
      </c>
      <c r="G87" s="9">
        <v>266.596</v>
      </c>
      <c r="H87" s="9">
        <v>441.85199999999998</v>
      </c>
      <c r="I87" s="9">
        <v>923.16899999999998</v>
      </c>
      <c r="J87" s="3"/>
      <c r="K87" s="3">
        <f t="shared" si="27"/>
        <v>0.12297927531284425</v>
      </c>
      <c r="L87" s="3">
        <f t="shared" si="28"/>
        <v>0.14375477303894532</v>
      </c>
      <c r="M87" s="3">
        <f t="shared" si="29"/>
        <v>0.36762665763696378</v>
      </c>
      <c r="N87" s="3">
        <f t="shared" si="30"/>
        <v>0.31696463484591164</v>
      </c>
      <c r="O87" s="3">
        <f t="shared" si="31"/>
        <v>0.13877121706070245</v>
      </c>
      <c r="P87" s="3">
        <f>P$4/AA87/24</f>
        <v>0.20885605145918365</v>
      </c>
      <c r="Q87" s="3">
        <f t="shared" si="32"/>
        <v>0.19508117127494182</v>
      </c>
      <c r="R87" s="3">
        <f t="shared" si="33"/>
        <v>0.21608765582951242</v>
      </c>
      <c r="S87" s="3">
        <f t="shared" si="34"/>
        <v>0.13207455402604906</v>
      </c>
      <c r="U87" s="2">
        <v>1020</v>
      </c>
      <c r="V87" s="9">
        <f t="shared" si="23"/>
        <v>15.585281843553728</v>
      </c>
      <c r="W87" s="9">
        <f t="shared" si="23"/>
        <v>15.651654219442447</v>
      </c>
      <c r="X87" s="9">
        <f t="shared" si="25"/>
        <v>9.6338679284898578</v>
      </c>
      <c r="Y87" s="9">
        <f t="shared" si="25"/>
        <v>13.145525426495102</v>
      </c>
      <c r="Z87" s="9">
        <f t="shared" si="25"/>
        <v>15.613228107085821</v>
      </c>
      <c r="AA87" s="9">
        <f t="shared" si="24"/>
        <v>14.962458488356095</v>
      </c>
      <c r="AB87" s="9">
        <f t="shared" si="24"/>
        <v>16.018972920742385</v>
      </c>
      <c r="AC87" s="9">
        <f t="shared" si="24"/>
        <v>14.076077853639465</v>
      </c>
      <c r="AD87" s="9">
        <f t="shared" si="35"/>
        <v>15.773919122395352</v>
      </c>
      <c r="AE87" s="9">
        <f t="shared" si="36"/>
        <v>17.466414707557668</v>
      </c>
      <c r="AF87" s="9">
        <f t="shared" si="37"/>
        <v>15.181666666666667</v>
      </c>
      <c r="AG87" s="9">
        <f t="shared" si="26"/>
        <v>14.723930809246301</v>
      </c>
      <c r="AH87" s="9">
        <f t="shared" si="38"/>
        <v>13.106666666666667</v>
      </c>
      <c r="AI87" s="9">
        <f t="shared" si="39"/>
        <v>13.01762458994293</v>
      </c>
    </row>
    <row r="88" spans="1:35">
      <c r="A88" s="2">
        <v>1019</v>
      </c>
      <c r="B88" s="3">
        <f>50000/(A88*'50km Calc.'!$R$31+'50km Calc.'!$R$32)/86400</f>
        <v>0.11934943426309168</v>
      </c>
      <c r="C88" s="9">
        <v>91.042000000000002</v>
      </c>
      <c r="D88" s="3">
        <v>0.28316102949274441</v>
      </c>
      <c r="E88" s="9">
        <v>157.19800000000001</v>
      </c>
      <c r="F88" s="3">
        <v>0.5154629629629629</v>
      </c>
      <c r="G88" s="9">
        <v>266.45800000000003</v>
      </c>
      <c r="H88" s="9">
        <v>441.625</v>
      </c>
      <c r="I88" s="9">
        <v>922.71</v>
      </c>
      <c r="J88" s="3"/>
      <c r="K88" s="3">
        <f t="shared" si="27"/>
        <v>0.12305444303714468</v>
      </c>
      <c r="L88" s="3">
        <f t="shared" si="28"/>
        <v>0.14384263921899212</v>
      </c>
      <c r="M88" s="3">
        <f t="shared" si="29"/>
        <v>0.3678540043845831</v>
      </c>
      <c r="N88" s="3">
        <f t="shared" si="30"/>
        <v>0.31716065131355781</v>
      </c>
      <c r="O88" s="3">
        <f t="shared" si="31"/>
        <v>0.13885603717822478</v>
      </c>
      <c r="P88" s="3">
        <f>P$4/AA88/24</f>
        <v>0.20898521169017739</v>
      </c>
      <c r="Q88" s="3">
        <f t="shared" si="32"/>
        <v>0.19520040931453261</v>
      </c>
      <c r="R88" s="3">
        <f t="shared" si="33"/>
        <v>0.21622128821098685</v>
      </c>
      <c r="S88" s="3">
        <f t="shared" si="34"/>
        <v>0.13215528099113219</v>
      </c>
      <c r="U88" s="2">
        <v>1019</v>
      </c>
      <c r="V88" s="9">
        <f t="shared" ref="V88:AA151" si="40">V$3*$U88+V$4</f>
        <v>15.575761584554165</v>
      </c>
      <c r="W88" s="9">
        <f t="shared" si="40"/>
        <v>15.642093416921425</v>
      </c>
      <c r="X88" s="9">
        <f t="shared" si="25"/>
        <v>9.6279138583576049</v>
      </c>
      <c r="Y88" s="9">
        <f t="shared" si="25"/>
        <v>13.137401028185341</v>
      </c>
      <c r="Z88" s="9">
        <f t="shared" si="25"/>
        <v>15.603690777129856</v>
      </c>
      <c r="AA88" s="9">
        <f t="shared" si="25"/>
        <v>14.953211161337304</v>
      </c>
      <c r="AB88" s="9">
        <f t="shared" ref="AB88:AB151" si="41">AB$3*$U88+AB$4</f>
        <v>16.009187741838126</v>
      </c>
      <c r="AC88" s="9">
        <f t="shared" si="25"/>
        <v>14.067378341112438</v>
      </c>
      <c r="AD88" s="9">
        <f t="shared" si="35"/>
        <v>15.764283634440064</v>
      </c>
      <c r="AE88" s="9">
        <f t="shared" si="36"/>
        <v>17.45574535980516</v>
      </c>
      <c r="AF88" s="9">
        <f t="shared" si="37"/>
        <v>15.173666666666668</v>
      </c>
      <c r="AG88" s="9">
        <f t="shared" si="26"/>
        <v>14.71483090074523</v>
      </c>
      <c r="AH88" s="9">
        <f t="shared" si="38"/>
        <v>13.099833333333335</v>
      </c>
      <c r="AI88" s="9">
        <f t="shared" si="39"/>
        <v>13.008855757140294</v>
      </c>
    </row>
    <row r="89" spans="1:35">
      <c r="A89" s="2">
        <v>1018</v>
      </c>
      <c r="B89" s="3">
        <f>50000/(A89*'50km Calc.'!$R$31+'50km Calc.'!$R$32)/86400</f>
        <v>0.11942242796156213</v>
      </c>
      <c r="C89" s="9">
        <v>90.994</v>
      </c>
      <c r="D89" s="3">
        <v>0.28333624957944481</v>
      </c>
      <c r="E89" s="9">
        <v>157.11600000000001</v>
      </c>
      <c r="F89" s="3">
        <v>0.51582175925925922</v>
      </c>
      <c r="G89" s="9">
        <v>266.32</v>
      </c>
      <c r="H89" s="9">
        <v>441.399</v>
      </c>
      <c r="I89" s="9">
        <v>922.25199999999995</v>
      </c>
      <c r="J89" s="3"/>
      <c r="K89" s="3">
        <f t="shared" si="27"/>
        <v>0.12312970270608203</v>
      </c>
      <c r="L89" s="3">
        <f t="shared" si="28"/>
        <v>0.14393061287633849</v>
      </c>
      <c r="M89" s="3">
        <f t="shared" si="29"/>
        <v>0.36808163249660403</v>
      </c>
      <c r="N89" s="3">
        <f t="shared" si="30"/>
        <v>0.31735691037124192</v>
      </c>
      <c r="O89" s="3">
        <f t="shared" si="31"/>
        <v>0.13894096104712433</v>
      </c>
      <c r="P89" s="3">
        <f>P$4/AA89/24</f>
        <v>0.20911453176991099</v>
      </c>
      <c r="Q89" s="3">
        <f t="shared" si="32"/>
        <v>0.19531979320526308</v>
      </c>
      <c r="R89" s="3">
        <f t="shared" si="33"/>
        <v>0.21635508597593586</v>
      </c>
      <c r="S89" s="3">
        <f t="shared" si="34"/>
        <v>0.1322361067008769</v>
      </c>
      <c r="U89" s="2">
        <v>1018</v>
      </c>
      <c r="V89" s="9">
        <f t="shared" si="40"/>
        <v>15.566241325554603</v>
      </c>
      <c r="W89" s="9">
        <f t="shared" si="40"/>
        <v>15.632532614400404</v>
      </c>
      <c r="X89" s="9">
        <f t="shared" si="25"/>
        <v>9.6219597882253538</v>
      </c>
      <c r="Y89" s="9">
        <f t="shared" si="25"/>
        <v>13.129276629875584</v>
      </c>
      <c r="Z89" s="9">
        <f t="shared" si="25"/>
        <v>15.594153447173888</v>
      </c>
      <c r="AA89" s="9">
        <f t="shared" si="25"/>
        <v>14.943963834318515</v>
      </c>
      <c r="AB89" s="9">
        <f t="shared" si="41"/>
        <v>15.99940256293387</v>
      </c>
      <c r="AC89" s="9">
        <f t="shared" si="25"/>
        <v>14.058678828585414</v>
      </c>
      <c r="AD89" s="9">
        <f t="shared" si="35"/>
        <v>15.754648146484774</v>
      </c>
      <c r="AE89" s="9">
        <f t="shared" si="36"/>
        <v>17.445076012052649</v>
      </c>
      <c r="AF89" s="9">
        <f t="shared" si="37"/>
        <v>15.165666666666667</v>
      </c>
      <c r="AG89" s="9">
        <f t="shared" si="26"/>
        <v>14.705730992244156</v>
      </c>
      <c r="AH89" s="9">
        <f t="shared" si="38"/>
        <v>13.093000000000002</v>
      </c>
      <c r="AI89" s="9">
        <f t="shared" si="39"/>
        <v>12.999807032108961</v>
      </c>
    </row>
    <row r="90" spans="1:35">
      <c r="A90" s="2">
        <v>1017</v>
      </c>
      <c r="B90" s="3">
        <f>50000/(A90*'50km Calc.'!$R$31+'50km Calc.'!$R$32)/86400</f>
        <v>0.11949551100005636</v>
      </c>
      <c r="C90" s="9">
        <v>90.945999999999998</v>
      </c>
      <c r="D90" s="3">
        <v>0.28351168665284743</v>
      </c>
      <c r="E90" s="9">
        <v>157.03399999999999</v>
      </c>
      <c r="F90" s="3">
        <v>0.51616898148148149</v>
      </c>
      <c r="G90" s="9">
        <v>266.18299999999999</v>
      </c>
      <c r="H90" s="9">
        <v>441.17399999999998</v>
      </c>
      <c r="I90" s="9">
        <v>921.79499999999996</v>
      </c>
      <c r="J90" s="3"/>
      <c r="K90" s="3">
        <f t="shared" si="27"/>
        <v>0.12320505448845868</v>
      </c>
      <c r="L90" s="3">
        <f t="shared" si="28"/>
        <v>0.14401869420830338</v>
      </c>
      <c r="M90" s="3">
        <f t="shared" si="29"/>
        <v>0.3683095424956751</v>
      </c>
      <c r="N90" s="3">
        <f t="shared" si="30"/>
        <v>0.31755341246958713</v>
      </c>
      <c r="O90" s="3">
        <f t="shared" si="31"/>
        <v>0.1390259888578794</v>
      </c>
      <c r="P90" s="3">
        <f>P$4/AA90/24</f>
        <v>0.20924401199531148</v>
      </c>
      <c r="Q90" s="3">
        <f t="shared" si="32"/>
        <v>0.19543932321490332</v>
      </c>
      <c r="R90" s="3">
        <f t="shared" si="33"/>
        <v>0.21648904943156763</v>
      </c>
      <c r="S90" s="3">
        <f t="shared" si="34"/>
        <v>0.13231703133656977</v>
      </c>
      <c r="U90" s="2">
        <v>1017</v>
      </c>
      <c r="V90" s="9">
        <f t="shared" si="40"/>
        <v>15.55672106655504</v>
      </c>
      <c r="W90" s="9">
        <f t="shared" si="40"/>
        <v>15.622971811879381</v>
      </c>
      <c r="X90" s="9">
        <f t="shared" si="25"/>
        <v>9.6160057180931027</v>
      </c>
      <c r="Y90" s="9">
        <f t="shared" si="25"/>
        <v>13.121152231565826</v>
      </c>
      <c r="Z90" s="9">
        <f t="shared" si="25"/>
        <v>15.584616117217923</v>
      </c>
      <c r="AA90" s="9">
        <f t="shared" si="25"/>
        <v>14.934716507299726</v>
      </c>
      <c r="AB90" s="9">
        <f t="shared" si="41"/>
        <v>15.989617384029613</v>
      </c>
      <c r="AC90" s="9">
        <f t="shared" si="25"/>
        <v>14.049979316058387</v>
      </c>
      <c r="AD90" s="9">
        <f t="shared" si="35"/>
        <v>15.745012658529484</v>
      </c>
      <c r="AE90" s="9">
        <f t="shared" si="36"/>
        <v>17.434406664300141</v>
      </c>
      <c r="AF90" s="9">
        <f t="shared" si="37"/>
        <v>15.157666666666666</v>
      </c>
      <c r="AG90" s="9">
        <f t="shared" si="26"/>
        <v>14.696631083743084</v>
      </c>
      <c r="AH90" s="9">
        <f t="shared" si="38"/>
        <v>13.086166666666665</v>
      </c>
      <c r="AI90" s="9">
        <f t="shared" si="39"/>
        <v>12.99106217907034</v>
      </c>
    </row>
    <row r="91" spans="1:35">
      <c r="A91" s="2">
        <v>1016</v>
      </c>
      <c r="B91" s="3">
        <f>50000/(A91*'50km Calc.'!$R$31+'50km Calc.'!$R$32)/86400</f>
        <v>0.11956868354269518</v>
      </c>
      <c r="C91" s="9">
        <v>90.897999999999996</v>
      </c>
      <c r="D91" s="3">
        <v>0.28368734111626565</v>
      </c>
      <c r="E91" s="9">
        <v>156.952</v>
      </c>
      <c r="F91" s="3">
        <v>0.51651620370370377</v>
      </c>
      <c r="G91" s="9">
        <v>266.04500000000002</v>
      </c>
      <c r="H91" s="9">
        <v>440.94799999999998</v>
      </c>
      <c r="I91" s="9">
        <v>921.33600000000001</v>
      </c>
      <c r="J91" s="3"/>
      <c r="K91" s="3">
        <f t="shared" si="27"/>
        <v>0.12328049855349033</v>
      </c>
      <c r="L91" s="3">
        <f t="shared" si="28"/>
        <v>0.14410688341268901</v>
      </c>
      <c r="M91" s="3">
        <f t="shared" si="29"/>
        <v>0.3685377349057401</v>
      </c>
      <c r="N91" s="3">
        <f t="shared" si="30"/>
        <v>0.31775015806033335</v>
      </c>
      <c r="O91" s="3">
        <f t="shared" si="31"/>
        <v>0.13911112080143509</v>
      </c>
      <c r="P91" s="3">
        <f>P$4/AA91/24</f>
        <v>0.20937365266404173</v>
      </c>
      <c r="Q91" s="3">
        <f t="shared" si="32"/>
        <v>0.19555899961187895</v>
      </c>
      <c r="R91" s="3">
        <f t="shared" si="33"/>
        <v>0.21662317888585136</v>
      </c>
      <c r="S91" s="3">
        <f t="shared" si="34"/>
        <v>0.13239805507994132</v>
      </c>
      <c r="U91" s="2">
        <v>1016</v>
      </c>
      <c r="V91" s="9">
        <f t="shared" si="40"/>
        <v>15.547200807555479</v>
      </c>
      <c r="W91" s="9">
        <f t="shared" si="40"/>
        <v>15.613411009358359</v>
      </c>
      <c r="X91" s="9">
        <f t="shared" si="25"/>
        <v>9.6100516479608515</v>
      </c>
      <c r="Y91" s="9">
        <f t="shared" si="25"/>
        <v>13.113027833256069</v>
      </c>
      <c r="Z91" s="9">
        <f t="shared" si="25"/>
        <v>15.575078787261955</v>
      </c>
      <c r="AA91" s="9">
        <f t="shared" si="25"/>
        <v>14.925469180280935</v>
      </c>
      <c r="AB91" s="9">
        <f t="shared" si="41"/>
        <v>15.979832205125355</v>
      </c>
      <c r="AC91" s="9">
        <f t="shared" si="25"/>
        <v>14.041279803531364</v>
      </c>
      <c r="AD91" s="9">
        <f t="shared" si="35"/>
        <v>15.735377170574194</v>
      </c>
      <c r="AE91" s="9">
        <f t="shared" si="36"/>
        <v>17.423737316547637</v>
      </c>
      <c r="AF91" s="9">
        <f t="shared" si="37"/>
        <v>15.149666666666667</v>
      </c>
      <c r="AG91" s="9">
        <f t="shared" si="26"/>
        <v>14.687531175242013</v>
      </c>
      <c r="AH91" s="9">
        <f t="shared" si="38"/>
        <v>13.079333333333333</v>
      </c>
      <c r="AI91" s="9">
        <f t="shared" si="39"/>
        <v>12.982329083290384</v>
      </c>
    </row>
    <row r="92" spans="1:35">
      <c r="A92" s="2">
        <v>1015</v>
      </c>
      <c r="B92" s="3">
        <f>50000/(A92*'50km Calc.'!$R$31+'50km Calc.'!$R$32)/86400</f>
        <v>0.11964194575400183</v>
      </c>
      <c r="C92" s="9">
        <v>90.85</v>
      </c>
      <c r="D92" s="3">
        <v>0.28386321337401299</v>
      </c>
      <c r="E92" s="9">
        <v>156.87</v>
      </c>
      <c r="F92" s="3">
        <v>0.51686342592592593</v>
      </c>
      <c r="G92" s="9">
        <v>265.90699999999998</v>
      </c>
      <c r="H92" s="9">
        <v>440.72199999999998</v>
      </c>
      <c r="I92" s="9">
        <v>920.87800000000004</v>
      </c>
      <c r="J92" s="3"/>
      <c r="K92" s="3">
        <f t="shared" si="27"/>
        <v>0.12335603507080749</v>
      </c>
      <c r="L92" s="3">
        <f t="shared" si="28"/>
        <v>0.14419518068778234</v>
      </c>
      <c r="M92" s="3">
        <f t="shared" si="29"/>
        <v>0.36876621025204176</v>
      </c>
      <c r="N92" s="3">
        <f t="shared" si="30"/>
        <v>0.31794714759634063</v>
      </c>
      <c r="O92" s="3">
        <f t="shared" si="31"/>
        <v>0.13919635706920427</v>
      </c>
      <c r="P92" s="3">
        <f>P$4/AA92/24</f>
        <v>0.20950345407450274</v>
      </c>
      <c r="Q92" s="3">
        <f t="shared" si="32"/>
        <v>0.1956788226652737</v>
      </c>
      <c r="R92" s="3">
        <f t="shared" si="33"/>
        <v>0.21675747464752035</v>
      </c>
      <c r="S92" s="3">
        <f t="shared" si="34"/>
        <v>0.13247917811316756</v>
      </c>
      <c r="U92" s="2">
        <v>1015</v>
      </c>
      <c r="V92" s="9">
        <f t="shared" si="40"/>
        <v>15.537680548555915</v>
      </c>
      <c r="W92" s="9">
        <f t="shared" si="40"/>
        <v>15.603850206837338</v>
      </c>
      <c r="X92" s="9">
        <f t="shared" si="25"/>
        <v>9.6040975778286004</v>
      </c>
      <c r="Y92" s="9">
        <f t="shared" si="25"/>
        <v>13.104903434946312</v>
      </c>
      <c r="Z92" s="9">
        <f t="shared" si="25"/>
        <v>15.56554145730599</v>
      </c>
      <c r="AA92" s="9">
        <f t="shared" si="25"/>
        <v>14.916221853262146</v>
      </c>
      <c r="AB92" s="9">
        <f t="shared" si="41"/>
        <v>15.970047026221099</v>
      </c>
      <c r="AC92" s="9">
        <f t="shared" si="25"/>
        <v>14.03258029100434</v>
      </c>
      <c r="AD92" s="9">
        <f t="shared" si="35"/>
        <v>15.725741682618905</v>
      </c>
      <c r="AE92" s="9">
        <f t="shared" si="36"/>
        <v>17.413067968795126</v>
      </c>
      <c r="AF92" s="9">
        <f t="shared" si="37"/>
        <v>15.141666666666666</v>
      </c>
      <c r="AG92" s="9">
        <f t="shared" si="26"/>
        <v>14.678431266740938</v>
      </c>
      <c r="AH92" s="9">
        <f t="shared" si="38"/>
        <v>13.0725</v>
      </c>
      <c r="AI92" s="9">
        <f t="shared" si="39"/>
        <v>12.973607721073963</v>
      </c>
    </row>
    <row r="93" spans="1:35">
      <c r="A93" s="2">
        <v>1014</v>
      </c>
      <c r="B93" s="3">
        <f>50000/(A93*'50km Calc.'!$R$31+'50km Calc.'!$R$32)/86400</f>
        <v>0.11971529779890282</v>
      </c>
      <c r="C93" s="9">
        <v>90.802000000000007</v>
      </c>
      <c r="D93" s="3">
        <v>0.28403930383140613</v>
      </c>
      <c r="E93" s="9">
        <v>156.78700000000001</v>
      </c>
      <c r="F93" s="3">
        <v>0.51722222222222225</v>
      </c>
      <c r="G93" s="9">
        <v>265.76900000000001</v>
      </c>
      <c r="H93" s="9">
        <v>440.49599999999998</v>
      </c>
      <c r="I93" s="9">
        <v>920.41899999999998</v>
      </c>
      <c r="J93" s="3"/>
      <c r="K93" s="3">
        <f t="shared" si="27"/>
        <v>0.12343166421045661</v>
      </c>
      <c r="L93" s="3">
        <f t="shared" si="28"/>
        <v>0.14428358623235674</v>
      </c>
      <c r="M93" s="3">
        <f t="shared" si="29"/>
        <v>0.36899496906112655</v>
      </c>
      <c r="N93" s="3">
        <f t="shared" si="30"/>
        <v>0.3181443815315928</v>
      </c>
      <c r="O93" s="3">
        <f t="shared" si="31"/>
        <v>0.13928169785306943</v>
      </c>
      <c r="P93" s="3">
        <f>P$4/AA93/24</f>
        <v>0.20963341652583597</v>
      </c>
      <c r="Q93" s="3">
        <f t="shared" si="32"/>
        <v>0.19579879264483113</v>
      </c>
      <c r="R93" s="3">
        <f t="shared" si="33"/>
        <v>0.21689193702607368</v>
      </c>
      <c r="S93" s="3">
        <f t="shared" si="34"/>
        <v>0.13256040061887128</v>
      </c>
      <c r="U93" s="2">
        <v>1014</v>
      </c>
      <c r="V93" s="9">
        <f t="shared" si="40"/>
        <v>15.528160289556354</v>
      </c>
      <c r="W93" s="9">
        <f t="shared" si="40"/>
        <v>15.594289404316315</v>
      </c>
      <c r="X93" s="9">
        <f t="shared" si="25"/>
        <v>9.5981435076963475</v>
      </c>
      <c r="Y93" s="9">
        <f t="shared" si="25"/>
        <v>13.096779036636555</v>
      </c>
      <c r="Z93" s="9">
        <f t="shared" si="25"/>
        <v>15.556004127350022</v>
      </c>
      <c r="AA93" s="9">
        <f t="shared" si="25"/>
        <v>14.906974526243356</v>
      </c>
      <c r="AB93" s="9">
        <f t="shared" si="41"/>
        <v>15.960261847316842</v>
      </c>
      <c r="AC93" s="9">
        <f t="shared" si="25"/>
        <v>14.023880778477313</v>
      </c>
      <c r="AD93" s="9">
        <f t="shared" si="35"/>
        <v>15.716106194663615</v>
      </c>
      <c r="AE93" s="9">
        <f t="shared" si="36"/>
        <v>17.402398621042625</v>
      </c>
      <c r="AF93" s="9">
        <f t="shared" si="37"/>
        <v>15.133666666666668</v>
      </c>
      <c r="AG93" s="9">
        <f t="shared" si="26"/>
        <v>14.669331358239866</v>
      </c>
      <c r="AH93" s="9">
        <f t="shared" si="38"/>
        <v>13.065583333333334</v>
      </c>
      <c r="AI93" s="9">
        <f t="shared" si="39"/>
        <v>12.964607948442534</v>
      </c>
    </row>
    <row r="94" spans="1:35">
      <c r="A94" s="2">
        <v>1013</v>
      </c>
      <c r="B94" s="3">
        <f>50000/(A94*'50km Calc.'!$R$31+'50km Calc.'!$R$32)/86400</f>
        <v>0.11978873984272957</v>
      </c>
      <c r="C94" s="9">
        <v>90.754000000000005</v>
      </c>
      <c r="D94" s="3">
        <v>0.28421561289476815</v>
      </c>
      <c r="E94" s="9">
        <v>156.70500000000001</v>
      </c>
      <c r="F94" s="3">
        <v>0.51756944444444442</v>
      </c>
      <c r="G94" s="9">
        <v>265.63099999999997</v>
      </c>
      <c r="H94" s="9">
        <v>440.27</v>
      </c>
      <c r="I94" s="9">
        <v>919.96100000000001</v>
      </c>
      <c r="J94" s="3"/>
      <c r="K94" s="3">
        <f t="shared" si="27"/>
        <v>0.12350738614290152</v>
      </c>
      <c r="L94" s="3">
        <f t="shared" si="28"/>
        <v>0.14437210024567318</v>
      </c>
      <c r="M94" s="3">
        <f t="shared" si="29"/>
        <v>0.36922401186084802</v>
      </c>
      <c r="N94" s="3">
        <f t="shared" si="30"/>
        <v>0.31834186032120082</v>
      </c>
      <c r="O94" s="3">
        <f t="shared" si="31"/>
        <v>0.13936714334538375</v>
      </c>
      <c r="P94" s="3">
        <f>P$4/AA94/24</f>
        <v>0.20976354031792566</v>
      </c>
      <c r="Q94" s="3">
        <f t="shared" si="32"/>
        <v>0.19591890982095675</v>
      </c>
      <c r="R94" s="3">
        <f t="shared" si="33"/>
        <v>0.21702656633177897</v>
      </c>
      <c r="S94" s="3">
        <f t="shared" si="34"/>
        <v>0.13264172278012332</v>
      </c>
      <c r="U94" s="2">
        <v>1013</v>
      </c>
      <c r="V94" s="9">
        <f t="shared" si="40"/>
        <v>15.51864003055679</v>
      </c>
      <c r="W94" s="9">
        <f t="shared" si="40"/>
        <v>15.584728601795293</v>
      </c>
      <c r="X94" s="9">
        <f t="shared" si="25"/>
        <v>9.5921894375640964</v>
      </c>
      <c r="Y94" s="9">
        <f t="shared" si="25"/>
        <v>13.088654638326798</v>
      </c>
      <c r="Z94" s="9">
        <f t="shared" si="25"/>
        <v>15.546466797394057</v>
      </c>
      <c r="AA94" s="9">
        <f t="shared" si="25"/>
        <v>14.897727199224567</v>
      </c>
      <c r="AB94" s="9">
        <f t="shared" si="41"/>
        <v>15.950476668412584</v>
      </c>
      <c r="AC94" s="9">
        <f t="shared" si="25"/>
        <v>14.015181265950289</v>
      </c>
      <c r="AD94" s="9">
        <f t="shared" si="35"/>
        <v>15.706470706708325</v>
      </c>
      <c r="AE94" s="9">
        <f t="shared" si="36"/>
        <v>17.39172927329011</v>
      </c>
      <c r="AF94" s="9">
        <f t="shared" si="37"/>
        <v>15.125666666666667</v>
      </c>
      <c r="AG94" s="9">
        <f t="shared" si="26"/>
        <v>14.660231449738793</v>
      </c>
      <c r="AH94" s="9">
        <f t="shared" si="38"/>
        <v>13.058750000000002</v>
      </c>
      <c r="AI94" s="9">
        <f t="shared" si="39"/>
        <v>12.955910371662418</v>
      </c>
    </row>
    <row r="95" spans="1:35">
      <c r="A95" s="2">
        <v>1012</v>
      </c>
      <c r="B95" s="3">
        <f>50000/(A95*'50km Calc.'!$R$31+'50km Calc.'!$R$32)/86400</f>
        <v>0.11986227205121926</v>
      </c>
      <c r="C95" s="9">
        <v>90.706000000000003</v>
      </c>
      <c r="D95" s="3">
        <v>0.28439214097143162</v>
      </c>
      <c r="E95" s="9">
        <v>156.62299999999999</v>
      </c>
      <c r="F95" s="3">
        <v>0.51792824074074073</v>
      </c>
      <c r="G95" s="9">
        <v>265.49299999999999</v>
      </c>
      <c r="H95" s="9">
        <v>440.04399999999998</v>
      </c>
      <c r="I95" s="9">
        <v>919.50400000000002</v>
      </c>
      <c r="J95" s="3"/>
      <c r="K95" s="3">
        <f t="shared" si="27"/>
        <v>0.1235832010390245</v>
      </c>
      <c r="L95" s="3">
        <f t="shared" si="28"/>
        <v>0.14446072292748199</v>
      </c>
      <c r="M95" s="3">
        <f t="shared" si="29"/>
        <v>0.36945333918037115</v>
      </c>
      <c r="N95" s="3">
        <f t="shared" si="30"/>
        <v>0.31853958442140634</v>
      </c>
      <c r="O95" s="3">
        <f t="shared" si="31"/>
        <v>0.13945269373897287</v>
      </c>
      <c r="P95" s="3">
        <f>P$4/AA95/24</f>
        <v>0.209893825751401</v>
      </c>
      <c r="Q95" s="3">
        <f t="shared" si="32"/>
        <v>0.19603917446472</v>
      </c>
      <c r="R95" s="3">
        <f t="shared" si="33"/>
        <v>0.21716136287567478</v>
      </c>
      <c r="S95" s="3">
        <f t="shared" si="34"/>
        <v>0.13272314478044411</v>
      </c>
      <c r="U95" s="2">
        <v>1012</v>
      </c>
      <c r="V95" s="9">
        <f t="shared" si="40"/>
        <v>15.509119771557229</v>
      </c>
      <c r="W95" s="9">
        <f t="shared" si="40"/>
        <v>15.575167799274272</v>
      </c>
      <c r="X95" s="9">
        <f t="shared" si="25"/>
        <v>9.5862353674318435</v>
      </c>
      <c r="Y95" s="9">
        <f t="shared" si="25"/>
        <v>13.08053024001704</v>
      </c>
      <c r="Z95" s="9">
        <f t="shared" si="25"/>
        <v>15.536929467438089</v>
      </c>
      <c r="AA95" s="9">
        <f t="shared" si="25"/>
        <v>14.888479872205776</v>
      </c>
      <c r="AB95" s="9">
        <f t="shared" si="41"/>
        <v>15.940691489508326</v>
      </c>
      <c r="AC95" s="9">
        <f t="shared" si="25"/>
        <v>14.006481753423262</v>
      </c>
      <c r="AD95" s="9">
        <f t="shared" si="35"/>
        <v>15.696835218753035</v>
      </c>
      <c r="AE95" s="9">
        <f t="shared" si="36"/>
        <v>17.381059925537606</v>
      </c>
      <c r="AF95" s="9">
        <f t="shared" si="37"/>
        <v>15.117666666666667</v>
      </c>
      <c r="AG95" s="9">
        <f t="shared" si="26"/>
        <v>14.651131541237723</v>
      </c>
      <c r="AH95" s="9">
        <f t="shared" si="38"/>
        <v>13.051916666666665</v>
      </c>
      <c r="AI95" s="9">
        <f t="shared" si="39"/>
        <v>12.946935127041945</v>
      </c>
    </row>
    <row r="96" spans="1:35">
      <c r="A96" s="2">
        <v>1011</v>
      </c>
      <c r="B96" s="3">
        <f>50000/(A96*'50km Calc.'!$R$31+'50km Calc.'!$R$32)/86400</f>
        <v>0.11993589459051644</v>
      </c>
      <c r="C96" s="9">
        <v>90.658000000000001</v>
      </c>
      <c r="D96" s="3">
        <v>0.28456888846974177</v>
      </c>
      <c r="E96" s="9">
        <v>156.541</v>
      </c>
      <c r="F96" s="3">
        <v>0.51827546296296301</v>
      </c>
      <c r="G96" s="9">
        <v>265.35500000000002</v>
      </c>
      <c r="H96" s="9">
        <v>439.81799999999998</v>
      </c>
      <c r="I96" s="9">
        <v>919.04499999999996</v>
      </c>
      <c r="J96" s="3"/>
      <c r="K96" s="3">
        <f t="shared" si="27"/>
        <v>0.12365910907012771</v>
      </c>
      <c r="L96" s="3">
        <f t="shared" si="28"/>
        <v>0.14454945447802428</v>
      </c>
      <c r="M96" s="3">
        <f t="shared" si="29"/>
        <v>0.36968295155017644</v>
      </c>
      <c r="N96" s="3">
        <f t="shared" si="30"/>
        <v>0.31873755428958522</v>
      </c>
      <c r="O96" s="3">
        <f t="shared" si="31"/>
        <v>0.13953834922713601</v>
      </c>
      <c r="P96" s="3">
        <f>P$4/AA96/24</f>
        <v>0.21002427312763852</v>
      </c>
      <c r="Q96" s="3">
        <f t="shared" si="32"/>
        <v>0.19615958684785625</v>
      </c>
      <c r="R96" s="3">
        <f t="shared" si="33"/>
        <v>0.21729632696957266</v>
      </c>
      <c r="S96" s="3">
        <f t="shared" si="34"/>
        <v>0.13280466680380495</v>
      </c>
      <c r="U96" s="2">
        <v>1011</v>
      </c>
      <c r="V96" s="9">
        <f t="shared" si="40"/>
        <v>15.499599512557666</v>
      </c>
      <c r="W96" s="9">
        <f t="shared" si="40"/>
        <v>15.56560699675325</v>
      </c>
      <c r="X96" s="9">
        <f t="shared" si="25"/>
        <v>9.5802812972995923</v>
      </c>
      <c r="Y96" s="9">
        <f t="shared" si="25"/>
        <v>13.072405841707283</v>
      </c>
      <c r="Z96" s="9">
        <f t="shared" si="25"/>
        <v>15.527392137482124</v>
      </c>
      <c r="AA96" s="9">
        <f t="shared" si="25"/>
        <v>14.879232545186987</v>
      </c>
      <c r="AB96" s="9">
        <f t="shared" si="41"/>
        <v>15.930906310604069</v>
      </c>
      <c r="AC96" s="9">
        <f t="shared" si="25"/>
        <v>13.997782240896239</v>
      </c>
      <c r="AD96" s="9">
        <f t="shared" si="35"/>
        <v>15.687199730797747</v>
      </c>
      <c r="AE96" s="9">
        <f t="shared" si="36"/>
        <v>17.370390577785098</v>
      </c>
      <c r="AF96" s="9">
        <f t="shared" si="37"/>
        <v>15.109666666666667</v>
      </c>
      <c r="AG96" s="9">
        <f t="shared" si="26"/>
        <v>14.642031632736648</v>
      </c>
      <c r="AH96" s="9">
        <f t="shared" si="38"/>
        <v>13.045083333333332</v>
      </c>
      <c r="AI96" s="9">
        <f t="shared" si="39"/>
        <v>12.938261238526987</v>
      </c>
    </row>
    <row r="97" spans="1:35">
      <c r="A97" s="2">
        <v>1010</v>
      </c>
      <c r="B97" s="3">
        <f>50000/(A97*'50km Calc.'!$R$31+'50km Calc.'!$R$32)/86400</f>
        <v>0.12000960762717398</v>
      </c>
      <c r="C97" s="9">
        <v>90.61</v>
      </c>
      <c r="D97" s="3">
        <v>0.28474585579905948</v>
      </c>
      <c r="E97" s="9">
        <v>156.459</v>
      </c>
      <c r="F97" s="3">
        <v>0.51863425925925932</v>
      </c>
      <c r="G97" s="9">
        <v>265.21800000000002</v>
      </c>
      <c r="H97" s="9">
        <v>439.59199999999998</v>
      </c>
      <c r="I97" s="9">
        <v>918.58699999999999</v>
      </c>
      <c r="J97" s="3"/>
      <c r="K97" s="3">
        <f t="shared" si="27"/>
        <v>0.12373511040793445</v>
      </c>
      <c r="L97" s="3">
        <f t="shared" si="28"/>
        <v>0.14463829509803339</v>
      </c>
      <c r="M97" s="3">
        <f t="shared" si="29"/>
        <v>0.36991284950206405</v>
      </c>
      <c r="N97" s="3">
        <f t="shared" si="30"/>
        <v>0.31893577038425119</v>
      </c>
      <c r="O97" s="3">
        <f t="shared" si="31"/>
        <v>0.1396241100036478</v>
      </c>
      <c r="P97" s="3">
        <f>P$4/AA97/24</f>
        <v>0.21015488274876457</v>
      </c>
      <c r="Q97" s="3">
        <f t="shared" si="32"/>
        <v>0.19628014724276899</v>
      </c>
      <c r="R97" s="3">
        <f t="shared" si="33"/>
        <v>0.21743145892606008</v>
      </c>
      <c r="S97" s="3">
        <f t="shared" si="34"/>
        <v>0.13288628903462937</v>
      </c>
      <c r="U97" s="2">
        <v>1010</v>
      </c>
      <c r="V97" s="9">
        <f t="shared" si="40"/>
        <v>15.490079253558104</v>
      </c>
      <c r="W97" s="9">
        <f t="shared" si="40"/>
        <v>15.556046194232227</v>
      </c>
      <c r="X97" s="9">
        <f t="shared" si="25"/>
        <v>9.5743272271673412</v>
      </c>
      <c r="Y97" s="9">
        <f t="shared" si="25"/>
        <v>13.064281443397526</v>
      </c>
      <c r="Z97" s="9">
        <f t="shared" si="25"/>
        <v>15.517854807526156</v>
      </c>
      <c r="AA97" s="9">
        <f t="shared" si="25"/>
        <v>14.869985218168198</v>
      </c>
      <c r="AB97" s="9">
        <f t="shared" si="41"/>
        <v>15.921121131699811</v>
      </c>
      <c r="AC97" s="9">
        <f t="shared" si="25"/>
        <v>13.989082728369212</v>
      </c>
      <c r="AD97" s="9">
        <f t="shared" si="35"/>
        <v>15.677564242842458</v>
      </c>
      <c r="AE97" s="9">
        <f t="shared" si="36"/>
        <v>17.359721230032591</v>
      </c>
      <c r="AF97" s="9">
        <f t="shared" si="37"/>
        <v>15.101666666666667</v>
      </c>
      <c r="AG97" s="9">
        <f t="shared" si="26"/>
        <v>14.632931724235577</v>
      </c>
      <c r="AH97" s="9">
        <f t="shared" si="38"/>
        <v>13.03825</v>
      </c>
      <c r="AI97" s="9">
        <f t="shared" si="39"/>
        <v>12.929310421780851</v>
      </c>
    </row>
    <row r="98" spans="1:35">
      <c r="A98" s="2">
        <v>1009</v>
      </c>
      <c r="B98" s="3">
        <f>50000/(A98*'50km Calc.'!$R$31+'50km Calc.'!$R$32)/86400</f>
        <v>0.12008341132815457</v>
      </c>
      <c r="C98" s="9">
        <v>90.561999999999998</v>
      </c>
      <c r="D98" s="3">
        <v>0.28492304336976465</v>
      </c>
      <c r="E98" s="9">
        <v>156.37700000000001</v>
      </c>
      <c r="F98" s="3">
        <v>0.51898148148148149</v>
      </c>
      <c r="G98" s="9">
        <v>265.08</v>
      </c>
      <c r="H98" s="9">
        <v>439.36599999999999</v>
      </c>
      <c r="I98" s="9">
        <v>918.12800000000004</v>
      </c>
      <c r="J98" s="3"/>
      <c r="K98" s="3">
        <f t="shared" si="27"/>
        <v>0.12381120522459042</v>
      </c>
      <c r="L98" s="3">
        <f t="shared" si="28"/>
        <v>0.14472724498873646</v>
      </c>
      <c r="M98" s="3">
        <f t="shared" si="29"/>
        <v>0.37014303356915773</v>
      </c>
      <c r="N98" s="3">
        <f t="shared" si="30"/>
        <v>0.3191342331650589</v>
      </c>
      <c r="O98" s="3">
        <f t="shared" si="31"/>
        <v>0.1397099762627593</v>
      </c>
      <c r="P98" s="3">
        <f>P$4/AA98/24</f>
        <v>0.21028565491765741</v>
      </c>
      <c r="Q98" s="3">
        <f t="shared" si="32"/>
        <v>0.19640085592253179</v>
      </c>
      <c r="R98" s="3">
        <f t="shared" si="33"/>
        <v>0.21756675905850228</v>
      </c>
      <c r="S98" s="3">
        <f t="shared" si="34"/>
        <v>0.13296801165779468</v>
      </c>
      <c r="U98" s="2">
        <v>1009</v>
      </c>
      <c r="V98" s="9">
        <f t="shared" si="40"/>
        <v>15.480558994558541</v>
      </c>
      <c r="W98" s="9">
        <f t="shared" si="40"/>
        <v>15.546485391711204</v>
      </c>
      <c r="X98" s="9">
        <f t="shared" si="25"/>
        <v>9.5683731570350901</v>
      </c>
      <c r="Y98" s="9">
        <f t="shared" si="25"/>
        <v>13.056157045087769</v>
      </c>
      <c r="Z98" s="9">
        <f t="shared" si="25"/>
        <v>15.508317477570191</v>
      </c>
      <c r="AA98" s="9">
        <f t="shared" si="25"/>
        <v>14.860737891149407</v>
      </c>
      <c r="AB98" s="9">
        <f t="shared" si="41"/>
        <v>15.911335952795556</v>
      </c>
      <c r="AC98" s="9">
        <f t="shared" si="25"/>
        <v>13.980383215842188</v>
      </c>
      <c r="AD98" s="9">
        <f t="shared" si="35"/>
        <v>15.667928754887168</v>
      </c>
      <c r="AE98" s="9">
        <f t="shared" si="36"/>
        <v>17.349051882280083</v>
      </c>
      <c r="AF98" s="9">
        <f t="shared" si="37"/>
        <v>15.093666666666666</v>
      </c>
      <c r="AG98" s="9">
        <f t="shared" si="26"/>
        <v>14.623831815734507</v>
      </c>
      <c r="AH98" s="9">
        <f t="shared" si="38"/>
        <v>13.031416666666667</v>
      </c>
      <c r="AI98" s="9">
        <f t="shared" si="39"/>
        <v>12.920660124888492</v>
      </c>
    </row>
    <row r="99" spans="1:35">
      <c r="A99" s="2">
        <v>1008</v>
      </c>
      <c r="B99" s="3">
        <f>50000/(A99*'50km Calc.'!$R$31+'50km Calc.'!$R$32)/86400</f>
        <v>0.12015730586083176</v>
      </c>
      <c r="C99" s="9">
        <v>90.515000000000001</v>
      </c>
      <c r="D99" s="3">
        <v>0.28510045159325925</v>
      </c>
      <c r="E99" s="9">
        <v>156.29499999999999</v>
      </c>
      <c r="F99" s="3">
        <v>0.5193402777777778</v>
      </c>
      <c r="G99" s="9">
        <v>264.94200000000001</v>
      </c>
      <c r="H99" s="9">
        <v>439.14</v>
      </c>
      <c r="I99" s="9">
        <v>917.67100000000005</v>
      </c>
      <c r="J99" s="3"/>
      <c r="K99" s="3">
        <f t="shared" si="27"/>
        <v>0.12388739369266509</v>
      </c>
      <c r="L99" s="3">
        <f t="shared" si="28"/>
        <v>0.14481630435185594</v>
      </c>
      <c r="M99" s="3">
        <f t="shared" si="29"/>
        <v>0.37037350428590904</v>
      </c>
      <c r="N99" s="3">
        <f t="shared" si="30"/>
        <v>0.31933294309280824</v>
      </c>
      <c r="O99" s="3">
        <f t="shared" si="31"/>
        <v>0.13979594819919997</v>
      </c>
      <c r="P99" s="3">
        <f>P$4/AA99/24</f>
        <v>0.21041658993794962</v>
      </c>
      <c r="Q99" s="3">
        <f t="shared" si="32"/>
        <v>0.19652171316089037</v>
      </c>
      <c r="R99" s="3">
        <f t="shared" si="33"/>
        <v>0.21770222768104527</v>
      </c>
      <c r="S99" s="3">
        <f t="shared" si="34"/>
        <v>0.13304983485863311</v>
      </c>
      <c r="U99" s="2">
        <v>1008</v>
      </c>
      <c r="V99" s="9">
        <f t="shared" si="40"/>
        <v>15.471038735558979</v>
      </c>
      <c r="W99" s="9">
        <f t="shared" si="40"/>
        <v>15.536924589190184</v>
      </c>
      <c r="X99" s="9">
        <f t="shared" si="25"/>
        <v>9.5624190869028389</v>
      </c>
      <c r="Y99" s="9">
        <f t="shared" si="25"/>
        <v>13.048032646778012</v>
      </c>
      <c r="Z99" s="9">
        <f t="shared" si="25"/>
        <v>15.498780147614223</v>
      </c>
      <c r="AA99" s="9">
        <f t="shared" si="25"/>
        <v>14.851490564130618</v>
      </c>
      <c r="AB99" s="9">
        <f t="shared" si="41"/>
        <v>15.901550773891298</v>
      </c>
      <c r="AC99" s="9">
        <f t="shared" si="25"/>
        <v>13.971683703315161</v>
      </c>
      <c r="AD99" s="9">
        <f t="shared" si="35"/>
        <v>15.658293266931878</v>
      </c>
      <c r="AE99" s="9">
        <f t="shared" si="36"/>
        <v>17.338382534527575</v>
      </c>
      <c r="AF99" s="9">
        <f t="shared" si="37"/>
        <v>15.085833333333333</v>
      </c>
      <c r="AG99" s="9">
        <f t="shared" si="26"/>
        <v>14.614731907233432</v>
      </c>
      <c r="AH99" s="9">
        <f t="shared" si="38"/>
        <v>13.024583333333332</v>
      </c>
      <c r="AI99" s="9">
        <f t="shared" si="39"/>
        <v>12.911733636424415</v>
      </c>
    </row>
    <row r="100" spans="1:35">
      <c r="A100" s="2">
        <v>1007</v>
      </c>
      <c r="B100" s="3">
        <f>50000/(A100*'50km Calc.'!$R$31+'50km Calc.'!$R$32)/86400</f>
        <v>0.12023129139299144</v>
      </c>
      <c r="C100" s="9">
        <v>90.466999999999999</v>
      </c>
      <c r="D100" s="3">
        <v>0.28527808088197054</v>
      </c>
      <c r="E100" s="9">
        <v>156.21199999999999</v>
      </c>
      <c r="F100" s="3">
        <v>0.51968749999999997</v>
      </c>
      <c r="G100" s="9">
        <v>264.80399999999997</v>
      </c>
      <c r="H100" s="9">
        <v>438.91399999999999</v>
      </c>
      <c r="I100" s="9">
        <v>917.21299999999997</v>
      </c>
      <c r="J100" s="3"/>
      <c r="K100" s="3">
        <f t="shared" si="27"/>
        <v>0.12396367598515291</v>
      </c>
      <c r="L100" s="3">
        <f t="shared" si="28"/>
        <v>0.14490547338961116</v>
      </c>
      <c r="M100" s="3">
        <f t="shared" si="29"/>
        <v>0.37060426218810155</v>
      </c>
      <c r="N100" s="3">
        <f t="shared" si="30"/>
        <v>0.3195319006294472</v>
      </c>
      <c r="O100" s="3">
        <f t="shared" si="31"/>
        <v>0.13988202600817864</v>
      </c>
      <c r="P100" s="3">
        <f>P$4/AA100/24</f>
        <v>0.21054768811403049</v>
      </c>
      <c r="Q100" s="3">
        <f t="shared" si="32"/>
        <v>0.19664271923226465</v>
      </c>
      <c r="R100" s="3">
        <f t="shared" si="33"/>
        <v>0.21783786510861761</v>
      </c>
      <c r="S100" s="3">
        <f t="shared" si="34"/>
        <v>0.13313175882293352</v>
      </c>
      <c r="U100" s="2">
        <v>1007</v>
      </c>
      <c r="V100" s="9">
        <f t="shared" si="40"/>
        <v>15.461518476559416</v>
      </c>
      <c r="W100" s="9">
        <f t="shared" si="40"/>
        <v>15.527363786669161</v>
      </c>
      <c r="X100" s="9">
        <f t="shared" si="25"/>
        <v>9.556465016770586</v>
      </c>
      <c r="Y100" s="9">
        <f t="shared" si="25"/>
        <v>13.039908248468254</v>
      </c>
      <c r="Z100" s="9">
        <f t="shared" si="25"/>
        <v>15.489242817658258</v>
      </c>
      <c r="AA100" s="9">
        <f t="shared" si="25"/>
        <v>14.842243237111829</v>
      </c>
      <c r="AB100" s="9">
        <f t="shared" si="41"/>
        <v>15.89176559498704</v>
      </c>
      <c r="AC100" s="9">
        <f t="shared" si="25"/>
        <v>13.962984190788138</v>
      </c>
      <c r="AD100" s="9">
        <f t="shared" si="35"/>
        <v>15.648657778976588</v>
      </c>
      <c r="AE100" s="9">
        <f t="shared" si="36"/>
        <v>17.327713186775068</v>
      </c>
      <c r="AF100" s="9">
        <f t="shared" si="37"/>
        <v>15.077833333333333</v>
      </c>
      <c r="AG100" s="9">
        <f t="shared" si="26"/>
        <v>14.60563199873236</v>
      </c>
      <c r="AH100" s="9">
        <f t="shared" si="38"/>
        <v>13.017666666666665</v>
      </c>
      <c r="AI100" s="9">
        <f t="shared" si="39"/>
        <v>12.903106835037081</v>
      </c>
    </row>
    <row r="101" spans="1:35">
      <c r="A101" s="2">
        <v>1006</v>
      </c>
      <c r="B101" s="3">
        <f>50000/(A101*'50km Calc.'!$R$31+'50km Calc.'!$R$32)/86400</f>
        <v>0.12030536809283289</v>
      </c>
      <c r="C101" s="9">
        <v>90.418999999999997</v>
      </c>
      <c r="D101" s="3">
        <v>0.28545593164935418</v>
      </c>
      <c r="E101" s="9">
        <v>156.13</v>
      </c>
      <c r="F101" s="3">
        <v>0.52004629629629628</v>
      </c>
      <c r="G101" s="9">
        <v>264.666</v>
      </c>
      <c r="H101" s="9">
        <v>438.68799999999999</v>
      </c>
      <c r="I101" s="9">
        <v>916.75400000000002</v>
      </c>
      <c r="J101" s="3"/>
      <c r="K101" s="3">
        <f t="shared" si="27"/>
        <v>0.12404005227547475</v>
      </c>
      <c r="L101" s="3">
        <f t="shared" si="28"/>
        <v>0.14499475230471973</v>
      </c>
      <c r="M101" s="3">
        <f t="shared" si="29"/>
        <v>0.37083530781285484</v>
      </c>
      <c r="N101" s="3">
        <f t="shared" si="30"/>
        <v>0.31973110623807577</v>
      </c>
      <c r="O101" s="3">
        <f t="shared" si="31"/>
        <v>0.13996820988538541</v>
      </c>
      <c r="P101" s="3">
        <f>P$4/AA101/24</f>
        <v>0.21067894975104859</v>
      </c>
      <c r="Q101" s="3">
        <f t="shared" si="32"/>
        <v>0.19676387441175092</v>
      </c>
      <c r="R101" s="3">
        <f t="shared" si="33"/>
        <v>0.2179736716569336</v>
      </c>
      <c r="S101" s="3">
        <f t="shared" si="34"/>
        <v>0.13321378373694245</v>
      </c>
      <c r="U101" s="2">
        <v>1006</v>
      </c>
      <c r="V101" s="9">
        <f t="shared" si="40"/>
        <v>15.451998217559852</v>
      </c>
      <c r="W101" s="9">
        <f t="shared" si="40"/>
        <v>15.517802984148139</v>
      </c>
      <c r="X101" s="9">
        <f t="shared" si="25"/>
        <v>9.5505109466383349</v>
      </c>
      <c r="Y101" s="9">
        <f t="shared" si="25"/>
        <v>13.031783850158497</v>
      </c>
      <c r="Z101" s="9">
        <f t="shared" si="25"/>
        <v>15.47970548770229</v>
      </c>
      <c r="AA101" s="9">
        <f t="shared" si="25"/>
        <v>14.832995910093038</v>
      </c>
      <c r="AB101" s="9">
        <f t="shared" si="41"/>
        <v>15.881980416082783</v>
      </c>
      <c r="AC101" s="9">
        <f t="shared" si="25"/>
        <v>13.954284678261111</v>
      </c>
      <c r="AD101" s="9">
        <f t="shared" si="35"/>
        <v>15.639022291021298</v>
      </c>
      <c r="AE101" s="9">
        <f t="shared" si="36"/>
        <v>17.31704383902256</v>
      </c>
      <c r="AF101" s="9">
        <f t="shared" si="37"/>
        <v>15.069833333333333</v>
      </c>
      <c r="AG101" s="9">
        <f t="shared" si="26"/>
        <v>14.596532090231284</v>
      </c>
      <c r="AH101" s="9">
        <f t="shared" si="38"/>
        <v>13.010833333333332</v>
      </c>
      <c r="AI101" s="9">
        <f t="shared" si="39"/>
        <v>12.894204575803435</v>
      </c>
    </row>
    <row r="102" spans="1:35">
      <c r="A102" s="2">
        <v>1005</v>
      </c>
      <c r="B102" s="3">
        <f>50000/(A102*'50km Calc.'!$R$31+'50km Calc.'!$R$32)/86400</f>
        <v>0.1203795361289703</v>
      </c>
      <c r="C102" s="9">
        <v>90.37</v>
      </c>
      <c r="D102" s="3">
        <v>0.28563400430989755</v>
      </c>
      <c r="E102" s="9">
        <v>156.048</v>
      </c>
      <c r="F102" s="3">
        <v>0.5204050925925926</v>
      </c>
      <c r="G102" s="9">
        <v>264.52800000000002</v>
      </c>
      <c r="H102" s="9">
        <v>438.46199999999999</v>
      </c>
      <c r="I102" s="9">
        <v>916.29600000000005</v>
      </c>
      <c r="J102" s="3"/>
      <c r="K102" s="3">
        <f t="shared" si="27"/>
        <v>0.12411652273747902</v>
      </c>
      <c r="L102" s="3">
        <f t="shared" si="28"/>
        <v>0.14508414130039921</v>
      </c>
      <c r="M102" s="3">
        <f t="shared" si="29"/>
        <v>0.37106664169862885</v>
      </c>
      <c r="N102" s="3">
        <f t="shared" si="30"/>
        <v>0.3199305603829497</v>
      </c>
      <c r="O102" s="3">
        <f t="shared" si="31"/>
        <v>0.14005450002699285</v>
      </c>
      <c r="P102" s="3">
        <f>P$4/AA102/24</f>
        <v>0.21081037515491352</v>
      </c>
      <c r="Q102" s="3">
        <f t="shared" si="32"/>
        <v>0.1968851789751237</v>
      </c>
      <c r="R102" s="3">
        <f t="shared" si="33"/>
        <v>0.21810964764249496</v>
      </c>
      <c r="S102" s="3">
        <f t="shared" si="34"/>
        <v>0.13329590978736586</v>
      </c>
      <c r="U102" s="2">
        <v>1005</v>
      </c>
      <c r="V102" s="9">
        <f t="shared" si="40"/>
        <v>15.442477958560291</v>
      </c>
      <c r="W102" s="9">
        <f t="shared" si="40"/>
        <v>15.508242181627118</v>
      </c>
      <c r="X102" s="9">
        <f t="shared" si="25"/>
        <v>9.544556876506082</v>
      </c>
      <c r="Y102" s="9">
        <f t="shared" si="25"/>
        <v>13.02365945184874</v>
      </c>
      <c r="Z102" s="9">
        <f t="shared" si="25"/>
        <v>15.470168157746325</v>
      </c>
      <c r="AA102" s="9">
        <f t="shared" si="25"/>
        <v>14.823748583074249</v>
      </c>
      <c r="AB102" s="9">
        <f t="shared" si="41"/>
        <v>15.872195237178525</v>
      </c>
      <c r="AC102" s="9">
        <f t="shared" si="25"/>
        <v>13.945585165734087</v>
      </c>
      <c r="AD102" s="9">
        <f t="shared" si="35"/>
        <v>15.629386803066009</v>
      </c>
      <c r="AE102" s="9">
        <f t="shared" si="36"/>
        <v>17.306374491270052</v>
      </c>
      <c r="AF102" s="9">
        <f t="shared" si="37"/>
        <v>15.061666666666667</v>
      </c>
      <c r="AG102" s="9">
        <f t="shared" si="26"/>
        <v>14.587432181730215</v>
      </c>
      <c r="AH102" s="9">
        <f t="shared" si="38"/>
        <v>13.004</v>
      </c>
      <c r="AI102" s="9">
        <f t="shared" si="39"/>
        <v>12.885314591997863</v>
      </c>
    </row>
    <row r="103" spans="1:35">
      <c r="A103" s="2">
        <v>1004</v>
      </c>
      <c r="B103" s="3">
        <f>50000/(A103*'50km Calc.'!$R$31+'50km Calc.'!$R$32)/86400</f>
        <v>0.12045379567043379</v>
      </c>
      <c r="C103" s="9">
        <v>90.322999999999993</v>
      </c>
      <c r="D103" s="3">
        <v>0.28581229927912305</v>
      </c>
      <c r="E103" s="9">
        <v>155.96600000000001</v>
      </c>
      <c r="F103" s="3">
        <v>0.52075231481481488</v>
      </c>
      <c r="G103" s="9">
        <v>264.39100000000002</v>
      </c>
      <c r="H103" s="9">
        <v>438.23700000000002</v>
      </c>
      <c r="I103" s="9">
        <v>915.83799999999997</v>
      </c>
      <c r="J103" s="3"/>
      <c r="K103" s="3">
        <f t="shared" si="27"/>
        <v>0.12419308754544317</v>
      </c>
      <c r="L103" s="3">
        <f t="shared" si="28"/>
        <v>0.14517364058036861</v>
      </c>
      <c r="M103" s="3">
        <f t="shared" si="29"/>
        <v>0.37129826438522784</v>
      </c>
      <c r="N103" s="3">
        <f t="shared" si="30"/>
        <v>0.32013026352948365</v>
      </c>
      <c r="O103" s="3">
        <f t="shared" si="31"/>
        <v>0.14014089662965765</v>
      </c>
      <c r="P103" s="3">
        <f>P$4/AA103/24</f>
        <v>0.210941964632299</v>
      </c>
      <c r="Q103" s="3">
        <f t="shared" si="32"/>
        <v>0.19700663319883815</v>
      </c>
      <c r="R103" s="3">
        <f t="shared" si="33"/>
        <v>0.21824579338259401</v>
      </c>
      <c r="S103" s="3">
        <f t="shared" si="34"/>
        <v>0.1333781371613704</v>
      </c>
      <c r="U103" s="2">
        <v>1004</v>
      </c>
      <c r="V103" s="9">
        <f t="shared" si="40"/>
        <v>15.432957699560728</v>
      </c>
      <c r="W103" s="9">
        <f t="shared" si="40"/>
        <v>15.498681379106095</v>
      </c>
      <c r="X103" s="9">
        <f t="shared" si="25"/>
        <v>9.5386028063738308</v>
      </c>
      <c r="Y103" s="9">
        <f t="shared" si="25"/>
        <v>13.015535053538983</v>
      </c>
      <c r="Z103" s="9">
        <f t="shared" si="25"/>
        <v>15.460630827790357</v>
      </c>
      <c r="AA103" s="9">
        <f t="shared" si="25"/>
        <v>14.814501256055459</v>
      </c>
      <c r="AB103" s="9">
        <f t="shared" si="41"/>
        <v>15.86241005827427</v>
      </c>
      <c r="AC103" s="9">
        <f t="shared" si="25"/>
        <v>13.93688565320706</v>
      </c>
      <c r="AD103" s="9">
        <f t="shared" si="35"/>
        <v>15.619751315110719</v>
      </c>
      <c r="AE103" s="9">
        <f t="shared" si="36"/>
        <v>17.295705143517548</v>
      </c>
      <c r="AF103" s="9">
        <f t="shared" si="37"/>
        <v>15.053833333333332</v>
      </c>
      <c r="AG103" s="9">
        <f t="shared" si="26"/>
        <v>14.578332273229144</v>
      </c>
      <c r="AH103" s="9">
        <f t="shared" si="38"/>
        <v>12.997166666666667</v>
      </c>
      <c r="AI103" s="9">
        <f t="shared" si="39"/>
        <v>12.876723045807125</v>
      </c>
    </row>
    <row r="104" spans="1:35">
      <c r="A104" s="2">
        <v>1003</v>
      </c>
      <c r="B104" s="3">
        <f>50000/(A104*'50km Calc.'!$R$31+'50km Calc.'!$R$32)/86400</f>
        <v>0.12052814688667093</v>
      </c>
      <c r="C104" s="9">
        <v>90.275000000000006</v>
      </c>
      <c r="D104" s="3">
        <v>0.28599081697359113</v>
      </c>
      <c r="E104" s="9">
        <v>155.88399999999999</v>
      </c>
      <c r="F104" s="3">
        <v>0.52111111111111108</v>
      </c>
      <c r="G104" s="9">
        <v>264.25299999999999</v>
      </c>
      <c r="H104" s="9">
        <v>438.01100000000002</v>
      </c>
      <c r="I104" s="9">
        <v>915.38</v>
      </c>
      <c r="J104" s="3"/>
      <c r="K104" s="3">
        <f t="shared" si="27"/>
        <v>0.12426974687407495</v>
      </c>
      <c r="L104" s="3">
        <f t="shared" si="28"/>
        <v>0.14526325034884993</v>
      </c>
      <c r="M104" s="3">
        <f t="shared" si="29"/>
        <v>0.37153017641380476</v>
      </c>
      <c r="N104" s="3">
        <f t="shared" si="30"/>
        <v>0.32033021614425522</v>
      </c>
      <c r="O104" s="3">
        <f t="shared" si="31"/>
        <v>0.14022739989052196</v>
      </c>
      <c r="P104" s="3">
        <f>P$4/AA104/24</f>
        <v>0.21107371849064491</v>
      </c>
      <c r="Q104" s="3">
        <f t="shared" si="32"/>
        <v>0.19712823736003196</v>
      </c>
      <c r="R104" s="3">
        <f t="shared" si="33"/>
        <v>0.21838210919531542</v>
      </c>
      <c r="S104" s="3">
        <f t="shared" si="34"/>
        <v>0.13346046604658479</v>
      </c>
      <c r="U104" s="2">
        <v>1003</v>
      </c>
      <c r="V104" s="9">
        <f t="shared" si="40"/>
        <v>15.423437440561166</v>
      </c>
      <c r="W104" s="9">
        <f t="shared" si="40"/>
        <v>15.489120576585073</v>
      </c>
      <c r="X104" s="9">
        <f t="shared" si="25"/>
        <v>9.5326487362415797</v>
      </c>
      <c r="Y104" s="9">
        <f t="shared" si="25"/>
        <v>13.007410655229226</v>
      </c>
      <c r="Z104" s="9">
        <f t="shared" si="25"/>
        <v>15.451093497834389</v>
      </c>
      <c r="AA104" s="9">
        <f t="shared" si="25"/>
        <v>14.805253929036668</v>
      </c>
      <c r="AB104" s="9">
        <f t="shared" si="41"/>
        <v>15.852624879370012</v>
      </c>
      <c r="AC104" s="9">
        <f t="shared" si="25"/>
        <v>13.928186140680037</v>
      </c>
      <c r="AD104" s="9">
        <f t="shared" si="35"/>
        <v>15.610115827155431</v>
      </c>
      <c r="AE104" s="9">
        <f t="shared" si="36"/>
        <v>17.285035795765037</v>
      </c>
      <c r="AF104" s="9">
        <f t="shared" si="37"/>
        <v>15.045833333333334</v>
      </c>
      <c r="AG104" s="9">
        <f t="shared" si="26"/>
        <v>14.569232364728075</v>
      </c>
      <c r="AH104" s="9">
        <f t="shared" si="38"/>
        <v>12.990333333333332</v>
      </c>
      <c r="AI104" s="9">
        <f t="shared" si="39"/>
        <v>12.867857142857144</v>
      </c>
    </row>
    <row r="105" spans="1:35">
      <c r="A105" s="2">
        <v>1002</v>
      </c>
      <c r="B105" s="3">
        <f>50000/(A105*'50km Calc.'!$R$31+'50km Calc.'!$R$32)/86400</f>
        <v>0.12060258994754781</v>
      </c>
      <c r="C105" s="9">
        <v>90.227000000000004</v>
      </c>
      <c r="D105" s="3">
        <v>0.28616955781090364</v>
      </c>
      <c r="E105" s="9">
        <v>155.80199999999999</v>
      </c>
      <c r="F105" s="3">
        <v>0.5214699074074074</v>
      </c>
      <c r="G105" s="9">
        <v>264.11500000000001</v>
      </c>
      <c r="H105" s="9">
        <v>437.78500000000003</v>
      </c>
      <c r="I105" s="9">
        <v>914.92100000000005</v>
      </c>
      <c r="J105" s="3"/>
      <c r="K105" s="3">
        <f t="shared" si="27"/>
        <v>0.12434650089851378</v>
      </c>
      <c r="L105" s="3">
        <f t="shared" si="28"/>
        <v>0.14535297081056966</v>
      </c>
      <c r="M105" s="3">
        <f t="shared" si="29"/>
        <v>0.37176237832686537</v>
      </c>
      <c r="N105" s="3">
        <f t="shared" si="30"/>
        <v>0.32053041869500848</v>
      </c>
      <c r="O105" s="3">
        <f t="shared" si="31"/>
        <v>0.14031401000721505</v>
      </c>
      <c r="P105" s="3">
        <f>P$4/AA105/24</f>
        <v>0.2112056370381595</v>
      </c>
      <c r="Q105" s="3">
        <f t="shared" si="32"/>
        <v>0.19724999173652749</v>
      </c>
      <c r="R105" s="3">
        <f t="shared" si="33"/>
        <v>0.21851859539953941</v>
      </c>
      <c r="S105" s="3">
        <f t="shared" si="34"/>
        <v>0.13354289663110133</v>
      </c>
      <c r="U105" s="2">
        <v>1002</v>
      </c>
      <c r="V105" s="9">
        <f t="shared" si="40"/>
        <v>15.413917181561603</v>
      </c>
      <c r="W105" s="9">
        <f t="shared" si="40"/>
        <v>15.47955977406405</v>
      </c>
      <c r="X105" s="9">
        <f t="shared" si="25"/>
        <v>9.5266946661093286</v>
      </c>
      <c r="Y105" s="9">
        <f t="shared" si="25"/>
        <v>12.999286256919468</v>
      </c>
      <c r="Z105" s="9">
        <f t="shared" si="25"/>
        <v>15.441556167878424</v>
      </c>
      <c r="AA105" s="9">
        <f t="shared" si="25"/>
        <v>14.796006602017879</v>
      </c>
      <c r="AB105" s="9">
        <f t="shared" si="41"/>
        <v>15.842839700465754</v>
      </c>
      <c r="AC105" s="9">
        <f t="shared" si="25"/>
        <v>13.91948662815301</v>
      </c>
      <c r="AD105" s="9">
        <f t="shared" si="35"/>
        <v>15.600480339200141</v>
      </c>
      <c r="AE105" s="9">
        <f t="shared" si="36"/>
        <v>17.274366448012529</v>
      </c>
      <c r="AF105" s="9">
        <f t="shared" si="37"/>
        <v>15.037833333333333</v>
      </c>
      <c r="AG105" s="9">
        <f t="shared" si="26"/>
        <v>14.560132456226999</v>
      </c>
      <c r="AH105" s="9">
        <f t="shared" si="38"/>
        <v>12.983499999999999</v>
      </c>
      <c r="AI105" s="9">
        <f t="shared" si="39"/>
        <v>12.859003440239707</v>
      </c>
    </row>
    <row r="106" spans="1:35">
      <c r="A106" s="2">
        <v>1001</v>
      </c>
      <c r="B106" s="3">
        <f>50000/(A106*'50km Calc.'!$R$31+'50km Calc.'!$R$32)/86400</f>
        <v>0.12067712502335055</v>
      </c>
      <c r="C106" s="9">
        <v>90.179000000000002</v>
      </c>
      <c r="D106" s="3">
        <v>0.28634852220970702</v>
      </c>
      <c r="E106" s="9">
        <v>155.71899999999999</v>
      </c>
      <c r="F106" s="3">
        <v>0.52182870370370371</v>
      </c>
      <c r="G106" s="9">
        <v>263.97699999999998</v>
      </c>
      <c r="H106" s="9">
        <v>437.55900000000003</v>
      </c>
      <c r="I106" s="9">
        <v>914.46299999999997</v>
      </c>
      <c r="J106" s="3"/>
      <c r="K106" s="3">
        <f t="shared" si="27"/>
        <v>0.12442334979433189</v>
      </c>
      <c r="L106" s="3">
        <f t="shared" si="28"/>
        <v>0.14544280217076042</v>
      </c>
      <c r="M106" s="3">
        <f t="shared" si="29"/>
        <v>0.37199487066827275</v>
      </c>
      <c r="N106" s="3">
        <f t="shared" si="30"/>
        <v>0.32073087165065745</v>
      </c>
      <c r="O106" s="3">
        <f t="shared" si="31"/>
        <v>0.14040072717785482</v>
      </c>
      <c r="P106" s="3">
        <f>P$4/AA106/24</f>
        <v>0.21133772058382227</v>
      </c>
      <c r="Q106" s="3">
        <f t="shared" si="32"/>
        <v>0.19737189660683394</v>
      </c>
      <c r="R106" s="3">
        <f t="shared" si="33"/>
        <v>0.21865525231494362</v>
      </c>
      <c r="S106" s="3">
        <f t="shared" si="34"/>
        <v>0.13362542910347733</v>
      </c>
      <c r="U106" s="2">
        <v>1001</v>
      </c>
      <c r="V106" s="9">
        <f t="shared" si="40"/>
        <v>15.404396922562041</v>
      </c>
      <c r="W106" s="9">
        <f t="shared" si="40"/>
        <v>15.469998971543029</v>
      </c>
      <c r="X106" s="9">
        <f t="shared" si="25"/>
        <v>9.5207405959770774</v>
      </c>
      <c r="Y106" s="9">
        <f t="shared" si="25"/>
        <v>12.991161858609708</v>
      </c>
      <c r="Z106" s="9">
        <f t="shared" si="25"/>
        <v>15.432018837922456</v>
      </c>
      <c r="AA106" s="9">
        <f t="shared" si="25"/>
        <v>14.78675927499909</v>
      </c>
      <c r="AB106" s="9">
        <f t="shared" si="41"/>
        <v>15.833054521561497</v>
      </c>
      <c r="AC106" s="9">
        <f t="shared" si="25"/>
        <v>13.910787115625986</v>
      </c>
      <c r="AD106" s="9">
        <f t="shared" si="35"/>
        <v>15.590844851244851</v>
      </c>
      <c r="AE106" s="9">
        <f t="shared" si="36"/>
        <v>17.263697100260025</v>
      </c>
      <c r="AF106" s="9">
        <f t="shared" si="37"/>
        <v>15.029833333333334</v>
      </c>
      <c r="AG106" s="9">
        <f t="shared" si="26"/>
        <v>14.551032547725926</v>
      </c>
      <c r="AH106" s="9">
        <f t="shared" si="38"/>
        <v>12.976583333333332</v>
      </c>
      <c r="AI106" s="9">
        <f t="shared" si="39"/>
        <v>12.850161912788892</v>
      </c>
    </row>
    <row r="107" spans="1:35">
      <c r="A107" s="2">
        <v>1000</v>
      </c>
      <c r="B107" s="3">
        <f>50000/(A107*'50km Calc.'!$R$31+'50km Calc.'!$R$32)/86400</f>
        <v>0.12075175228478643</v>
      </c>
      <c r="C107" s="9">
        <v>90.131</v>
      </c>
      <c r="D107" s="3">
        <v>0.28652771058969556</v>
      </c>
      <c r="E107" s="9">
        <v>155.637</v>
      </c>
      <c r="F107" s="3">
        <v>0.52218750000000003</v>
      </c>
      <c r="G107" s="9">
        <v>263.839</v>
      </c>
      <c r="H107" s="9">
        <v>437.33300000000003</v>
      </c>
      <c r="I107" s="9">
        <v>914.00599999999997</v>
      </c>
      <c r="J107" s="3"/>
      <c r="K107" s="3">
        <f t="shared" si="27"/>
        <v>0.124500293737536</v>
      </c>
      <c r="L107" s="3">
        <f t="shared" si="28"/>
        <v>0.14553274463516255</v>
      </c>
      <c r="M107" s="3">
        <f t="shared" si="29"/>
        <v>0.37222765398325103</v>
      </c>
      <c r="N107" s="3">
        <f t="shared" si="30"/>
        <v>0.32093157548128981</v>
      </c>
      <c r="O107" s="3">
        <f t="shared" si="31"/>
        <v>0.140487551601049</v>
      </c>
      <c r="P107" s="3">
        <f>P$4/AA107/24</f>
        <v>0.21146996943738597</v>
      </c>
      <c r="Q107" s="3">
        <f t="shared" si="32"/>
        <v>0.19749395225014929</v>
      </c>
      <c r="R107" s="3">
        <f t="shared" si="33"/>
        <v>0.218792080262006</v>
      </c>
      <c r="S107" s="3">
        <f t="shared" si="34"/>
        <v>0.13370806365273641</v>
      </c>
      <c r="U107" s="2">
        <v>1000</v>
      </c>
      <c r="V107" s="9">
        <f t="shared" si="40"/>
        <v>15.394876663562478</v>
      </c>
      <c r="W107" s="9">
        <f t="shared" si="40"/>
        <v>15.460438169022007</v>
      </c>
      <c r="X107" s="9">
        <f t="shared" si="25"/>
        <v>9.5147865258448245</v>
      </c>
      <c r="Y107" s="9">
        <f t="shared" si="25"/>
        <v>12.983037460299951</v>
      </c>
      <c r="Z107" s="9">
        <f t="shared" si="25"/>
        <v>15.422481507966491</v>
      </c>
      <c r="AA107" s="9">
        <f t="shared" si="25"/>
        <v>14.777511947980299</v>
      </c>
      <c r="AB107" s="9">
        <f t="shared" si="41"/>
        <v>15.823269342657239</v>
      </c>
      <c r="AC107" s="9">
        <f t="shared" si="25"/>
        <v>13.902087603098963</v>
      </c>
      <c r="AD107" s="9">
        <f t="shared" si="35"/>
        <v>15.581209363289561</v>
      </c>
      <c r="AE107" s="9">
        <f t="shared" si="36"/>
        <v>17.253027752507517</v>
      </c>
      <c r="AF107" s="9">
        <f t="shared" si="37"/>
        <v>15.021833333333333</v>
      </c>
      <c r="AG107" s="9">
        <f t="shared" si="26"/>
        <v>14.541932639224854</v>
      </c>
      <c r="AH107" s="9">
        <f t="shared" si="38"/>
        <v>12.969749999999999</v>
      </c>
      <c r="AI107" s="9">
        <f t="shared" si="39"/>
        <v>12.841332535407938</v>
      </c>
    </row>
    <row r="108" spans="1:35">
      <c r="A108" s="2">
        <v>999</v>
      </c>
      <c r="B108" s="3">
        <f>50000/(A108*'50km Calc.'!$R$31+'50km Calc.'!$R$32)/86400</f>
        <v>0.1208264719029853</v>
      </c>
      <c r="C108" s="9">
        <v>90.082999999999998</v>
      </c>
      <c r="D108" s="3">
        <v>0.28670712337161491</v>
      </c>
      <c r="E108" s="9">
        <v>155.55500000000001</v>
      </c>
      <c r="F108" s="3">
        <v>0.52253472222222219</v>
      </c>
      <c r="G108" s="9">
        <v>263.70100000000002</v>
      </c>
      <c r="H108" s="9">
        <v>437.10700000000003</v>
      </c>
      <c r="I108" s="9">
        <v>913.54700000000003</v>
      </c>
      <c r="J108" s="3"/>
      <c r="K108" s="3">
        <f t="shared" si="27"/>
        <v>0.12457733290456831</v>
      </c>
      <c r="L108" s="3">
        <f t="shared" si="28"/>
        <v>0.14562279841002559</v>
      </c>
      <c r="M108" s="3">
        <f t="shared" si="29"/>
        <v>0.37246072881839004</v>
      </c>
      <c r="N108" s="3">
        <f t="shared" si="30"/>
        <v>0.32113253065817082</v>
      </c>
      <c r="O108" s="3">
        <f t="shared" si="31"/>
        <v>0.14057448347589721</v>
      </c>
      <c r="P108" s="3">
        <f>P$4/AA108/24</f>
        <v>0.21160238390937922</v>
      </c>
      <c r="Q108" s="3">
        <f t="shared" si="32"/>
        <v>0.19761615894636278</v>
      </c>
      <c r="R108" s="3">
        <f t="shared" si="33"/>
        <v>0.21892907956200722</v>
      </c>
      <c r="S108" s="3">
        <f t="shared" si="34"/>
        <v>0.13379080046837019</v>
      </c>
      <c r="U108" s="2">
        <v>999</v>
      </c>
      <c r="V108" s="9">
        <f t="shared" si="40"/>
        <v>15.385356404562916</v>
      </c>
      <c r="W108" s="9">
        <f t="shared" si="40"/>
        <v>15.450877366500984</v>
      </c>
      <c r="X108" s="9">
        <f t="shared" si="25"/>
        <v>9.5088324557125734</v>
      </c>
      <c r="Y108" s="9">
        <f t="shared" si="25"/>
        <v>12.974913061990193</v>
      </c>
      <c r="Z108" s="9">
        <f t="shared" si="25"/>
        <v>15.412944178010523</v>
      </c>
      <c r="AA108" s="9">
        <f t="shared" si="25"/>
        <v>14.76826462096151</v>
      </c>
      <c r="AB108" s="9">
        <f t="shared" si="41"/>
        <v>15.813484163752982</v>
      </c>
      <c r="AC108" s="9">
        <f t="shared" si="25"/>
        <v>13.893388090571936</v>
      </c>
      <c r="AD108" s="9">
        <f t="shared" si="35"/>
        <v>15.571573875334272</v>
      </c>
      <c r="AE108" s="9">
        <f t="shared" si="36"/>
        <v>17.242358404755006</v>
      </c>
      <c r="AF108" s="9">
        <f t="shared" si="37"/>
        <v>15.013833333333332</v>
      </c>
      <c r="AG108" s="9">
        <f t="shared" si="26"/>
        <v>14.532832730723783</v>
      </c>
      <c r="AH108" s="9">
        <f t="shared" si="38"/>
        <v>12.962916666666667</v>
      </c>
      <c r="AI108" s="9">
        <f t="shared" si="39"/>
        <v>12.832799521562896</v>
      </c>
    </row>
    <row r="109" spans="1:35">
      <c r="A109" s="2">
        <v>998</v>
      </c>
      <c r="B109" s="3">
        <f>50000/(A109*'50km Calc.'!$R$31+'50km Calc.'!$R$32)/86400</f>
        <v>0.12090128404950078</v>
      </c>
      <c r="C109" s="9">
        <v>90.034999999999997</v>
      </c>
      <c r="D109" s="3">
        <v>0.28688676097726512</v>
      </c>
      <c r="E109" s="9">
        <v>155.47300000000001</v>
      </c>
      <c r="F109" s="3">
        <v>0.52289351851851851</v>
      </c>
      <c r="G109" s="9">
        <v>263.56299999999999</v>
      </c>
      <c r="H109" s="9">
        <v>436.88099999999997</v>
      </c>
      <c r="I109" s="9">
        <v>913.08900000000006</v>
      </c>
      <c r="J109" s="3"/>
      <c r="K109" s="3">
        <f t="shared" si="27"/>
        <v>0.12465446747230813</v>
      </c>
      <c r="L109" s="3">
        <f t="shared" si="28"/>
        <v>0.14571296370210984</v>
      </c>
      <c r="M109" s="3">
        <f t="shared" si="29"/>
        <v>0.37269409572164958</v>
      </c>
      <c r="N109" s="3">
        <f t="shared" si="30"/>
        <v>0.32133373765374673</v>
      </c>
      <c r="O109" s="3">
        <f t="shared" si="31"/>
        <v>0.14066152300199194</v>
      </c>
      <c r="P109" s="3">
        <f>P$4/AA109/24</f>
        <v>0.21173496431110883</v>
      </c>
      <c r="Q109" s="3">
        <f t="shared" si="32"/>
        <v>0.19773851697605671</v>
      </c>
      <c r="R109" s="3">
        <f t="shared" si="33"/>
        <v>0.21906625053703296</v>
      </c>
      <c r="S109" s="3">
        <f t="shared" si="34"/>
        <v>0.13387363974033947</v>
      </c>
      <c r="U109" s="2">
        <v>998</v>
      </c>
      <c r="V109" s="9">
        <f t="shared" si="40"/>
        <v>15.375836145563353</v>
      </c>
      <c r="W109" s="9">
        <f t="shared" si="40"/>
        <v>15.441316563979964</v>
      </c>
      <c r="X109" s="9">
        <f t="shared" si="25"/>
        <v>9.5028783855803205</v>
      </c>
      <c r="Y109" s="9">
        <f t="shared" si="25"/>
        <v>12.966788663680436</v>
      </c>
      <c r="Z109" s="9">
        <f t="shared" si="25"/>
        <v>15.403406848054559</v>
      </c>
      <c r="AA109" s="9">
        <f t="shared" si="25"/>
        <v>14.759017293942721</v>
      </c>
      <c r="AB109" s="9">
        <f t="shared" si="41"/>
        <v>15.803698984848726</v>
      </c>
      <c r="AC109" s="9">
        <f t="shared" si="25"/>
        <v>13.884688578044912</v>
      </c>
      <c r="AD109" s="9">
        <f t="shared" si="35"/>
        <v>15.561938387378982</v>
      </c>
      <c r="AE109" s="9">
        <f t="shared" si="36"/>
        <v>17.231689057002502</v>
      </c>
      <c r="AF109" s="9">
        <f t="shared" si="37"/>
        <v>15.005833333333333</v>
      </c>
      <c r="AG109" s="9">
        <f t="shared" si="26"/>
        <v>14.52373282222271</v>
      </c>
      <c r="AH109" s="9">
        <f t="shared" si="38"/>
        <v>12.956083333333334</v>
      </c>
      <c r="AI109" s="9">
        <f t="shared" si="39"/>
        <v>12.82399397937049</v>
      </c>
    </row>
    <row r="110" spans="1:35">
      <c r="A110" s="2">
        <v>997</v>
      </c>
      <c r="B110" s="3">
        <f>50000/(A110*'50km Calc.'!$R$31+'50km Calc.'!$R$32)/86400</f>
        <v>0.12097618889631168</v>
      </c>
      <c r="C110" s="9">
        <v>89.986999999999995</v>
      </c>
      <c r="D110" s="3">
        <v>0.28706662382950404</v>
      </c>
      <c r="E110" s="9">
        <v>155.39099999999999</v>
      </c>
      <c r="F110" s="3">
        <v>0.52325231481481482</v>
      </c>
      <c r="G110" s="9">
        <v>263.42599999999999</v>
      </c>
      <c r="H110" s="9">
        <v>436.65499999999997</v>
      </c>
      <c r="I110" s="9">
        <v>912.63</v>
      </c>
      <c r="J110" s="3"/>
      <c r="K110" s="3">
        <f t="shared" si="27"/>
        <v>0.12473169761807303</v>
      </c>
      <c r="L110" s="3">
        <f t="shared" si="28"/>
        <v>0.14580324071868811</v>
      </c>
      <c r="M110" s="3">
        <f t="shared" si="29"/>
        <v>0.37292775524236332</v>
      </c>
      <c r="N110" s="3">
        <f t="shared" si="30"/>
        <v>0.32153519694164873</v>
      </c>
      <c r="O110" s="3">
        <f t="shared" si="31"/>
        <v>0.14074867037942046</v>
      </c>
      <c r="P110" s="3">
        <f>P$4/AA110/24</f>
        <v>0.21186771095466239</v>
      </c>
      <c r="Q110" s="3">
        <f t="shared" si="32"/>
        <v>0.19786102662050878</v>
      </c>
      <c r="R110" s="3">
        <f t="shared" si="33"/>
        <v>0.2192035935099769</v>
      </c>
      <c r="S110" s="3">
        <f t="shared" si="34"/>
        <v>0.13395658165907595</v>
      </c>
      <c r="U110" s="2">
        <v>997</v>
      </c>
      <c r="V110" s="9">
        <f t="shared" si="40"/>
        <v>15.366315886563791</v>
      </c>
      <c r="W110" s="9">
        <f t="shared" si="40"/>
        <v>15.431755761458941</v>
      </c>
      <c r="X110" s="9">
        <f t="shared" si="25"/>
        <v>9.4969243154480694</v>
      </c>
      <c r="Y110" s="9">
        <f t="shared" si="25"/>
        <v>12.958664265370679</v>
      </c>
      <c r="Z110" s="9">
        <f t="shared" si="25"/>
        <v>15.39386951809859</v>
      </c>
      <c r="AA110" s="9">
        <f t="shared" si="25"/>
        <v>14.749769966923932</v>
      </c>
      <c r="AB110" s="9">
        <f t="shared" si="41"/>
        <v>15.793913805944468</v>
      </c>
      <c r="AC110" s="9">
        <f t="shared" ref="AC110:AC173" si="42">AC$3*$U110+AC$4</f>
        <v>13.875989065517885</v>
      </c>
      <c r="AD110" s="9">
        <f t="shared" si="35"/>
        <v>15.552302899423692</v>
      </c>
      <c r="AE110" s="9">
        <f t="shared" si="36"/>
        <v>17.22101970924999</v>
      </c>
      <c r="AF110" s="9">
        <f t="shared" si="37"/>
        <v>14.997833333333332</v>
      </c>
      <c r="AG110" s="9">
        <f t="shared" si="26"/>
        <v>14.514632913721636</v>
      </c>
      <c r="AH110" s="9">
        <f t="shared" si="38"/>
        <v>12.949249999999999</v>
      </c>
      <c r="AI110" s="9">
        <f t="shared" si="39"/>
        <v>12.815200513172156</v>
      </c>
    </row>
    <row r="111" spans="1:35">
      <c r="A111" s="2">
        <v>996</v>
      </c>
      <c r="B111" s="3">
        <f>50000/(A111*'50km Calc.'!$R$31+'50km Calc.'!$R$32)/86400</f>
        <v>0.12105118661582324</v>
      </c>
      <c r="C111" s="9">
        <v>89.938999999999993</v>
      </c>
      <c r="D111" s="3">
        <v>0.28724671235225047</v>
      </c>
      <c r="E111" s="9">
        <v>155.309</v>
      </c>
      <c r="F111" s="3">
        <v>0.52361111111111114</v>
      </c>
      <c r="G111" s="9">
        <v>263.28800000000001</v>
      </c>
      <c r="H111" s="9">
        <v>436.42899999999997</v>
      </c>
      <c r="I111" s="9">
        <v>912.173</v>
      </c>
      <c r="J111" s="3"/>
      <c r="K111" s="3">
        <f t="shared" si="27"/>
        <v>0.12480902351962035</v>
      </c>
      <c r="L111" s="3">
        <f t="shared" si="28"/>
        <v>0.14589362966754707</v>
      </c>
      <c r="M111" s="3">
        <f t="shared" si="29"/>
        <v>0.37316170793124376</v>
      </c>
      <c r="N111" s="3">
        <f t="shared" si="30"/>
        <v>0.32173690899669627</v>
      </c>
      <c r="O111" s="3">
        <f t="shared" si="31"/>
        <v>0.14083592580876608</v>
      </c>
      <c r="P111" s="3">
        <f>P$4/AA111/24</f>
        <v>0.21200062415291065</v>
      </c>
      <c r="Q111" s="3">
        <f t="shared" si="32"/>
        <v>0.19798368816169423</v>
      </c>
      <c r="R111" s="3">
        <f t="shared" si="33"/>
        <v>0.21934110880454269</v>
      </c>
      <c r="S111" s="3">
        <f t="shared" si="34"/>
        <v>0.13403962641548342</v>
      </c>
      <c r="U111" s="2">
        <v>996</v>
      </c>
      <c r="V111" s="9">
        <f t="shared" si="40"/>
        <v>15.356795627564228</v>
      </c>
      <c r="W111" s="9">
        <f t="shared" si="40"/>
        <v>15.422194958937919</v>
      </c>
      <c r="X111" s="9">
        <f t="shared" si="25"/>
        <v>9.4909702453158182</v>
      </c>
      <c r="Y111" s="9">
        <f t="shared" si="25"/>
        <v>12.950539867060922</v>
      </c>
      <c r="Z111" s="9">
        <f t="shared" si="25"/>
        <v>15.384332188142626</v>
      </c>
      <c r="AA111" s="9">
        <f t="shared" si="25"/>
        <v>14.740522639905141</v>
      </c>
      <c r="AB111" s="9">
        <f t="shared" si="41"/>
        <v>15.784128627040211</v>
      </c>
      <c r="AC111" s="9">
        <f t="shared" si="42"/>
        <v>13.867289552990862</v>
      </c>
      <c r="AD111" s="9">
        <f t="shared" si="35"/>
        <v>15.542667411468402</v>
      </c>
      <c r="AE111" s="9">
        <f t="shared" si="36"/>
        <v>17.210350361497486</v>
      </c>
      <c r="AF111" s="9">
        <f t="shared" si="37"/>
        <v>14.989833333333332</v>
      </c>
      <c r="AG111" s="9">
        <f t="shared" si="26"/>
        <v>14.505533005220563</v>
      </c>
      <c r="AH111" s="9">
        <f t="shared" si="38"/>
        <v>12.942416666666666</v>
      </c>
      <c r="AI111" s="9">
        <f t="shared" si="39"/>
        <v>12.806419098143236</v>
      </c>
    </row>
    <row r="112" spans="1:35">
      <c r="A112" s="2">
        <v>995</v>
      </c>
      <c r="B112" s="3">
        <f>50000/(A112*'50km Calc.'!$R$31+'50km Calc.'!$R$32)/86400</f>
        <v>0.1211262773808686</v>
      </c>
      <c r="C112" s="9">
        <v>89.891000000000005</v>
      </c>
      <c r="D112" s="3">
        <v>0.28742702697048789</v>
      </c>
      <c r="E112" s="9">
        <v>155.227</v>
      </c>
      <c r="F112" s="3">
        <v>0.52396990740740745</v>
      </c>
      <c r="G112" s="9">
        <v>263.14999999999998</v>
      </c>
      <c r="H112" s="9">
        <v>436.20299999999997</v>
      </c>
      <c r="I112" s="9">
        <v>911.71400000000006</v>
      </c>
      <c r="J112" s="3"/>
      <c r="K112" s="3">
        <f t="shared" si="27"/>
        <v>0.12488644535514842</v>
      </c>
      <c r="L112" s="3">
        <f t="shared" si="28"/>
        <v>0.14598413075698904</v>
      </c>
      <c r="M112" s="3">
        <f t="shared" si="29"/>
        <v>0.37339595434038614</v>
      </c>
      <c r="N112" s="3">
        <f t="shared" si="30"/>
        <v>0.32193887429490126</v>
      </c>
      <c r="O112" s="3">
        <f t="shared" si="31"/>
        <v>0.14092328949110991</v>
      </c>
      <c r="P112" s="3">
        <f>P$4/AA112/24</f>
        <v>0.21213370421950981</v>
      </c>
      <c r="Q112" s="3">
        <f t="shared" si="32"/>
        <v>0.19810650188228784</v>
      </c>
      <c r="R112" s="3">
        <f t="shared" si="33"/>
        <v>0.21947879674524703</v>
      </c>
      <c r="S112" s="3">
        <f t="shared" si="34"/>
        <v>0.13412277420093943</v>
      </c>
      <c r="U112" s="2">
        <v>995</v>
      </c>
      <c r="V112" s="9">
        <f t="shared" si="40"/>
        <v>15.347275368564667</v>
      </c>
      <c r="W112" s="9">
        <f t="shared" si="40"/>
        <v>15.412634156416898</v>
      </c>
      <c r="X112" s="9">
        <f t="shared" si="25"/>
        <v>9.4850161751835671</v>
      </c>
      <c r="Y112" s="9">
        <f t="shared" si="25"/>
        <v>12.942415468751165</v>
      </c>
      <c r="Z112" s="9">
        <f t="shared" si="25"/>
        <v>15.374794858186657</v>
      </c>
      <c r="AA112" s="9">
        <f t="shared" si="25"/>
        <v>14.731275312886352</v>
      </c>
      <c r="AB112" s="9">
        <f t="shared" si="41"/>
        <v>15.774343448135953</v>
      </c>
      <c r="AC112" s="9">
        <f t="shared" si="42"/>
        <v>13.858590040463834</v>
      </c>
      <c r="AD112" s="9">
        <f t="shared" si="35"/>
        <v>15.533031923513114</v>
      </c>
      <c r="AE112" s="9">
        <f t="shared" si="36"/>
        <v>17.199681013744978</v>
      </c>
      <c r="AF112" s="9">
        <f t="shared" si="37"/>
        <v>14.981833333333334</v>
      </c>
      <c r="AG112" s="9">
        <f t="shared" si="26"/>
        <v>14.496433096719493</v>
      </c>
      <c r="AH112" s="9">
        <f t="shared" si="38"/>
        <v>12.935583333333334</v>
      </c>
      <c r="AI112" s="9">
        <f t="shared" si="39"/>
        <v>12.79764970952707</v>
      </c>
    </row>
    <row r="113" spans="1:35">
      <c r="A113" s="2">
        <v>994</v>
      </c>
      <c r="B113" s="3">
        <f>50000/(A113*'50km Calc.'!$R$31+'50km Calc.'!$R$32)/86400</f>
        <v>0.12120146136470986</v>
      </c>
      <c r="C113" s="9">
        <v>89.843000000000004</v>
      </c>
      <c r="D113" s="3">
        <v>0.28760756811026739</v>
      </c>
      <c r="E113" s="9">
        <v>155.14400000000001</v>
      </c>
      <c r="F113" s="3">
        <v>0.52434027777777781</v>
      </c>
      <c r="G113" s="9">
        <v>263.012</v>
      </c>
      <c r="H113" s="9">
        <v>435.97699999999998</v>
      </c>
      <c r="I113" s="9">
        <v>911.25599999999997</v>
      </c>
      <c r="J113" s="3"/>
      <c r="K113" s="3">
        <f t="shared" si="27"/>
        <v>0.12496396330329812</v>
      </c>
      <c r="L113" s="3">
        <f t="shared" si="28"/>
        <v>0.14607474419583355</v>
      </c>
      <c r="M113" s="3">
        <f t="shared" si="29"/>
        <v>0.3736304950232725</v>
      </c>
      <c r="N113" s="3">
        <f t="shared" si="30"/>
        <v>0.32214109331347152</v>
      </c>
      <c r="O113" s="3">
        <f t="shared" si="31"/>
        <v>0.14101076162803228</v>
      </c>
      <c r="P113" s="3">
        <f>P$4/AA113/24</f>
        <v>0.21226695146890426</v>
      </c>
      <c r="Q113" s="3">
        <f t="shared" si="32"/>
        <v>0.1982294680656663</v>
      </c>
      <c r="R113" s="3">
        <f t="shared" si="33"/>
        <v>0.21961665765742175</v>
      </c>
      <c r="S113" s="3">
        <f t="shared" si="34"/>
        <v>0.13420602520729671</v>
      </c>
      <c r="U113" s="2">
        <v>994</v>
      </c>
      <c r="V113" s="9">
        <f t="shared" si="40"/>
        <v>15.337755109565103</v>
      </c>
      <c r="W113" s="9">
        <f t="shared" si="40"/>
        <v>15.403073353895875</v>
      </c>
      <c r="X113" s="9">
        <f t="shared" si="25"/>
        <v>9.479062105051316</v>
      </c>
      <c r="Y113" s="9">
        <f t="shared" si="25"/>
        <v>12.934291070441407</v>
      </c>
      <c r="Z113" s="9">
        <f t="shared" si="25"/>
        <v>15.365257528230693</v>
      </c>
      <c r="AA113" s="9">
        <f t="shared" si="25"/>
        <v>14.722027985867562</v>
      </c>
      <c r="AB113" s="9">
        <f t="shared" si="41"/>
        <v>15.764558269231696</v>
      </c>
      <c r="AC113" s="9">
        <f t="shared" si="42"/>
        <v>13.849890527936811</v>
      </c>
      <c r="AD113" s="9">
        <f t="shared" si="35"/>
        <v>15.523396435557824</v>
      </c>
      <c r="AE113" s="9">
        <f t="shared" si="36"/>
        <v>17.189011665992471</v>
      </c>
      <c r="AF113" s="9">
        <f t="shared" si="37"/>
        <v>14.973833333333333</v>
      </c>
      <c r="AG113" s="9">
        <f t="shared" si="26"/>
        <v>14.487333188218422</v>
      </c>
      <c r="AH113" s="9">
        <f t="shared" si="38"/>
        <v>12.928666666666667</v>
      </c>
      <c r="AI113" s="9">
        <f t="shared" si="39"/>
        <v>12.788610025826102</v>
      </c>
    </row>
    <row r="114" spans="1:35">
      <c r="A114" s="2">
        <v>993</v>
      </c>
      <c r="B114" s="3">
        <f>50000/(A114*'50km Calc.'!$R$31+'50km Calc.'!$R$32)/86400</f>
        <v>0.12127673874103966</v>
      </c>
      <c r="C114" s="9">
        <v>89.795000000000002</v>
      </c>
      <c r="D114" s="3">
        <v>0.2877883361987113</v>
      </c>
      <c r="E114" s="9">
        <v>155.06200000000001</v>
      </c>
      <c r="F114" s="3">
        <v>0.52469907407407412</v>
      </c>
      <c r="G114" s="9">
        <v>262.87400000000002</v>
      </c>
      <c r="H114" s="9">
        <v>435.75099999999998</v>
      </c>
      <c r="I114" s="9">
        <v>910.798</v>
      </c>
      <c r="J114" s="3"/>
      <c r="K114" s="3">
        <f t="shared" si="27"/>
        <v>0.12504157754315401</v>
      </c>
      <c r="L114" s="3">
        <f t="shared" si="28"/>
        <v>0.14616547019341886</v>
      </c>
      <c r="M114" s="3">
        <f t="shared" si="29"/>
        <v>0.37386533053477694</v>
      </c>
      <c r="N114" s="3">
        <f t="shared" si="30"/>
        <v>0.32234356653081458</v>
      </c>
      <c r="O114" s="3">
        <f t="shared" si="31"/>
        <v>0.14109834242161434</v>
      </c>
      <c r="P114" s="3">
        <f>P$4/AA114/24</f>
        <v>0.21240036621632893</v>
      </c>
      <c r="Q114" s="3">
        <f t="shared" si="32"/>
        <v>0.19835258699591032</v>
      </c>
      <c r="R114" s="3">
        <f t="shared" si="33"/>
        <v>0.21975469186721677</v>
      </c>
      <c r="S114" s="3">
        <f t="shared" si="34"/>
        <v>0.13428937962688456</v>
      </c>
      <c r="U114" s="2">
        <v>993</v>
      </c>
      <c r="V114" s="9">
        <f t="shared" si="40"/>
        <v>15.328234850565542</v>
      </c>
      <c r="W114" s="9">
        <f t="shared" si="40"/>
        <v>15.393512551374853</v>
      </c>
      <c r="X114" s="9">
        <f t="shared" si="25"/>
        <v>9.4731080349190631</v>
      </c>
      <c r="Y114" s="9">
        <f t="shared" si="25"/>
        <v>12.92616667213165</v>
      </c>
      <c r="Z114" s="9">
        <f t="shared" si="25"/>
        <v>15.355720198274724</v>
      </c>
      <c r="AA114" s="9">
        <f t="shared" si="25"/>
        <v>14.712780658848772</v>
      </c>
      <c r="AB114" s="9">
        <f t="shared" si="41"/>
        <v>15.754773090327438</v>
      </c>
      <c r="AC114" s="9">
        <f t="shared" si="42"/>
        <v>13.841191015409784</v>
      </c>
      <c r="AD114" s="9">
        <f t="shared" si="35"/>
        <v>15.513760947602535</v>
      </c>
      <c r="AE114" s="9">
        <f t="shared" si="36"/>
        <v>17.178342318239963</v>
      </c>
      <c r="AF114" s="9">
        <f t="shared" si="37"/>
        <v>14.965833333333334</v>
      </c>
      <c r="AG114" s="9">
        <f t="shared" si="26"/>
        <v>14.478233279717347</v>
      </c>
      <c r="AH114" s="9">
        <f t="shared" si="38"/>
        <v>12.921833333333334</v>
      </c>
      <c r="AI114" s="9">
        <f t="shared" si="39"/>
        <v>12.779865001985263</v>
      </c>
    </row>
    <row r="115" spans="1:35">
      <c r="A115" s="2">
        <v>992</v>
      </c>
      <c r="B115" s="3">
        <f>50000/(A115*'50km Calc.'!$R$31+'50km Calc.'!$R$32)/86400</f>
        <v>0.12135210968398237</v>
      </c>
      <c r="C115" s="9">
        <v>89.747</v>
      </c>
      <c r="D115" s="3">
        <v>0.28796933166401634</v>
      </c>
      <c r="E115" s="9">
        <v>154.97999999999999</v>
      </c>
      <c r="F115" s="3">
        <v>0.52505787037037044</v>
      </c>
      <c r="G115" s="9">
        <v>262.73599999999999</v>
      </c>
      <c r="H115" s="9">
        <v>435.52600000000001</v>
      </c>
      <c r="I115" s="9">
        <v>910.34</v>
      </c>
      <c r="J115" s="3"/>
      <c r="K115" s="3">
        <f t="shared" si="27"/>
        <v>0.12511928825424593</v>
      </c>
      <c r="L115" s="3">
        <f t="shared" si="28"/>
        <v>0.14625630895960359</v>
      </c>
      <c r="M115" s="3">
        <f t="shared" si="29"/>
        <v>0.37410046143116893</v>
      </c>
      <c r="N115" s="3">
        <f t="shared" si="30"/>
        <v>0.32254629442654154</v>
      </c>
      <c r="O115" s="3">
        <f t="shared" si="31"/>
        <v>0.14118603207443953</v>
      </c>
      <c r="P115" s="3">
        <f>P$4/AA115/24</f>
        <v>0.21253394877781165</v>
      </c>
      <c r="Q115" s="3">
        <f t="shared" si="32"/>
        <v>0.19847585895780676</v>
      </c>
      <c r="R115" s="3">
        <f t="shared" si="33"/>
        <v>0.21989289970160242</v>
      </c>
      <c r="S115" s="3">
        <f t="shared" si="34"/>
        <v>0.13437283765251046</v>
      </c>
      <c r="U115" s="2">
        <v>992</v>
      </c>
      <c r="V115" s="9">
        <f t="shared" si="40"/>
        <v>15.318714591565978</v>
      </c>
      <c r="W115" s="9">
        <f t="shared" si="40"/>
        <v>15.38395174885383</v>
      </c>
      <c r="X115" s="9">
        <f t="shared" si="25"/>
        <v>9.4671539647868119</v>
      </c>
      <c r="Y115" s="9">
        <f t="shared" si="25"/>
        <v>12.918042273821893</v>
      </c>
      <c r="Z115" s="9">
        <f t="shared" si="25"/>
        <v>15.34618286831876</v>
      </c>
      <c r="AA115" s="9">
        <f t="shared" si="25"/>
        <v>14.703533331829982</v>
      </c>
      <c r="AB115" s="9">
        <f t="shared" si="41"/>
        <v>15.744987911423182</v>
      </c>
      <c r="AC115" s="9">
        <f t="shared" si="42"/>
        <v>13.83249150288276</v>
      </c>
      <c r="AD115" s="9">
        <f t="shared" si="35"/>
        <v>15.504125459647245</v>
      </c>
      <c r="AE115" s="9">
        <f t="shared" si="36"/>
        <v>17.167672970487455</v>
      </c>
      <c r="AF115" s="9">
        <f t="shared" si="37"/>
        <v>14.957833333333333</v>
      </c>
      <c r="AG115" s="9">
        <f t="shared" si="26"/>
        <v>14.469133371216277</v>
      </c>
      <c r="AH115" s="9">
        <f t="shared" si="38"/>
        <v>12.914999999999999</v>
      </c>
      <c r="AI115" s="9">
        <f t="shared" si="39"/>
        <v>12.771131929901903</v>
      </c>
    </row>
    <row r="116" spans="1:35">
      <c r="A116" s="2">
        <v>991</v>
      </c>
      <c r="B116" s="3">
        <f>50000/(A116*'50km Calc.'!$R$31+'50km Calc.'!$R$32)/86400</f>
        <v>0.12142757436809558</v>
      </c>
      <c r="C116" s="9">
        <v>89.698999999999998</v>
      </c>
      <c r="D116" s="3">
        <v>0.28815055493545721</v>
      </c>
      <c r="E116" s="9">
        <v>154.898</v>
      </c>
      <c r="F116" s="3">
        <v>0.52541666666666664</v>
      </c>
      <c r="G116" s="9">
        <v>262.59899999999999</v>
      </c>
      <c r="H116" s="9">
        <v>435.3</v>
      </c>
      <c r="I116" s="9">
        <v>909.88199999999995</v>
      </c>
      <c r="J116" s="3"/>
      <c r="K116" s="3">
        <f t="shared" si="27"/>
        <v>0.12519709561655024</v>
      </c>
      <c r="L116" s="3">
        <f t="shared" si="28"/>
        <v>0.14634726070476847</v>
      </c>
      <c r="M116" s="3">
        <f t="shared" si="29"/>
        <v>0.3743358882701186</v>
      </c>
      <c r="N116" s="3">
        <f t="shared" si="30"/>
        <v>0.32274927748147081</v>
      </c>
      <c r="O116" s="3">
        <f t="shared" si="31"/>
        <v>0.14127383078959529</v>
      </c>
      <c r="P116" s="3">
        <f>P$4/AA116/24</f>
        <v>0.21266769947017602</v>
      </c>
      <c r="Q116" s="3">
        <f t="shared" si="32"/>
        <v>0.19859928423685094</v>
      </c>
      <c r="R116" s="3">
        <f t="shared" si="33"/>
        <v>0.22003128148837214</v>
      </c>
      <c r="S116" s="3">
        <f t="shared" si="34"/>
        <v>0.13445639947746141</v>
      </c>
      <c r="U116" s="2">
        <v>991</v>
      </c>
      <c r="V116" s="9">
        <f t="shared" si="40"/>
        <v>15.309194332566417</v>
      </c>
      <c r="W116" s="9">
        <f t="shared" si="40"/>
        <v>15.374390946332809</v>
      </c>
      <c r="X116" s="9">
        <f t="shared" si="25"/>
        <v>9.461199894654559</v>
      </c>
      <c r="Y116" s="9">
        <f t="shared" si="25"/>
        <v>12.909917875512136</v>
      </c>
      <c r="Z116" s="9">
        <f t="shared" si="25"/>
        <v>15.336645538362792</v>
      </c>
      <c r="AA116" s="9">
        <f t="shared" si="25"/>
        <v>14.694286004811193</v>
      </c>
      <c r="AB116" s="9">
        <f t="shared" si="41"/>
        <v>15.735202732518925</v>
      </c>
      <c r="AC116" s="9">
        <f t="shared" si="42"/>
        <v>13.823791990355733</v>
      </c>
      <c r="AD116" s="9">
        <f t="shared" si="35"/>
        <v>15.494489971691955</v>
      </c>
      <c r="AE116" s="9">
        <f t="shared" si="36"/>
        <v>17.157003622734951</v>
      </c>
      <c r="AF116" s="9">
        <f t="shared" si="37"/>
        <v>14.949833333333332</v>
      </c>
      <c r="AG116" s="9">
        <f t="shared" si="26"/>
        <v>14.460033462715204</v>
      </c>
      <c r="AH116" s="9">
        <f t="shared" si="38"/>
        <v>12.908166666666666</v>
      </c>
      <c r="AI116" s="9">
        <f t="shared" si="39"/>
        <v>12.762410785091198</v>
      </c>
    </row>
    <row r="117" spans="1:35">
      <c r="A117" s="2">
        <v>990</v>
      </c>
      <c r="B117" s="3">
        <f>50000/(A117*'50km Calc.'!$R$31+'50km Calc.'!$R$32)/86400</f>
        <v>0.12150313296837127</v>
      </c>
      <c r="C117" s="9">
        <v>89.650999999999996</v>
      </c>
      <c r="D117" s="3">
        <v>0.2883320064433898</v>
      </c>
      <c r="E117" s="9">
        <v>154.816</v>
      </c>
      <c r="F117" s="3">
        <v>0.52577546296296296</v>
      </c>
      <c r="G117" s="9">
        <v>262.46100000000001</v>
      </c>
      <c r="H117" s="9">
        <v>435.07400000000001</v>
      </c>
      <c r="I117" s="9">
        <v>909.423</v>
      </c>
      <c r="J117" s="3"/>
      <c r="K117" s="3">
        <f t="shared" si="27"/>
        <v>0.12527499981049131</v>
      </c>
      <c r="L117" s="3">
        <f t="shared" si="28"/>
        <v>0.14643832563981787</v>
      </c>
      <c r="M117" s="3">
        <f t="shared" si="29"/>
        <v>0.37457161161070046</v>
      </c>
      <c r="N117" s="3">
        <f t="shared" si="30"/>
        <v>0.32295251617763188</v>
      </c>
      <c r="O117" s="3">
        <f t="shared" si="31"/>
        <v>0.14136173877067451</v>
      </c>
      <c r="P117" s="3">
        <f>P$4/AA117/24</f>
        <v>0.21280161861104341</v>
      </c>
      <c r="Q117" s="3">
        <f t="shared" si="32"/>
        <v>0.1987228631192488</v>
      </c>
      <c r="R117" s="3">
        <f t="shared" si="33"/>
        <v>0.22016983755614492</v>
      </c>
      <c r="S117" s="3">
        <f t="shared" si="34"/>
        <v>0.13454006529550558</v>
      </c>
      <c r="U117" s="2">
        <v>990</v>
      </c>
      <c r="V117" s="9">
        <f t="shared" si="40"/>
        <v>15.299674073566853</v>
      </c>
      <c r="W117" s="9">
        <f t="shared" si="40"/>
        <v>15.364830143811787</v>
      </c>
      <c r="X117" s="9">
        <f t="shared" si="25"/>
        <v>9.4552458245223079</v>
      </c>
      <c r="Y117" s="9">
        <f t="shared" si="25"/>
        <v>12.901793477202379</v>
      </c>
      <c r="Z117" s="9">
        <f t="shared" si="25"/>
        <v>15.327108208406827</v>
      </c>
      <c r="AA117" s="9">
        <f t="shared" si="25"/>
        <v>14.685038677792402</v>
      </c>
      <c r="AB117" s="9">
        <f t="shared" si="41"/>
        <v>15.725417553614667</v>
      </c>
      <c r="AC117" s="9">
        <f t="shared" si="42"/>
        <v>13.81509247782871</v>
      </c>
      <c r="AD117" s="9">
        <f t="shared" si="35"/>
        <v>15.484854483736665</v>
      </c>
      <c r="AE117" s="9">
        <f t="shared" si="36"/>
        <v>17.14633427498244</v>
      </c>
      <c r="AF117" s="9">
        <f t="shared" si="37"/>
        <v>14.941833333333333</v>
      </c>
      <c r="AG117" s="9">
        <f t="shared" si="26"/>
        <v>14.450933554214132</v>
      </c>
      <c r="AH117" s="9">
        <f t="shared" si="38"/>
        <v>12.901333333333334</v>
      </c>
      <c r="AI117" s="9">
        <f t="shared" si="39"/>
        <v>12.75370154313514</v>
      </c>
    </row>
    <row r="118" spans="1:35">
      <c r="A118" s="2">
        <v>989</v>
      </c>
      <c r="B118" s="3">
        <f>50000/(A118*'50km Calc.'!$R$31+'50km Calc.'!$R$32)/86400</f>
        <v>0.12157878566023726</v>
      </c>
      <c r="C118" s="9">
        <v>89.602999999999994</v>
      </c>
      <c r="D118" s="3">
        <v>0.28851368661925475</v>
      </c>
      <c r="E118" s="9">
        <v>154.73400000000001</v>
      </c>
      <c r="F118" s="3">
        <v>0.52614583333333331</v>
      </c>
      <c r="G118" s="9">
        <v>262.32299999999998</v>
      </c>
      <c r="H118" s="9">
        <v>434.84800000000001</v>
      </c>
      <c r="I118" s="9">
        <v>908.96500000000003</v>
      </c>
      <c r="J118" s="3"/>
      <c r="K118" s="3">
        <f t="shared" si="27"/>
        <v>0.12535300101694288</v>
      </c>
      <c r="L118" s="3">
        <f t="shared" si="28"/>
        <v>0.14652950397618131</v>
      </c>
      <c r="M118" s="3">
        <f t="shared" si="29"/>
        <v>0.37480763201339823</v>
      </c>
      <c r="N118" s="3">
        <f t="shared" si="30"/>
        <v>0.32315601099826913</v>
      </c>
      <c r="O118" s="3">
        <f t="shared" si="31"/>
        <v>0.14144975622177713</v>
      </c>
      <c r="P118" s="3">
        <f>P$4/AA118/24</f>
        <v>0.21293570651883587</v>
      </c>
      <c r="Q118" s="3">
        <f t="shared" si="32"/>
        <v>0.198846595891919</v>
      </c>
      <c r="R118" s="3">
        <f t="shared" si="33"/>
        <v>0.22030856823436817</v>
      </c>
      <c r="S118" s="3">
        <f t="shared" si="34"/>
        <v>0.1346238353008937</v>
      </c>
      <c r="U118" s="2">
        <v>989</v>
      </c>
      <c r="V118" s="9">
        <f t="shared" si="40"/>
        <v>15.290153814567292</v>
      </c>
      <c r="W118" s="9">
        <f t="shared" si="40"/>
        <v>15.355269341290764</v>
      </c>
      <c r="X118" s="9">
        <f t="shared" si="25"/>
        <v>9.4492917543900568</v>
      </c>
      <c r="Y118" s="9">
        <f t="shared" si="25"/>
        <v>12.893669078892621</v>
      </c>
      <c r="Z118" s="9">
        <f t="shared" si="25"/>
        <v>15.317570878450859</v>
      </c>
      <c r="AA118" s="9">
        <f t="shared" si="25"/>
        <v>14.675791350773613</v>
      </c>
      <c r="AB118" s="9">
        <f t="shared" si="41"/>
        <v>15.71563237471041</v>
      </c>
      <c r="AC118" s="9">
        <f t="shared" si="42"/>
        <v>13.806392965301683</v>
      </c>
      <c r="AD118" s="9">
        <f t="shared" si="35"/>
        <v>15.475218995781375</v>
      </c>
      <c r="AE118" s="9">
        <f t="shared" si="36"/>
        <v>17.135664927229936</v>
      </c>
      <c r="AF118" s="9">
        <f t="shared" si="37"/>
        <v>14.933833333333332</v>
      </c>
      <c r="AG118" s="9">
        <f t="shared" si="26"/>
        <v>14.441833645713059</v>
      </c>
      <c r="AH118" s="9">
        <f t="shared" si="38"/>
        <v>12.894500000000001</v>
      </c>
      <c r="AI118" s="9">
        <f t="shared" si="39"/>
        <v>12.744723817065928</v>
      </c>
    </row>
    <row r="119" spans="1:35">
      <c r="A119" s="2">
        <v>988</v>
      </c>
      <c r="B119" s="3">
        <f>50000/(A119*'50km Calc.'!$R$31+'50km Calc.'!$R$32)/86400</f>
        <v>0.12165453261955861</v>
      </c>
      <c r="C119" s="9">
        <v>89.555000000000007</v>
      </c>
      <c r="D119" s="3">
        <v>0.28869559589558075</v>
      </c>
      <c r="E119" s="9">
        <v>154.65199999999999</v>
      </c>
      <c r="F119" s="3">
        <v>0.52650462962962963</v>
      </c>
      <c r="G119" s="9">
        <v>262.185</v>
      </c>
      <c r="H119" s="9">
        <v>434.62200000000001</v>
      </c>
      <c r="I119" s="9">
        <v>908.50699999999995</v>
      </c>
      <c r="J119" s="3"/>
      <c r="K119" s="3">
        <f t="shared" si="27"/>
        <v>0.12543109941722935</v>
      </c>
      <c r="L119" s="3">
        <f t="shared" si="28"/>
        <v>0.14662079592581531</v>
      </c>
      <c r="M119" s="3">
        <f t="shared" si="29"/>
        <v>0.37504395004010943</v>
      </c>
      <c r="N119" s="3">
        <f t="shared" si="30"/>
        <v>0.32335976242784575</v>
      </c>
      <c r="O119" s="3">
        <f t="shared" si="31"/>
        <v>0.14153788334751174</v>
      </c>
      <c r="P119" s="3">
        <f>P$4/AA119/24</f>
        <v>0.21306996351277852</v>
      </c>
      <c r="Q119" s="3">
        <f t="shared" si="32"/>
        <v>0.19897048284249522</v>
      </c>
      <c r="R119" s="3">
        <f t="shared" si="33"/>
        <v>0.22044747385332</v>
      </c>
      <c r="S119" s="3">
        <f t="shared" si="34"/>
        <v>0.13470770968836057</v>
      </c>
      <c r="U119" s="2">
        <v>988</v>
      </c>
      <c r="V119" s="9">
        <f t="shared" si="40"/>
        <v>15.280633555567729</v>
      </c>
      <c r="W119" s="9">
        <f t="shared" si="40"/>
        <v>15.345708538769744</v>
      </c>
      <c r="X119" s="9">
        <f t="shared" si="25"/>
        <v>9.4433376842578056</v>
      </c>
      <c r="Y119" s="9">
        <f t="shared" si="25"/>
        <v>12.885544680582864</v>
      </c>
      <c r="Z119" s="9">
        <f t="shared" si="25"/>
        <v>15.308033548494894</v>
      </c>
      <c r="AA119" s="9">
        <f t="shared" si="25"/>
        <v>14.666544023754824</v>
      </c>
      <c r="AB119" s="9">
        <f t="shared" si="41"/>
        <v>15.705847195806152</v>
      </c>
      <c r="AC119" s="9">
        <f t="shared" si="42"/>
        <v>13.797693452774659</v>
      </c>
      <c r="AD119" s="9">
        <f t="shared" si="35"/>
        <v>15.465583507826086</v>
      </c>
      <c r="AE119" s="9">
        <f t="shared" si="36"/>
        <v>17.124995579477424</v>
      </c>
      <c r="AF119" s="9">
        <f t="shared" si="37"/>
        <v>14.925833333333335</v>
      </c>
      <c r="AG119" s="9">
        <f t="shared" si="26"/>
        <v>14.432733737211988</v>
      </c>
      <c r="AH119" s="9">
        <f t="shared" si="38"/>
        <v>12.887666666666666</v>
      </c>
      <c r="AI119" s="9">
        <f t="shared" si="39"/>
        <v>12.736038689821939</v>
      </c>
    </row>
    <row r="120" spans="1:35">
      <c r="A120" s="2">
        <v>987</v>
      </c>
      <c r="B120" s="3">
        <f>50000/(A120*'50km Calc.'!$R$31+'50km Calc.'!$R$32)/86400</f>
        <v>0.12173037402263882</v>
      </c>
      <c r="C120" s="9">
        <v>89.507000000000005</v>
      </c>
      <c r="D120" s="3">
        <v>0.2888777347059881</v>
      </c>
      <c r="E120" s="9">
        <v>154.56899999999999</v>
      </c>
      <c r="F120" s="3">
        <v>0.52686342592592594</v>
      </c>
      <c r="G120" s="9">
        <v>262.04700000000003</v>
      </c>
      <c r="H120" s="9">
        <v>434.39600000000002</v>
      </c>
      <c r="I120" s="9">
        <v>908.04899999999998</v>
      </c>
      <c r="J120" s="3"/>
      <c r="K120" s="3">
        <f t="shared" si="27"/>
        <v>0.1255092951931274</v>
      </c>
      <c r="L120" s="3">
        <f t="shared" si="28"/>
        <v>0.14671220170120494</v>
      </c>
      <c r="M120" s="3">
        <f t="shared" si="29"/>
        <v>0.37528056625414913</v>
      </c>
      <c r="N120" s="3">
        <f t="shared" si="30"/>
        <v>0.32356377095204752</v>
      </c>
      <c r="O120" s="3">
        <f t="shared" si="31"/>
        <v>0.14162612035299721</v>
      </c>
      <c r="P120" s="3">
        <f>P$4/AA120/24</f>
        <v>0.21320438991290203</v>
      </c>
      <c r="Q120" s="3">
        <f t="shared" si="32"/>
        <v>0.19909452425932853</v>
      </c>
      <c r="R120" s="3">
        <f t="shared" si="33"/>
        <v>0.22058655474411226</v>
      </c>
      <c r="S120" s="3">
        <f t="shared" si="34"/>
        <v>0.1347916886531266</v>
      </c>
      <c r="U120" s="2">
        <v>987</v>
      </c>
      <c r="V120" s="9">
        <f t="shared" si="40"/>
        <v>15.271113296568165</v>
      </c>
      <c r="W120" s="9">
        <f t="shared" si="40"/>
        <v>15.336147736248721</v>
      </c>
      <c r="X120" s="9">
        <f t="shared" si="25"/>
        <v>9.4373836141255545</v>
      </c>
      <c r="Y120" s="9">
        <f t="shared" si="25"/>
        <v>12.877420282273107</v>
      </c>
      <c r="Z120" s="9">
        <f t="shared" si="25"/>
        <v>15.298496218538926</v>
      </c>
      <c r="AA120" s="9">
        <f t="shared" si="25"/>
        <v>14.657296696736033</v>
      </c>
      <c r="AB120" s="9">
        <f t="shared" si="41"/>
        <v>15.696062016901896</v>
      </c>
      <c r="AC120" s="9">
        <f t="shared" si="42"/>
        <v>13.788993940247632</v>
      </c>
      <c r="AD120" s="9">
        <f t="shared" si="35"/>
        <v>15.455948019870798</v>
      </c>
      <c r="AE120" s="9">
        <f t="shared" si="36"/>
        <v>17.11432623172492</v>
      </c>
      <c r="AF120" s="9">
        <f t="shared" si="37"/>
        <v>14.917833333333334</v>
      </c>
      <c r="AG120" s="9">
        <f t="shared" si="26"/>
        <v>14.423633828710914</v>
      </c>
      <c r="AH120" s="9">
        <f t="shared" si="38"/>
        <v>12.880749999999999</v>
      </c>
      <c r="AI120" s="9">
        <f t="shared" si="39"/>
        <v>12.727365391797193</v>
      </c>
    </row>
    <row r="121" spans="1:35">
      <c r="A121" s="2">
        <v>986</v>
      </c>
      <c r="B121" s="3">
        <f>50000/(A121*'50km Calc.'!$R$31+'50km Calc.'!$R$32)/86400</f>
        <v>0.12180631004622146</v>
      </c>
      <c r="C121" s="9">
        <v>89.459000000000003</v>
      </c>
      <c r="D121" s="3">
        <v>0.28906010348519201</v>
      </c>
      <c r="E121" s="9">
        <v>154.48699999999999</v>
      </c>
      <c r="F121" s="3">
        <v>0.5272337962962963</v>
      </c>
      <c r="G121" s="9">
        <v>261.90899999999999</v>
      </c>
      <c r="H121" s="9">
        <v>434.17</v>
      </c>
      <c r="I121" s="9">
        <v>907.59100000000001</v>
      </c>
      <c r="J121" s="3"/>
      <c r="K121" s="3">
        <f t="shared" si="27"/>
        <v>0.12558758852686716</v>
      </c>
      <c r="L121" s="3">
        <f t="shared" si="28"/>
        <v>0.14680372151536544</v>
      </c>
      <c r="M121" s="3">
        <f t="shared" si="29"/>
        <v>0.37551748122025536</v>
      </c>
      <c r="N121" s="3">
        <f t="shared" si="30"/>
        <v>0.32376803705778662</v>
      </c>
      <c r="O121" s="3">
        <f t="shared" si="31"/>
        <v>0.14171446744386409</v>
      </c>
      <c r="P121" s="3">
        <f>P$4/AA121/24</f>
        <v>0.2133389860400452</v>
      </c>
      <c r="Q121" s="3">
        <f t="shared" si="32"/>
        <v>0.19921872043148947</v>
      </c>
      <c r="R121" s="3">
        <f t="shared" si="33"/>
        <v>0.22072581123869262</v>
      </c>
      <c r="S121" s="3">
        <f t="shared" si="34"/>
        <v>0.1348757723908994</v>
      </c>
      <c r="U121" s="2">
        <v>986</v>
      </c>
      <c r="V121" s="9">
        <f t="shared" si="40"/>
        <v>15.261593037568604</v>
      </c>
      <c r="W121" s="9">
        <f t="shared" si="40"/>
        <v>15.326586933727699</v>
      </c>
      <c r="X121" s="9">
        <f t="shared" si="25"/>
        <v>9.4314295439933016</v>
      </c>
      <c r="Y121" s="9">
        <f t="shared" si="25"/>
        <v>12.86929588396335</v>
      </c>
      <c r="Z121" s="9">
        <f t="shared" si="25"/>
        <v>15.288958888582961</v>
      </c>
      <c r="AA121" s="9">
        <f t="shared" si="25"/>
        <v>14.648049369717244</v>
      </c>
      <c r="AB121" s="9">
        <f t="shared" si="41"/>
        <v>15.686276837997639</v>
      </c>
      <c r="AC121" s="9">
        <f t="shared" si="42"/>
        <v>13.780294427720609</v>
      </c>
      <c r="AD121" s="9">
        <f t="shared" si="35"/>
        <v>15.446312531915508</v>
      </c>
      <c r="AE121" s="9">
        <f t="shared" si="36"/>
        <v>17.103656883972409</v>
      </c>
      <c r="AF121" s="9">
        <f t="shared" si="37"/>
        <v>14.909833333333333</v>
      </c>
      <c r="AG121" s="9">
        <f t="shared" si="26"/>
        <v>14.414533920209841</v>
      </c>
      <c r="AH121" s="9">
        <f t="shared" si="38"/>
        <v>12.873916666666666</v>
      </c>
      <c r="AI121" s="9">
        <f t="shared" si="39"/>
        <v>12.718424692116875</v>
      </c>
    </row>
    <row r="122" spans="1:35">
      <c r="A122" s="2">
        <v>985</v>
      </c>
      <c r="B122" s="3">
        <f>50000/(A122*'50km Calc.'!$R$31+'50km Calc.'!$R$32)/86400</f>
        <v>0.12188234086749122</v>
      </c>
      <c r="C122" s="9">
        <v>89.411000000000001</v>
      </c>
      <c r="D122" s="3">
        <v>0.28924270266900604</v>
      </c>
      <c r="E122" s="9">
        <v>154.405</v>
      </c>
      <c r="F122" s="3">
        <v>0.52759259259259261</v>
      </c>
      <c r="G122" s="9">
        <v>261.77100000000002</v>
      </c>
      <c r="H122" s="9">
        <v>433.94400000000002</v>
      </c>
      <c r="I122" s="9">
        <v>907.13199999999995</v>
      </c>
      <c r="J122" s="3"/>
      <c r="K122" s="3">
        <f t="shared" si="27"/>
        <v>0.1256659796011339</v>
      </c>
      <c r="L122" s="3">
        <f t="shared" si="28"/>
        <v>0.14689535558184394</v>
      </c>
      <c r="M122" s="3">
        <f t="shared" si="29"/>
        <v>0.37575469550459278</v>
      </c>
      <c r="N122" s="3">
        <f t="shared" si="30"/>
        <v>0.32397256123320561</v>
      </c>
      <c r="O122" s="3">
        <f t="shared" si="31"/>
        <v>0.14180292482625653</v>
      </c>
      <c r="P122" s="3">
        <f>P$4/AA122/24</f>
        <v>0.2134737522158576</v>
      </c>
      <c r="Q122" s="3">
        <f t="shared" si="32"/>
        <v>0.19934307164877019</v>
      </c>
      <c r="R122" s="3">
        <f t="shared" si="33"/>
        <v>0.22086524366984775</v>
      </c>
      <c r="S122" s="3">
        <f t="shared" si="34"/>
        <v>0.13495996109787514</v>
      </c>
      <c r="U122" s="2">
        <v>985</v>
      </c>
      <c r="V122" s="9">
        <f t="shared" si="40"/>
        <v>15.25207277856904</v>
      </c>
      <c r="W122" s="9">
        <f t="shared" si="40"/>
        <v>15.317026131206676</v>
      </c>
      <c r="X122" s="9">
        <f t="shared" si="25"/>
        <v>9.4254754738610504</v>
      </c>
      <c r="Y122" s="9">
        <f t="shared" si="25"/>
        <v>12.861171485653593</v>
      </c>
      <c r="Z122" s="9">
        <f t="shared" si="25"/>
        <v>15.279421558626993</v>
      </c>
      <c r="AA122" s="9">
        <f t="shared" si="25"/>
        <v>14.638802042698455</v>
      </c>
      <c r="AB122" s="9">
        <f t="shared" si="41"/>
        <v>15.676491659093381</v>
      </c>
      <c r="AC122" s="9">
        <f t="shared" si="42"/>
        <v>13.771594915193582</v>
      </c>
      <c r="AD122" s="9">
        <f t="shared" si="35"/>
        <v>15.436677043960218</v>
      </c>
      <c r="AE122" s="9">
        <f t="shared" si="36"/>
        <v>17.092987536219905</v>
      </c>
      <c r="AF122" s="9">
        <f t="shared" si="37"/>
        <v>14.901833333333334</v>
      </c>
      <c r="AG122" s="9">
        <f t="shared" si="26"/>
        <v>14.40543401170877</v>
      </c>
      <c r="AH122" s="9">
        <f t="shared" si="38"/>
        <v>12.867083333333333</v>
      </c>
      <c r="AI122" s="9">
        <f t="shared" si="39"/>
        <v>12.709775359775358</v>
      </c>
    </row>
    <row r="123" spans="1:35">
      <c r="A123" s="2">
        <v>984</v>
      </c>
      <c r="B123" s="3">
        <f>50000/(A123*'50km Calc.'!$R$31+'50km Calc.'!$R$32)/86400</f>
        <v>0.1219584666640756</v>
      </c>
      <c r="C123" s="9">
        <v>89.363</v>
      </c>
      <c r="D123" s="3">
        <v>0.28942553269434595</v>
      </c>
      <c r="E123" s="9">
        <v>154.32300000000001</v>
      </c>
      <c r="F123" s="3">
        <v>0.52796296296296297</v>
      </c>
      <c r="G123" s="9">
        <v>261.63400000000001</v>
      </c>
      <c r="H123" s="9">
        <v>433.71800000000002</v>
      </c>
      <c r="I123" s="9">
        <v>906.67399999999998</v>
      </c>
      <c r="J123" s="3"/>
      <c r="K123" s="3">
        <f t="shared" si="27"/>
        <v>0.12574446859906915</v>
      </c>
      <c r="L123" s="3">
        <f t="shared" si="28"/>
        <v>0.14698710411472096</v>
      </c>
      <c r="M123" s="3">
        <f t="shared" si="29"/>
        <v>0.37599220967475772</v>
      </c>
      <c r="N123" s="3">
        <f t="shared" si="30"/>
        <v>0.32417734396768133</v>
      </c>
      <c r="O123" s="3">
        <f t="shared" si="31"/>
        <v>0.14189149270683346</v>
      </c>
      <c r="P123" s="3">
        <f>P$4/AA123/24</f>
        <v>0.21360868876280203</v>
      </c>
      <c r="Q123" s="3">
        <f t="shared" si="32"/>
        <v>0.19946757820168695</v>
      </c>
      <c r="R123" s="3">
        <f t="shared" si="33"/>
        <v>0.2210048523712056</v>
      </c>
      <c r="S123" s="3">
        <f t="shared" si="34"/>
        <v>0.13504425497074016</v>
      </c>
      <c r="U123" s="2">
        <v>984</v>
      </c>
      <c r="V123" s="9">
        <f t="shared" si="40"/>
        <v>15.242552519569479</v>
      </c>
      <c r="W123" s="9">
        <f t="shared" si="40"/>
        <v>15.307465328685655</v>
      </c>
      <c r="X123" s="9">
        <f t="shared" si="25"/>
        <v>9.4195214037287975</v>
      </c>
      <c r="Y123" s="9">
        <f t="shared" si="25"/>
        <v>12.853047087343834</v>
      </c>
      <c r="Z123" s="9">
        <f t="shared" si="25"/>
        <v>15.269884228671028</v>
      </c>
      <c r="AA123" s="9">
        <f t="shared" si="25"/>
        <v>14.629554715679664</v>
      </c>
      <c r="AB123" s="9">
        <f t="shared" si="41"/>
        <v>15.666706480189124</v>
      </c>
      <c r="AC123" s="9">
        <f t="shared" si="42"/>
        <v>13.762895402666558</v>
      </c>
      <c r="AD123" s="9">
        <f t="shared" si="35"/>
        <v>15.427041556004928</v>
      </c>
      <c r="AE123" s="9">
        <f t="shared" si="36"/>
        <v>17.082318188467397</v>
      </c>
      <c r="AF123" s="9">
        <f t="shared" si="37"/>
        <v>14.893833333333333</v>
      </c>
      <c r="AG123" s="9">
        <f t="shared" si="26"/>
        <v>14.396334103207696</v>
      </c>
      <c r="AH123" s="9">
        <f t="shared" si="38"/>
        <v>12.860250000000001</v>
      </c>
      <c r="AI123" s="9">
        <f t="shared" si="39"/>
        <v>12.700859347597333</v>
      </c>
    </row>
    <row r="124" spans="1:35">
      <c r="A124" s="2">
        <v>983</v>
      </c>
      <c r="B124" s="3">
        <f>50000/(A124*'50km Calc.'!$R$31+'50km Calc.'!$R$32)/86400</f>
        <v>0.12203468761404607</v>
      </c>
      <c r="C124" s="9">
        <v>89.314999999999998</v>
      </c>
      <c r="D124" s="3">
        <v>0.28960859399923261</v>
      </c>
      <c r="E124" s="9">
        <v>154.24100000000001</v>
      </c>
      <c r="F124" s="3">
        <v>0.52832175925925928</v>
      </c>
      <c r="G124" s="9">
        <v>261.49599999999998</v>
      </c>
      <c r="H124" s="9">
        <v>433.49200000000002</v>
      </c>
      <c r="I124" s="9">
        <v>906.21600000000001</v>
      </c>
      <c r="J124" s="3"/>
      <c r="K124" s="3">
        <f t="shared" si="27"/>
        <v>0.12582305570427238</v>
      </c>
      <c r="L124" s="3">
        <f t="shared" si="28"/>
        <v>0.14707896732861242</v>
      </c>
      <c r="M124" s="3">
        <f t="shared" si="29"/>
        <v>0.37623002429978242</v>
      </c>
      <c r="N124" s="3">
        <f t="shared" si="30"/>
        <v>0.32438238575182854</v>
      </c>
      <c r="O124" s="3">
        <f t="shared" si="31"/>
        <v>0.14198017129277071</v>
      </c>
      <c r="P124" s="3">
        <f>P$4/AA124/24</f>
        <v>0.21374379600415705</v>
      </c>
      <c r="Q124" s="3">
        <f t="shared" si="32"/>
        <v>0.19959224038148235</v>
      </c>
      <c r="R124" s="3">
        <f t="shared" si="33"/>
        <v>0.22114463767723824</v>
      </c>
      <c r="S124" s="3">
        <f t="shared" si="34"/>
        <v>0.13512865420667244</v>
      </c>
      <c r="U124" s="2">
        <v>983</v>
      </c>
      <c r="V124" s="9">
        <f t="shared" si="40"/>
        <v>15.233032260569916</v>
      </c>
      <c r="W124" s="9">
        <f t="shared" si="40"/>
        <v>15.297904526164633</v>
      </c>
      <c r="X124" s="9">
        <f t="shared" si="25"/>
        <v>9.4135673335965464</v>
      </c>
      <c r="Y124" s="9">
        <f t="shared" si="25"/>
        <v>12.844922689034076</v>
      </c>
      <c r="Z124" s="9">
        <f t="shared" si="25"/>
        <v>15.26034689871506</v>
      </c>
      <c r="AA124" s="9">
        <f t="shared" si="25"/>
        <v>14.620307388660875</v>
      </c>
      <c r="AB124" s="9">
        <f t="shared" si="41"/>
        <v>15.656921301284866</v>
      </c>
      <c r="AC124" s="9">
        <f t="shared" si="42"/>
        <v>13.754195890139535</v>
      </c>
      <c r="AD124" s="9">
        <f t="shared" si="35"/>
        <v>15.417406068049639</v>
      </c>
      <c r="AE124" s="9">
        <f t="shared" si="36"/>
        <v>17.071648840714889</v>
      </c>
      <c r="AF124" s="9">
        <f t="shared" si="37"/>
        <v>14.885833333333332</v>
      </c>
      <c r="AG124" s="9">
        <f t="shared" si="26"/>
        <v>14.387234194706622</v>
      </c>
      <c r="AH124" s="9">
        <f t="shared" si="38"/>
        <v>12.853416666666668</v>
      </c>
      <c r="AI124" s="9">
        <f t="shared" si="39"/>
        <v>12.692233881744691</v>
      </c>
    </row>
    <row r="125" spans="1:35">
      <c r="A125" s="2">
        <v>982</v>
      </c>
      <c r="B125" s="3">
        <f>50000/(A125*'50km Calc.'!$R$31+'50km Calc.'!$R$32)/86400</f>
        <v>0.1221110038959196</v>
      </c>
      <c r="C125" s="9">
        <v>89.266999999999996</v>
      </c>
      <c r="D125" s="3">
        <v>0.28979188702279585</v>
      </c>
      <c r="E125" s="9">
        <v>154.15899999999999</v>
      </c>
      <c r="F125" s="3">
        <v>0.52869212962962964</v>
      </c>
      <c r="G125" s="9">
        <v>261.358</v>
      </c>
      <c r="H125" s="9">
        <v>433.26600000000002</v>
      </c>
      <c r="I125" s="9">
        <v>905.75800000000004</v>
      </c>
      <c r="J125" s="3"/>
      <c r="K125" s="3">
        <f t="shared" si="27"/>
        <v>0.12590174110080224</v>
      </c>
      <c r="L125" s="3">
        <f t="shared" si="28"/>
        <v>0.14717094543867087</v>
      </c>
      <c r="M125" s="3">
        <f t="shared" si="29"/>
        <v>0.37646813995013972</v>
      </c>
      <c r="N125" s="3">
        <f t="shared" si="30"/>
        <v>0.32458768707750424</v>
      </c>
      <c r="O125" s="3">
        <f t="shared" si="31"/>
        <v>0.14206896079176215</v>
      </c>
      <c r="P125" s="3">
        <f>P$4/AA125/24</f>
        <v>0.21387907426401973</v>
      </c>
      <c r="Q125" s="3">
        <f t="shared" si="32"/>
        <v>0.1997170584801273</v>
      </c>
      <c r="R125" s="3">
        <f t="shared" si="33"/>
        <v>0.22128459992326463</v>
      </c>
      <c r="S125" s="3">
        <f t="shared" si="34"/>
        <v>0.13521315900334338</v>
      </c>
      <c r="U125" s="2">
        <v>982</v>
      </c>
      <c r="V125" s="9">
        <f t="shared" si="40"/>
        <v>15.223512001570354</v>
      </c>
      <c r="W125" s="9">
        <f t="shared" si="40"/>
        <v>15.28834372364361</v>
      </c>
      <c r="X125" s="9">
        <f t="shared" si="25"/>
        <v>9.4076132634642953</v>
      </c>
      <c r="Y125" s="9">
        <f t="shared" si="25"/>
        <v>12.836798290724319</v>
      </c>
      <c r="Z125" s="9">
        <f t="shared" si="25"/>
        <v>15.250809568759095</v>
      </c>
      <c r="AA125" s="9">
        <f t="shared" si="25"/>
        <v>14.611060061642085</v>
      </c>
      <c r="AB125" s="9">
        <f t="shared" si="41"/>
        <v>15.647136122380608</v>
      </c>
      <c r="AC125" s="9">
        <f t="shared" si="42"/>
        <v>13.745496377612508</v>
      </c>
      <c r="AD125" s="9">
        <f t="shared" si="35"/>
        <v>15.407770580094349</v>
      </c>
      <c r="AE125" s="9">
        <f t="shared" si="36"/>
        <v>17.060979492962378</v>
      </c>
      <c r="AF125" s="9">
        <f t="shared" si="37"/>
        <v>14.877833333333333</v>
      </c>
      <c r="AG125" s="9">
        <f t="shared" si="26"/>
        <v>14.378134286205551</v>
      </c>
      <c r="AH125" s="9">
        <f t="shared" si="38"/>
        <v>12.846583333333333</v>
      </c>
      <c r="AI125" s="9">
        <f t="shared" si="39"/>
        <v>12.683342454957421</v>
      </c>
    </row>
    <row r="126" spans="1:35">
      <c r="A126" s="2">
        <v>981</v>
      </c>
      <c r="B126" s="3">
        <f>50000/(A126*'50km Calc.'!$R$31+'50km Calc.'!$R$32)/86400</f>
        <v>0.12218741568865986</v>
      </c>
      <c r="C126" s="9">
        <v>89.218999999999994</v>
      </c>
      <c r="D126" s="3">
        <v>0.289975412205278</v>
      </c>
      <c r="E126" s="9">
        <v>154.07599999999999</v>
      </c>
      <c r="F126" s="3">
        <v>0.52905092592592595</v>
      </c>
      <c r="G126" s="9">
        <v>261.22000000000003</v>
      </c>
      <c r="H126" s="9">
        <v>433.04</v>
      </c>
      <c r="I126" s="9">
        <v>905.3</v>
      </c>
      <c r="J126" s="3"/>
      <c r="K126" s="3">
        <f t="shared" si="27"/>
        <v>0.12598052497317822</v>
      </c>
      <c r="L126" s="3">
        <f t="shared" si="28"/>
        <v>0.14726303866058751</v>
      </c>
      <c r="M126" s="3">
        <f t="shared" si="29"/>
        <v>0.37670655719774754</v>
      </c>
      <c r="N126" s="3">
        <f t="shared" si="30"/>
        <v>0.32479324843781132</v>
      </c>
      <c r="O126" s="3">
        <f t="shared" si="31"/>
        <v>0.14215786141202158</v>
      </c>
      <c r="P126" s="3">
        <f>P$4/AA126/24</f>
        <v>0.21401452386730804</v>
      </c>
      <c r="Q126" s="3">
        <f t="shared" si="32"/>
        <v>0.19984203279032367</v>
      </c>
      <c r="R126" s="3">
        <f t="shared" si="33"/>
        <v>0.22142473944545282</v>
      </c>
      <c r="S126" s="3">
        <f t="shared" si="34"/>
        <v>0.13529776955891892</v>
      </c>
      <c r="U126" s="2">
        <v>981</v>
      </c>
      <c r="V126" s="9">
        <f t="shared" si="40"/>
        <v>15.213991742570791</v>
      </c>
      <c r="W126" s="9">
        <f t="shared" si="40"/>
        <v>15.278782921122589</v>
      </c>
      <c r="X126" s="9">
        <f t="shared" si="25"/>
        <v>9.4016591933320441</v>
      </c>
      <c r="Y126" s="9">
        <f t="shared" si="25"/>
        <v>12.828673892414562</v>
      </c>
      <c r="Z126" s="9">
        <f t="shared" si="25"/>
        <v>15.241272238803127</v>
      </c>
      <c r="AA126" s="9">
        <f t="shared" si="25"/>
        <v>14.601812734623296</v>
      </c>
      <c r="AB126" s="9">
        <f t="shared" si="41"/>
        <v>15.637350943476353</v>
      </c>
      <c r="AC126" s="9">
        <f t="shared" si="42"/>
        <v>13.736796865085484</v>
      </c>
      <c r="AD126" s="9">
        <f t="shared" si="35"/>
        <v>15.398135092139059</v>
      </c>
      <c r="AE126" s="9">
        <f t="shared" si="36"/>
        <v>17.050310145209874</v>
      </c>
      <c r="AF126" s="9">
        <f t="shared" si="37"/>
        <v>14.869833333333332</v>
      </c>
      <c r="AG126" s="9">
        <f t="shared" si="26"/>
        <v>14.369034377704478</v>
      </c>
      <c r="AH126" s="9">
        <f t="shared" si="38"/>
        <v>12.839666666666666</v>
      </c>
      <c r="AI126" s="9">
        <f t="shared" si="39"/>
        <v>12.674740756945964</v>
      </c>
    </row>
    <row r="127" spans="1:35">
      <c r="A127" s="2">
        <v>980</v>
      </c>
      <c r="B127" s="3">
        <f>50000/(A127*'50km Calc.'!$R$31+'50km Calc.'!$R$32)/86400</f>
        <v>0.12226392317167895</v>
      </c>
      <c r="C127" s="9">
        <v>89.171000000000006</v>
      </c>
      <c r="D127" s="3">
        <v>0.2901591699880372</v>
      </c>
      <c r="E127" s="9">
        <v>153.994</v>
      </c>
      <c r="F127" s="3">
        <v>0.52942129629629631</v>
      </c>
      <c r="G127" s="9">
        <v>261.08199999999999</v>
      </c>
      <c r="H127" s="9">
        <v>432.81400000000002</v>
      </c>
      <c r="I127" s="9">
        <v>904.84100000000001</v>
      </c>
      <c r="J127" s="3"/>
      <c r="K127" s="3">
        <f t="shared" si="27"/>
        <v>0.12605940750638178</v>
      </c>
      <c r="L127" s="3">
        <f t="shared" si="28"/>
        <v>0.14735524721059376</v>
      </c>
      <c r="M127" s="3">
        <f t="shared" si="29"/>
        <v>0.3769452766159736</v>
      </c>
      <c r="N127" s="3">
        <f t="shared" si="30"/>
        <v>0.32499907032710262</v>
      </c>
      <c r="O127" s="3">
        <f t="shared" si="31"/>
        <v>0.14224687336228425</v>
      </c>
      <c r="P127" s="3">
        <f>P$4/AA127/24</f>
        <v>0.21415014513976371</v>
      </c>
      <c r="Q127" s="3">
        <f t="shared" si="32"/>
        <v>0.19996716360550648</v>
      </c>
      <c r="R127" s="3">
        <f t="shared" si="33"/>
        <v>0.2215650565808234</v>
      </c>
      <c r="S127" s="3">
        <f t="shared" si="34"/>
        <v>0.13538248607206152</v>
      </c>
      <c r="U127" s="2">
        <v>980</v>
      </c>
      <c r="V127" s="9">
        <f t="shared" si="40"/>
        <v>15.204471483571229</v>
      </c>
      <c r="W127" s="9">
        <f t="shared" si="40"/>
        <v>15.269222118601567</v>
      </c>
      <c r="X127" s="9">
        <f t="shared" si="25"/>
        <v>9.395705123199793</v>
      </c>
      <c r="Y127" s="9">
        <f t="shared" si="25"/>
        <v>12.820549494104803</v>
      </c>
      <c r="Z127" s="9">
        <f t="shared" si="25"/>
        <v>15.231734908847162</v>
      </c>
      <c r="AA127" s="9">
        <f t="shared" si="25"/>
        <v>14.592565407604505</v>
      </c>
      <c r="AB127" s="9">
        <f t="shared" si="41"/>
        <v>15.627565764572095</v>
      </c>
      <c r="AC127" s="9">
        <f t="shared" si="42"/>
        <v>13.728097352558457</v>
      </c>
      <c r="AD127" s="9">
        <f t="shared" si="35"/>
        <v>15.388499604183769</v>
      </c>
      <c r="AE127" s="9">
        <f t="shared" si="36"/>
        <v>17.039640797457363</v>
      </c>
      <c r="AF127" s="9">
        <f t="shared" si="37"/>
        <v>14.861833333333335</v>
      </c>
      <c r="AG127" s="9">
        <f t="shared" si="26"/>
        <v>14.359934469203409</v>
      </c>
      <c r="AH127" s="9">
        <f t="shared" si="38"/>
        <v>12.832833333333333</v>
      </c>
      <c r="AI127" s="9">
        <f t="shared" si="39"/>
        <v>12.665873814000262</v>
      </c>
    </row>
    <row r="128" spans="1:35">
      <c r="A128" s="2">
        <v>979</v>
      </c>
      <c r="B128" s="3">
        <f>50000/(A128*'50km Calc.'!$R$31+'50km Calc.'!$R$32)/86400</f>
        <v>0.12234052652483841</v>
      </c>
      <c r="C128" s="9">
        <v>89.123000000000005</v>
      </c>
      <c r="D128" s="3">
        <v>0.29034316081355122</v>
      </c>
      <c r="E128" s="9">
        <v>153.91200000000001</v>
      </c>
      <c r="F128" s="3">
        <v>0.52979166666666666</v>
      </c>
      <c r="G128" s="9">
        <v>260.94400000000002</v>
      </c>
      <c r="H128" s="9">
        <v>432.58800000000002</v>
      </c>
      <c r="I128" s="9">
        <v>904.38300000000004</v>
      </c>
      <c r="J128" s="3"/>
      <c r="K128" s="3">
        <f t="shared" si="27"/>
        <v>0.12613838888585813</v>
      </c>
      <c r="L128" s="3">
        <f t="shared" si="28"/>
        <v>0.1474475713054629</v>
      </c>
      <c r="M128" s="3">
        <f t="shared" si="29"/>
        <v>0.37718429877964005</v>
      </c>
      <c r="N128" s="3">
        <f t="shared" si="30"/>
        <v>0.32520515324098476</v>
      </c>
      <c r="O128" s="3">
        <f t="shared" si="31"/>
        <v>0.14233599685180867</v>
      </c>
      <c r="P128" s="3">
        <f>P$4/AA128/24</f>
        <v>0.21428593840795451</v>
      </c>
      <c r="Q128" s="3">
        <f t="shared" si="32"/>
        <v>0.20009245121984601</v>
      </c>
      <c r="R128" s="3">
        <f t="shared" si="33"/>
        <v>0.22170555166725145</v>
      </c>
      <c r="S128" s="3">
        <f t="shared" si="34"/>
        <v>0.13546730874193139</v>
      </c>
      <c r="U128" s="2">
        <v>979</v>
      </c>
      <c r="V128" s="9">
        <f t="shared" si="40"/>
        <v>15.194951224571666</v>
      </c>
      <c r="W128" s="9">
        <f t="shared" si="40"/>
        <v>15.259661316080544</v>
      </c>
      <c r="X128" s="9">
        <f t="shared" si="25"/>
        <v>9.3897510530675401</v>
      </c>
      <c r="Y128" s="9">
        <f t="shared" si="25"/>
        <v>12.812425095795046</v>
      </c>
      <c r="Z128" s="9">
        <f t="shared" si="25"/>
        <v>15.222197578891194</v>
      </c>
      <c r="AA128" s="9">
        <f t="shared" si="25"/>
        <v>14.583318080585716</v>
      </c>
      <c r="AB128" s="9">
        <f t="shared" si="41"/>
        <v>15.617780585667838</v>
      </c>
      <c r="AC128" s="9">
        <f t="shared" si="42"/>
        <v>13.719397840031434</v>
      </c>
      <c r="AD128" s="9">
        <f t="shared" si="35"/>
        <v>15.378864116228481</v>
      </c>
      <c r="AE128" s="9">
        <f t="shared" si="36"/>
        <v>17.028971449704859</v>
      </c>
      <c r="AF128" s="9">
        <f t="shared" si="37"/>
        <v>14.853833333333334</v>
      </c>
      <c r="AG128" s="9">
        <f t="shared" si="26"/>
        <v>14.350834560702333</v>
      </c>
      <c r="AH128" s="9">
        <f t="shared" si="38"/>
        <v>12.826000000000001</v>
      </c>
      <c r="AI128" s="9">
        <f t="shared" si="39"/>
        <v>12.657019268580417</v>
      </c>
    </row>
    <row r="129" spans="1:35">
      <c r="A129" s="2">
        <v>978</v>
      </c>
      <c r="B129" s="3">
        <f>50000/(A129*'50km Calc.'!$R$31+'50km Calc.'!$R$32)/86400</f>
        <v>0.122417225928451</v>
      </c>
      <c r="C129" s="9">
        <v>89.075000000000003</v>
      </c>
      <c r="D129" s="3">
        <v>0.29052738512542065</v>
      </c>
      <c r="E129" s="9">
        <v>153.83000000000001</v>
      </c>
      <c r="F129" s="3">
        <v>0.53015046296296298</v>
      </c>
      <c r="G129" s="9">
        <v>260.80700000000002</v>
      </c>
      <c r="H129" s="9">
        <v>432.36200000000002</v>
      </c>
      <c r="I129" s="9">
        <v>903.92499999999995</v>
      </c>
      <c r="J129" s="3"/>
      <c r="K129" s="3">
        <f t="shared" si="27"/>
        <v>0.12621746929751737</v>
      </c>
      <c r="L129" s="3">
        <f t="shared" si="28"/>
        <v>0.14754001116251186</v>
      </c>
      <c r="M129" s="3">
        <f t="shared" si="29"/>
        <v>0.37742362426502746</v>
      </c>
      <c r="N129" s="3">
        <f t="shared" si="30"/>
        <v>0.32541149767632233</v>
      </c>
      <c r="O129" s="3">
        <f t="shared" si="31"/>
        <v>0.14242523209037794</v>
      </c>
      <c r="P129" s="3">
        <f>P$4/AA129/24</f>
        <v>0.2144219039992771</v>
      </c>
      <c r="Q129" s="3">
        <f t="shared" si="32"/>
        <v>0.20021789592825034</v>
      </c>
      <c r="R129" s="3">
        <f t="shared" si="33"/>
        <v>0.22184622504346974</v>
      </c>
      <c r="S129" s="3">
        <f t="shared" si="34"/>
        <v>0.13555223776818826</v>
      </c>
      <c r="U129" s="2">
        <v>978</v>
      </c>
      <c r="V129" s="9">
        <f t="shared" si="40"/>
        <v>15.185430965572104</v>
      </c>
      <c r="W129" s="9">
        <f t="shared" si="40"/>
        <v>15.250100513559524</v>
      </c>
      <c r="X129" s="9">
        <f t="shared" si="25"/>
        <v>9.383796982935289</v>
      </c>
      <c r="Y129" s="9">
        <f t="shared" si="25"/>
        <v>12.804300697485289</v>
      </c>
      <c r="Z129" s="9">
        <f t="shared" si="25"/>
        <v>15.212660248935229</v>
      </c>
      <c r="AA129" s="9">
        <f t="shared" si="25"/>
        <v>14.574070753566927</v>
      </c>
      <c r="AB129" s="9">
        <f t="shared" si="41"/>
        <v>15.60799540676358</v>
      </c>
      <c r="AC129" s="9">
        <f t="shared" si="42"/>
        <v>13.710698327504407</v>
      </c>
      <c r="AD129" s="9">
        <f t="shared" si="35"/>
        <v>15.369228628273191</v>
      </c>
      <c r="AE129" s="9">
        <f t="shared" si="36"/>
        <v>17.018302101952351</v>
      </c>
      <c r="AF129" s="9">
        <f t="shared" si="37"/>
        <v>14.845833333333333</v>
      </c>
      <c r="AG129" s="9">
        <f t="shared" si="26"/>
        <v>14.341734652201263</v>
      </c>
      <c r="AH129" s="9">
        <f t="shared" si="38"/>
        <v>12.819166666666668</v>
      </c>
      <c r="AI129" s="9">
        <f t="shared" si="39"/>
        <v>12.648453225630389</v>
      </c>
    </row>
    <row r="130" spans="1:35">
      <c r="A130" s="2">
        <v>977</v>
      </c>
      <c r="B130" s="3">
        <f>50000/(A130*'50km Calc.'!$R$31+'50km Calc.'!$R$32)/86400</f>
        <v>0.12249402156328179</v>
      </c>
      <c r="C130" s="9">
        <v>89.027000000000001</v>
      </c>
      <c r="D130" s="3">
        <v>0.29071184336837275</v>
      </c>
      <c r="E130" s="9">
        <v>153.74799999999999</v>
      </c>
      <c r="F130" s="3">
        <v>0.53052083333333333</v>
      </c>
      <c r="G130" s="9">
        <v>260.66899999999998</v>
      </c>
      <c r="H130" s="9">
        <v>432.137</v>
      </c>
      <c r="I130" s="9">
        <v>903.46699999999998</v>
      </c>
      <c r="J130" s="3"/>
      <c r="K130" s="3">
        <f t="shared" si="27"/>
        <v>0.12629664892773629</v>
      </c>
      <c r="L130" s="3">
        <f t="shared" si="28"/>
        <v>0.14763256699960289</v>
      </c>
      <c r="M130" s="3">
        <f t="shared" si="29"/>
        <v>0.37766325364988046</v>
      </c>
      <c r="N130" s="3">
        <f t="shared" si="30"/>
        <v>0.32561810413124181</v>
      </c>
      <c r="O130" s="3">
        <f t="shared" si="31"/>
        <v>0.14251457928830169</v>
      </c>
      <c r="P130" s="3">
        <f>P$4/AA130/24</f>
        <v>0.21455804224195976</v>
      </c>
      <c r="Q130" s="3">
        <f t="shared" si="32"/>
        <v>0.20034349802636753</v>
      </c>
      <c r="R130" s="3">
        <f t="shared" si="33"/>
        <v>0.2219870770490712</v>
      </c>
      <c r="S130" s="3">
        <f t="shared" si="34"/>
        <v>0.13563727335099282</v>
      </c>
      <c r="U130" s="2">
        <v>977</v>
      </c>
      <c r="V130" s="9">
        <f t="shared" si="40"/>
        <v>15.175910706572541</v>
      </c>
      <c r="W130" s="9">
        <f t="shared" si="40"/>
        <v>15.240539711038501</v>
      </c>
      <c r="X130" s="9">
        <f t="shared" si="40"/>
        <v>9.3778429128030361</v>
      </c>
      <c r="Y130" s="9">
        <f t="shared" si="40"/>
        <v>12.796176299175531</v>
      </c>
      <c r="Z130" s="9">
        <f t="shared" si="40"/>
        <v>15.203122918979261</v>
      </c>
      <c r="AA130" s="9">
        <f t="shared" si="40"/>
        <v>14.564823426548136</v>
      </c>
      <c r="AB130" s="9">
        <f t="shared" si="41"/>
        <v>15.598210227859322</v>
      </c>
      <c r="AC130" s="9">
        <f t="shared" si="42"/>
        <v>13.701998814977383</v>
      </c>
      <c r="AD130" s="9">
        <f t="shared" si="35"/>
        <v>15.359593140317902</v>
      </c>
      <c r="AE130" s="9">
        <f t="shared" si="36"/>
        <v>17.007632754199847</v>
      </c>
      <c r="AF130" s="9">
        <f t="shared" si="37"/>
        <v>14.837833333333334</v>
      </c>
      <c r="AG130" s="9">
        <f t="shared" si="26"/>
        <v>14.33263474370019</v>
      </c>
      <c r="AH130" s="9">
        <f t="shared" si="38"/>
        <v>12.812333333333333</v>
      </c>
      <c r="AI130" s="9">
        <f t="shared" si="39"/>
        <v>12.639623011977223</v>
      </c>
    </row>
    <row r="131" spans="1:35">
      <c r="A131" s="2">
        <v>976</v>
      </c>
      <c r="B131" s="3">
        <f>50000/(A131*'50km Calc.'!$R$31+'50km Calc.'!$R$32)/86400</f>
        <v>0.12257091361054984</v>
      </c>
      <c r="C131" s="9">
        <v>88.978999999999999</v>
      </c>
      <c r="D131" s="3">
        <v>0.29089653598826498</v>
      </c>
      <c r="E131" s="9">
        <v>153.666</v>
      </c>
      <c r="F131" s="3">
        <v>0.53089120370370368</v>
      </c>
      <c r="G131" s="9">
        <v>260.53100000000001</v>
      </c>
      <c r="H131" s="9">
        <v>431.911</v>
      </c>
      <c r="I131" s="9">
        <v>903.00900000000001</v>
      </c>
      <c r="J131" s="3"/>
      <c r="K131" s="3">
        <f t="shared" si="27"/>
        <v>0.12637592796335953</v>
      </c>
      <c r="L131" s="3">
        <f t="shared" si="28"/>
        <v>0.14772523903514523</v>
      </c>
      <c r="M131" s="3">
        <f t="shared" si="29"/>
        <v>0.37790318751341151</v>
      </c>
      <c r="N131" s="3">
        <f t="shared" si="30"/>
        <v>0.32582497310513542</v>
      </c>
      <c r="O131" s="3">
        <f t="shared" si="31"/>
        <v>0.14260403865641755</v>
      </c>
      <c r="P131" s="3">
        <f>P$4/AA131/24</f>
        <v>0.2146943534650646</v>
      </c>
      <c r="Q131" s="3">
        <f t="shared" si="32"/>
        <v>0.20046925781058797</v>
      </c>
      <c r="R131" s="3">
        <f t="shared" si="33"/>
        <v>0.22212810802451197</v>
      </c>
      <c r="S131" s="3">
        <f t="shared" si="34"/>
        <v>0.13572241569100837</v>
      </c>
      <c r="U131" s="2">
        <v>976</v>
      </c>
      <c r="V131" s="9">
        <f t="shared" si="40"/>
        <v>15.166390447572979</v>
      </c>
      <c r="W131" s="9">
        <f t="shared" si="40"/>
        <v>15.230978908517478</v>
      </c>
      <c r="X131" s="9">
        <f t="shared" si="40"/>
        <v>9.3718888426707849</v>
      </c>
      <c r="Y131" s="9">
        <f t="shared" si="40"/>
        <v>12.788051900865774</v>
      </c>
      <c r="Z131" s="9">
        <f t="shared" si="40"/>
        <v>15.193585589023296</v>
      </c>
      <c r="AA131" s="9">
        <f t="shared" si="40"/>
        <v>14.555576099529347</v>
      </c>
      <c r="AB131" s="9">
        <f t="shared" si="41"/>
        <v>15.588425048955065</v>
      </c>
      <c r="AC131" s="9">
        <f t="shared" si="42"/>
        <v>13.693299302450356</v>
      </c>
      <c r="AD131" s="9">
        <f t="shared" si="35"/>
        <v>15.349957652362612</v>
      </c>
      <c r="AE131" s="9">
        <f t="shared" si="36"/>
        <v>16.996963406447335</v>
      </c>
      <c r="AF131" s="9">
        <f t="shared" si="37"/>
        <v>14.829833333333333</v>
      </c>
      <c r="AG131" s="9">
        <f t="shared" si="26"/>
        <v>14.323534835199114</v>
      </c>
      <c r="AH131" s="9">
        <f t="shared" si="38"/>
        <v>12.8055</v>
      </c>
      <c r="AI131" s="9">
        <f t="shared" si="39"/>
        <v>12.630805118925636</v>
      </c>
    </row>
    <row r="132" spans="1:35">
      <c r="A132" s="2">
        <v>975</v>
      </c>
      <c r="B132" s="3">
        <f>50000/(A132*'50km Calc.'!$R$31+'50km Calc.'!$R$32)/86400</f>
        <v>0.12264790225192945</v>
      </c>
      <c r="C132" s="9">
        <v>88.930999999999997</v>
      </c>
      <c r="D132" s="3">
        <v>0.29108146343208846</v>
      </c>
      <c r="E132" s="9">
        <v>153.584</v>
      </c>
      <c r="F132" s="3">
        <v>0.53126157407407404</v>
      </c>
      <c r="G132" s="9">
        <v>260.39299999999997</v>
      </c>
      <c r="H132" s="9">
        <v>431.685</v>
      </c>
      <c r="I132" s="9">
        <v>902.55100000000004</v>
      </c>
      <c r="J132" s="3"/>
      <c r="K132" s="3">
        <f t="shared" si="27"/>
        <v>0.12645530659170115</v>
      </c>
      <c r="L132" s="3">
        <f t="shared" si="28"/>
        <v>0.14781802748809689</v>
      </c>
      <c r="M132" s="3">
        <f t="shared" si="29"/>
        <v>0.37814342643630616</v>
      </c>
      <c r="N132" s="3">
        <f t="shared" si="30"/>
        <v>0.32603210509866531</v>
      </c>
      <c r="O132" s="3">
        <f t="shared" si="31"/>
        <v>0.14269361040609291</v>
      </c>
      <c r="P132" s="3">
        <f>P$4/AA132/24</f>
        <v>0.2148308379984907</v>
      </c>
      <c r="Q132" s="3">
        <f t="shared" si="32"/>
        <v>0.20059517557804665</v>
      </c>
      <c r="R132" s="3">
        <f t="shared" si="33"/>
        <v>0.22226931831111355</v>
      </c>
      <c r="S132" s="3">
        <f t="shared" si="34"/>
        <v>0.13580766498940236</v>
      </c>
      <c r="U132" s="2">
        <v>975</v>
      </c>
      <c r="V132" s="9">
        <f t="shared" si="40"/>
        <v>15.156870188573416</v>
      </c>
      <c r="W132" s="9">
        <f t="shared" si="40"/>
        <v>15.221418105996456</v>
      </c>
      <c r="X132" s="9">
        <f t="shared" si="40"/>
        <v>9.3659347725385338</v>
      </c>
      <c r="Y132" s="9">
        <f t="shared" si="40"/>
        <v>12.779927502556017</v>
      </c>
      <c r="Z132" s="9">
        <f t="shared" si="40"/>
        <v>15.184048259067328</v>
      </c>
      <c r="AA132" s="9">
        <f t="shared" si="40"/>
        <v>14.546328772510558</v>
      </c>
      <c r="AB132" s="9">
        <f t="shared" si="41"/>
        <v>15.578639870050809</v>
      </c>
      <c r="AC132" s="9">
        <f t="shared" si="42"/>
        <v>13.684599789923332</v>
      </c>
      <c r="AD132" s="9">
        <f t="shared" si="35"/>
        <v>15.340322164407322</v>
      </c>
      <c r="AE132" s="9">
        <f t="shared" si="36"/>
        <v>16.986294058694828</v>
      </c>
      <c r="AF132" s="9">
        <f t="shared" si="37"/>
        <v>14.821833333333332</v>
      </c>
      <c r="AG132" s="9">
        <f t="shared" si="26"/>
        <v>14.314434926698043</v>
      </c>
      <c r="AH132" s="9">
        <f t="shared" si="38"/>
        <v>12.798666666666668</v>
      </c>
      <c r="AI132" s="9">
        <f t="shared" si="39"/>
        <v>12.621999520707611</v>
      </c>
    </row>
    <row r="133" spans="1:35">
      <c r="A133" s="2">
        <v>974</v>
      </c>
      <c r="B133" s="3">
        <f>50000/(A133*'50km Calc.'!$R$31+'50km Calc.'!$R$32)/86400</f>
        <v>0.12272498766955169</v>
      </c>
      <c r="C133" s="9">
        <v>88.882999999999996</v>
      </c>
      <c r="D133" s="3">
        <v>0.29126662614797177</v>
      </c>
      <c r="E133" s="9">
        <v>153.501</v>
      </c>
      <c r="F133" s="3">
        <v>0.5316319444444445</v>
      </c>
      <c r="G133" s="9">
        <v>260.255</v>
      </c>
      <c r="H133" s="9">
        <v>431.459</v>
      </c>
      <c r="I133" s="9">
        <v>902.09299999999996</v>
      </c>
      <c r="J133" s="3"/>
      <c r="K133" s="3">
        <f t="shared" si="27"/>
        <v>0.12653478500054624</v>
      </c>
      <c r="L133" s="3">
        <f t="shared" si="28"/>
        <v>0.14791093257796634</v>
      </c>
      <c r="M133" s="3">
        <f t="shared" si="29"/>
        <v>0.37838397100072735</v>
      </c>
      <c r="N133" s="3">
        <f t="shared" si="30"/>
        <v>0.32623950061376761</v>
      </c>
      <c r="O133" s="3">
        <f t="shared" si="31"/>
        <v>0.14278329474922649</v>
      </c>
      <c r="P133" s="3">
        <f>P$4/AA133/24</f>
        <v>0.21496749617297659</v>
      </c>
      <c r="Q133" s="3">
        <f t="shared" si="32"/>
        <v>0.20072125162662577</v>
      </c>
      <c r="R133" s="3">
        <f t="shared" si="33"/>
        <v>0.22241070825106632</v>
      </c>
      <c r="S133" s="3">
        <f t="shared" si="34"/>
        <v>0.13589302144784798</v>
      </c>
      <c r="U133" s="2">
        <v>974</v>
      </c>
      <c r="V133" s="9">
        <f t="shared" si="40"/>
        <v>15.147349929573855</v>
      </c>
      <c r="W133" s="9">
        <f t="shared" si="40"/>
        <v>15.211857303475435</v>
      </c>
      <c r="X133" s="9">
        <f t="shared" si="40"/>
        <v>9.3599807024062827</v>
      </c>
      <c r="Y133" s="9">
        <f t="shared" si="40"/>
        <v>12.77180310424626</v>
      </c>
      <c r="Z133" s="9">
        <f t="shared" si="40"/>
        <v>15.174510929111364</v>
      </c>
      <c r="AA133" s="9">
        <f t="shared" si="40"/>
        <v>14.537081445491767</v>
      </c>
      <c r="AB133" s="9">
        <f t="shared" si="41"/>
        <v>15.568854691146552</v>
      </c>
      <c r="AC133" s="9">
        <f t="shared" si="42"/>
        <v>13.675900277396305</v>
      </c>
      <c r="AD133" s="9">
        <f t="shared" si="35"/>
        <v>15.330686676452032</v>
      </c>
      <c r="AE133" s="9">
        <f t="shared" si="36"/>
        <v>16.975624710942324</v>
      </c>
      <c r="AF133" s="9">
        <f t="shared" si="37"/>
        <v>14.813833333333333</v>
      </c>
      <c r="AG133" s="9">
        <f t="shared" si="26"/>
        <v>14.305335018196972</v>
      </c>
      <c r="AH133" s="9">
        <f t="shared" si="38"/>
        <v>12.79175</v>
      </c>
      <c r="AI133" s="9">
        <f t="shared" si="39"/>
        <v>12.613206191626933</v>
      </c>
    </row>
    <row r="134" spans="1:35">
      <c r="A134" s="2">
        <v>973</v>
      </c>
      <c r="B134" s="3">
        <f>50000/(A134*'50km Calc.'!$R$31+'50km Calc.'!$R$32)/86400</f>
        <v>0.12280217004600577</v>
      </c>
      <c r="C134" s="9">
        <v>88.834999999999994</v>
      </c>
      <c r="D134" s="3">
        <v>0.29145202458518443</v>
      </c>
      <c r="E134" s="9">
        <v>153.41900000000001</v>
      </c>
      <c r="F134" s="3">
        <v>0.53199074074074071</v>
      </c>
      <c r="G134" s="9">
        <v>260.11700000000002</v>
      </c>
      <c r="H134" s="9">
        <v>431.233</v>
      </c>
      <c r="I134" s="9">
        <v>901.63400000000001</v>
      </c>
      <c r="J134" s="3"/>
      <c r="K134" s="3">
        <f t="shared" si="27"/>
        <v>0.12661436337815216</v>
      </c>
      <c r="L134" s="3">
        <f t="shared" si="28"/>
        <v>0.14800395452481427</v>
      </c>
      <c r="M134" s="3">
        <f t="shared" si="29"/>
        <v>0.37862482179032048</v>
      </c>
      <c r="N134" s="3">
        <f t="shared" si="30"/>
        <v>0.32644716015365632</v>
      </c>
      <c r="O134" s="3">
        <f t="shared" si="31"/>
        <v>0.14287309189825018</v>
      </c>
      <c r="P134" s="3">
        <f>P$4/AA134/24</f>
        <v>0.21510432832010262</v>
      </c>
      <c r="Q134" s="3">
        <f t="shared" si="32"/>
        <v>0.20084748625495671</v>
      </c>
      <c r="R134" s="3">
        <f t="shared" si="33"/>
        <v>0.22255227818743162</v>
      </c>
      <c r="S134" s="3">
        <f t="shared" si="34"/>
        <v>0.13597848526852577</v>
      </c>
      <c r="U134" s="2">
        <v>973</v>
      </c>
      <c r="V134" s="9">
        <f t="shared" si="40"/>
        <v>15.137829670574291</v>
      </c>
      <c r="W134" s="9">
        <f t="shared" si="40"/>
        <v>15.202296500954413</v>
      </c>
      <c r="X134" s="9">
        <f t="shared" si="40"/>
        <v>9.3540266322740315</v>
      </c>
      <c r="Y134" s="9">
        <f t="shared" si="40"/>
        <v>12.763678705936503</v>
      </c>
      <c r="Z134" s="9">
        <f t="shared" si="40"/>
        <v>15.164973599155395</v>
      </c>
      <c r="AA134" s="9">
        <f t="shared" si="40"/>
        <v>14.527834118472978</v>
      </c>
      <c r="AB134" s="9">
        <f t="shared" si="41"/>
        <v>15.559069512242294</v>
      </c>
      <c r="AC134" s="9">
        <f t="shared" si="42"/>
        <v>13.667200764869282</v>
      </c>
      <c r="AD134" s="9">
        <f t="shared" si="35"/>
        <v>15.321051188496742</v>
      </c>
      <c r="AE134" s="9">
        <f t="shared" si="36"/>
        <v>16.964955363189816</v>
      </c>
      <c r="AF134" s="9">
        <f t="shared" si="37"/>
        <v>14.805833333333332</v>
      </c>
      <c r="AG134" s="9">
        <f t="shared" si="26"/>
        <v>14.2962351096959</v>
      </c>
      <c r="AH134" s="9">
        <f t="shared" si="38"/>
        <v>12.784916666666668</v>
      </c>
      <c r="AI134" s="9">
        <f t="shared" si="39"/>
        <v>12.604699329910366</v>
      </c>
    </row>
    <row r="135" spans="1:35">
      <c r="A135" s="2">
        <v>972</v>
      </c>
      <c r="B135" s="3">
        <f>50000/(A135*'50km Calc.'!$R$31+'50km Calc.'!$R$32)/86400</f>
        <v>0.12287944956434059</v>
      </c>
      <c r="C135" s="9">
        <v>88.787000000000006</v>
      </c>
      <c r="D135" s="3">
        <v>0.29163765919414059</v>
      </c>
      <c r="E135" s="9">
        <v>153.33699999999999</v>
      </c>
      <c r="F135" s="3">
        <v>0.53236111111111117</v>
      </c>
      <c r="G135" s="9">
        <v>259.97899999999998</v>
      </c>
      <c r="H135" s="9">
        <v>431.00700000000001</v>
      </c>
      <c r="I135" s="9">
        <v>901.17600000000004</v>
      </c>
      <c r="J135" s="3"/>
      <c r="K135" s="3">
        <f t="shared" si="27"/>
        <v>0.12669404191325023</v>
      </c>
      <c r="L135" s="3">
        <f t="shared" si="28"/>
        <v>0.14809709354925529</v>
      </c>
      <c r="M135" s="3">
        <f t="shared" si="29"/>
        <v>0.37886597939021766</v>
      </c>
      <c r="N135" s="3">
        <f t="shared" si="30"/>
        <v>0.32665508422282769</v>
      </c>
      <c r="O135" s="3">
        <f t="shared" si="31"/>
        <v>0.14296300206613047</v>
      </c>
      <c r="P135" s="3">
        <f>P$4/AA135/24</f>
        <v>0.21524133477229423</v>
      </c>
      <c r="Q135" s="3">
        <f t="shared" si="32"/>
        <v>0.20097387976242262</v>
      </c>
      <c r="R135" s="3">
        <f t="shared" si="33"/>
        <v>0.22269402846414502</v>
      </c>
      <c r="S135" s="3">
        <f t="shared" si="34"/>
        <v>0.13606405665412513</v>
      </c>
      <c r="U135" s="2">
        <v>972</v>
      </c>
      <c r="V135" s="9">
        <f t="shared" si="40"/>
        <v>15.12830941157473</v>
      </c>
      <c r="W135" s="9">
        <f t="shared" si="40"/>
        <v>15.19273569843339</v>
      </c>
      <c r="X135" s="9">
        <f t="shared" si="40"/>
        <v>9.3480725621417786</v>
      </c>
      <c r="Y135" s="9">
        <f t="shared" si="40"/>
        <v>12.755554307626745</v>
      </c>
      <c r="Z135" s="9">
        <f t="shared" si="40"/>
        <v>15.155436269199431</v>
      </c>
      <c r="AA135" s="9">
        <f t="shared" si="40"/>
        <v>14.518586791454188</v>
      </c>
      <c r="AB135" s="9">
        <f t="shared" si="41"/>
        <v>15.549284333338036</v>
      </c>
      <c r="AC135" s="9">
        <f t="shared" si="42"/>
        <v>13.658501252342255</v>
      </c>
      <c r="AD135" s="9">
        <f t="shared" si="35"/>
        <v>15.311415700541453</v>
      </c>
      <c r="AE135" s="9">
        <f t="shared" si="36"/>
        <v>16.954286015437305</v>
      </c>
      <c r="AF135" s="9">
        <f t="shared" si="37"/>
        <v>14.797833333333335</v>
      </c>
      <c r="AG135" s="9">
        <f t="shared" ref="AG135:AG198" si="43">100/(D135*24)</f>
        <v>14.287135201194827</v>
      </c>
      <c r="AH135" s="9">
        <f t="shared" si="38"/>
        <v>12.778083333333333</v>
      </c>
      <c r="AI135" s="9">
        <f t="shared" si="39"/>
        <v>12.595930080876597</v>
      </c>
    </row>
    <row r="136" spans="1:35">
      <c r="A136" s="2">
        <v>971</v>
      </c>
      <c r="B136" s="3">
        <f>50000/(A136*'50km Calc.'!$R$31+'50km Calc.'!$R$32)/86400</f>
        <v>0.12295682640806599</v>
      </c>
      <c r="C136" s="9">
        <v>88.739000000000004</v>
      </c>
      <c r="D136" s="3">
        <v>0.29182353042640258</v>
      </c>
      <c r="E136" s="9">
        <v>153.255</v>
      </c>
      <c r="F136" s="3">
        <v>0.53273148148148153</v>
      </c>
      <c r="G136" s="9">
        <v>259.84199999999998</v>
      </c>
      <c r="H136" s="9">
        <v>430.78100000000001</v>
      </c>
      <c r="I136" s="9">
        <v>900.71799999999996</v>
      </c>
      <c r="J136" s="3"/>
      <c r="K136" s="3">
        <f t="shared" ref="K136:K199" si="44">K$4/V136/24</f>
        <v>0.12677382079504715</v>
      </c>
      <c r="L136" s="3">
        <f t="shared" ref="L136:L199" si="45">L$4/W136/24</f>
        <v>0.14819034987245963</v>
      </c>
      <c r="M136" s="3">
        <f t="shared" ref="M136:M199" si="46">M$4/X136/24</f>
        <v>0.37910744438704286</v>
      </c>
      <c r="N136" s="3">
        <f t="shared" ref="N136:N199" si="47">N$4/Y136/24</f>
        <v>0.32686327332706377</v>
      </c>
      <c r="O136" s="3">
        <f t="shared" ref="O136:O199" si="48">O$4/Z136/24</f>
        <v>0.14305302546637036</v>
      </c>
      <c r="P136" s="3">
        <f>P$4/AA136/24</f>
        <v>0.21537851586282417</v>
      </c>
      <c r="Q136" s="3">
        <f t="shared" ref="Q136:Q199" si="49">Q$4/AB136/24</f>
        <v>0.20110043244916068</v>
      </c>
      <c r="R136" s="3">
        <f t="shared" ref="R136:R199" si="50">R$4/AC136/24</f>
        <v>0.22283595942601872</v>
      </c>
      <c r="S136" s="3">
        <f t="shared" ref="S136:S199" si="51">S$4/AD136/24</f>
        <v>0.13614973580784609</v>
      </c>
      <c r="U136" s="2">
        <v>971</v>
      </c>
      <c r="V136" s="9">
        <f t="shared" si="40"/>
        <v>15.118789152575166</v>
      </c>
      <c r="W136" s="9">
        <f t="shared" si="40"/>
        <v>15.183174895912369</v>
      </c>
      <c r="X136" s="9">
        <f t="shared" si="40"/>
        <v>9.3421184920095275</v>
      </c>
      <c r="Y136" s="9">
        <f t="shared" si="40"/>
        <v>12.747429909316988</v>
      </c>
      <c r="Z136" s="9">
        <f t="shared" si="40"/>
        <v>15.145898939243462</v>
      </c>
      <c r="AA136" s="9">
        <f t="shared" si="40"/>
        <v>14.509339464435397</v>
      </c>
      <c r="AB136" s="9">
        <f t="shared" si="41"/>
        <v>15.539499154433779</v>
      </c>
      <c r="AC136" s="9">
        <f t="shared" si="42"/>
        <v>13.649801739815231</v>
      </c>
      <c r="AD136" s="9">
        <f t="shared" ref="AD136:AD199" si="52">AD$3*$U136+AD$4</f>
        <v>15.301780212586165</v>
      </c>
      <c r="AE136" s="9">
        <f t="shared" si="36"/>
        <v>16.9436166676848</v>
      </c>
      <c r="AF136" s="9">
        <f t="shared" si="37"/>
        <v>14.789833333333334</v>
      </c>
      <c r="AG136" s="9">
        <f t="shared" si="43"/>
        <v>14.278035292693756</v>
      </c>
      <c r="AH136" s="9">
        <f t="shared" si="38"/>
        <v>12.77125</v>
      </c>
      <c r="AI136" s="9">
        <f t="shared" si="39"/>
        <v>12.587173025115145</v>
      </c>
    </row>
    <row r="137" spans="1:35">
      <c r="A137" s="2">
        <v>970</v>
      </c>
      <c r="B137" s="3">
        <f>50000/(A137*'50km Calc.'!$R$31+'50km Calc.'!$R$32)/86400</f>
        <v>0.12303430076115443</v>
      </c>
      <c r="C137" s="9">
        <v>88.691000000000003</v>
      </c>
      <c r="D137" s="3">
        <v>0.29200963873468483</v>
      </c>
      <c r="E137" s="9">
        <v>153.173</v>
      </c>
      <c r="F137" s="3">
        <v>0.53310185185185188</v>
      </c>
      <c r="G137" s="9">
        <v>259.70400000000001</v>
      </c>
      <c r="H137" s="9">
        <v>430.55500000000001</v>
      </c>
      <c r="I137" s="9">
        <v>900.26</v>
      </c>
      <c r="J137" s="3"/>
      <c r="K137" s="3">
        <f t="shared" si="44"/>
        <v>0.12685370021322642</v>
      </c>
      <c r="L137" s="3">
        <f t="shared" si="45"/>
        <v>0.14828372371615511</v>
      </c>
      <c r="M137" s="3">
        <f t="shared" si="46"/>
        <v>0.37934921736891652</v>
      </c>
      <c r="N137" s="3">
        <f t="shared" si="47"/>
        <v>0.3270717279734372</v>
      </c>
      <c r="O137" s="3">
        <f t="shared" si="48"/>
        <v>0.14314316231301086</v>
      </c>
      <c r="P137" s="3">
        <f>P$4/AA137/24</f>
        <v>0.21551587192581534</v>
      </c>
      <c r="Q137" s="3">
        <f t="shared" si="49"/>
        <v>0.2012271446160647</v>
      </c>
      <c r="R137" s="3">
        <f t="shared" si="50"/>
        <v>0.22297807141874471</v>
      </c>
      <c r="S137" s="3">
        <f t="shared" si="51"/>
        <v>0.13623552293340077</v>
      </c>
      <c r="U137" s="2">
        <v>970</v>
      </c>
      <c r="V137" s="9">
        <f t="shared" si="40"/>
        <v>15.109268893575603</v>
      </c>
      <c r="W137" s="9">
        <f t="shared" si="40"/>
        <v>15.173614093391347</v>
      </c>
      <c r="X137" s="9">
        <f t="shared" si="40"/>
        <v>9.3361644218772746</v>
      </c>
      <c r="Y137" s="9">
        <f t="shared" si="40"/>
        <v>12.739305511007231</v>
      </c>
      <c r="Z137" s="9">
        <f t="shared" si="40"/>
        <v>15.136361609287498</v>
      </c>
      <c r="AA137" s="9">
        <f t="shared" si="40"/>
        <v>14.500092137416608</v>
      </c>
      <c r="AB137" s="9">
        <f t="shared" si="41"/>
        <v>15.529713975529523</v>
      </c>
      <c r="AC137" s="9">
        <f t="shared" si="42"/>
        <v>13.641102227288204</v>
      </c>
      <c r="AD137" s="9">
        <f t="shared" si="52"/>
        <v>15.292144724630875</v>
      </c>
      <c r="AE137" s="9">
        <f t="shared" si="36"/>
        <v>16.932947319932289</v>
      </c>
      <c r="AF137" s="9">
        <f t="shared" si="37"/>
        <v>14.781833333333333</v>
      </c>
      <c r="AG137" s="9">
        <f t="shared" si="43"/>
        <v>14.268935384192684</v>
      </c>
      <c r="AH137" s="9">
        <f t="shared" si="38"/>
        <v>12.764416666666667</v>
      </c>
      <c r="AI137" s="9">
        <f t="shared" si="39"/>
        <v>12.578428137212331</v>
      </c>
    </row>
    <row r="138" spans="1:35">
      <c r="A138" s="2">
        <v>969</v>
      </c>
      <c r="B138" s="3">
        <f>50000/(A138*'50km Calc.'!$R$31+'50km Calc.'!$R$32)/86400</f>
        <v>0.1231118728080423</v>
      </c>
      <c r="C138" s="9">
        <v>88.643000000000001</v>
      </c>
      <c r="D138" s="3">
        <v>0.29219598457285711</v>
      </c>
      <c r="E138" s="9">
        <v>153.09100000000001</v>
      </c>
      <c r="F138" s="3">
        <v>0.53347222222222224</v>
      </c>
      <c r="G138" s="9">
        <v>259.56599999999997</v>
      </c>
      <c r="H138" s="9">
        <v>430.32900000000001</v>
      </c>
      <c r="I138" s="9">
        <v>899.80100000000004</v>
      </c>
      <c r="J138" s="3"/>
      <c r="K138" s="3">
        <f t="shared" si="44"/>
        <v>0.12693368035794997</v>
      </c>
      <c r="L138" s="3">
        <f t="shared" si="45"/>
        <v>0.14837721530262862</v>
      </c>
      <c r="M138" s="3">
        <f t="shared" si="46"/>
        <v>0.37959129892546001</v>
      </c>
      <c r="N138" s="3">
        <f t="shared" si="47"/>
        <v>0.32728044867031475</v>
      </c>
      <c r="O138" s="3">
        <f t="shared" si="48"/>
        <v>0.14323341282063295</v>
      </c>
      <c r="P138" s="3">
        <f>P$4/AA138/24</f>
        <v>0.21565340329624363</v>
      </c>
      <c r="Q138" s="3">
        <f t="shared" si="49"/>
        <v>0.2013540165647871</v>
      </c>
      <c r="R138" s="3">
        <f t="shared" si="50"/>
        <v>0.22312036478889716</v>
      </c>
      <c r="S138" s="3">
        <f t="shared" si="51"/>
        <v>0.13632141823501506</v>
      </c>
      <c r="U138" s="2">
        <v>969</v>
      </c>
      <c r="V138" s="9">
        <f t="shared" si="40"/>
        <v>15.099748634576041</v>
      </c>
      <c r="W138" s="9">
        <f t="shared" si="40"/>
        <v>15.164053290870324</v>
      </c>
      <c r="X138" s="9">
        <f t="shared" si="40"/>
        <v>9.3302103517450234</v>
      </c>
      <c r="Y138" s="9">
        <f t="shared" si="40"/>
        <v>12.731181112697474</v>
      </c>
      <c r="Z138" s="9">
        <f t="shared" si="40"/>
        <v>15.12682427933153</v>
      </c>
      <c r="AA138" s="9">
        <f t="shared" si="40"/>
        <v>14.490844810397819</v>
      </c>
      <c r="AB138" s="9">
        <f t="shared" si="41"/>
        <v>15.519928796625265</v>
      </c>
      <c r="AC138" s="9">
        <f t="shared" si="42"/>
        <v>13.632402714761181</v>
      </c>
      <c r="AD138" s="9">
        <f t="shared" si="52"/>
        <v>15.282509236675585</v>
      </c>
      <c r="AE138" s="9">
        <f t="shared" si="36"/>
        <v>16.922277972179785</v>
      </c>
      <c r="AF138" s="9">
        <f t="shared" si="37"/>
        <v>14.773833333333334</v>
      </c>
      <c r="AG138" s="9">
        <f t="shared" si="43"/>
        <v>14.259835475691611</v>
      </c>
      <c r="AH138" s="9">
        <f t="shared" si="38"/>
        <v>12.757583333333335</v>
      </c>
      <c r="AI138" s="9">
        <f t="shared" si="39"/>
        <v>12.569695391825045</v>
      </c>
    </row>
    <row r="139" spans="1:35">
      <c r="A139" s="2">
        <v>968</v>
      </c>
      <c r="B139" s="3">
        <f>50000/(A139*'50km Calc.'!$R$31+'50km Calc.'!$R$32)/86400</f>
        <v>0.1231895427336314</v>
      </c>
      <c r="C139" s="9">
        <v>88.594999999999999</v>
      </c>
      <c r="D139" s="3">
        <v>0.29238256839594873</v>
      </c>
      <c r="E139" s="9">
        <v>153.00899999999999</v>
      </c>
      <c r="F139" s="3">
        <v>0.53385416666666663</v>
      </c>
      <c r="G139" s="9">
        <v>259.428</v>
      </c>
      <c r="H139" s="9">
        <v>430.10300000000001</v>
      </c>
      <c r="I139" s="9">
        <v>899.34299999999996</v>
      </c>
      <c r="J139" s="3"/>
      <c r="K139" s="3">
        <f t="shared" si="44"/>
        <v>0.12701376141985962</v>
      </c>
      <c r="L139" s="3">
        <f t="shared" si="45"/>
        <v>0.14847082485472798</v>
      </c>
      <c r="M139" s="3">
        <f t="shared" si="46"/>
        <v>0.37983368964780118</v>
      </c>
      <c r="N139" s="3">
        <f t="shared" si="47"/>
        <v>0.32748943592736185</v>
      </c>
      <c r="O139" s="3">
        <f t="shared" si="48"/>
        <v>0.14332377720435896</v>
      </c>
      <c r="P139" s="3">
        <f>P$4/AA139/24</f>
        <v>0.21579111030994047</v>
      </c>
      <c r="Q139" s="3">
        <f t="shared" si="49"/>
        <v>0.20148104859774171</v>
      </c>
      <c r="R139" s="3">
        <f t="shared" si="50"/>
        <v>0.22326283988393569</v>
      </c>
      <c r="S139" s="3">
        <f t="shared" si="51"/>
        <v>0.13640742191743022</v>
      </c>
      <c r="U139" s="2">
        <v>968</v>
      </c>
      <c r="V139" s="9">
        <f t="shared" si="40"/>
        <v>15.090228375576478</v>
      </c>
      <c r="W139" s="9">
        <f t="shared" si="40"/>
        <v>15.154492488349302</v>
      </c>
      <c r="X139" s="9">
        <f t="shared" si="40"/>
        <v>9.3242562816127723</v>
      </c>
      <c r="Y139" s="9">
        <f t="shared" si="40"/>
        <v>12.723056714387717</v>
      </c>
      <c r="Z139" s="9">
        <f t="shared" si="40"/>
        <v>15.117286949375565</v>
      </c>
      <c r="AA139" s="9">
        <f t="shared" si="40"/>
        <v>14.481597483379028</v>
      </c>
      <c r="AB139" s="9">
        <f t="shared" si="41"/>
        <v>15.510143617721008</v>
      </c>
      <c r="AC139" s="9">
        <f t="shared" si="42"/>
        <v>13.623703202234157</v>
      </c>
      <c r="AD139" s="9">
        <f t="shared" si="52"/>
        <v>15.272873748720295</v>
      </c>
      <c r="AE139" s="9">
        <f t="shared" si="36"/>
        <v>16.911608624427277</v>
      </c>
      <c r="AF139" s="9">
        <f t="shared" si="37"/>
        <v>14.765833333333333</v>
      </c>
      <c r="AG139" s="9">
        <f t="shared" si="43"/>
        <v>14.250735567190537</v>
      </c>
      <c r="AH139" s="9">
        <f t="shared" si="38"/>
        <v>12.750749999999998</v>
      </c>
      <c r="AI139" s="9">
        <f t="shared" si="39"/>
        <v>12.560702439024389</v>
      </c>
    </row>
    <row r="140" spans="1:35">
      <c r="A140" s="2">
        <v>967</v>
      </c>
      <c r="B140" s="3">
        <f>50000/(A140*'50km Calc.'!$R$31+'50km Calc.'!$R$32)/86400</f>
        <v>0.1232673107232905</v>
      </c>
      <c r="C140" s="9">
        <v>88.546999999999997</v>
      </c>
      <c r="D140" s="3">
        <v>0.29256939066015181</v>
      </c>
      <c r="E140" s="9">
        <v>152.92599999999999</v>
      </c>
      <c r="F140" s="3">
        <v>0.53422453703703698</v>
      </c>
      <c r="G140" s="9">
        <v>259.29000000000002</v>
      </c>
      <c r="H140" s="9">
        <v>429.87700000000001</v>
      </c>
      <c r="I140" s="9">
        <v>898.88499999999999</v>
      </c>
      <c r="J140" s="3"/>
      <c r="K140" s="3">
        <f t="shared" si="44"/>
        <v>0.12709394359007856</v>
      </c>
      <c r="L140" s="3">
        <f t="shared" si="45"/>
        <v>0.14856455259586379</v>
      </c>
      <c r="M140" s="3">
        <f t="shared" si="46"/>
        <v>0.38007639012857858</v>
      </c>
      <c r="N140" s="3">
        <f t="shared" si="47"/>
        <v>0.32769869025554632</v>
      </c>
      <c r="O140" s="3">
        <f t="shared" si="48"/>
        <v>0.14341425567985452</v>
      </c>
      <c r="P140" s="3">
        <f>P$4/AA140/24</f>
        <v>0.21592899330359552</v>
      </c>
      <c r="Q140" s="3">
        <f t="shared" si="49"/>
        <v>0.20160824101810595</v>
      </c>
      <c r="R140" s="3">
        <f t="shared" si="50"/>
        <v>0.22340549705220794</v>
      </c>
      <c r="S140" s="3">
        <f t="shared" si="51"/>
        <v>0.13649353418590446</v>
      </c>
      <c r="U140" s="2">
        <v>967</v>
      </c>
      <c r="V140" s="9">
        <f t="shared" si="40"/>
        <v>15.080708116576917</v>
      </c>
      <c r="W140" s="9">
        <f t="shared" si="40"/>
        <v>15.144931685828281</v>
      </c>
      <c r="X140" s="9">
        <f t="shared" si="40"/>
        <v>9.3183022114805212</v>
      </c>
      <c r="Y140" s="9">
        <f t="shared" si="40"/>
        <v>12.714932316077958</v>
      </c>
      <c r="Z140" s="9">
        <f t="shared" si="40"/>
        <v>15.107749619419597</v>
      </c>
      <c r="AA140" s="9">
        <f t="shared" si="40"/>
        <v>14.472350156360239</v>
      </c>
      <c r="AB140" s="9">
        <f t="shared" si="41"/>
        <v>15.50035843881675</v>
      </c>
      <c r="AC140" s="9">
        <f t="shared" si="42"/>
        <v>13.61500368970713</v>
      </c>
      <c r="AD140" s="9">
        <f t="shared" si="52"/>
        <v>15.263238260765005</v>
      </c>
      <c r="AE140" s="9">
        <f t="shared" si="36"/>
        <v>16.900939276674769</v>
      </c>
      <c r="AF140" s="9">
        <f t="shared" si="37"/>
        <v>14.757833333333332</v>
      </c>
      <c r="AG140" s="9">
        <f t="shared" si="43"/>
        <v>14.241635658689466</v>
      </c>
      <c r="AH140" s="9">
        <f t="shared" si="38"/>
        <v>12.743833333333333</v>
      </c>
      <c r="AI140" s="9">
        <f t="shared" si="39"/>
        <v>12.551994280390842</v>
      </c>
    </row>
    <row r="141" spans="1:35">
      <c r="A141" s="2">
        <v>966</v>
      </c>
      <c r="B141" s="3">
        <f>50000/(A141*'50km Calc.'!$R$31+'50km Calc.'!$R$32)/86400</f>
        <v>0.12334517696285671</v>
      </c>
      <c r="C141" s="9">
        <v>88.498999999999995</v>
      </c>
      <c r="D141" s="3">
        <v>0.29275645182282528</v>
      </c>
      <c r="E141" s="9">
        <v>152.84399999999999</v>
      </c>
      <c r="F141" s="3">
        <v>0.53459490740740734</v>
      </c>
      <c r="G141" s="9">
        <v>259.15199999999999</v>
      </c>
      <c r="H141" s="9">
        <v>429.65100000000001</v>
      </c>
      <c r="I141" s="9">
        <v>898.42700000000002</v>
      </c>
      <c r="J141" s="3"/>
      <c r="K141" s="3">
        <f t="shared" si="44"/>
        <v>0.12717422706021295</v>
      </c>
      <c r="L141" s="3">
        <f t="shared" si="45"/>
        <v>0.14865839875001122</v>
      </c>
      <c r="M141" s="3">
        <f t="shared" si="46"/>
        <v>0.38031940096194616</v>
      </c>
      <c r="N141" s="3">
        <f t="shared" si="47"/>
        <v>0.32790821216714289</v>
      </c>
      <c r="O141" s="3">
        <f t="shared" si="48"/>
        <v>0.14350484846333009</v>
      </c>
      <c r="P141" s="3">
        <f>P$4/AA141/24</f>
        <v>0.21606705261475978</v>
      </c>
      <c r="Q141" s="3">
        <f t="shared" si="49"/>
        <v>0.20173559412982325</v>
      </c>
      <c r="R141" s="3">
        <f t="shared" si="50"/>
        <v>0.22354833664295229</v>
      </c>
      <c r="S141" s="3">
        <f t="shared" si="51"/>
        <v>0.13657975524621474</v>
      </c>
      <c r="U141" s="2">
        <v>966</v>
      </c>
      <c r="V141" s="9">
        <f t="shared" si="40"/>
        <v>15.071187857577353</v>
      </c>
      <c r="W141" s="9">
        <f t="shared" si="40"/>
        <v>15.135370883307258</v>
      </c>
      <c r="X141" s="9">
        <f t="shared" si="40"/>
        <v>9.31234814134827</v>
      </c>
      <c r="Y141" s="9">
        <f t="shared" si="40"/>
        <v>12.706807917768201</v>
      </c>
      <c r="Z141" s="9">
        <f t="shared" si="40"/>
        <v>15.098212289463632</v>
      </c>
      <c r="AA141" s="9">
        <f t="shared" si="40"/>
        <v>14.46310282934145</v>
      </c>
      <c r="AB141" s="9">
        <f t="shared" si="41"/>
        <v>15.490573259912493</v>
      </c>
      <c r="AC141" s="9">
        <f t="shared" si="42"/>
        <v>13.606304177180107</v>
      </c>
      <c r="AD141" s="9">
        <f t="shared" si="52"/>
        <v>15.253602772809716</v>
      </c>
      <c r="AE141" s="9">
        <f t="shared" ref="AE141:AE204" si="53">50/(B141*24)</f>
        <v>16.890269928922262</v>
      </c>
      <c r="AF141" s="9">
        <f t="shared" ref="AF141:AF204" si="54">C141/6</f>
        <v>14.749833333333333</v>
      </c>
      <c r="AG141" s="9">
        <f t="shared" si="43"/>
        <v>14.232535750188394</v>
      </c>
      <c r="AH141" s="9">
        <f t="shared" ref="AH141:AH204" si="55">E141/12</f>
        <v>12.737</v>
      </c>
      <c r="AI141" s="9">
        <f t="shared" ref="AI141:AI204" si="56">160.934/(F141*24)</f>
        <v>12.543298187880232</v>
      </c>
    </row>
    <row r="142" spans="1:35">
      <c r="A142" s="2">
        <v>965</v>
      </c>
      <c r="B142" s="3">
        <f>50000/(A142*'50km Calc.'!$R$31+'50km Calc.'!$R$32)/86400</f>
        <v>0.12342314163863696</v>
      </c>
      <c r="C142" s="9">
        <v>88.450999999999993</v>
      </c>
      <c r="D142" s="3">
        <v>0.29294375234249848</v>
      </c>
      <c r="E142" s="9">
        <v>152.762</v>
      </c>
      <c r="F142" s="3">
        <v>0.5349652777777778</v>
      </c>
      <c r="G142" s="9">
        <v>259.01400000000001</v>
      </c>
      <c r="H142" s="9">
        <v>429.42500000000001</v>
      </c>
      <c r="I142" s="9">
        <v>897.96900000000005</v>
      </c>
      <c r="J142" s="3"/>
      <c r="K142" s="3">
        <f t="shared" si="44"/>
        <v>0.1272546120223533</v>
      </c>
      <c r="L142" s="3">
        <f t="shared" si="45"/>
        <v>0.14875236354171159</v>
      </c>
      <c r="M142" s="3">
        <f t="shared" si="46"/>
        <v>0.38056272274357883</v>
      </c>
      <c r="N142" s="3">
        <f t="shared" si="47"/>
        <v>0.32811800217573744</v>
      </c>
      <c r="O142" s="3">
        <f t="shared" si="48"/>
        <v>0.14359555577154298</v>
      </c>
      <c r="P142" s="3">
        <f>P$4/AA142/24</f>
        <v>0.21620528858184784</v>
      </c>
      <c r="Q142" s="3">
        <f t="shared" si="49"/>
        <v>0.20186310823760559</v>
      </c>
      <c r="R142" s="3">
        <f t="shared" si="50"/>
        <v>0.2236913590063011</v>
      </c>
      <c r="S142" s="3">
        <f t="shared" si="51"/>
        <v>0.13666608530465815</v>
      </c>
      <c r="U142" s="2">
        <v>965</v>
      </c>
      <c r="V142" s="9">
        <f t="shared" si="40"/>
        <v>15.061667598577792</v>
      </c>
      <c r="W142" s="9">
        <f t="shared" si="40"/>
        <v>15.125810080786236</v>
      </c>
      <c r="X142" s="9">
        <f t="shared" si="40"/>
        <v>9.3063940712160171</v>
      </c>
      <c r="Y142" s="9">
        <f t="shared" si="40"/>
        <v>12.698683519458443</v>
      </c>
      <c r="Z142" s="9">
        <f t="shared" si="40"/>
        <v>15.088674959507664</v>
      </c>
      <c r="AA142" s="9">
        <f t="shared" si="40"/>
        <v>14.453855502322661</v>
      </c>
      <c r="AB142" s="9">
        <f t="shared" si="41"/>
        <v>15.480788081008235</v>
      </c>
      <c r="AC142" s="9">
        <f t="shared" si="42"/>
        <v>13.59760466465308</v>
      </c>
      <c r="AD142" s="9">
        <f t="shared" si="52"/>
        <v>15.243967284854426</v>
      </c>
      <c r="AE142" s="9">
        <f t="shared" si="53"/>
        <v>16.879600581169754</v>
      </c>
      <c r="AF142" s="9">
        <f t="shared" si="54"/>
        <v>14.741833333333332</v>
      </c>
      <c r="AG142" s="9">
        <f t="shared" si="43"/>
        <v>14.223435841687321</v>
      </c>
      <c r="AH142" s="9">
        <f t="shared" si="55"/>
        <v>12.730166666666667</v>
      </c>
      <c r="AI142" s="9">
        <f t="shared" si="56"/>
        <v>12.534614136431491</v>
      </c>
    </row>
    <row r="143" spans="1:35">
      <c r="A143" s="2">
        <v>964</v>
      </c>
      <c r="B143" s="3">
        <f>50000/(A143*'50km Calc.'!$R$31+'50km Calc.'!$R$32)/86400</f>
        <v>0.12350120493740964</v>
      </c>
      <c r="C143" s="9">
        <v>88.403000000000006</v>
      </c>
      <c r="D143" s="3">
        <v>0.29313129267887489</v>
      </c>
      <c r="E143" s="9">
        <v>152.68</v>
      </c>
      <c r="F143" s="3">
        <v>0.53533564814814816</v>
      </c>
      <c r="G143" s="9">
        <v>258.87700000000001</v>
      </c>
      <c r="H143" s="9">
        <v>429.19900000000001</v>
      </c>
      <c r="I143" s="9">
        <v>897.51099999999997</v>
      </c>
      <c r="J143" s="3"/>
      <c r="K143" s="3">
        <f t="shared" si="44"/>
        <v>0.12733509866907619</v>
      </c>
      <c r="L143" s="3">
        <f t="shared" si="45"/>
        <v>0.14884644719607434</v>
      </c>
      <c r="M143" s="3">
        <f t="shared" si="46"/>
        <v>0.38080635607067642</v>
      </c>
      <c r="N143" s="3">
        <f t="shared" si="47"/>
        <v>0.32832806079623078</v>
      </c>
      <c r="O143" s="3">
        <f t="shared" si="48"/>
        <v>0.14368637782179863</v>
      </c>
      <c r="P143" s="3">
        <f>P$4/AA143/24</f>
        <v>0.21634370154414104</v>
      </c>
      <c r="Q143" s="3">
        <f t="shared" si="49"/>
        <v>0.20199078364693576</v>
      </c>
      <c r="R143" s="3">
        <f t="shared" si="50"/>
        <v>0.22383456449328309</v>
      </c>
      <c r="S143" s="3">
        <f t="shared" si="51"/>
        <v>0.13675252456805387</v>
      </c>
      <c r="U143" s="2">
        <v>964</v>
      </c>
      <c r="V143" s="9">
        <f t="shared" si="40"/>
        <v>15.052147339578228</v>
      </c>
      <c r="W143" s="9">
        <f t="shared" si="40"/>
        <v>15.116249278265215</v>
      </c>
      <c r="X143" s="9">
        <f t="shared" si="40"/>
        <v>9.300440001083766</v>
      </c>
      <c r="Y143" s="9">
        <f t="shared" si="40"/>
        <v>12.690559121148686</v>
      </c>
      <c r="Z143" s="9">
        <f t="shared" si="40"/>
        <v>15.079137629551699</v>
      </c>
      <c r="AA143" s="9">
        <f t="shared" si="40"/>
        <v>14.44460817530387</v>
      </c>
      <c r="AB143" s="9">
        <f t="shared" si="41"/>
        <v>15.471002902103979</v>
      </c>
      <c r="AC143" s="9">
        <f t="shared" si="42"/>
        <v>13.588905152126056</v>
      </c>
      <c r="AD143" s="9">
        <f t="shared" si="52"/>
        <v>15.234331796899136</v>
      </c>
      <c r="AE143" s="9">
        <f t="shared" si="53"/>
        <v>16.868931233417243</v>
      </c>
      <c r="AF143" s="9">
        <f t="shared" si="54"/>
        <v>14.733833333333335</v>
      </c>
      <c r="AG143" s="9">
        <f t="shared" si="43"/>
        <v>14.21433593318625</v>
      </c>
      <c r="AH143" s="9">
        <f t="shared" si="55"/>
        <v>12.723333333333334</v>
      </c>
      <c r="AI143" s="9">
        <f t="shared" si="56"/>
        <v>12.525942101052904</v>
      </c>
    </row>
    <row r="144" spans="1:35">
      <c r="A144" s="2">
        <v>963</v>
      </c>
      <c r="B144" s="3">
        <f>50000/(A144*'50km Calc.'!$R$31+'50km Calc.'!$R$32)/86400</f>
        <v>0.12357936704642582</v>
      </c>
      <c r="C144" s="9">
        <v>88.355000000000004</v>
      </c>
      <c r="D144" s="3">
        <v>0.29331907329283607</v>
      </c>
      <c r="E144" s="9">
        <v>152.59800000000001</v>
      </c>
      <c r="F144" s="3">
        <v>0.53571759259259266</v>
      </c>
      <c r="G144" s="9">
        <v>258.73899999999998</v>
      </c>
      <c r="H144" s="9">
        <v>428.97399999999999</v>
      </c>
      <c r="I144" s="9">
        <v>897.05200000000002</v>
      </c>
      <c r="J144" s="3"/>
      <c r="K144" s="3">
        <f t="shared" si="44"/>
        <v>0.1274156871934457</v>
      </c>
      <c r="L144" s="3">
        <f t="shared" si="45"/>
        <v>0.14894064993877881</v>
      </c>
      <c r="M144" s="3">
        <f t="shared" si="46"/>
        <v>0.38105030154196945</v>
      </c>
      <c r="N144" s="3">
        <f t="shared" si="47"/>
        <v>0.32853838854484319</v>
      </c>
      <c r="O144" s="3">
        <f t="shared" si="48"/>
        <v>0.14377731483195286</v>
      </c>
      <c r="P144" s="3">
        <f>P$4/AA144/24</f>
        <v>0.21648229184178999</v>
      </c>
      <c r="Q144" s="3">
        <f t="shared" si="49"/>
        <v>0.20211862066406996</v>
      </c>
      <c r="R144" s="3">
        <f t="shared" si="50"/>
        <v>0.22397795345582672</v>
      </c>
      <c r="S144" s="3">
        <f t="shared" si="51"/>
        <v>0.13683907324374447</v>
      </c>
      <c r="U144" s="2">
        <v>963</v>
      </c>
      <c r="V144" s="9">
        <f t="shared" si="40"/>
        <v>15.042627080578667</v>
      </c>
      <c r="W144" s="9">
        <f t="shared" si="40"/>
        <v>15.106688475744193</v>
      </c>
      <c r="X144" s="9">
        <f t="shared" si="40"/>
        <v>9.2944859309515131</v>
      </c>
      <c r="Y144" s="9">
        <f t="shared" si="40"/>
        <v>12.682434722838929</v>
      </c>
      <c r="Z144" s="9">
        <f t="shared" si="40"/>
        <v>15.069600299595731</v>
      </c>
      <c r="AA144" s="9">
        <f t="shared" si="40"/>
        <v>14.435360848285081</v>
      </c>
      <c r="AB144" s="9">
        <f t="shared" si="41"/>
        <v>15.461217723199722</v>
      </c>
      <c r="AC144" s="9">
        <f t="shared" si="42"/>
        <v>13.580205639599029</v>
      </c>
      <c r="AD144" s="9">
        <f t="shared" si="52"/>
        <v>15.224696308943848</v>
      </c>
      <c r="AE144" s="9">
        <f t="shared" si="53"/>
        <v>16.858261885664739</v>
      </c>
      <c r="AF144" s="9">
        <f t="shared" si="54"/>
        <v>14.725833333333334</v>
      </c>
      <c r="AG144" s="9">
        <f t="shared" si="43"/>
        <v>14.205236024685178</v>
      </c>
      <c r="AH144" s="9">
        <f t="shared" si="55"/>
        <v>12.716500000000002</v>
      </c>
      <c r="AI144" s="9">
        <f t="shared" si="56"/>
        <v>12.51701162338504</v>
      </c>
    </row>
    <row r="145" spans="1:35">
      <c r="A145" s="2">
        <v>962</v>
      </c>
      <c r="B145" s="3">
        <f>50000/(A145*'50km Calc.'!$R$31+'50km Calc.'!$R$32)/86400</f>
        <v>0.12365762815341105</v>
      </c>
      <c r="C145" s="9">
        <v>88.307000000000002</v>
      </c>
      <c r="D145" s="3">
        <v>0.29350709464644514</v>
      </c>
      <c r="E145" s="9">
        <v>152.51599999999999</v>
      </c>
      <c r="F145" s="3">
        <v>0.53608796296296302</v>
      </c>
      <c r="G145" s="9">
        <v>258.601</v>
      </c>
      <c r="H145" s="9">
        <v>428.74799999999999</v>
      </c>
      <c r="I145" s="9">
        <v>896.59400000000005</v>
      </c>
      <c r="J145" s="3"/>
      <c r="K145" s="3">
        <f t="shared" si="44"/>
        <v>0.12749637778901493</v>
      </c>
      <c r="L145" s="3">
        <f t="shared" si="45"/>
        <v>0.14903497199607604</v>
      </c>
      <c r="M145" s="3">
        <f t="shared" si="46"/>
        <v>0.38129455975772331</v>
      </c>
      <c r="N145" s="3">
        <f t="shared" si="47"/>
        <v>0.32874898593911867</v>
      </c>
      <c r="O145" s="3">
        <f t="shared" si="48"/>
        <v>0.14386836702041314</v>
      </c>
      <c r="P145" s="3">
        <f>P$4/AA145/24</f>
        <v>0.21662105981581758</v>
      </c>
      <c r="Q145" s="3">
        <f t="shared" si="49"/>
        <v>0.20224661959604018</v>
      </c>
      <c r="R145" s="3">
        <f t="shared" si="50"/>
        <v>0.22412152624676251</v>
      </c>
      <c r="S145" s="3">
        <f t="shared" si="51"/>
        <v>0.13692573153959789</v>
      </c>
      <c r="U145" s="2">
        <v>962</v>
      </c>
      <c r="V145" s="9">
        <f t="shared" si="40"/>
        <v>15.033106821579103</v>
      </c>
      <c r="W145" s="9">
        <f t="shared" si="40"/>
        <v>15.09712767322317</v>
      </c>
      <c r="X145" s="9">
        <f t="shared" si="40"/>
        <v>9.288531860819262</v>
      </c>
      <c r="Y145" s="9">
        <f t="shared" si="40"/>
        <v>12.67431032452917</v>
      </c>
      <c r="Z145" s="9">
        <f t="shared" si="40"/>
        <v>15.060062969639763</v>
      </c>
      <c r="AA145" s="9">
        <f t="shared" si="40"/>
        <v>14.426113521266291</v>
      </c>
      <c r="AB145" s="9">
        <f t="shared" si="41"/>
        <v>15.451432544295464</v>
      </c>
      <c r="AC145" s="9">
        <f t="shared" si="42"/>
        <v>13.571506127072006</v>
      </c>
      <c r="AD145" s="9">
        <f t="shared" si="52"/>
        <v>15.215060820988558</v>
      </c>
      <c r="AE145" s="9">
        <f t="shared" si="53"/>
        <v>16.847592537912231</v>
      </c>
      <c r="AF145" s="9">
        <f t="shared" si="54"/>
        <v>14.717833333333333</v>
      </c>
      <c r="AG145" s="9">
        <f t="shared" si="43"/>
        <v>14.196136116184105</v>
      </c>
      <c r="AH145" s="9">
        <f t="shared" si="55"/>
        <v>12.709666666666665</v>
      </c>
      <c r="AI145" s="9">
        <f t="shared" si="56"/>
        <v>12.508363918994773</v>
      </c>
    </row>
    <row r="146" spans="1:35">
      <c r="A146" s="2">
        <v>961</v>
      </c>
      <c r="B146" s="3">
        <f>50000/(A146*'50km Calc.'!$R$31+'50km Calc.'!$R$32)/86400</f>
        <v>0.12373598844656664</v>
      </c>
      <c r="C146" s="9">
        <v>88.259</v>
      </c>
      <c r="D146" s="3">
        <v>0.29369535720295092</v>
      </c>
      <c r="E146" s="9">
        <v>152.434</v>
      </c>
      <c r="F146" s="3">
        <v>0.53645833333333337</v>
      </c>
      <c r="G146" s="9">
        <v>258.46300000000002</v>
      </c>
      <c r="H146" s="9">
        <v>428.52199999999999</v>
      </c>
      <c r="I146" s="9">
        <v>896.13599999999997</v>
      </c>
      <c r="J146" s="3"/>
      <c r="K146" s="3">
        <f t="shared" si="44"/>
        <v>0.12757717064982757</v>
      </c>
      <c r="L146" s="3">
        <f t="shared" si="45"/>
        <v>0.14912941359479051</v>
      </c>
      <c r="M146" s="3">
        <f t="shared" si="46"/>
        <v>0.3815391313197436</v>
      </c>
      <c r="N146" s="3">
        <f t="shared" si="47"/>
        <v>0.32895985349792889</v>
      </c>
      <c r="O146" s="3">
        <f t="shared" si="48"/>
        <v>0.14395953460614064</v>
      </c>
      <c r="P146" s="3">
        <f>P$4/AA146/24</f>
        <v>0.2167600058081216</v>
      </c>
      <c r="Q146" s="3">
        <f t="shared" si="49"/>
        <v>0.20237478075065662</v>
      </c>
      <c r="R146" s="3">
        <f t="shared" si="50"/>
        <v>0.22426528321982656</v>
      </c>
      <c r="S146" s="3">
        <f t="shared" si="51"/>
        <v>0.13701249966400891</v>
      </c>
      <c r="U146" s="2">
        <v>961</v>
      </c>
      <c r="V146" s="9">
        <f t="shared" si="40"/>
        <v>15.023586562579542</v>
      </c>
      <c r="W146" s="9">
        <f t="shared" si="40"/>
        <v>15.087566870702149</v>
      </c>
      <c r="X146" s="9">
        <f t="shared" si="40"/>
        <v>9.2825777906870108</v>
      </c>
      <c r="Y146" s="9">
        <f t="shared" si="40"/>
        <v>12.666185926219413</v>
      </c>
      <c r="Z146" s="9">
        <f t="shared" si="40"/>
        <v>15.050525639683798</v>
      </c>
      <c r="AA146" s="9">
        <f t="shared" si="40"/>
        <v>14.4168661942475</v>
      </c>
      <c r="AB146" s="9">
        <f t="shared" si="41"/>
        <v>15.441647365391207</v>
      </c>
      <c r="AC146" s="9">
        <f t="shared" si="42"/>
        <v>13.562806614544979</v>
      </c>
      <c r="AD146" s="9">
        <f t="shared" si="52"/>
        <v>15.205425333033268</v>
      </c>
      <c r="AE146" s="9">
        <f t="shared" si="53"/>
        <v>16.836923190159723</v>
      </c>
      <c r="AF146" s="9">
        <f t="shared" si="54"/>
        <v>14.709833333333334</v>
      </c>
      <c r="AG146" s="9">
        <f t="shared" si="43"/>
        <v>14.187036207683033</v>
      </c>
      <c r="AH146" s="9">
        <f t="shared" si="55"/>
        <v>12.702833333333333</v>
      </c>
      <c r="AI146" s="9">
        <f t="shared" si="56"/>
        <v>12.499728155339806</v>
      </c>
    </row>
    <row r="147" spans="1:35">
      <c r="A147" s="2">
        <v>960</v>
      </c>
      <c r="B147" s="3">
        <f>50000/(A147*'50km Calc.'!$R$31+'50km Calc.'!$R$32)/86400</f>
        <v>0.12381444811457125</v>
      </c>
      <c r="C147" s="9">
        <v>88.210999999999999</v>
      </c>
      <c r="D147" s="3">
        <v>0.2938838614267914</v>
      </c>
      <c r="E147" s="9">
        <v>152.351</v>
      </c>
      <c r="F147" s="3">
        <v>0.53684027777777776</v>
      </c>
      <c r="G147" s="9">
        <v>258.32499999999999</v>
      </c>
      <c r="H147" s="9">
        <v>428.29599999999999</v>
      </c>
      <c r="I147" s="9">
        <v>895.678</v>
      </c>
      <c r="J147" s="3"/>
      <c r="K147" s="3">
        <f t="shared" si="44"/>
        <v>0.12765806597041959</v>
      </c>
      <c r="L147" s="3">
        <f t="shared" si="45"/>
        <v>0.14922397496232201</v>
      </c>
      <c r="M147" s="3">
        <f t="shared" si="46"/>
        <v>0.38178401683138102</v>
      </c>
      <c r="N147" s="3">
        <f t="shared" si="47"/>
        <v>0.32917099174147774</v>
      </c>
      <c r="O147" s="3">
        <f t="shared" si="48"/>
        <v>0.14405081780865189</v>
      </c>
      <c r="P147" s="3">
        <f>P$4/AA147/24</f>
        <v>0.21689913016147755</v>
      </c>
      <c r="Q147" s="3">
        <f t="shared" si="49"/>
        <v>0.20250310443651023</v>
      </c>
      <c r="R147" s="3">
        <f t="shared" si="50"/>
        <v>0.22440922472966285</v>
      </c>
      <c r="S147" s="3">
        <f t="shared" si="51"/>
        <v>0.13709937782590087</v>
      </c>
      <c r="U147" s="2">
        <v>960</v>
      </c>
      <c r="V147" s="9">
        <f t="shared" si="40"/>
        <v>15.014066303579979</v>
      </c>
      <c r="W147" s="9">
        <f t="shared" si="40"/>
        <v>15.078006068181127</v>
      </c>
      <c r="X147" s="9">
        <f t="shared" si="40"/>
        <v>9.2766237205547597</v>
      </c>
      <c r="Y147" s="9">
        <f t="shared" si="40"/>
        <v>12.658061527909656</v>
      </c>
      <c r="Z147" s="9">
        <f t="shared" si="40"/>
        <v>15.04098830972783</v>
      </c>
      <c r="AA147" s="9">
        <f t="shared" si="40"/>
        <v>14.407618867228711</v>
      </c>
      <c r="AB147" s="9">
        <f t="shared" si="41"/>
        <v>15.431862186486949</v>
      </c>
      <c r="AC147" s="9">
        <f t="shared" si="42"/>
        <v>13.554107102017955</v>
      </c>
      <c r="AD147" s="9">
        <f t="shared" si="52"/>
        <v>15.195789845077979</v>
      </c>
      <c r="AE147" s="9">
        <f t="shared" si="53"/>
        <v>16.826253842407215</v>
      </c>
      <c r="AF147" s="9">
        <f t="shared" si="54"/>
        <v>14.701833333333333</v>
      </c>
      <c r="AG147" s="9">
        <f t="shared" si="43"/>
        <v>14.177936299181958</v>
      </c>
      <c r="AH147" s="9">
        <f t="shared" si="55"/>
        <v>12.695916666666667</v>
      </c>
      <c r="AI147" s="9">
        <f t="shared" si="56"/>
        <v>12.490835004204127</v>
      </c>
    </row>
    <row r="148" spans="1:35">
      <c r="A148" s="2">
        <v>959</v>
      </c>
      <c r="B148" s="3">
        <f>50000/(A148*'50km Calc.'!$R$31+'50km Calc.'!$R$32)/86400</f>
        <v>0.12389300734658243</v>
      </c>
      <c r="C148" s="9">
        <v>88.162999999999997</v>
      </c>
      <c r="D148" s="3">
        <v>0.29407260778359773</v>
      </c>
      <c r="E148" s="9">
        <v>152.26900000000001</v>
      </c>
      <c r="F148" s="3">
        <v>0.53721064814814812</v>
      </c>
      <c r="G148" s="9">
        <v>258.18700000000001</v>
      </c>
      <c r="H148" s="9">
        <v>428.07</v>
      </c>
      <c r="I148" s="9">
        <v>895.22</v>
      </c>
      <c r="J148" s="3"/>
      <c r="K148" s="3">
        <f t="shared" si="44"/>
        <v>0.12773906394582055</v>
      </c>
      <c r="L148" s="3">
        <f t="shared" si="45"/>
        <v>0.14931865632664751</v>
      </c>
      <c r="M148" s="3">
        <f t="shared" si="46"/>
        <v>0.38202921689753616</v>
      </c>
      <c r="N148" s="3">
        <f t="shared" si="47"/>
        <v>0.32938240119130563</v>
      </c>
      <c r="O148" s="3">
        <f t="shared" si="48"/>
        <v>0.1441422168480205</v>
      </c>
      <c r="P148" s="3">
        <f>P$4/AA148/24</f>
        <v>0.21703843321954164</v>
      </c>
      <c r="Q148" s="3">
        <f t="shared" si="49"/>
        <v>0.20263159096297514</v>
      </c>
      <c r="R148" s="3">
        <f t="shared" si="50"/>
        <v>0.2245533511318267</v>
      </c>
      <c r="S148" s="3">
        <f t="shared" si="51"/>
        <v>0.13718636623472732</v>
      </c>
      <c r="U148" s="2">
        <v>959</v>
      </c>
      <c r="V148" s="9">
        <f t="shared" si="40"/>
        <v>15.004546044580417</v>
      </c>
      <c r="W148" s="9">
        <f t="shared" si="40"/>
        <v>15.068445265660104</v>
      </c>
      <c r="X148" s="9">
        <f t="shared" si="40"/>
        <v>9.2706696504225086</v>
      </c>
      <c r="Y148" s="9">
        <f t="shared" si="40"/>
        <v>12.649937129599898</v>
      </c>
      <c r="Z148" s="9">
        <f t="shared" si="40"/>
        <v>15.031450979771865</v>
      </c>
      <c r="AA148" s="9">
        <f t="shared" si="40"/>
        <v>14.398371540209922</v>
      </c>
      <c r="AB148" s="9">
        <f t="shared" si="41"/>
        <v>15.422077007582692</v>
      </c>
      <c r="AC148" s="9">
        <f t="shared" si="42"/>
        <v>13.545407589490928</v>
      </c>
      <c r="AD148" s="9">
        <f t="shared" si="52"/>
        <v>15.186154357122689</v>
      </c>
      <c r="AE148" s="9">
        <f t="shared" si="53"/>
        <v>16.815584494654708</v>
      </c>
      <c r="AF148" s="9">
        <f t="shared" si="54"/>
        <v>14.693833333333332</v>
      </c>
      <c r="AG148" s="9">
        <f t="shared" si="43"/>
        <v>14.168836390680887</v>
      </c>
      <c r="AH148" s="9">
        <f t="shared" si="55"/>
        <v>12.689083333333334</v>
      </c>
      <c r="AI148" s="9">
        <f t="shared" si="56"/>
        <v>12.482223419153291</v>
      </c>
    </row>
    <row r="149" spans="1:35">
      <c r="A149" s="2">
        <v>958</v>
      </c>
      <c r="B149" s="3">
        <f>50000/(A149*'50km Calc.'!$R$31+'50km Calc.'!$R$32)/86400</f>
        <v>0.12397166633223809</v>
      </c>
      <c r="C149" s="9">
        <v>88.114999999999995</v>
      </c>
      <c r="D149" s="3">
        <v>0.29426159674019803</v>
      </c>
      <c r="E149" s="9">
        <v>152.18700000000001</v>
      </c>
      <c r="F149" s="3">
        <v>0.53759259259259262</v>
      </c>
      <c r="G149" s="9">
        <v>258.05</v>
      </c>
      <c r="H149" s="9">
        <v>427.84399999999999</v>
      </c>
      <c r="I149" s="9">
        <v>894.76099999999997</v>
      </c>
      <c r="J149" s="3"/>
      <c r="K149" s="3">
        <f t="shared" si="44"/>
        <v>0.12782016477155542</v>
      </c>
      <c r="L149" s="3">
        <f t="shared" si="45"/>
        <v>0.14941345791632291</v>
      </c>
      <c r="M149" s="3">
        <f t="shared" si="46"/>
        <v>0.3822747321246649</v>
      </c>
      <c r="N149" s="3">
        <f t="shared" si="47"/>
        <v>0.32959408237029342</v>
      </c>
      <c r="O149" s="3">
        <f t="shared" si="48"/>
        <v>0.14423373194487912</v>
      </c>
      <c r="P149" s="3">
        <f>P$4/AA149/24</f>
        <v>0.2171779153268534</v>
      </c>
      <c r="Q149" s="3">
        <f t="shared" si="49"/>
        <v>0.20276024064021117</v>
      </c>
      <c r="R149" s="3">
        <f t="shared" si="50"/>
        <v>0.22469766278278716</v>
      </c>
      <c r="S149" s="3">
        <f t="shared" si="51"/>
        <v>0.13727346510047381</v>
      </c>
      <c r="U149" s="2">
        <v>958</v>
      </c>
      <c r="V149" s="9">
        <f t="shared" si="40"/>
        <v>14.995025785580854</v>
      </c>
      <c r="W149" s="9">
        <f t="shared" si="40"/>
        <v>15.058884463139082</v>
      </c>
      <c r="X149" s="9">
        <f t="shared" si="40"/>
        <v>9.2647155802902557</v>
      </c>
      <c r="Y149" s="9">
        <f t="shared" si="40"/>
        <v>12.641812731290141</v>
      </c>
      <c r="Z149" s="9">
        <f t="shared" si="40"/>
        <v>15.021913649815897</v>
      </c>
      <c r="AA149" s="9">
        <f t="shared" si="40"/>
        <v>14.389124213191131</v>
      </c>
      <c r="AB149" s="9">
        <f t="shared" si="41"/>
        <v>15.412291828678436</v>
      </c>
      <c r="AC149" s="9">
        <f t="shared" si="42"/>
        <v>13.536708076963905</v>
      </c>
      <c r="AD149" s="9">
        <f t="shared" si="52"/>
        <v>15.176518869167399</v>
      </c>
      <c r="AE149" s="9">
        <f t="shared" si="53"/>
        <v>16.8049151469022</v>
      </c>
      <c r="AF149" s="9">
        <f t="shared" si="54"/>
        <v>14.685833333333333</v>
      </c>
      <c r="AG149" s="9">
        <f t="shared" si="43"/>
        <v>14.159736482179815</v>
      </c>
      <c r="AH149" s="9">
        <f t="shared" si="55"/>
        <v>12.682250000000002</v>
      </c>
      <c r="AI149" s="9">
        <f t="shared" si="56"/>
        <v>12.473355149844988</v>
      </c>
    </row>
    <row r="150" spans="1:35">
      <c r="A150" s="2">
        <v>957</v>
      </c>
      <c r="B150" s="3">
        <f>50000/(A150*'50km Calc.'!$R$31+'50km Calc.'!$R$32)/86400</f>
        <v>0.12405042526165802</v>
      </c>
      <c r="C150" s="9">
        <v>88.066999999999993</v>
      </c>
      <c r="D150" s="3">
        <v>0.29445082876462131</v>
      </c>
      <c r="E150" s="9">
        <v>152.10499999999999</v>
      </c>
      <c r="F150" s="3">
        <v>0.53796296296296298</v>
      </c>
      <c r="G150" s="9">
        <v>257.91199999999998</v>
      </c>
      <c r="H150" s="9">
        <v>427.61799999999999</v>
      </c>
      <c r="I150" s="9">
        <v>894.303</v>
      </c>
      <c r="J150" s="3"/>
      <c r="K150" s="3">
        <f t="shared" si="44"/>
        <v>0.1279013686436459</v>
      </c>
      <c r="L150" s="3">
        <f t="shared" si="45"/>
        <v>0.14950837996048486</v>
      </c>
      <c r="M150" s="3">
        <f t="shared" si="46"/>
        <v>0.38252056312078248</v>
      </c>
      <c r="N150" s="3">
        <f t="shared" si="47"/>
        <v>0.32980603580266715</v>
      </c>
      <c r="O150" s="3">
        <f t="shared" si="48"/>
        <v>0.14432536332042081</v>
      </c>
      <c r="P150" s="3">
        <f>P$4/AA150/24</f>
        <v>0.2173175768288387</v>
      </c>
      <c r="Q150" s="3">
        <f t="shared" si="49"/>
        <v>0.20288905377916633</v>
      </c>
      <c r="R150" s="3">
        <f t="shared" si="50"/>
        <v>0.22484216003993049</v>
      </c>
      <c r="S150" s="3">
        <f t="shared" si="51"/>
        <v>0.13736067463365945</v>
      </c>
      <c r="U150" s="2">
        <v>957</v>
      </c>
      <c r="V150" s="9">
        <f t="shared" si="40"/>
        <v>14.985505526581292</v>
      </c>
      <c r="W150" s="9">
        <f t="shared" si="40"/>
        <v>15.049323660618061</v>
      </c>
      <c r="X150" s="9">
        <f t="shared" si="40"/>
        <v>9.2587615101580045</v>
      </c>
      <c r="Y150" s="9">
        <f t="shared" si="40"/>
        <v>12.633688332980384</v>
      </c>
      <c r="Z150" s="9">
        <f t="shared" si="40"/>
        <v>15.012376319859932</v>
      </c>
      <c r="AA150" s="9">
        <f t="shared" si="40"/>
        <v>14.379876886172342</v>
      </c>
      <c r="AB150" s="9">
        <f t="shared" si="41"/>
        <v>15.402506649774178</v>
      </c>
      <c r="AC150" s="9">
        <f t="shared" si="42"/>
        <v>13.528008564436877</v>
      </c>
      <c r="AD150" s="9">
        <f t="shared" si="52"/>
        <v>15.166883381212109</v>
      </c>
      <c r="AE150" s="9">
        <f t="shared" si="53"/>
        <v>16.794245799149692</v>
      </c>
      <c r="AF150" s="9">
        <f t="shared" si="54"/>
        <v>14.677833333333332</v>
      </c>
      <c r="AG150" s="9">
        <f t="shared" si="43"/>
        <v>14.150636573678741</v>
      </c>
      <c r="AH150" s="9">
        <f t="shared" si="55"/>
        <v>12.675416666666665</v>
      </c>
      <c r="AI150" s="9">
        <f t="shared" si="56"/>
        <v>12.464767641996557</v>
      </c>
    </row>
    <row r="151" spans="1:35">
      <c r="A151" s="2">
        <v>956</v>
      </c>
      <c r="B151" s="3">
        <f>50000/(A151*'50km Calc.'!$R$31+'50km Calc.'!$R$32)/86400</f>
        <v>0.12412928432544555</v>
      </c>
      <c r="C151" s="9">
        <v>88.019000000000005</v>
      </c>
      <c r="D151" s="3">
        <v>0.29464030432610117</v>
      </c>
      <c r="E151" s="9">
        <v>152.023</v>
      </c>
      <c r="F151" s="3">
        <v>0.53834490740740748</v>
      </c>
      <c r="G151" s="9">
        <v>257.774</v>
      </c>
      <c r="H151" s="9">
        <v>427.392</v>
      </c>
      <c r="I151" s="9">
        <v>893.84500000000003</v>
      </c>
      <c r="J151" s="3"/>
      <c r="K151" s="3">
        <f t="shared" si="44"/>
        <v>0.12798267575861227</v>
      </c>
      <c r="L151" s="3">
        <f t="shared" si="45"/>
        <v>0.14960342268885279</v>
      </c>
      <c r="M151" s="3">
        <f t="shared" si="46"/>
        <v>0.3827667104954699</v>
      </c>
      <c r="N151" s="3">
        <f t="shared" si="47"/>
        <v>0.33001826201400214</v>
      </c>
      <c r="O151" s="3">
        <f t="shared" si="48"/>
        <v>0.14441711119640135</v>
      </c>
      <c r="P151" s="3">
        <f>P$4/AA151/24</f>
        <v>0.21745741807181243</v>
      </c>
      <c r="Q151" s="3">
        <f t="shared" si="49"/>
        <v>0.20301803069157923</v>
      </c>
      <c r="R151" s="3">
        <f t="shared" si="50"/>
        <v>0.2249868432615626</v>
      </c>
      <c r="S151" s="3">
        <f t="shared" si="51"/>
        <v>0.13744799504533867</v>
      </c>
      <c r="U151" s="2">
        <v>956</v>
      </c>
      <c r="V151" s="9">
        <f t="shared" si="40"/>
        <v>14.975985267581729</v>
      </c>
      <c r="W151" s="9">
        <f t="shared" si="40"/>
        <v>15.039762858097038</v>
      </c>
      <c r="X151" s="9">
        <f t="shared" si="40"/>
        <v>9.2528074400257516</v>
      </c>
      <c r="Y151" s="9">
        <f t="shared" si="40"/>
        <v>12.625563934670627</v>
      </c>
      <c r="Z151" s="9">
        <f t="shared" si="40"/>
        <v>15.002838989903964</v>
      </c>
      <c r="AA151" s="9">
        <f t="shared" si="40"/>
        <v>14.370629559153553</v>
      </c>
      <c r="AB151" s="9">
        <f t="shared" si="41"/>
        <v>15.392721470869921</v>
      </c>
      <c r="AC151" s="9">
        <f t="shared" si="42"/>
        <v>13.519309051909854</v>
      </c>
      <c r="AD151" s="9">
        <f t="shared" si="52"/>
        <v>15.15724789325682</v>
      </c>
      <c r="AE151" s="9">
        <f t="shared" si="53"/>
        <v>16.783576451397185</v>
      </c>
      <c r="AF151" s="9">
        <f t="shared" si="54"/>
        <v>14.669833333333335</v>
      </c>
      <c r="AG151" s="9">
        <f t="shared" si="43"/>
        <v>14.141536665177671</v>
      </c>
      <c r="AH151" s="9">
        <f t="shared" si="55"/>
        <v>12.668583333333332</v>
      </c>
      <c r="AI151" s="9">
        <f t="shared" si="56"/>
        <v>12.455924150237566</v>
      </c>
    </row>
    <row r="152" spans="1:35">
      <c r="A152" s="2">
        <v>955</v>
      </c>
      <c r="B152" s="3">
        <f>50000/(A152*'50km Calc.'!$R$31+'50km Calc.'!$R$32)/86400</f>
        <v>0.1242082437146888</v>
      </c>
      <c r="C152" s="9">
        <v>87.971000000000004</v>
      </c>
      <c r="D152" s="3">
        <v>0.2948300238950799</v>
      </c>
      <c r="E152" s="9">
        <v>151.941</v>
      </c>
      <c r="F152" s="3">
        <v>0.53871527777777783</v>
      </c>
      <c r="G152" s="9">
        <v>257.63600000000002</v>
      </c>
      <c r="H152" s="9">
        <v>427.166</v>
      </c>
      <c r="I152" s="9">
        <v>893.38699999999994</v>
      </c>
      <c r="J152" s="3"/>
      <c r="K152" s="3">
        <f t="shared" si="44"/>
        <v>0.12806408631347477</v>
      </c>
      <c r="L152" s="3">
        <f t="shared" si="45"/>
        <v>0.14969858633173053</v>
      </c>
      <c r="M152" s="3">
        <f t="shared" si="46"/>
        <v>0.38301317485987751</v>
      </c>
      <c r="N152" s="3">
        <f t="shared" si="47"/>
        <v>0.33023076153122738</v>
      </c>
      <c r="O152" s="3">
        <f t="shared" si="48"/>
        <v>0.14450897579514058</v>
      </c>
      <c r="P152" s="3">
        <f>P$4/AA152/24</f>
        <v>0.21759743940298157</v>
      </c>
      <c r="Q152" s="3">
        <f t="shared" si="49"/>
        <v>0.20314717168998175</v>
      </c>
      <c r="R152" s="3">
        <f t="shared" si="50"/>
        <v>0.22513171280691247</v>
      </c>
      <c r="S152" s="3">
        <f t="shared" si="51"/>
        <v>0.13753542654710291</v>
      </c>
      <c r="U152" s="2">
        <v>955</v>
      </c>
      <c r="V152" s="9">
        <f t="shared" ref="V152:Z215" si="57">V$3*$U152+V$4</f>
        <v>14.966465008582167</v>
      </c>
      <c r="W152" s="9">
        <f t="shared" si="57"/>
        <v>15.030202055576016</v>
      </c>
      <c r="X152" s="9">
        <f t="shared" si="57"/>
        <v>9.2468533698935005</v>
      </c>
      <c r="Y152" s="9">
        <f t="shared" si="57"/>
        <v>12.61743953636087</v>
      </c>
      <c r="Z152" s="9">
        <f t="shared" si="57"/>
        <v>14.993301659947999</v>
      </c>
      <c r="AA152" s="9">
        <f t="shared" ref="AA152:AC215" si="58">AA$3*$U152+AA$4</f>
        <v>14.361382232134762</v>
      </c>
      <c r="AB152" s="9">
        <f t="shared" si="58"/>
        <v>15.382936291965663</v>
      </c>
      <c r="AC152" s="9">
        <f t="shared" si="42"/>
        <v>13.510609539382827</v>
      </c>
      <c r="AD152" s="9">
        <f t="shared" si="52"/>
        <v>15.147612405301532</v>
      </c>
      <c r="AE152" s="9">
        <f t="shared" si="53"/>
        <v>16.772907103644677</v>
      </c>
      <c r="AF152" s="9">
        <f t="shared" si="54"/>
        <v>14.661833333333334</v>
      </c>
      <c r="AG152" s="9">
        <f t="shared" si="43"/>
        <v>14.132436756676597</v>
      </c>
      <c r="AH152" s="9">
        <f t="shared" si="55"/>
        <v>12.66175</v>
      </c>
      <c r="AI152" s="9">
        <f t="shared" si="56"/>
        <v>12.447360618756042</v>
      </c>
    </row>
    <row r="153" spans="1:35">
      <c r="A153" s="2">
        <v>954</v>
      </c>
      <c r="B153" s="3">
        <f>50000/(A153*'50km Calc.'!$R$31+'50km Calc.'!$R$32)/86400</f>
        <v>0.12428730362096263</v>
      </c>
      <c r="C153" s="9">
        <v>87.923000000000002</v>
      </c>
      <c r="D153" s="3">
        <v>0.2950199879432121</v>
      </c>
      <c r="E153" s="9">
        <v>151.858</v>
      </c>
      <c r="F153" s="3">
        <v>0.53909722222222223</v>
      </c>
      <c r="G153" s="9">
        <v>257.49799999999999</v>
      </c>
      <c r="H153" s="9">
        <v>426.94</v>
      </c>
      <c r="I153" s="9">
        <v>892.92899999999997</v>
      </c>
      <c r="J153" s="3"/>
      <c r="K153" s="3">
        <f t="shared" si="44"/>
        <v>0.1281456005057553</v>
      </c>
      <c r="L153" s="3">
        <f t="shared" si="45"/>
        <v>0.1497938711200083</v>
      </c>
      <c r="M153" s="3">
        <f t="shared" si="46"/>
        <v>0.3832599568267312</v>
      </c>
      <c r="N153" s="3">
        <f t="shared" si="47"/>
        <v>0.33044353488262995</v>
      </c>
      <c r="O153" s="3">
        <f t="shared" si="48"/>
        <v>0.14460095733952452</v>
      </c>
      <c r="P153" s="3">
        <f>P$4/AA153/24</f>
        <v>0.21773764117044778</v>
      </c>
      <c r="Q153" s="3">
        <f t="shared" si="49"/>
        <v>0.20327647708770155</v>
      </c>
      <c r="R153" s="3">
        <f t="shared" si="50"/>
        <v>0.22527676903613472</v>
      </c>
      <c r="S153" s="3">
        <f t="shared" si="51"/>
        <v>0.13762296935108231</v>
      </c>
      <c r="U153" s="2">
        <v>954</v>
      </c>
      <c r="V153" s="9">
        <f t="shared" si="57"/>
        <v>14.956944749582604</v>
      </c>
      <c r="W153" s="9">
        <f t="shared" si="57"/>
        <v>15.020641253054995</v>
      </c>
      <c r="X153" s="9">
        <f t="shared" si="57"/>
        <v>9.2408992997612494</v>
      </c>
      <c r="Y153" s="9">
        <f t="shared" si="57"/>
        <v>12.609315138051112</v>
      </c>
      <c r="Z153" s="9">
        <f t="shared" si="57"/>
        <v>14.983764329992031</v>
      </c>
      <c r="AA153" s="9">
        <f t="shared" si="58"/>
        <v>14.352134905115973</v>
      </c>
      <c r="AB153" s="9">
        <f t="shared" si="58"/>
        <v>15.373151113061406</v>
      </c>
      <c r="AC153" s="9">
        <f t="shared" si="42"/>
        <v>13.501910026855803</v>
      </c>
      <c r="AD153" s="9">
        <f t="shared" si="52"/>
        <v>15.137976917346242</v>
      </c>
      <c r="AE153" s="9">
        <f t="shared" si="53"/>
        <v>16.762237755892169</v>
      </c>
      <c r="AF153" s="9">
        <f t="shared" si="54"/>
        <v>14.653833333333333</v>
      </c>
      <c r="AG153" s="9">
        <f t="shared" si="43"/>
        <v>14.123336848175525</v>
      </c>
      <c r="AH153" s="9">
        <f t="shared" si="55"/>
        <v>12.654833333333334</v>
      </c>
      <c r="AI153" s="9">
        <f t="shared" si="56"/>
        <v>12.438541800850187</v>
      </c>
    </row>
    <row r="154" spans="1:35">
      <c r="A154" s="2">
        <v>953</v>
      </c>
      <c r="B154" s="3">
        <f>50000/(A154*'50km Calc.'!$R$31+'50km Calc.'!$R$32)/86400</f>
        <v>0.1243664642363298</v>
      </c>
      <c r="C154" s="9">
        <v>87.875</v>
      </c>
      <c r="D154" s="3">
        <v>0.29521019694336881</v>
      </c>
      <c r="E154" s="9">
        <v>151.77600000000001</v>
      </c>
      <c r="F154" s="3">
        <v>0.53947916666666662</v>
      </c>
      <c r="G154" s="9">
        <v>257.36</v>
      </c>
      <c r="H154" s="9">
        <v>426.714</v>
      </c>
      <c r="I154" s="9">
        <v>892.47</v>
      </c>
      <c r="J154" s="3"/>
      <c r="K154" s="3">
        <f t="shared" si="44"/>
        <v>0.12822721853347893</v>
      </c>
      <c r="L154" s="3">
        <f t="shared" si="45"/>
        <v>0.14988927728516457</v>
      </c>
      <c r="M154" s="3">
        <f t="shared" si="46"/>
        <v>0.38350705701033688</v>
      </c>
      <c r="N154" s="3">
        <f t="shared" si="47"/>
        <v>0.33065658259785929</v>
      </c>
      <c r="O154" s="3">
        <f t="shared" si="48"/>
        <v>0.14469305605300684</v>
      </c>
      <c r="P154" s="3">
        <f>P$4/AA154/24</f>
        <v>0.21787802372321055</v>
      </c>
      <c r="Q154" s="3">
        <f t="shared" si="49"/>
        <v>0.20340594719886432</v>
      </c>
      <c r="R154" s="3">
        <f t="shared" si="50"/>
        <v>0.22542201231031297</v>
      </c>
      <c r="S154" s="3">
        <f t="shared" si="51"/>
        <v>0.13771062366994752</v>
      </c>
      <c r="U154" s="2">
        <v>953</v>
      </c>
      <c r="V154" s="9">
        <f t="shared" si="57"/>
        <v>14.947424490583041</v>
      </c>
      <c r="W154" s="9">
        <f t="shared" si="57"/>
        <v>15.011080450533973</v>
      </c>
      <c r="X154" s="9">
        <f t="shared" si="57"/>
        <v>9.2349452296289982</v>
      </c>
      <c r="Y154" s="9">
        <f t="shared" si="57"/>
        <v>12.601190739741355</v>
      </c>
      <c r="Z154" s="9">
        <f t="shared" si="57"/>
        <v>14.974227000036066</v>
      </c>
      <c r="AA154" s="9">
        <f t="shared" si="58"/>
        <v>14.342887578097184</v>
      </c>
      <c r="AB154" s="9">
        <f t="shared" si="58"/>
        <v>15.36336593415715</v>
      </c>
      <c r="AC154" s="9">
        <f t="shared" si="42"/>
        <v>13.49321051432878</v>
      </c>
      <c r="AD154" s="9">
        <f t="shared" si="52"/>
        <v>15.128341429390952</v>
      </c>
      <c r="AE154" s="9">
        <f t="shared" si="53"/>
        <v>16.751568408139661</v>
      </c>
      <c r="AF154" s="9">
        <f t="shared" si="54"/>
        <v>14.645833333333334</v>
      </c>
      <c r="AG154" s="9">
        <f t="shared" si="43"/>
        <v>14.114236939674454</v>
      </c>
      <c r="AH154" s="9">
        <f t="shared" si="55"/>
        <v>12.648000000000001</v>
      </c>
      <c r="AI154" s="9">
        <f t="shared" si="56"/>
        <v>12.429735470167987</v>
      </c>
    </row>
    <row r="155" spans="1:35">
      <c r="A155" s="2">
        <v>952</v>
      </c>
      <c r="B155" s="3">
        <f>50000/(A155*'50km Calc.'!$R$31+'50km Calc.'!$R$32)/86400</f>
        <v>0.12444572575334277</v>
      </c>
      <c r="C155" s="9">
        <v>87.826999999999998</v>
      </c>
      <c r="D155" s="3">
        <v>0.29540065136964139</v>
      </c>
      <c r="E155" s="9">
        <v>151.69399999999999</v>
      </c>
      <c r="F155" s="3">
        <v>0.53986111111111112</v>
      </c>
      <c r="G155" s="9">
        <v>257.22300000000001</v>
      </c>
      <c r="H155" s="9">
        <v>426.488</v>
      </c>
      <c r="I155" s="9">
        <v>892.01199999999994</v>
      </c>
      <c r="J155" s="3"/>
      <c r="K155" s="3">
        <f t="shared" si="44"/>
        <v>0.12830894059517559</v>
      </c>
      <c r="L155" s="3">
        <f t="shared" si="45"/>
        <v>0.14998480505926795</v>
      </c>
      <c r="M155" s="3">
        <f t="shared" si="46"/>
        <v>0.3837544760265858</v>
      </c>
      <c r="N155" s="3">
        <f t="shared" si="47"/>
        <v>0.33086990520793158</v>
      </c>
      <c r="O155" s="3">
        <f t="shared" si="48"/>
        <v>0.14478527215961104</v>
      </c>
      <c r="P155" s="3">
        <f>P$4/AA155/24</f>
        <v>0.21801858741117006</v>
      </c>
      <c r="Q155" s="3">
        <f t="shared" si="49"/>
        <v>0.20353558233839683</v>
      </c>
      <c r="R155" s="3">
        <f t="shared" si="50"/>
        <v>0.22556744299146256</v>
      </c>
      <c r="S155" s="3">
        <f t="shared" si="51"/>
        <v>0.13779838971691127</v>
      </c>
      <c r="U155" s="2">
        <v>952</v>
      </c>
      <c r="V155" s="9">
        <f t="shared" si="57"/>
        <v>14.937904231583479</v>
      </c>
      <c r="W155" s="9">
        <f t="shared" si="57"/>
        <v>15.00151964801295</v>
      </c>
      <c r="X155" s="9">
        <f t="shared" si="57"/>
        <v>9.2289911594967471</v>
      </c>
      <c r="Y155" s="9">
        <f t="shared" si="57"/>
        <v>12.593066341431598</v>
      </c>
      <c r="Z155" s="9">
        <f t="shared" si="57"/>
        <v>14.964689670080098</v>
      </c>
      <c r="AA155" s="9">
        <f t="shared" si="58"/>
        <v>14.333640251078393</v>
      </c>
      <c r="AB155" s="9">
        <f t="shared" si="58"/>
        <v>15.353580755252892</v>
      </c>
      <c r="AC155" s="9">
        <f t="shared" si="42"/>
        <v>13.484511001801753</v>
      </c>
      <c r="AD155" s="9">
        <f t="shared" si="52"/>
        <v>15.118705941435662</v>
      </c>
      <c r="AE155" s="9">
        <f t="shared" si="53"/>
        <v>16.740899060387154</v>
      </c>
      <c r="AF155" s="9">
        <f t="shared" si="54"/>
        <v>14.637833333333333</v>
      </c>
      <c r="AG155" s="9">
        <f t="shared" si="43"/>
        <v>14.105137031173383</v>
      </c>
      <c r="AH155" s="9">
        <f t="shared" si="55"/>
        <v>12.641166666666665</v>
      </c>
      <c r="AI155" s="9">
        <f t="shared" si="56"/>
        <v>12.420941600205813</v>
      </c>
    </row>
    <row r="156" spans="1:35">
      <c r="A156" s="2">
        <v>951</v>
      </c>
      <c r="B156" s="3">
        <f>50000/(A156*'50km Calc.'!$R$31+'50km Calc.'!$R$32)/86400</f>
        <v>0.12452508836504514</v>
      </c>
      <c r="C156" s="9">
        <v>87.778999999999996</v>
      </c>
      <c r="D156" s="3">
        <v>0.29559135169734535</v>
      </c>
      <c r="E156" s="9">
        <v>151.61199999999999</v>
      </c>
      <c r="F156" s="3">
        <v>0.54023148148148148</v>
      </c>
      <c r="G156" s="9">
        <v>257.08499999999998</v>
      </c>
      <c r="H156" s="9">
        <v>426.262</v>
      </c>
      <c r="I156" s="9">
        <v>891.55399999999997</v>
      </c>
      <c r="J156" s="3"/>
      <c r="K156" s="3">
        <f t="shared" si="44"/>
        <v>0.12839076688988163</v>
      </c>
      <c r="L156" s="3">
        <f t="shared" si="45"/>
        <v>0.15008045467497888</v>
      </c>
      <c r="M156" s="3">
        <f t="shared" si="46"/>
        <v>0.38400221449295963</v>
      </c>
      <c r="N156" s="3">
        <f t="shared" si="47"/>
        <v>0.33108350324523445</v>
      </c>
      <c r="O156" s="3">
        <f t="shared" si="48"/>
        <v>0.14487760588393195</v>
      </c>
      <c r="P156" s="3">
        <f>P$4/AA156/24</f>
        <v>0.21815933258512987</v>
      </c>
      <c r="Q156" s="3">
        <f t="shared" si="49"/>
        <v>0.20366538282202903</v>
      </c>
      <c r="R156" s="3">
        <f t="shared" si="50"/>
        <v>0.22571306144253356</v>
      </c>
      <c r="S156" s="3">
        <f t="shared" si="51"/>
        <v>0.13788626770573023</v>
      </c>
      <c r="U156" s="2">
        <v>951</v>
      </c>
      <c r="V156" s="9">
        <f t="shared" si="57"/>
        <v>14.928383972583916</v>
      </c>
      <c r="W156" s="9">
        <f t="shared" si="57"/>
        <v>14.991958845491927</v>
      </c>
      <c r="X156" s="9">
        <f t="shared" si="57"/>
        <v>9.2230370893644942</v>
      </c>
      <c r="Y156" s="9">
        <f t="shared" si="57"/>
        <v>12.584941943121841</v>
      </c>
      <c r="Z156" s="9">
        <f t="shared" si="57"/>
        <v>14.955152340124133</v>
      </c>
      <c r="AA156" s="9">
        <f t="shared" si="58"/>
        <v>14.324392924059604</v>
      </c>
      <c r="AB156" s="9">
        <f t="shared" si="58"/>
        <v>15.343795576348635</v>
      </c>
      <c r="AC156" s="9">
        <f t="shared" si="42"/>
        <v>13.475811489274729</v>
      </c>
      <c r="AD156" s="9">
        <f t="shared" si="52"/>
        <v>15.109070453480372</v>
      </c>
      <c r="AE156" s="9">
        <f t="shared" si="53"/>
        <v>16.73022971263465</v>
      </c>
      <c r="AF156" s="9">
        <f t="shared" si="54"/>
        <v>14.629833333333332</v>
      </c>
      <c r="AG156" s="9">
        <f t="shared" si="43"/>
        <v>14.09603712267231</v>
      </c>
      <c r="AH156" s="9">
        <f t="shared" si="55"/>
        <v>12.634333333333332</v>
      </c>
      <c r="AI156" s="9">
        <f t="shared" si="56"/>
        <v>12.41242608621133</v>
      </c>
    </row>
    <row r="157" spans="1:35">
      <c r="A157" s="2">
        <v>950</v>
      </c>
      <c r="B157" s="3">
        <f>50000/(A157*'50km Calc.'!$R$31+'50km Calc.'!$R$32)/86400</f>
        <v>0.12460455226497334</v>
      </c>
      <c r="C157" s="9">
        <v>87.730999999999995</v>
      </c>
      <c r="D157" s="3">
        <v>0.29578229840302445</v>
      </c>
      <c r="E157" s="9">
        <v>151.53</v>
      </c>
      <c r="F157" s="3">
        <v>0.54061342592592598</v>
      </c>
      <c r="G157" s="9">
        <v>256.947</v>
      </c>
      <c r="H157" s="9">
        <v>426.036</v>
      </c>
      <c r="I157" s="9">
        <v>891.096</v>
      </c>
      <c r="J157" s="3"/>
      <c r="K157" s="3">
        <f t="shared" si="44"/>
        <v>0.12847269761714145</v>
      </c>
      <c r="L157" s="3">
        <f t="shared" si="45"/>
        <v>0.15017622636555186</v>
      </c>
      <c r="M157" s="3">
        <f t="shared" si="46"/>
        <v>0.38425027302853537</v>
      </c>
      <c r="N157" s="3">
        <f t="shared" si="47"/>
        <v>0.33129737724353087</v>
      </c>
      <c r="O157" s="3">
        <f t="shared" si="48"/>
        <v>0.14497005745113781</v>
      </c>
      <c r="P157" s="3">
        <f>P$4/AA157/24</f>
        <v>0.21830025959680011</v>
      </c>
      <c r="Q157" s="3">
        <f t="shared" si="49"/>
        <v>0.20379534896629678</v>
      </c>
      <c r="R157" s="3">
        <f t="shared" si="50"/>
        <v>0.22585886802741406</v>
      </c>
      <c r="S157" s="3">
        <f t="shared" si="51"/>
        <v>0.13797425785070663</v>
      </c>
      <c r="U157" s="2">
        <v>950</v>
      </c>
      <c r="V157" s="9">
        <f t="shared" si="57"/>
        <v>14.918863713584354</v>
      </c>
      <c r="W157" s="9">
        <f t="shared" si="57"/>
        <v>14.982398042970907</v>
      </c>
      <c r="X157" s="9">
        <f t="shared" si="57"/>
        <v>9.217083019232243</v>
      </c>
      <c r="Y157" s="9">
        <f t="shared" si="57"/>
        <v>12.576817544812084</v>
      </c>
      <c r="Z157" s="9">
        <f t="shared" si="57"/>
        <v>14.945615010168165</v>
      </c>
      <c r="AA157" s="9">
        <f t="shared" si="58"/>
        <v>14.315145597040814</v>
      </c>
      <c r="AB157" s="9">
        <f t="shared" si="58"/>
        <v>15.334010397444377</v>
      </c>
      <c r="AC157" s="9">
        <f t="shared" si="42"/>
        <v>13.467111976747702</v>
      </c>
      <c r="AD157" s="9">
        <f t="shared" si="52"/>
        <v>15.099434965525083</v>
      </c>
      <c r="AE157" s="9">
        <f t="shared" si="53"/>
        <v>16.719560364882142</v>
      </c>
      <c r="AF157" s="9">
        <f t="shared" si="54"/>
        <v>14.621833333333333</v>
      </c>
      <c r="AG157" s="9">
        <f t="shared" si="43"/>
        <v>14.086937214171238</v>
      </c>
      <c r="AH157" s="9">
        <f t="shared" si="55"/>
        <v>12.6275</v>
      </c>
      <c r="AI157" s="9">
        <f t="shared" si="56"/>
        <v>12.403656682866256</v>
      </c>
    </row>
    <row r="158" spans="1:35">
      <c r="A158" s="2">
        <v>949</v>
      </c>
      <c r="B158" s="3">
        <f>50000/(A158*'50km Calc.'!$R$31+'50km Calc.'!$R$32)/86400</f>
        <v>0.12468411764715803</v>
      </c>
      <c r="C158" s="9">
        <v>87.683000000000007</v>
      </c>
      <c r="D158" s="3">
        <v>0.29597349196445455</v>
      </c>
      <c r="E158" s="9">
        <v>151.44800000000001</v>
      </c>
      <c r="F158" s="3">
        <v>0.54099537037037038</v>
      </c>
      <c r="G158" s="9">
        <v>256.80900000000003</v>
      </c>
      <c r="H158" s="9">
        <v>425.81099999999998</v>
      </c>
      <c r="I158" s="9">
        <v>890.63800000000003</v>
      </c>
      <c r="J158" s="3"/>
      <c r="K158" s="3">
        <f t="shared" si="44"/>
        <v>0.12855473297700912</v>
      </c>
      <c r="L158" s="3">
        <f t="shared" si="45"/>
        <v>0.15027212036483709</v>
      </c>
      <c r="M158" s="3">
        <f t="shared" si="46"/>
        <v>0.38449865225399099</v>
      </c>
      <c r="N158" s="3">
        <f t="shared" si="47"/>
        <v>0.33151152773796427</v>
      </c>
      <c r="O158" s="3">
        <f t="shared" si="48"/>
        <v>0.1450626270869719</v>
      </c>
      <c r="P158" s="3">
        <f>P$4/AA158/24</f>
        <v>0.2184413687988003</v>
      </c>
      <c r="Q158" s="3">
        <f t="shared" si="49"/>
        <v>0.2039254810885445</v>
      </c>
      <c r="R158" s="3">
        <f t="shared" si="50"/>
        <v>0.22600486311093282</v>
      </c>
      <c r="S158" s="3">
        <f t="shared" si="51"/>
        <v>0.13806236036669015</v>
      </c>
      <c r="U158" s="2">
        <v>949</v>
      </c>
      <c r="V158" s="9">
        <f t="shared" si="57"/>
        <v>14.909343454584791</v>
      </c>
      <c r="W158" s="9">
        <f t="shared" si="57"/>
        <v>14.972837240449884</v>
      </c>
      <c r="X158" s="9">
        <f t="shared" si="57"/>
        <v>9.2111289490999901</v>
      </c>
      <c r="Y158" s="9">
        <f t="shared" si="57"/>
        <v>12.568693146502325</v>
      </c>
      <c r="Z158" s="9">
        <f t="shared" si="57"/>
        <v>14.9360776802122</v>
      </c>
      <c r="AA158" s="9">
        <f t="shared" si="58"/>
        <v>14.305898270022023</v>
      </c>
      <c r="AB158" s="9">
        <f t="shared" si="58"/>
        <v>15.32422521854012</v>
      </c>
      <c r="AC158" s="9">
        <f t="shared" si="42"/>
        <v>13.458412464220679</v>
      </c>
      <c r="AD158" s="9">
        <f t="shared" si="52"/>
        <v>15.089799477569793</v>
      </c>
      <c r="AE158" s="9">
        <f t="shared" si="53"/>
        <v>16.708891017129634</v>
      </c>
      <c r="AF158" s="9">
        <f t="shared" si="54"/>
        <v>14.613833333333334</v>
      </c>
      <c r="AG158" s="9">
        <f t="shared" si="43"/>
        <v>14.077837305670164</v>
      </c>
      <c r="AH158" s="9">
        <f t="shared" si="55"/>
        <v>12.620666666666667</v>
      </c>
      <c r="AI158" s="9">
        <f t="shared" si="56"/>
        <v>12.394899661974241</v>
      </c>
    </row>
    <row r="159" spans="1:35">
      <c r="A159" s="2">
        <v>948</v>
      </c>
      <c r="B159" s="3">
        <f>50000/(A159*'50km Calc.'!$R$31+'50km Calc.'!$R$32)/86400</f>
        <v>0.12476378470612587</v>
      </c>
      <c r="C159" s="9">
        <v>87.635000000000005</v>
      </c>
      <c r="D159" s="3">
        <v>0.2961649328606476</v>
      </c>
      <c r="E159" s="9">
        <v>151.36600000000001</v>
      </c>
      <c r="F159" s="3">
        <v>0.54137731481481477</v>
      </c>
      <c r="G159" s="9">
        <v>256.67099999999999</v>
      </c>
      <c r="H159" s="9">
        <v>425.58499999999998</v>
      </c>
      <c r="I159" s="9">
        <v>890.17899999999997</v>
      </c>
      <c r="J159" s="3"/>
      <c r="K159" s="3">
        <f t="shared" si="44"/>
        <v>0.12863687317005004</v>
      </c>
      <c r="L159" s="3">
        <f t="shared" si="45"/>
        <v>0.1503681369072824</v>
      </c>
      <c r="M159" s="3">
        <f t="shared" si="46"/>
        <v>0.38474735279161004</v>
      </c>
      <c r="N159" s="3">
        <f t="shared" si="47"/>
        <v>0.33172595526506227</v>
      </c>
      <c r="O159" s="3">
        <f t="shared" si="48"/>
        <v>0.14515531501775447</v>
      </c>
      <c r="P159" s="3">
        <f>P$4/AA159/24</f>
        <v>0.21858266054466216</v>
      </c>
      <c r="Q159" s="3">
        <f t="shared" si="49"/>
        <v>0.20405577950692766</v>
      </c>
      <c r="R159" s="3">
        <f t="shared" si="50"/>
        <v>0.22615104705886271</v>
      </c>
      <c r="S159" s="3">
        <f t="shared" si="51"/>
        <v>0.1381505754690795</v>
      </c>
      <c r="U159" s="2">
        <v>948</v>
      </c>
      <c r="V159" s="9">
        <f t="shared" si="57"/>
        <v>14.899823195585229</v>
      </c>
      <c r="W159" s="9">
        <f t="shared" si="57"/>
        <v>14.963276437928862</v>
      </c>
      <c r="X159" s="9">
        <f t="shared" si="57"/>
        <v>9.205174878967739</v>
      </c>
      <c r="Y159" s="9">
        <f t="shared" si="57"/>
        <v>12.560568748192567</v>
      </c>
      <c r="Z159" s="9">
        <f t="shared" si="57"/>
        <v>14.926540350256232</v>
      </c>
      <c r="AA159" s="9">
        <f t="shared" si="58"/>
        <v>14.296650943003234</v>
      </c>
      <c r="AB159" s="9">
        <f t="shared" si="58"/>
        <v>15.314440039635862</v>
      </c>
      <c r="AC159" s="9">
        <f t="shared" si="42"/>
        <v>13.449712951693652</v>
      </c>
      <c r="AD159" s="9">
        <f t="shared" si="52"/>
        <v>15.080163989614503</v>
      </c>
      <c r="AE159" s="9">
        <f t="shared" si="53"/>
        <v>16.698221669377126</v>
      </c>
      <c r="AF159" s="9">
        <f t="shared" si="54"/>
        <v>14.605833333333335</v>
      </c>
      <c r="AG159" s="9">
        <f t="shared" si="43"/>
        <v>14.068737397169093</v>
      </c>
      <c r="AH159" s="9">
        <f t="shared" si="55"/>
        <v>12.613833333333334</v>
      </c>
      <c r="AI159" s="9">
        <f t="shared" si="56"/>
        <v>12.386154997327633</v>
      </c>
    </row>
    <row r="160" spans="1:35">
      <c r="A160" s="2">
        <v>947</v>
      </c>
      <c r="B160" s="3">
        <f>50000/(A160*'50km Calc.'!$R$31+'50km Calc.'!$R$32)/86400</f>
        <v>0.1248435536369009</v>
      </c>
      <c r="C160" s="9">
        <v>87.587000000000003</v>
      </c>
      <c r="D160" s="3">
        <v>0.29635662157185588</v>
      </c>
      <c r="E160" s="9">
        <v>151.28299999999999</v>
      </c>
      <c r="F160" s="3">
        <v>0.54175925925925927</v>
      </c>
      <c r="G160" s="9">
        <v>256.53300000000002</v>
      </c>
      <c r="H160" s="9">
        <v>425.35899999999998</v>
      </c>
      <c r="I160" s="9">
        <v>889.72199999999998</v>
      </c>
      <c r="J160" s="3"/>
      <c r="K160" s="3">
        <f t="shared" si="44"/>
        <v>0.12871911839734249</v>
      </c>
      <c r="L160" s="3">
        <f t="shared" si="45"/>
        <v>0.15046427622793526</v>
      </c>
      <c r="M160" s="3">
        <f t="shared" si="46"/>
        <v>0.38499637526528724</v>
      </c>
      <c r="N160" s="3">
        <f t="shared" si="47"/>
        <v>0.33194066036274178</v>
      </c>
      <c r="O160" s="3">
        <f t="shared" si="48"/>
        <v>0.14524812147038457</v>
      </c>
      <c r="P160" s="3">
        <f>P$4/AA160/24</f>
        <v>0.2187241351888328</v>
      </c>
      <c r="Q160" s="3">
        <f t="shared" si="49"/>
        <v>0.20418624454041534</v>
      </c>
      <c r="R160" s="3">
        <f t="shared" si="50"/>
        <v>0.2262974202379234</v>
      </c>
      <c r="S160" s="3">
        <f t="shared" si="51"/>
        <v>0.1382389033738243</v>
      </c>
      <c r="U160" s="2">
        <v>947</v>
      </c>
      <c r="V160" s="9">
        <f t="shared" si="57"/>
        <v>14.890302936585666</v>
      </c>
      <c r="W160" s="9">
        <f t="shared" si="57"/>
        <v>14.953715635407841</v>
      </c>
      <c r="X160" s="9">
        <f t="shared" si="57"/>
        <v>9.1992208088354879</v>
      </c>
      <c r="Y160" s="9">
        <f t="shared" si="57"/>
        <v>12.55244434988281</v>
      </c>
      <c r="Z160" s="9">
        <f t="shared" si="57"/>
        <v>14.917003020300267</v>
      </c>
      <c r="AA160" s="9">
        <f t="shared" si="58"/>
        <v>14.287403615984445</v>
      </c>
      <c r="AB160" s="9">
        <f t="shared" si="58"/>
        <v>15.304654860731606</v>
      </c>
      <c r="AC160" s="9">
        <f t="shared" si="42"/>
        <v>13.441013439166628</v>
      </c>
      <c r="AD160" s="9">
        <f t="shared" si="52"/>
        <v>15.070528501659215</v>
      </c>
      <c r="AE160" s="9">
        <f t="shared" si="53"/>
        <v>16.687552321624619</v>
      </c>
      <c r="AF160" s="9">
        <f t="shared" si="54"/>
        <v>14.597833333333334</v>
      </c>
      <c r="AG160" s="9">
        <f t="shared" si="43"/>
        <v>14.05963748866802</v>
      </c>
      <c r="AH160" s="9">
        <f t="shared" si="55"/>
        <v>12.606916666666665</v>
      </c>
      <c r="AI160" s="9">
        <f t="shared" si="56"/>
        <v>12.377422662792684</v>
      </c>
    </row>
    <row r="161" spans="1:35">
      <c r="A161" s="2">
        <v>946</v>
      </c>
      <c r="B161" s="3">
        <f>50000/(A161*'50km Calc.'!$R$31+'50km Calc.'!$R$32)/86400</f>
        <v>0.12492342463500637</v>
      </c>
      <c r="C161" s="9">
        <v>87.539000000000001</v>
      </c>
      <c r="D161" s="3">
        <v>0.29654855857957563</v>
      </c>
      <c r="E161" s="9">
        <v>151.20099999999999</v>
      </c>
      <c r="F161" s="3">
        <v>0.54214120370370367</v>
      </c>
      <c r="G161" s="9">
        <v>256.39499999999998</v>
      </c>
      <c r="H161" s="9">
        <v>425.13299999999998</v>
      </c>
      <c r="I161" s="9">
        <v>889.26300000000003</v>
      </c>
      <c r="J161" s="3"/>
      <c r="K161" s="3">
        <f t="shared" si="44"/>
        <v>0.1288014688604793</v>
      </c>
      <c r="L161" s="3">
        <f t="shared" si="45"/>
        <v>0.1505605385624447</v>
      </c>
      <c r="M161" s="3">
        <f t="shared" si="46"/>
        <v>0.38524572030053372</v>
      </c>
      <c r="N161" s="3">
        <f t="shared" si="47"/>
        <v>0.33215564357031313</v>
      </c>
      <c r="O161" s="3">
        <f t="shared" si="48"/>
        <v>0.14534104667234191</v>
      </c>
      <c r="P161" s="3">
        <f>P$4/AA161/24</f>
        <v>0.2188657930866775</v>
      </c>
      <c r="Q161" s="3">
        <f t="shared" si="49"/>
        <v>0.20431687650879296</v>
      </c>
      <c r="R161" s="3">
        <f t="shared" si="50"/>
        <v>0.22644398301578472</v>
      </c>
      <c r="S161" s="3">
        <f t="shared" si="51"/>
        <v>0.13832734429742685</v>
      </c>
      <c r="U161" s="2">
        <v>946</v>
      </c>
      <c r="V161" s="9">
        <f t="shared" si="57"/>
        <v>14.880782677586105</v>
      </c>
      <c r="W161" s="9">
        <f t="shared" si="57"/>
        <v>14.944154832886818</v>
      </c>
      <c r="X161" s="9">
        <f t="shared" si="57"/>
        <v>9.1932667387032367</v>
      </c>
      <c r="Y161" s="9">
        <f t="shared" si="57"/>
        <v>12.544319951573053</v>
      </c>
      <c r="Z161" s="9">
        <f t="shared" si="57"/>
        <v>14.907465690344299</v>
      </c>
      <c r="AA161" s="9">
        <f t="shared" si="58"/>
        <v>14.278156288965656</v>
      </c>
      <c r="AB161" s="9">
        <f t="shared" si="58"/>
        <v>15.294869681827349</v>
      </c>
      <c r="AC161" s="9">
        <f t="shared" si="42"/>
        <v>13.432313926639601</v>
      </c>
      <c r="AD161" s="9">
        <f t="shared" si="52"/>
        <v>15.060893013703925</v>
      </c>
      <c r="AE161" s="9">
        <f t="shared" si="53"/>
        <v>16.676882973872111</v>
      </c>
      <c r="AF161" s="9">
        <f t="shared" si="54"/>
        <v>14.589833333333333</v>
      </c>
      <c r="AG161" s="9">
        <f t="shared" si="43"/>
        <v>14.050537580166948</v>
      </c>
      <c r="AH161" s="9">
        <f t="shared" si="55"/>
        <v>12.600083333333332</v>
      </c>
      <c r="AI161" s="9">
        <f t="shared" si="56"/>
        <v>12.368702632309303</v>
      </c>
    </row>
    <row r="162" spans="1:35">
      <c r="A162" s="2">
        <v>945</v>
      </c>
      <c r="B162" s="3">
        <f>50000/(A162*'50km Calc.'!$R$31+'50km Calc.'!$R$32)/86400</f>
        <v>0.12500339789646606</v>
      </c>
      <c r="C162" s="9">
        <v>87.491</v>
      </c>
      <c r="D162" s="3">
        <v>0.29674074436655129</v>
      </c>
      <c r="E162" s="9">
        <v>151.119</v>
      </c>
      <c r="F162" s="3">
        <v>0.54252314814814817</v>
      </c>
      <c r="G162" s="9">
        <v>256.25799999999998</v>
      </c>
      <c r="H162" s="9">
        <v>424.90699999999998</v>
      </c>
      <c r="I162" s="9">
        <v>888.80499999999995</v>
      </c>
      <c r="J162" s="3"/>
      <c r="K162" s="3">
        <f t="shared" si="44"/>
        <v>0.12888392476156971</v>
      </c>
      <c r="L162" s="3">
        <f t="shared" si="45"/>
        <v>0.15065692414706303</v>
      </c>
      <c r="M162" s="3">
        <f t="shared" si="46"/>
        <v>0.3854953885244819</v>
      </c>
      <c r="N162" s="3">
        <f t="shared" si="47"/>
        <v>0.3323709054284848</v>
      </c>
      <c r="O162" s="3">
        <f t="shared" si="48"/>
        <v>0.14543409085168871</v>
      </c>
      <c r="P162" s="3">
        <f>P$4/AA162/24</f>
        <v>0.2190076345944828</v>
      </c>
      <c r="Q162" s="3">
        <f t="shared" si="49"/>
        <v>0.20444767573266479</v>
      </c>
      <c r="R162" s="3">
        <f t="shared" si="50"/>
        <v>0.22659073576106947</v>
      </c>
      <c r="S162" s="3">
        <f t="shared" si="51"/>
        <v>0.13841589845694374</v>
      </c>
      <c r="U162" s="2">
        <v>945</v>
      </c>
      <c r="V162" s="9">
        <f t="shared" si="57"/>
        <v>14.871262418586541</v>
      </c>
      <c r="W162" s="9">
        <f t="shared" si="57"/>
        <v>14.934594030365796</v>
      </c>
      <c r="X162" s="9">
        <f t="shared" si="57"/>
        <v>9.1873126685709856</v>
      </c>
      <c r="Y162" s="9">
        <f t="shared" si="57"/>
        <v>12.536195553263296</v>
      </c>
      <c r="Z162" s="9">
        <f t="shared" si="57"/>
        <v>14.897928360388335</v>
      </c>
      <c r="AA162" s="9">
        <f t="shared" si="58"/>
        <v>14.268908961946865</v>
      </c>
      <c r="AB162" s="9">
        <f t="shared" si="58"/>
        <v>15.285084502923091</v>
      </c>
      <c r="AC162" s="9">
        <f t="shared" si="42"/>
        <v>13.423614414112578</v>
      </c>
      <c r="AD162" s="9">
        <f t="shared" si="52"/>
        <v>15.051257525748635</v>
      </c>
      <c r="AE162" s="9">
        <f t="shared" si="53"/>
        <v>16.666213626119607</v>
      </c>
      <c r="AF162" s="9">
        <f t="shared" si="54"/>
        <v>14.581833333333334</v>
      </c>
      <c r="AG162" s="9">
        <f t="shared" si="43"/>
        <v>14.041437671665875</v>
      </c>
      <c r="AH162" s="9">
        <f t="shared" si="55"/>
        <v>12.593249999999999</v>
      </c>
      <c r="AI162" s="9">
        <f t="shared" si="56"/>
        <v>12.359994879890769</v>
      </c>
    </row>
    <row r="163" spans="1:35">
      <c r="A163" s="2">
        <v>944</v>
      </c>
      <c r="B163" s="3">
        <f>50000/(A163*'50km Calc.'!$R$31+'50km Calc.'!$R$32)/86400</f>
        <v>0.1250834736178062</v>
      </c>
      <c r="C163" s="9">
        <v>87.444000000000003</v>
      </c>
      <c r="D163" s="3">
        <v>0.29693317941677966</v>
      </c>
      <c r="E163" s="9">
        <v>151.03700000000001</v>
      </c>
      <c r="F163" s="3">
        <v>0.54290509259259256</v>
      </c>
      <c r="G163" s="9">
        <v>256.12</v>
      </c>
      <c r="H163" s="9">
        <v>424.68099999999998</v>
      </c>
      <c r="I163" s="9">
        <v>888.34699999999998</v>
      </c>
      <c r="J163" s="3"/>
      <c r="K163" s="3">
        <f t="shared" si="44"/>
        <v>0.12896648630324054</v>
      </c>
      <c r="L163" s="3">
        <f t="shared" si="45"/>
        <v>0.15075343321864801</v>
      </c>
      <c r="M163" s="3">
        <f t="shared" si="46"/>
        <v>0.38574538056589125</v>
      </c>
      <c r="N163" s="3">
        <f t="shared" si="47"/>
        <v>0.33258644647936786</v>
      </c>
      <c r="O163" s="3">
        <f t="shared" si="48"/>
        <v>0.14552725423707155</v>
      </c>
      <c r="P163" s="3">
        <f>P$4/AA163/24</f>
        <v>0.21914966006945943</v>
      </c>
      <c r="Q163" s="3">
        <f t="shared" si="49"/>
        <v>0.20457864253345659</v>
      </c>
      <c r="R163" s="3">
        <f t="shared" si="50"/>
        <v>0.22673767884335685</v>
      </c>
      <c r="S163" s="3">
        <f t="shared" si="51"/>
        <v>0.13850456606998782</v>
      </c>
      <c r="U163" s="2">
        <v>944</v>
      </c>
      <c r="V163" s="9">
        <f t="shared" si="57"/>
        <v>14.86174215958698</v>
      </c>
      <c r="W163" s="9">
        <f t="shared" si="57"/>
        <v>14.925033227844775</v>
      </c>
      <c r="X163" s="9">
        <f t="shared" si="57"/>
        <v>9.1813585984387327</v>
      </c>
      <c r="Y163" s="9">
        <f t="shared" si="57"/>
        <v>12.528071154953537</v>
      </c>
      <c r="Z163" s="9">
        <f t="shared" si="57"/>
        <v>14.888391030432366</v>
      </c>
      <c r="AA163" s="9">
        <f t="shared" si="58"/>
        <v>14.259661634928076</v>
      </c>
      <c r="AB163" s="9">
        <f t="shared" si="58"/>
        <v>15.275299324018834</v>
      </c>
      <c r="AC163" s="9">
        <f t="shared" si="42"/>
        <v>13.414914901585551</v>
      </c>
      <c r="AD163" s="9">
        <f t="shared" si="52"/>
        <v>15.041622037793346</v>
      </c>
      <c r="AE163" s="9">
        <f t="shared" si="53"/>
        <v>16.655544278367096</v>
      </c>
      <c r="AF163" s="9">
        <f t="shared" si="54"/>
        <v>14.574</v>
      </c>
      <c r="AG163" s="9">
        <f t="shared" si="43"/>
        <v>14.032337763164803</v>
      </c>
      <c r="AH163" s="9">
        <f t="shared" si="55"/>
        <v>12.586416666666667</v>
      </c>
      <c r="AI163" s="9">
        <f t="shared" si="56"/>
        <v>12.35129937962351</v>
      </c>
    </row>
    <row r="164" spans="1:35">
      <c r="A164" s="2">
        <v>943</v>
      </c>
      <c r="B164" s="3">
        <f>50000/(A164*'50km Calc.'!$R$31+'50km Calc.'!$R$32)/86400</f>
        <v>0.12516365199605675</v>
      </c>
      <c r="C164" s="9">
        <v>87.396000000000001</v>
      </c>
      <c r="D164" s="3">
        <v>0.29712586421551368</v>
      </c>
      <c r="E164" s="9">
        <v>150.95500000000001</v>
      </c>
      <c r="F164" s="3">
        <v>0.54328703703703707</v>
      </c>
      <c r="G164" s="9">
        <v>255.982</v>
      </c>
      <c r="H164" s="9">
        <v>424.45499999999998</v>
      </c>
      <c r="I164" s="9">
        <v>887.88900000000001</v>
      </c>
      <c r="J164" s="3"/>
      <c r="K164" s="3">
        <f t="shared" si="44"/>
        <v>0.1290491536886384</v>
      </c>
      <c r="L164" s="3">
        <f t="shared" si="45"/>
        <v>0.15085006601466475</v>
      </c>
      <c r="M164" s="3">
        <f t="shared" si="46"/>
        <v>0.38599569705515285</v>
      </c>
      <c r="N164" s="3">
        <f t="shared" si="47"/>
        <v>0.33280226726648032</v>
      </c>
      <c r="O164" s="3">
        <f t="shared" si="48"/>
        <v>0.14562053705772326</v>
      </c>
      <c r="P164" s="3">
        <f>P$4/AA164/24</f>
        <v>0.21929186986974533</v>
      </c>
      <c r="Q164" s="3">
        <f t="shared" si="49"/>
        <v>0.20470977723341824</v>
      </c>
      <c r="R164" s="3">
        <f t="shared" si="50"/>
        <v>0.22688481263318508</v>
      </c>
      <c r="S164" s="3">
        <f t="shared" si="51"/>
        <v>0.13859334735472989</v>
      </c>
      <c r="U164" s="2">
        <v>943</v>
      </c>
      <c r="V164" s="9">
        <f t="shared" si="57"/>
        <v>14.852221900587416</v>
      </c>
      <c r="W164" s="9">
        <f t="shared" si="57"/>
        <v>14.915472425323753</v>
      </c>
      <c r="X164" s="9">
        <f t="shared" si="57"/>
        <v>9.1754045283064816</v>
      </c>
      <c r="Y164" s="9">
        <f t="shared" si="57"/>
        <v>12.51994675664378</v>
      </c>
      <c r="Z164" s="9">
        <f t="shared" si="57"/>
        <v>14.878853700476402</v>
      </c>
      <c r="AA164" s="9">
        <f t="shared" si="58"/>
        <v>14.250414307909287</v>
      </c>
      <c r="AB164" s="9">
        <f t="shared" si="58"/>
        <v>15.265514145114576</v>
      </c>
      <c r="AC164" s="9">
        <f t="shared" si="42"/>
        <v>13.406215389058527</v>
      </c>
      <c r="AD164" s="9">
        <f t="shared" si="52"/>
        <v>15.031986549838056</v>
      </c>
      <c r="AE164" s="9">
        <f t="shared" si="53"/>
        <v>16.644874930614584</v>
      </c>
      <c r="AF164" s="9">
        <f t="shared" si="54"/>
        <v>14.566000000000001</v>
      </c>
      <c r="AG164" s="9">
        <f t="shared" si="43"/>
        <v>14.02323785466373</v>
      </c>
      <c r="AH164" s="9">
        <f t="shared" si="55"/>
        <v>12.579583333333334</v>
      </c>
      <c r="AI164" s="9">
        <f t="shared" si="56"/>
        <v>12.342616105666808</v>
      </c>
    </row>
    <row r="165" spans="1:35">
      <c r="A165" s="2">
        <v>942</v>
      </c>
      <c r="B165" s="3">
        <f>50000/(A165*'50km Calc.'!$R$31+'50km Calc.'!$R$32)/86400</f>
        <v>0.1252439332287533</v>
      </c>
      <c r="C165" s="9">
        <v>87.347999999999999</v>
      </c>
      <c r="D165" s="3">
        <v>0.29731879924926674</v>
      </c>
      <c r="E165" s="9">
        <v>150.87299999999999</v>
      </c>
      <c r="F165" s="3">
        <v>0.54366898148148146</v>
      </c>
      <c r="G165" s="9">
        <v>255.84399999999999</v>
      </c>
      <c r="H165" s="9">
        <v>424.22899999999998</v>
      </c>
      <c r="I165" s="9">
        <v>887.43100000000004</v>
      </c>
      <c r="J165" s="3"/>
      <c r="K165" s="3">
        <f t="shared" si="44"/>
        <v>0.12913192712143098</v>
      </c>
      <c r="L165" s="3">
        <f t="shared" si="45"/>
        <v>0.15094682277318755</v>
      </c>
      <c r="M165" s="3">
        <f t="shared" si="46"/>
        <v>0.38624633862429575</v>
      </c>
      <c r="N165" s="3">
        <f t="shared" si="47"/>
        <v>0.33301836833475212</v>
      </c>
      <c r="O165" s="3">
        <f t="shared" si="48"/>
        <v>0.14571393954346487</v>
      </c>
      <c r="P165" s="3">
        <f>P$4/AA165/24</f>
        <v>0.2194342643544086</v>
      </c>
      <c r="Q165" s="3">
        <f t="shared" si="49"/>
        <v>0.20484108015562644</v>
      </c>
      <c r="R165" s="3">
        <f t="shared" si="50"/>
        <v>0.22703213750205517</v>
      </c>
      <c r="S165" s="3">
        <f t="shared" si="51"/>
        <v>0.13868224252990044</v>
      </c>
      <c r="U165" s="2">
        <v>942</v>
      </c>
      <c r="V165" s="9">
        <f t="shared" si="57"/>
        <v>14.842701641587855</v>
      </c>
      <c r="W165" s="9">
        <f t="shared" si="57"/>
        <v>14.90591162280273</v>
      </c>
      <c r="X165" s="9">
        <f t="shared" si="57"/>
        <v>9.1694504581742287</v>
      </c>
      <c r="Y165" s="9">
        <f t="shared" si="57"/>
        <v>12.511822358334022</v>
      </c>
      <c r="Z165" s="9">
        <f t="shared" si="57"/>
        <v>14.869316370520433</v>
      </c>
      <c r="AA165" s="9">
        <f t="shared" si="58"/>
        <v>14.241166980890496</v>
      </c>
      <c r="AB165" s="9">
        <f t="shared" si="58"/>
        <v>15.255728966210318</v>
      </c>
      <c r="AC165" s="9">
        <f t="shared" si="42"/>
        <v>13.3975158765315</v>
      </c>
      <c r="AD165" s="9">
        <f t="shared" si="52"/>
        <v>15.022351061882766</v>
      </c>
      <c r="AE165" s="9">
        <f t="shared" si="53"/>
        <v>16.634205582862077</v>
      </c>
      <c r="AF165" s="9">
        <f t="shared" si="54"/>
        <v>14.558</v>
      </c>
      <c r="AG165" s="9">
        <f t="shared" si="43"/>
        <v>14.014137946162657</v>
      </c>
      <c r="AH165" s="9">
        <f t="shared" si="55"/>
        <v>12.572749999999999</v>
      </c>
      <c r="AI165" s="9">
        <f t="shared" si="56"/>
        <v>12.33394503225257</v>
      </c>
    </row>
    <row r="166" spans="1:35">
      <c r="A166" s="2">
        <v>941</v>
      </c>
      <c r="B166" s="3">
        <f>50000/(A166*'50km Calc.'!$R$31+'50km Calc.'!$R$32)/86400</f>
        <v>0.12532431751393847</v>
      </c>
      <c r="C166" s="9">
        <v>87.3</v>
      </c>
      <c r="D166" s="3">
        <v>0.29751198500581671</v>
      </c>
      <c r="E166" s="9">
        <v>150.791</v>
      </c>
      <c r="F166" s="3">
        <v>0.54405092592592597</v>
      </c>
      <c r="G166" s="9">
        <v>255.70599999999999</v>
      </c>
      <c r="H166" s="9">
        <v>424.00299999999999</v>
      </c>
      <c r="I166" s="9">
        <v>886.97199999999998</v>
      </c>
      <c r="J166" s="3"/>
      <c r="K166" s="3">
        <f t="shared" si="44"/>
        <v>0.12921480680580885</v>
      </c>
      <c r="L166" s="3">
        <f t="shared" si="45"/>
        <v>0.15104370373290188</v>
      </c>
      <c r="M166" s="3">
        <f t="shared" si="46"/>
        <v>0.38649730590699094</v>
      </c>
      <c r="N166" s="3">
        <f t="shared" si="47"/>
        <v>0.33323475023052945</v>
      </c>
      <c r="O166" s="3">
        <f t="shared" si="48"/>
        <v>0.14580746192470725</v>
      </c>
      <c r="P166" s="3">
        <f>P$4/AA166/24</f>
        <v>0.21957684388345058</v>
      </c>
      <c r="Q166" s="3">
        <f t="shared" si="49"/>
        <v>0.20497255162398728</v>
      </c>
      <c r="R166" s="3">
        <f t="shared" si="50"/>
        <v>0.22717965382243324</v>
      </c>
      <c r="S166" s="3">
        <f t="shared" si="51"/>
        <v>0.13877125181479158</v>
      </c>
      <c r="U166" s="2">
        <v>941</v>
      </c>
      <c r="V166" s="9">
        <f t="shared" si="57"/>
        <v>14.833181382588291</v>
      </c>
      <c r="W166" s="9">
        <f t="shared" si="57"/>
        <v>14.896350820281707</v>
      </c>
      <c r="X166" s="9">
        <f t="shared" si="57"/>
        <v>9.1634963880419775</v>
      </c>
      <c r="Y166" s="9">
        <f t="shared" si="57"/>
        <v>12.503697960024265</v>
      </c>
      <c r="Z166" s="9">
        <f t="shared" si="57"/>
        <v>14.859779040564469</v>
      </c>
      <c r="AA166" s="9">
        <f t="shared" si="58"/>
        <v>14.231919653871707</v>
      </c>
      <c r="AB166" s="9">
        <f t="shared" si="58"/>
        <v>15.245943787306063</v>
      </c>
      <c r="AC166" s="9">
        <f t="shared" si="42"/>
        <v>13.388816364004477</v>
      </c>
      <c r="AD166" s="9">
        <f t="shared" si="52"/>
        <v>15.012715573927476</v>
      </c>
      <c r="AE166" s="9">
        <f t="shared" si="53"/>
        <v>16.623536235109572</v>
      </c>
      <c r="AF166" s="9">
        <f t="shared" si="54"/>
        <v>14.549999999999999</v>
      </c>
      <c r="AG166" s="9">
        <f t="shared" si="43"/>
        <v>14.005038037661587</v>
      </c>
      <c r="AH166" s="9">
        <f t="shared" si="55"/>
        <v>12.565916666666666</v>
      </c>
      <c r="AI166" s="9">
        <f t="shared" si="56"/>
        <v>12.325286133685061</v>
      </c>
    </row>
    <row r="167" spans="1:35">
      <c r="A167" s="2">
        <v>940</v>
      </c>
      <c r="B167" s="3">
        <f>50000/(A167*'50km Calc.'!$R$31+'50km Calc.'!$R$32)/86400</f>
        <v>0.12540480505016377</v>
      </c>
      <c r="C167" s="9">
        <v>87.251999999999995</v>
      </c>
      <c r="D167" s="3">
        <v>0.29770542197421007</v>
      </c>
      <c r="E167" s="9">
        <v>150.708</v>
      </c>
      <c r="F167" s="3">
        <v>0.5444444444444444</v>
      </c>
      <c r="G167" s="9">
        <v>255.56800000000001</v>
      </c>
      <c r="H167" s="9">
        <v>423.77699999999999</v>
      </c>
      <c r="I167" s="9">
        <v>886.51400000000001</v>
      </c>
      <c r="J167" s="3"/>
      <c r="K167" s="3">
        <f t="shared" si="44"/>
        <v>0.12929779294648716</v>
      </c>
      <c r="L167" s="3">
        <f t="shared" si="45"/>
        <v>0.15114070913310643</v>
      </c>
      <c r="M167" s="3">
        <f t="shared" si="46"/>
        <v>0.386748599538558</v>
      </c>
      <c r="N167" s="3">
        <f t="shared" si="47"/>
        <v>0.33345141350157931</v>
      </c>
      <c r="O167" s="3">
        <f t="shared" si="48"/>
        <v>0.14590110443245344</v>
      </c>
      <c r="P167" s="3">
        <f>P$4/AA167/24</f>
        <v>0.21971960881780897</v>
      </c>
      <c r="Q167" s="3">
        <f t="shared" si="49"/>
        <v>0.20510419196323901</v>
      </c>
      <c r="R167" s="3">
        <f t="shared" si="50"/>
        <v>0.22732736196775458</v>
      </c>
      <c r="S167" s="3">
        <f t="shared" si="51"/>
        <v>0.13886037542925875</v>
      </c>
      <c r="U167" s="2">
        <v>940</v>
      </c>
      <c r="V167" s="9">
        <f t="shared" si="57"/>
        <v>14.82366112358873</v>
      </c>
      <c r="W167" s="9">
        <f t="shared" si="57"/>
        <v>14.886790017760687</v>
      </c>
      <c r="X167" s="9">
        <f t="shared" si="57"/>
        <v>9.1575423179097264</v>
      </c>
      <c r="Y167" s="9">
        <f t="shared" si="57"/>
        <v>12.495573561714508</v>
      </c>
      <c r="Z167" s="9">
        <f t="shared" si="57"/>
        <v>14.850241710608501</v>
      </c>
      <c r="AA167" s="9">
        <f t="shared" si="58"/>
        <v>14.222672326852917</v>
      </c>
      <c r="AB167" s="9">
        <f t="shared" si="58"/>
        <v>15.236158608401805</v>
      </c>
      <c r="AC167" s="9">
        <f t="shared" si="42"/>
        <v>13.38011685147745</v>
      </c>
      <c r="AD167" s="9">
        <f t="shared" si="52"/>
        <v>15.003080085972186</v>
      </c>
      <c r="AE167" s="9">
        <f t="shared" si="53"/>
        <v>16.612866887357061</v>
      </c>
      <c r="AF167" s="9">
        <f t="shared" si="54"/>
        <v>14.542</v>
      </c>
      <c r="AG167" s="9">
        <f t="shared" si="43"/>
        <v>13.995938129160514</v>
      </c>
      <c r="AH167" s="9">
        <f t="shared" si="55"/>
        <v>12.558999999999999</v>
      </c>
      <c r="AI167" s="9">
        <f t="shared" si="56"/>
        <v>12.316377551020409</v>
      </c>
    </row>
    <row r="168" spans="1:35">
      <c r="A168" s="2">
        <v>939</v>
      </c>
      <c r="B168" s="3">
        <f>50000/(A168*'50km Calc.'!$R$31+'50km Calc.'!$R$32)/86400</f>
        <v>0.12548539603649095</v>
      </c>
      <c r="C168" s="9">
        <v>87.203999999999994</v>
      </c>
      <c r="D168" s="3">
        <v>0.29789911064476582</v>
      </c>
      <c r="E168" s="9">
        <v>150.626</v>
      </c>
      <c r="F168" s="3">
        <v>0.5448263888888889</v>
      </c>
      <c r="G168" s="9">
        <v>255.43100000000001</v>
      </c>
      <c r="H168" s="9">
        <v>423.55099999999999</v>
      </c>
      <c r="I168" s="9">
        <v>886.05600000000004</v>
      </c>
      <c r="J168" s="3"/>
      <c r="K168" s="3">
        <f t="shared" si="44"/>
        <v>0.12938088574870729</v>
      </c>
      <c r="L168" s="3">
        <f t="shared" si="45"/>
        <v>0.151237839213715</v>
      </c>
      <c r="M168" s="3">
        <f t="shared" si="46"/>
        <v>0.38700022015596952</v>
      </c>
      <c r="N168" s="3">
        <f t="shared" si="47"/>
        <v>0.33366835869709432</v>
      </c>
      <c r="O168" s="3">
        <f t="shared" si="48"/>
        <v>0.1459948672983</v>
      </c>
      <c r="P168" s="3">
        <f>P$4/AA168/24</f>
        <v>0.21986255951936071</v>
      </c>
      <c r="Q168" s="3">
        <f t="shared" si="49"/>
        <v>0.20523600149895452</v>
      </c>
      <c r="R168" s="3">
        <f t="shared" si="50"/>
        <v>0.22747526231242579</v>
      </c>
      <c r="S168" s="3">
        <f t="shared" si="51"/>
        <v>0.13894961359372246</v>
      </c>
      <c r="U168" s="2">
        <v>939</v>
      </c>
      <c r="V168" s="9">
        <f t="shared" si="57"/>
        <v>14.814140864589167</v>
      </c>
      <c r="W168" s="9">
        <f t="shared" si="57"/>
        <v>14.877229215239664</v>
      </c>
      <c r="X168" s="9">
        <f t="shared" si="57"/>
        <v>9.1515882477774753</v>
      </c>
      <c r="Y168" s="9">
        <f t="shared" si="57"/>
        <v>12.487449163404751</v>
      </c>
      <c r="Z168" s="9">
        <f t="shared" si="57"/>
        <v>14.840704380652536</v>
      </c>
      <c r="AA168" s="9">
        <f t="shared" si="58"/>
        <v>14.213424999834126</v>
      </c>
      <c r="AB168" s="9">
        <f t="shared" si="58"/>
        <v>15.226373429497547</v>
      </c>
      <c r="AC168" s="9">
        <f t="shared" si="42"/>
        <v>13.371417338950426</v>
      </c>
      <c r="AD168" s="9">
        <f t="shared" si="52"/>
        <v>14.993444598016898</v>
      </c>
      <c r="AE168" s="9">
        <f t="shared" si="53"/>
        <v>16.602197539604557</v>
      </c>
      <c r="AF168" s="9">
        <f t="shared" si="54"/>
        <v>14.533999999999999</v>
      </c>
      <c r="AG168" s="9">
        <f t="shared" si="43"/>
        <v>13.986838220659441</v>
      </c>
      <c r="AH168" s="9">
        <f t="shared" si="55"/>
        <v>12.552166666666666</v>
      </c>
      <c r="AI168" s="9">
        <f t="shared" si="56"/>
        <v>12.307743292333184</v>
      </c>
    </row>
    <row r="169" spans="1:35">
      <c r="A169" s="2">
        <v>938</v>
      </c>
      <c r="B169" s="3">
        <f>50000/(A169*'50km Calc.'!$R$31+'50km Calc.'!$R$32)/86400</f>
        <v>0.12556609067249391</v>
      </c>
      <c r="C169" s="9">
        <v>87.156000000000006</v>
      </c>
      <c r="D169" s="3">
        <v>0.29809305150908011</v>
      </c>
      <c r="E169" s="9">
        <v>150.54400000000001</v>
      </c>
      <c r="F169" s="3">
        <v>0.54520833333333341</v>
      </c>
      <c r="G169" s="9">
        <v>255.29300000000001</v>
      </c>
      <c r="H169" s="9">
        <v>423.32499999999999</v>
      </c>
      <c r="I169" s="9">
        <v>885.59799999999996</v>
      </c>
      <c r="J169" s="3"/>
      <c r="K169" s="3">
        <f t="shared" si="44"/>
        <v>0.12946408541823853</v>
      </c>
      <c r="L169" s="3">
        <f t="shared" si="45"/>
        <v>0.15133509421525862</v>
      </c>
      <c r="M169" s="3">
        <f t="shared" si="46"/>
        <v>0.3872521683978572</v>
      </c>
      <c r="N169" s="3">
        <f t="shared" si="47"/>
        <v>0.33388558636769722</v>
      </c>
      <c r="O169" s="3">
        <f t="shared" si="48"/>
        <v>0.14608875075443953</v>
      </c>
      <c r="P169" s="3">
        <f>P$4/AA169/24</f>
        <v>0.22000569635092504</v>
      </c>
      <c r="Q169" s="3">
        <f t="shared" si="49"/>
        <v>0.20536798055754432</v>
      </c>
      <c r="R169" s="3">
        <f t="shared" si="50"/>
        <v>0.22762335523182897</v>
      </c>
      <c r="S169" s="3">
        <f t="shared" si="51"/>
        <v>0.13903896652917033</v>
      </c>
      <c r="U169" s="2">
        <v>938</v>
      </c>
      <c r="V169" s="9">
        <f t="shared" si="57"/>
        <v>14.804620605589605</v>
      </c>
      <c r="W169" s="9">
        <f t="shared" si="57"/>
        <v>14.867668412718642</v>
      </c>
      <c r="X169" s="9">
        <f t="shared" si="57"/>
        <v>9.1456341776452241</v>
      </c>
      <c r="Y169" s="9">
        <f t="shared" si="57"/>
        <v>12.479324765094994</v>
      </c>
      <c r="Z169" s="9">
        <f t="shared" si="57"/>
        <v>14.831167050696568</v>
      </c>
      <c r="AA169" s="9">
        <f t="shared" si="58"/>
        <v>14.204177672815337</v>
      </c>
      <c r="AB169" s="9">
        <f t="shared" si="58"/>
        <v>15.21658825059329</v>
      </c>
      <c r="AC169" s="9">
        <f t="shared" si="42"/>
        <v>13.362717826423399</v>
      </c>
      <c r="AD169" s="9">
        <f t="shared" si="52"/>
        <v>14.983809110061609</v>
      </c>
      <c r="AE169" s="9">
        <f t="shared" si="53"/>
        <v>16.591528191852049</v>
      </c>
      <c r="AF169" s="9">
        <f t="shared" si="54"/>
        <v>14.526000000000002</v>
      </c>
      <c r="AG169" s="9">
        <f t="shared" si="43"/>
        <v>13.977738312158367</v>
      </c>
      <c r="AH169" s="9">
        <f t="shared" si="55"/>
        <v>12.545333333333334</v>
      </c>
      <c r="AI169" s="9">
        <f t="shared" si="56"/>
        <v>12.299121131066105</v>
      </c>
    </row>
    <row r="170" spans="1:35">
      <c r="A170" s="2">
        <v>937</v>
      </c>
      <c r="B170" s="3">
        <f>50000/(A170*'50km Calc.'!$R$31+'50km Calc.'!$R$32)/86400</f>
        <v>0.12564688915826019</v>
      </c>
      <c r="C170" s="9">
        <v>87.108000000000004</v>
      </c>
      <c r="D170" s="3">
        <v>0.29828724506002974</v>
      </c>
      <c r="E170" s="9">
        <v>150.46199999999999</v>
      </c>
      <c r="F170" s="3">
        <v>0.54560185185185184</v>
      </c>
      <c r="G170" s="9">
        <v>255.155</v>
      </c>
      <c r="H170" s="9">
        <v>423.09899999999999</v>
      </c>
      <c r="I170" s="9">
        <v>885.14</v>
      </c>
      <c r="J170" s="3"/>
      <c r="K170" s="3">
        <f t="shared" si="44"/>
        <v>0.12954739216137981</v>
      </c>
      <c r="L170" s="3">
        <f t="shared" si="45"/>
        <v>0.15143247437888718</v>
      </c>
      <c r="M170" s="3">
        <f t="shared" si="46"/>
        <v>0.38750444490451663</v>
      </c>
      <c r="N170" s="3">
        <f t="shared" si="47"/>
        <v>0.33410309706544544</v>
      </c>
      <c r="O170" s="3">
        <f t="shared" si="48"/>
        <v>0.14618275503366193</v>
      </c>
      <c r="P170" s="3">
        <f>P$4/AA170/24</f>
        <v>0.22014901967626674</v>
      </c>
      <c r="Q170" s="3">
        <f t="shared" si="49"/>
        <v>0.20550012946625892</v>
      </c>
      <c r="R170" s="3">
        <f t="shared" si="50"/>
        <v>0.22777164110232395</v>
      </c>
      <c r="S170" s="3">
        <f t="shared" si="51"/>
        <v>0.1391284344571587</v>
      </c>
      <c r="U170" s="2">
        <v>937</v>
      </c>
      <c r="V170" s="9">
        <f t="shared" si="57"/>
        <v>14.795100346590042</v>
      </c>
      <c r="W170" s="9">
        <f t="shared" si="57"/>
        <v>14.858107610197621</v>
      </c>
      <c r="X170" s="9">
        <f t="shared" si="57"/>
        <v>9.1396801075129712</v>
      </c>
      <c r="Y170" s="9">
        <f t="shared" si="57"/>
        <v>12.471200366785236</v>
      </c>
      <c r="Z170" s="9">
        <f t="shared" si="57"/>
        <v>14.821629720740603</v>
      </c>
      <c r="AA170" s="9">
        <f t="shared" si="58"/>
        <v>14.194930345796548</v>
      </c>
      <c r="AB170" s="9">
        <f t="shared" si="58"/>
        <v>15.206803071689032</v>
      </c>
      <c r="AC170" s="9">
        <f t="shared" si="42"/>
        <v>13.354018313896376</v>
      </c>
      <c r="AD170" s="9">
        <f t="shared" si="52"/>
        <v>14.974173622106319</v>
      </c>
      <c r="AE170" s="9">
        <f t="shared" si="53"/>
        <v>16.580858844099541</v>
      </c>
      <c r="AF170" s="9">
        <f t="shared" si="54"/>
        <v>14.518000000000001</v>
      </c>
      <c r="AG170" s="9">
        <f t="shared" si="43"/>
        <v>13.968638403657298</v>
      </c>
      <c r="AH170" s="9">
        <f t="shared" si="55"/>
        <v>12.538499999999999</v>
      </c>
      <c r="AI170" s="9">
        <f t="shared" si="56"/>
        <v>12.290250318201103</v>
      </c>
    </row>
    <row r="171" spans="1:35">
      <c r="A171" s="2">
        <v>936</v>
      </c>
      <c r="B171" s="3">
        <f>50000/(A171*'50km Calc.'!$R$31+'50km Calc.'!$R$32)/86400</f>
        <v>0.12572779169439266</v>
      </c>
      <c r="C171" s="9">
        <v>87.06</v>
      </c>
      <c r="D171" s="3">
        <v>0.29848169179177703</v>
      </c>
      <c r="E171" s="9">
        <v>150.38</v>
      </c>
      <c r="F171" s="3">
        <v>0.54598379629629623</v>
      </c>
      <c r="G171" s="9">
        <v>255.017</v>
      </c>
      <c r="H171" s="9">
        <v>422.87299999999999</v>
      </c>
      <c r="I171" s="9">
        <v>884.68100000000004</v>
      </c>
      <c r="J171" s="3"/>
      <c r="K171" s="3">
        <f t="shared" si="44"/>
        <v>0.12963080618496145</v>
      </c>
      <c r="L171" s="3">
        <f t="shared" si="45"/>
        <v>0.15152997994637193</v>
      </c>
      <c r="M171" s="3">
        <f t="shared" si="46"/>
        <v>0.38775705031791285</v>
      </c>
      <c r="N171" s="3">
        <f t="shared" si="47"/>
        <v>0.33432089134383619</v>
      </c>
      <c r="O171" s="3">
        <f t="shared" si="48"/>
        <v>0.14627688036935696</v>
      </c>
      <c r="P171" s="3">
        <f>P$4/AA171/24</f>
        <v>0.22029252986009909</v>
      </c>
      <c r="Q171" s="3">
        <f t="shared" si="49"/>
        <v>0.20563244855319174</v>
      </c>
      <c r="R171" s="3">
        <f t="shared" si="50"/>
        <v>0.22792012030125228</v>
      </c>
      <c r="S171" s="3">
        <f t="shared" si="51"/>
        <v>0.1392180175998145</v>
      </c>
      <c r="U171" s="2">
        <v>936</v>
      </c>
      <c r="V171" s="9">
        <f t="shared" si="57"/>
        <v>14.78558008759048</v>
      </c>
      <c r="W171" s="9">
        <f t="shared" si="57"/>
        <v>14.848546807676598</v>
      </c>
      <c r="X171" s="9">
        <f t="shared" si="57"/>
        <v>9.1337260373807201</v>
      </c>
      <c r="Y171" s="9">
        <f t="shared" si="57"/>
        <v>12.463075968475479</v>
      </c>
      <c r="Z171" s="9">
        <f t="shared" si="57"/>
        <v>14.812092390784635</v>
      </c>
      <c r="AA171" s="9">
        <f t="shared" si="58"/>
        <v>14.185683018777757</v>
      </c>
      <c r="AB171" s="9">
        <f t="shared" si="58"/>
        <v>15.197017892784777</v>
      </c>
      <c r="AC171" s="9">
        <f t="shared" si="42"/>
        <v>13.345318801369352</v>
      </c>
      <c r="AD171" s="9">
        <f t="shared" si="52"/>
        <v>14.964538134151029</v>
      </c>
      <c r="AE171" s="9">
        <f t="shared" si="53"/>
        <v>16.570189496347034</v>
      </c>
      <c r="AF171" s="9">
        <f t="shared" si="54"/>
        <v>14.51</v>
      </c>
      <c r="AG171" s="9">
        <f t="shared" si="43"/>
        <v>13.959538495156222</v>
      </c>
      <c r="AH171" s="9">
        <f t="shared" si="55"/>
        <v>12.531666666666666</v>
      </c>
      <c r="AI171" s="9">
        <f t="shared" si="56"/>
        <v>12.281652640281518</v>
      </c>
    </row>
    <row r="172" spans="1:35">
      <c r="A172" s="2">
        <v>935</v>
      </c>
      <c r="B172" s="3">
        <f>50000/(A172*'50km Calc.'!$R$31+'50km Calc.'!$R$32)/86400</f>
        <v>0.12580879848201121</v>
      </c>
      <c r="C172" s="9">
        <v>87.012</v>
      </c>
      <c r="D172" s="3">
        <v>0.29867639219977343</v>
      </c>
      <c r="E172" s="9">
        <v>150.298</v>
      </c>
      <c r="F172" s="3">
        <v>0.54637731481481489</v>
      </c>
      <c r="G172" s="9">
        <v>254.87899999999999</v>
      </c>
      <c r="H172" s="9">
        <v>422.64800000000002</v>
      </c>
      <c r="I172" s="9">
        <v>884.22299999999996</v>
      </c>
      <c r="J172" s="3"/>
      <c r="K172" s="3">
        <f t="shared" si="44"/>
        <v>0.12971432769634669</v>
      </c>
      <c r="L172" s="3">
        <f t="shared" si="45"/>
        <v>0.15162761116010706</v>
      </c>
      <c r="M172" s="3">
        <f t="shared" si="46"/>
        <v>0.38800998528168629</v>
      </c>
      <c r="N172" s="3">
        <f t="shared" si="47"/>
        <v>0.33453896975781067</v>
      </c>
      <c r="O172" s="3">
        <f t="shared" si="48"/>
        <v>0.14637112699551569</v>
      </c>
      <c r="P172" s="3">
        <f>P$4/AA172/24</f>
        <v>0.22043622726808698</v>
      </c>
      <c r="Q172" s="3">
        <f t="shared" si="49"/>
        <v>0.20576493814728181</v>
      </c>
      <c r="R172" s="3">
        <f t="shared" si="50"/>
        <v>0.22806879320693996</v>
      </c>
      <c r="S172" s="3">
        <f t="shared" si="51"/>
        <v>0.13930771617983725</v>
      </c>
      <c r="U172" s="2">
        <v>935</v>
      </c>
      <c r="V172" s="9">
        <f t="shared" si="57"/>
        <v>14.776059828590917</v>
      </c>
      <c r="W172" s="9">
        <f t="shared" si="57"/>
        <v>14.838986005155576</v>
      </c>
      <c r="X172" s="9">
        <f t="shared" si="57"/>
        <v>9.1277719672484672</v>
      </c>
      <c r="Y172" s="9">
        <f t="shared" si="57"/>
        <v>12.454951570165722</v>
      </c>
      <c r="Z172" s="9">
        <f t="shared" si="57"/>
        <v>14.80255506082867</v>
      </c>
      <c r="AA172" s="9">
        <f t="shared" si="58"/>
        <v>14.176435691758968</v>
      </c>
      <c r="AB172" s="9">
        <f t="shared" si="58"/>
        <v>15.187232713880519</v>
      </c>
      <c r="AC172" s="9">
        <f t="shared" si="42"/>
        <v>13.336619288842325</v>
      </c>
      <c r="AD172" s="9">
        <f t="shared" si="52"/>
        <v>14.954902646195739</v>
      </c>
      <c r="AE172" s="9">
        <f t="shared" si="53"/>
        <v>16.55952014859453</v>
      </c>
      <c r="AF172" s="9">
        <f t="shared" si="54"/>
        <v>14.502000000000001</v>
      </c>
      <c r="AG172" s="9">
        <f t="shared" si="43"/>
        <v>13.950438586655151</v>
      </c>
      <c r="AH172" s="9">
        <f t="shared" si="55"/>
        <v>12.524833333333333</v>
      </c>
      <c r="AI172" s="9">
        <f t="shared" si="56"/>
        <v>12.272806998962016</v>
      </c>
    </row>
    <row r="173" spans="1:35">
      <c r="A173" s="2">
        <v>934</v>
      </c>
      <c r="B173" s="3">
        <f>50000/(A173*'50km Calc.'!$R$31+'50km Calc.'!$R$32)/86400</f>
        <v>0.12588990972275441</v>
      </c>
      <c r="C173" s="9">
        <v>86.963999999999999</v>
      </c>
      <c r="D173" s="3">
        <v>0.29887134678076405</v>
      </c>
      <c r="E173" s="9">
        <v>150.21600000000001</v>
      </c>
      <c r="F173" s="3">
        <v>0.54675925925925928</v>
      </c>
      <c r="G173" s="9">
        <v>254.74100000000001</v>
      </c>
      <c r="H173" s="9">
        <v>422.42200000000003</v>
      </c>
      <c r="I173" s="9">
        <v>883.76499999999999</v>
      </c>
      <c r="J173" s="3"/>
      <c r="K173" s="3">
        <f t="shared" si="44"/>
        <v>0.12979795690343368</v>
      </c>
      <c r="L173" s="3">
        <f t="shared" si="45"/>
        <v>0.15172536826311186</v>
      </c>
      <c r="M173" s="3">
        <f t="shared" si="46"/>
        <v>0.38826325044115756</v>
      </c>
      <c r="N173" s="3">
        <f t="shared" si="47"/>
        <v>0.33475733286375897</v>
      </c>
      <c r="O173" s="3">
        <f t="shared" si="48"/>
        <v>0.14646549514673271</v>
      </c>
      <c r="P173" s="3">
        <f>P$4/AA173/24</f>
        <v>0.22058011226685004</v>
      </c>
      <c r="Q173" s="3">
        <f t="shared" si="49"/>
        <v>0.20589759857831638</v>
      </c>
      <c r="R173" s="3">
        <f t="shared" si="50"/>
        <v>0.22821766019870057</v>
      </c>
      <c r="S173" s="3">
        <f t="shared" si="51"/>
        <v>0.13939753042050071</v>
      </c>
      <c r="U173" s="2">
        <v>934</v>
      </c>
      <c r="V173" s="9">
        <f t="shared" si="57"/>
        <v>14.766539569591353</v>
      </c>
      <c r="W173" s="9">
        <f t="shared" si="57"/>
        <v>14.829425202634553</v>
      </c>
      <c r="X173" s="9">
        <f t="shared" si="57"/>
        <v>9.121817897116216</v>
      </c>
      <c r="Y173" s="9">
        <f t="shared" si="57"/>
        <v>12.446827171855965</v>
      </c>
      <c r="Z173" s="9">
        <f t="shared" si="57"/>
        <v>14.793017730872702</v>
      </c>
      <c r="AA173" s="9">
        <f t="shared" si="58"/>
        <v>14.167188364740179</v>
      </c>
      <c r="AB173" s="9">
        <f t="shared" si="58"/>
        <v>15.177447534976261</v>
      </c>
      <c r="AC173" s="9">
        <f t="shared" si="42"/>
        <v>13.327919776315301</v>
      </c>
      <c r="AD173" s="9">
        <f t="shared" si="52"/>
        <v>14.945267158240449</v>
      </c>
      <c r="AE173" s="9">
        <f t="shared" si="53"/>
        <v>16.548850800842015</v>
      </c>
      <c r="AF173" s="9">
        <f t="shared" si="54"/>
        <v>14.494</v>
      </c>
      <c r="AG173" s="9">
        <f t="shared" si="43"/>
        <v>13.941338678154079</v>
      </c>
      <c r="AH173" s="9">
        <f t="shared" si="55"/>
        <v>12.518000000000001</v>
      </c>
      <c r="AI173" s="9">
        <f t="shared" si="56"/>
        <v>12.264233700254021</v>
      </c>
    </row>
    <row r="174" spans="1:35">
      <c r="A174" s="2">
        <v>933</v>
      </c>
      <c r="B174" s="3">
        <f>50000/(A174*'50km Calc.'!$R$31+'50km Calc.'!$R$32)/86400</f>
        <v>0.12597112561878102</v>
      </c>
      <c r="C174" s="9">
        <v>86.915999999999997</v>
      </c>
      <c r="D174" s="3">
        <v>0.29906655603279192</v>
      </c>
      <c r="E174" s="9">
        <v>150.13300000000001</v>
      </c>
      <c r="F174" s="3">
        <v>0.54715277777777771</v>
      </c>
      <c r="G174" s="9">
        <v>254.60300000000001</v>
      </c>
      <c r="H174" s="9">
        <v>422.19600000000003</v>
      </c>
      <c r="I174" s="9">
        <v>883.30700000000002</v>
      </c>
      <c r="J174" s="3"/>
      <c r="K174" s="3">
        <f t="shared" si="44"/>
        <v>0.12988169401465693</v>
      </c>
      <c r="L174" s="3">
        <f t="shared" si="45"/>
        <v>0.15182325149903284</v>
      </c>
      <c r="M174" s="3">
        <f t="shared" si="46"/>
        <v>0.38851684644333345</v>
      </c>
      <c r="N174" s="3">
        <f t="shared" si="47"/>
        <v>0.33497598121952493</v>
      </c>
      <c r="O174" s="3">
        <f t="shared" si="48"/>
        <v>0.14655998505820791</v>
      </c>
      <c r="P174" s="3">
        <f>P$4/AA174/24</f>
        <v>0.22072418522396564</v>
      </c>
      <c r="Q174" s="3">
        <f t="shared" si="49"/>
        <v>0.20603043017693379</v>
      </c>
      <c r="R174" s="3">
        <f t="shared" si="50"/>
        <v>0.22836672165683902</v>
      </c>
      <c r="S174" s="3">
        <f t="shared" si="51"/>
        <v>0.13948746054565478</v>
      </c>
      <c r="U174" s="2">
        <v>933</v>
      </c>
      <c r="V174" s="9">
        <f t="shared" si="57"/>
        <v>14.757019310591792</v>
      </c>
      <c r="W174" s="9">
        <f t="shared" si="57"/>
        <v>14.819864400113532</v>
      </c>
      <c r="X174" s="9">
        <f t="shared" si="57"/>
        <v>9.1158638269839649</v>
      </c>
      <c r="Y174" s="9">
        <f t="shared" si="57"/>
        <v>12.438702773546208</v>
      </c>
      <c r="Z174" s="9">
        <f t="shared" si="57"/>
        <v>14.783480400916737</v>
      </c>
      <c r="AA174" s="9">
        <f t="shared" si="58"/>
        <v>14.157941037721388</v>
      </c>
      <c r="AB174" s="9">
        <f t="shared" si="58"/>
        <v>15.167662356072004</v>
      </c>
      <c r="AC174" s="9">
        <f t="shared" si="58"/>
        <v>13.319220263788274</v>
      </c>
      <c r="AD174" s="9">
        <f t="shared" si="52"/>
        <v>14.93563167028516</v>
      </c>
      <c r="AE174" s="9">
        <f t="shared" si="53"/>
        <v>16.538181453089511</v>
      </c>
      <c r="AF174" s="9">
        <f t="shared" si="54"/>
        <v>14.485999999999999</v>
      </c>
      <c r="AG174" s="9">
        <f t="shared" si="43"/>
        <v>13.932238769653004</v>
      </c>
      <c r="AH174" s="9">
        <f t="shared" si="55"/>
        <v>12.511083333333334</v>
      </c>
      <c r="AI174" s="9">
        <f t="shared" si="56"/>
        <v>12.255413123492831</v>
      </c>
    </row>
    <row r="175" spans="1:35">
      <c r="A175" s="2">
        <v>932</v>
      </c>
      <c r="B175" s="3">
        <f>50000/(A175*'50km Calc.'!$R$31+'50km Calc.'!$R$32)/86400</f>
        <v>0.12605244637277205</v>
      </c>
      <c r="C175" s="9">
        <v>86.867999999999995</v>
      </c>
      <c r="D175" s="3">
        <v>0.29926202045520189</v>
      </c>
      <c r="E175" s="9">
        <v>150.05099999999999</v>
      </c>
      <c r="F175" s="3">
        <v>0.54753472222222221</v>
      </c>
      <c r="G175" s="9">
        <v>254.46600000000001</v>
      </c>
      <c r="H175" s="9">
        <v>421.97</v>
      </c>
      <c r="I175" s="9">
        <v>882.84900000000005</v>
      </c>
      <c r="J175" s="3"/>
      <c r="K175" s="3">
        <f t="shared" si="44"/>
        <v>0.12996553923898926</v>
      </c>
      <c r="L175" s="3">
        <f t="shared" si="45"/>
        <v>0.15192126111214552</v>
      </c>
      <c r="M175" s="3">
        <f t="shared" si="46"/>
        <v>0.38877077393691201</v>
      </c>
      <c r="N175" s="3">
        <f t="shared" si="47"/>
        <v>0.33519491538441065</v>
      </c>
      <c r="O175" s="3">
        <f t="shared" si="48"/>
        <v>0.14665459696574865</v>
      </c>
      <c r="P175" s="3">
        <f>P$4/AA175/24</f>
        <v>0.22086844650797222</v>
      </c>
      <c r="Q175" s="3">
        <f t="shared" si="49"/>
        <v>0.20616343327462605</v>
      </c>
      <c r="R175" s="3">
        <f t="shared" si="50"/>
        <v>0.22851597796265413</v>
      </c>
      <c r="S175" s="3">
        <f t="shared" si="51"/>
        <v>0.13957750677972744</v>
      </c>
      <c r="U175" s="2">
        <v>932</v>
      </c>
      <c r="V175" s="9">
        <f t="shared" si="57"/>
        <v>14.747499051592229</v>
      </c>
      <c r="W175" s="9">
        <f t="shared" si="57"/>
        <v>14.81030359759251</v>
      </c>
      <c r="X175" s="9">
        <f t="shared" si="57"/>
        <v>9.1099097568517138</v>
      </c>
      <c r="Y175" s="9">
        <f t="shared" si="57"/>
        <v>12.43057837523645</v>
      </c>
      <c r="Z175" s="9">
        <f t="shared" si="57"/>
        <v>14.773943070960769</v>
      </c>
      <c r="AA175" s="9">
        <f t="shared" si="58"/>
        <v>14.148693710702599</v>
      </c>
      <c r="AB175" s="9">
        <f t="shared" si="58"/>
        <v>15.157877177167746</v>
      </c>
      <c r="AC175" s="9">
        <f t="shared" si="58"/>
        <v>13.310520751261251</v>
      </c>
      <c r="AD175" s="9">
        <f t="shared" si="52"/>
        <v>14.92599618232987</v>
      </c>
      <c r="AE175" s="9">
        <f t="shared" si="53"/>
        <v>16.527512105337003</v>
      </c>
      <c r="AF175" s="9">
        <f t="shared" si="54"/>
        <v>14.478</v>
      </c>
      <c r="AG175" s="9">
        <f t="shared" si="43"/>
        <v>13.923138861151935</v>
      </c>
      <c r="AH175" s="9">
        <f t="shared" si="55"/>
        <v>12.504249999999999</v>
      </c>
      <c r="AI175" s="9">
        <f t="shared" si="56"/>
        <v>12.246864100450251</v>
      </c>
    </row>
    <row r="176" spans="1:35">
      <c r="A176" s="2">
        <v>931</v>
      </c>
      <c r="B176" s="3">
        <f>50000/(A176*'50km Calc.'!$R$31+'50km Calc.'!$R$32)/86400</f>
        <v>0.12613387218793201</v>
      </c>
      <c r="C176" s="9">
        <v>86.82</v>
      </c>
      <c r="D176" s="3">
        <v>0.29945774054864532</v>
      </c>
      <c r="E176" s="9">
        <v>149.96899999999999</v>
      </c>
      <c r="F176" s="3">
        <v>0.54792824074074076</v>
      </c>
      <c r="G176" s="9">
        <v>254.328</v>
      </c>
      <c r="H176" s="9">
        <v>421.74400000000003</v>
      </c>
      <c r="I176" s="9">
        <v>882.39099999999996</v>
      </c>
      <c r="J176" s="3"/>
      <c r="K176" s="3">
        <f t="shared" si="44"/>
        <v>0.13004949278594338</v>
      </c>
      <c r="L176" s="3">
        <f t="shared" si="45"/>
        <v>0.15201939734735676</v>
      </c>
      <c r="M176" s="3">
        <f t="shared" si="46"/>
        <v>0.38902503357228863</v>
      </c>
      <c r="N176" s="3">
        <f t="shared" si="47"/>
        <v>0.33541413591918157</v>
      </c>
      <c r="O176" s="3">
        <f t="shared" si="48"/>
        <v>0.14674933110577143</v>
      </c>
      <c r="P176" s="3">
        <f>P$4/AA176/24</f>
        <v>0.2210128964883723</v>
      </c>
      <c r="Q176" s="3">
        <f t="shared" si="49"/>
        <v>0.20629660820374185</v>
      </c>
      <c r="R176" s="3">
        <f t="shared" si="50"/>
        <v>0.22866542949844257</v>
      </c>
      <c r="S176" s="3">
        <f t="shared" si="51"/>
        <v>0.13966766934772651</v>
      </c>
      <c r="U176" s="2">
        <v>931</v>
      </c>
      <c r="V176" s="9">
        <f t="shared" si="57"/>
        <v>14.737978792592667</v>
      </c>
      <c r="W176" s="9">
        <f t="shared" si="57"/>
        <v>14.800742795071487</v>
      </c>
      <c r="X176" s="9">
        <f t="shared" si="57"/>
        <v>9.1039556867194626</v>
      </c>
      <c r="Y176" s="9">
        <f t="shared" si="57"/>
        <v>12.422453976926692</v>
      </c>
      <c r="Z176" s="9">
        <f t="shared" si="57"/>
        <v>14.764405741004804</v>
      </c>
      <c r="AA176" s="9">
        <f t="shared" si="58"/>
        <v>14.13944638368381</v>
      </c>
      <c r="AB176" s="9">
        <f t="shared" si="58"/>
        <v>15.148091998263489</v>
      </c>
      <c r="AC176" s="9">
        <f t="shared" si="58"/>
        <v>13.301821238734224</v>
      </c>
      <c r="AD176" s="9">
        <f t="shared" si="52"/>
        <v>14.916360694374582</v>
      </c>
      <c r="AE176" s="9">
        <f t="shared" si="53"/>
        <v>16.516842757584499</v>
      </c>
      <c r="AF176" s="9">
        <f t="shared" si="54"/>
        <v>14.469999999999999</v>
      </c>
      <c r="AG176" s="9">
        <f t="shared" si="43"/>
        <v>13.914038952650863</v>
      </c>
      <c r="AH176" s="9">
        <f t="shared" si="55"/>
        <v>12.497416666666666</v>
      </c>
      <c r="AI176" s="9">
        <f t="shared" si="56"/>
        <v>12.238068481865614</v>
      </c>
    </row>
    <row r="177" spans="1:35">
      <c r="A177" s="2">
        <v>930</v>
      </c>
      <c r="B177" s="3">
        <f>50000/(A177*'50km Calc.'!$R$31+'50km Calc.'!$R$32)/86400</f>
        <v>0.12621540326799094</v>
      </c>
      <c r="C177" s="9">
        <v>86.772000000000006</v>
      </c>
      <c r="D177" s="3">
        <v>0.29965371681508407</v>
      </c>
      <c r="E177" s="9">
        <v>149.887</v>
      </c>
      <c r="F177" s="3">
        <v>0.54831018518518515</v>
      </c>
      <c r="G177" s="9">
        <v>254.19</v>
      </c>
      <c r="H177" s="9">
        <v>421.51799999999997</v>
      </c>
      <c r="I177" s="9">
        <v>881.93200000000002</v>
      </c>
      <c r="J177" s="3"/>
      <c r="K177" s="3">
        <f t="shared" si="44"/>
        <v>0.13013355486557379</v>
      </c>
      <c r="L177" s="3">
        <f t="shared" si="45"/>
        <v>0.15211766045020644</v>
      </c>
      <c r="M177" s="3">
        <f t="shared" si="46"/>
        <v>0.38927962600156102</v>
      </c>
      <c r="N177" s="3">
        <f t="shared" si="47"/>
        <v>0.33563364338607077</v>
      </c>
      <c r="O177" s="3">
        <f t="shared" si="48"/>
        <v>0.14684418771530414</v>
      </c>
      <c r="P177" s="3">
        <f>P$4/AA177/24</f>
        <v>0.22115753553563566</v>
      </c>
      <c r="Q177" s="3">
        <f t="shared" si="49"/>
        <v>0.20642995529748906</v>
      </c>
      <c r="R177" s="3">
        <f t="shared" si="50"/>
        <v>0.22881507664750142</v>
      </c>
      <c r="S177" s="3">
        <f t="shared" si="51"/>
        <v>0.13975794847524164</v>
      </c>
      <c r="U177" s="2">
        <v>930</v>
      </c>
      <c r="V177" s="9">
        <f t="shared" si="57"/>
        <v>14.728458533593104</v>
      </c>
      <c r="W177" s="9">
        <f t="shared" si="57"/>
        <v>14.791181992550467</v>
      </c>
      <c r="X177" s="9">
        <f t="shared" si="57"/>
        <v>9.0980016165872097</v>
      </c>
      <c r="Y177" s="9">
        <f t="shared" si="57"/>
        <v>12.414329578616934</v>
      </c>
      <c r="Z177" s="9">
        <f t="shared" si="57"/>
        <v>14.754868411048836</v>
      </c>
      <c r="AA177" s="9">
        <f t="shared" si="58"/>
        <v>14.13019905666502</v>
      </c>
      <c r="AB177" s="9">
        <f t="shared" si="58"/>
        <v>15.138306819359233</v>
      </c>
      <c r="AC177" s="9">
        <f t="shared" si="58"/>
        <v>13.2931217262072</v>
      </c>
      <c r="AD177" s="9">
        <f t="shared" si="52"/>
        <v>14.906725206419292</v>
      </c>
      <c r="AE177" s="9">
        <f t="shared" si="53"/>
        <v>16.506173409831987</v>
      </c>
      <c r="AF177" s="9">
        <f t="shared" si="54"/>
        <v>14.462000000000002</v>
      </c>
      <c r="AG177" s="9">
        <f t="shared" si="43"/>
        <v>13.90493904414979</v>
      </c>
      <c r="AH177" s="9">
        <f t="shared" si="55"/>
        <v>12.490583333333333</v>
      </c>
      <c r="AI177" s="9">
        <f t="shared" si="56"/>
        <v>12.229543631527843</v>
      </c>
    </row>
    <row r="178" spans="1:35">
      <c r="A178" s="2">
        <v>929</v>
      </c>
      <c r="B178" s="3">
        <f>50000/(A178*'50km Calc.'!$R$31+'50km Calc.'!$R$32)/86400</f>
        <v>0.12629703981720586</v>
      </c>
      <c r="C178" s="9">
        <v>86.724000000000004</v>
      </c>
      <c r="D178" s="3">
        <v>0.29984994975779483</v>
      </c>
      <c r="E178" s="9">
        <v>149.80500000000001</v>
      </c>
      <c r="F178" s="3">
        <v>0.54870370370370369</v>
      </c>
      <c r="G178" s="9">
        <v>254.05199999999999</v>
      </c>
      <c r="H178" s="9">
        <v>421.29199999999997</v>
      </c>
      <c r="I178" s="9">
        <v>881.47400000000005</v>
      </c>
      <c r="J178" s="3"/>
      <c r="K178" s="3">
        <f t="shared" si="44"/>
        <v>0.13021772568847836</v>
      </c>
      <c r="L178" s="3">
        <f t="shared" si="45"/>
        <v>0.15221605066686991</v>
      </c>
      <c r="M178" s="3">
        <f t="shared" si="46"/>
        <v>0.38953455187853508</v>
      </c>
      <c r="N178" s="3">
        <f t="shared" si="47"/>
        <v>0.33585343834878439</v>
      </c>
      <c r="O178" s="3">
        <f t="shared" si="48"/>
        <v>0.14693916703198781</v>
      </c>
      <c r="P178" s="3">
        <f>P$4/AA178/24</f>
        <v>0.2213023640212026</v>
      </c>
      <c r="Q178" s="3">
        <f t="shared" si="49"/>
        <v>0.20656347488993768</v>
      </c>
      <c r="R178" s="3">
        <f t="shared" si="50"/>
        <v>0.22896491979413203</v>
      </c>
      <c r="S178" s="3">
        <f t="shared" si="51"/>
        <v>0.13984834438844609</v>
      </c>
      <c r="U178" s="2">
        <v>929</v>
      </c>
      <c r="V178" s="9">
        <f t="shared" si="57"/>
        <v>14.718938274593542</v>
      </c>
      <c r="W178" s="9">
        <f t="shared" si="57"/>
        <v>14.781621190029444</v>
      </c>
      <c r="X178" s="9">
        <f t="shared" si="57"/>
        <v>9.0920475464549586</v>
      </c>
      <c r="Y178" s="9">
        <f t="shared" si="57"/>
        <v>12.406205180307177</v>
      </c>
      <c r="Z178" s="9">
        <f t="shared" si="57"/>
        <v>14.745331081092871</v>
      </c>
      <c r="AA178" s="9">
        <f t="shared" si="58"/>
        <v>14.120951729646229</v>
      </c>
      <c r="AB178" s="9">
        <f t="shared" si="58"/>
        <v>15.128521640454975</v>
      </c>
      <c r="AC178" s="9">
        <f t="shared" si="58"/>
        <v>13.284422213680173</v>
      </c>
      <c r="AD178" s="9">
        <f t="shared" si="52"/>
        <v>14.897089718464002</v>
      </c>
      <c r="AE178" s="9">
        <f t="shared" si="53"/>
        <v>16.495504062079483</v>
      </c>
      <c r="AF178" s="9">
        <f t="shared" si="54"/>
        <v>14.454000000000001</v>
      </c>
      <c r="AG178" s="9">
        <f t="shared" si="43"/>
        <v>13.895839135648718</v>
      </c>
      <c r="AH178" s="9">
        <f t="shared" si="55"/>
        <v>12.483750000000001</v>
      </c>
      <c r="AI178" s="9">
        <f t="shared" si="56"/>
        <v>12.220772865339184</v>
      </c>
    </row>
    <row r="179" spans="1:35">
      <c r="A179" s="2">
        <v>928</v>
      </c>
      <c r="B179" s="3">
        <f>50000/(A179*'50km Calc.'!$R$31+'50km Calc.'!$R$32)/86400</f>
        <v>0.12637878204036268</v>
      </c>
      <c r="C179" s="9">
        <v>86.676000000000002</v>
      </c>
      <c r="D179" s="3">
        <v>0.30004643988137347</v>
      </c>
      <c r="E179" s="9">
        <v>149.72300000000001</v>
      </c>
      <c r="F179" s="3">
        <v>0.54909722222222224</v>
      </c>
      <c r="G179" s="9">
        <v>253.91399999999999</v>
      </c>
      <c r="H179" s="9">
        <v>421.06599999999997</v>
      </c>
      <c r="I179" s="9">
        <v>881.01599999999996</v>
      </c>
      <c r="J179" s="3"/>
      <c r="K179" s="3">
        <f t="shared" si="44"/>
        <v>0.1303020054658002</v>
      </c>
      <c r="L179" s="3">
        <f t="shared" si="45"/>
        <v>0.15231456824415973</v>
      </c>
      <c r="M179" s="3">
        <f t="shared" si="46"/>
        <v>0.38978981185873057</v>
      </c>
      <c r="N179" s="3">
        <f t="shared" si="47"/>
        <v>0.33607352137250607</v>
      </c>
      <c r="O179" s="3">
        <f t="shared" si="48"/>
        <v>0.14703426929407878</v>
      </c>
      <c r="P179" s="3">
        <f>P$4/AA179/24</f>
        <v>0.22144738231748676</v>
      </c>
      <c r="Q179" s="3">
        <f t="shared" si="49"/>
        <v>0.20669716731602258</v>
      </c>
      <c r="R179" s="3">
        <f t="shared" si="50"/>
        <v>0.2291149593236429</v>
      </c>
      <c r="S179" s="3">
        <f t="shared" si="51"/>
        <v>0.13993885731409866</v>
      </c>
      <c r="U179" s="2">
        <v>928</v>
      </c>
      <c r="V179" s="9">
        <f t="shared" si="57"/>
        <v>14.709418015593979</v>
      </c>
      <c r="W179" s="9">
        <f t="shared" si="57"/>
        <v>14.772060387508422</v>
      </c>
      <c r="X179" s="9">
        <f t="shared" si="57"/>
        <v>9.0860934763227057</v>
      </c>
      <c r="Y179" s="9">
        <f t="shared" si="57"/>
        <v>12.39808078199742</v>
      </c>
      <c r="Z179" s="9">
        <f t="shared" si="57"/>
        <v>14.735793751136903</v>
      </c>
      <c r="AA179" s="9">
        <f t="shared" si="58"/>
        <v>14.11170440262744</v>
      </c>
      <c r="AB179" s="9">
        <f t="shared" si="58"/>
        <v>15.118736461550718</v>
      </c>
      <c r="AC179" s="9">
        <f t="shared" si="58"/>
        <v>13.27572270115315</v>
      </c>
      <c r="AD179" s="9">
        <f t="shared" si="52"/>
        <v>14.887454230508713</v>
      </c>
      <c r="AE179" s="9">
        <f t="shared" si="53"/>
        <v>16.484834714326976</v>
      </c>
      <c r="AF179" s="9">
        <f t="shared" si="54"/>
        <v>14.446</v>
      </c>
      <c r="AG179" s="9">
        <f t="shared" si="43"/>
        <v>13.886739227147645</v>
      </c>
      <c r="AH179" s="9">
        <f t="shared" si="55"/>
        <v>12.476916666666668</v>
      </c>
      <c r="AI179" s="9">
        <f t="shared" si="56"/>
        <v>12.212014670545086</v>
      </c>
    </row>
    <row r="180" spans="1:35">
      <c r="A180" s="2">
        <v>927</v>
      </c>
      <c r="B180" s="3">
        <f>50000/(A180*'50km Calc.'!$R$31+'50km Calc.'!$R$32)/86400</f>
        <v>0.12646063014277781</v>
      </c>
      <c r="C180" s="9">
        <v>86.628</v>
      </c>
      <c r="D180" s="3">
        <v>0.30024318769173947</v>
      </c>
      <c r="E180" s="9">
        <v>149.63999999999999</v>
      </c>
      <c r="F180" s="3">
        <v>0.54949074074074067</v>
      </c>
      <c r="G180" s="9">
        <v>253.77600000000001</v>
      </c>
      <c r="H180" s="9">
        <v>420.84</v>
      </c>
      <c r="I180" s="9">
        <v>880.55799999999999</v>
      </c>
      <c r="J180" s="3"/>
      <c r="K180" s="3">
        <f t="shared" si="44"/>
        <v>0.13038639440922944</v>
      </c>
      <c r="L180" s="3">
        <f t="shared" si="45"/>
        <v>0.15241321342952777</v>
      </c>
      <c r="M180" s="3">
        <f t="shared" si="46"/>
        <v>0.39004540659938636</v>
      </c>
      <c r="N180" s="3">
        <f t="shared" si="47"/>
        <v>0.33629389302390167</v>
      </c>
      <c r="O180" s="3">
        <f t="shared" si="48"/>
        <v>0.14712949474045053</v>
      </c>
      <c r="P180" s="3">
        <f>P$4/AA180/24</f>
        <v>0.22159259079787894</v>
      </c>
      <c r="Q180" s="3">
        <f t="shared" si="49"/>
        <v>0.20683103291154634</v>
      </c>
      <c r="R180" s="3">
        <f t="shared" si="50"/>
        <v>0.2292651956223534</v>
      </c>
      <c r="S180" s="3">
        <f t="shared" si="51"/>
        <v>0.14002948747954561</v>
      </c>
      <c r="U180" s="2">
        <v>927</v>
      </c>
      <c r="V180" s="9">
        <f t="shared" si="57"/>
        <v>14.699897756594417</v>
      </c>
      <c r="W180" s="9">
        <f t="shared" si="57"/>
        <v>14.762499584987401</v>
      </c>
      <c r="X180" s="9">
        <f t="shared" si="57"/>
        <v>9.0801394061904546</v>
      </c>
      <c r="Y180" s="9">
        <f t="shared" si="57"/>
        <v>12.389956383687663</v>
      </c>
      <c r="Z180" s="9">
        <f t="shared" si="57"/>
        <v>14.726256421180938</v>
      </c>
      <c r="AA180" s="9">
        <f t="shared" si="58"/>
        <v>14.102457075608651</v>
      </c>
      <c r="AB180" s="9">
        <f t="shared" si="58"/>
        <v>15.10895128264646</v>
      </c>
      <c r="AC180" s="9">
        <f t="shared" si="58"/>
        <v>13.267023188626123</v>
      </c>
      <c r="AD180" s="9">
        <f t="shared" si="52"/>
        <v>14.877818742553423</v>
      </c>
      <c r="AE180" s="9">
        <f t="shared" si="53"/>
        <v>16.474165366574468</v>
      </c>
      <c r="AF180" s="9">
        <f t="shared" si="54"/>
        <v>14.438000000000001</v>
      </c>
      <c r="AG180" s="9">
        <f t="shared" si="43"/>
        <v>13.877639318646574</v>
      </c>
      <c r="AH180" s="9">
        <f t="shared" si="55"/>
        <v>12.469999999999999</v>
      </c>
      <c r="AI180" s="9">
        <f t="shared" si="56"/>
        <v>12.203269020136492</v>
      </c>
    </row>
    <row r="181" spans="1:35">
      <c r="A181" s="2">
        <v>926</v>
      </c>
      <c r="B181" s="3">
        <f>50000/(A181*'50km Calc.'!$R$31+'50km Calc.'!$R$32)/86400</f>
        <v>0.1265425843302998</v>
      </c>
      <c r="C181" s="9">
        <v>86.58</v>
      </c>
      <c r="D181" s="3">
        <v>0.30044019369614011</v>
      </c>
      <c r="E181" s="9">
        <v>149.55799999999999</v>
      </c>
      <c r="F181" s="3">
        <v>0.54987268518518517</v>
      </c>
      <c r="G181" s="9">
        <v>253.63900000000001</v>
      </c>
      <c r="H181" s="9">
        <v>420.61399999999998</v>
      </c>
      <c r="I181" s="9">
        <v>880.1</v>
      </c>
      <c r="J181" s="3"/>
      <c r="K181" s="3">
        <f t="shared" si="44"/>
        <v>0.1304708927310049</v>
      </c>
      <c r="L181" s="3">
        <f t="shared" si="45"/>
        <v>0.15251198647106753</v>
      </c>
      <c r="M181" s="3">
        <f t="shared" si="46"/>
        <v>0.3903013367594666</v>
      </c>
      <c r="N181" s="3">
        <f t="shared" si="47"/>
        <v>0.33651455387112467</v>
      </c>
      <c r="O181" s="3">
        <f t="shared" si="48"/>
        <v>0.14722484361059587</v>
      </c>
      <c r="P181" s="3">
        <f>P$4/AA181/24</f>
        <v>0.22173798983674967</v>
      </c>
      <c r="Q181" s="3">
        <f t="shared" si="49"/>
        <v>0.2069650720131819</v>
      </c>
      <c r="R181" s="3">
        <f t="shared" si="50"/>
        <v>0.22941562907759649</v>
      </c>
      <c r="S181" s="3">
        <f t="shared" si="51"/>
        <v>0.14012023511272245</v>
      </c>
      <c r="U181" s="2">
        <v>926</v>
      </c>
      <c r="V181" s="9">
        <f t="shared" si="57"/>
        <v>14.690377497594854</v>
      </c>
      <c r="W181" s="9">
        <f t="shared" si="57"/>
        <v>14.752938782466378</v>
      </c>
      <c r="X181" s="9">
        <f t="shared" si="57"/>
        <v>9.0741853360582034</v>
      </c>
      <c r="Y181" s="9">
        <f t="shared" si="57"/>
        <v>12.381831985377904</v>
      </c>
      <c r="Z181" s="9">
        <f t="shared" si="57"/>
        <v>14.71671909122497</v>
      </c>
      <c r="AA181" s="9">
        <f t="shared" si="58"/>
        <v>14.09320974858986</v>
      </c>
      <c r="AB181" s="9">
        <f t="shared" si="58"/>
        <v>15.099166103742203</v>
      </c>
      <c r="AC181" s="9">
        <f t="shared" si="58"/>
        <v>13.258323676099099</v>
      </c>
      <c r="AD181" s="9">
        <f t="shared" si="52"/>
        <v>14.868183254598133</v>
      </c>
      <c r="AE181" s="9">
        <f t="shared" si="53"/>
        <v>16.463496018821964</v>
      </c>
      <c r="AF181" s="9">
        <f t="shared" si="54"/>
        <v>14.43</v>
      </c>
      <c r="AG181" s="9">
        <f t="shared" si="43"/>
        <v>13.868539410145498</v>
      </c>
      <c r="AH181" s="9">
        <f t="shared" si="55"/>
        <v>12.463166666666666</v>
      </c>
      <c r="AI181" s="9">
        <f t="shared" si="56"/>
        <v>12.194792565619146</v>
      </c>
    </row>
    <row r="182" spans="1:35">
      <c r="A182" s="2">
        <v>925</v>
      </c>
      <c r="B182" s="3">
        <f>50000/(A182*'50km Calc.'!$R$31+'50km Calc.'!$R$32)/86400</f>
        <v>0.12662464480931132</v>
      </c>
      <c r="C182" s="9">
        <v>86.531999999999996</v>
      </c>
      <c r="D182" s="3">
        <v>0.30063745840315476</v>
      </c>
      <c r="E182" s="9">
        <v>149.476</v>
      </c>
      <c r="F182" s="3">
        <v>0.55026620370370372</v>
      </c>
      <c r="G182" s="9">
        <v>253.501</v>
      </c>
      <c r="H182" s="9">
        <v>420.38799999999998</v>
      </c>
      <c r="I182" s="9">
        <v>879.64099999999996</v>
      </c>
      <c r="J182" s="3"/>
      <c r="K182" s="3">
        <f t="shared" si="44"/>
        <v>0.13055550064391599</v>
      </c>
      <c r="L182" s="3">
        <f t="shared" si="45"/>
        <v>0.15261088761751596</v>
      </c>
      <c r="M182" s="3">
        <f t="shared" si="46"/>
        <v>0.39055760299966602</v>
      </c>
      <c r="N182" s="3">
        <f t="shared" si="47"/>
        <v>0.33673550448382028</v>
      </c>
      <c r="O182" s="3">
        <f t="shared" si="48"/>
        <v>0.14732031614462868</v>
      </c>
      <c r="P182" s="3">
        <f>P$4/AA182/24</f>
        <v>0.22188357980945286</v>
      </c>
      <c r="Q182" s="3">
        <f t="shared" si="49"/>
        <v>0.20709928495847563</v>
      </c>
      <c r="R182" s="3">
        <f t="shared" si="50"/>
        <v>0.22956626007772277</v>
      </c>
      <c r="S182" s="3">
        <f t="shared" si="51"/>
        <v>0.14021110044215607</v>
      </c>
      <c r="U182" s="2">
        <v>925</v>
      </c>
      <c r="V182" s="9">
        <f t="shared" si="57"/>
        <v>14.680857238595292</v>
      </c>
      <c r="W182" s="9">
        <f t="shared" si="57"/>
        <v>14.743377979945356</v>
      </c>
      <c r="X182" s="9">
        <f t="shared" si="57"/>
        <v>9.0682312659259523</v>
      </c>
      <c r="Y182" s="9">
        <f t="shared" si="57"/>
        <v>12.373707587068147</v>
      </c>
      <c r="Z182" s="9">
        <f t="shared" si="57"/>
        <v>14.707181761269005</v>
      </c>
      <c r="AA182" s="9">
        <f t="shared" si="58"/>
        <v>14.083962421571071</v>
      </c>
      <c r="AB182" s="9">
        <f t="shared" si="58"/>
        <v>15.089380924837945</v>
      </c>
      <c r="AC182" s="9">
        <f t="shared" si="58"/>
        <v>13.249624163572072</v>
      </c>
      <c r="AD182" s="9">
        <f t="shared" si="52"/>
        <v>14.858547766642843</v>
      </c>
      <c r="AE182" s="9">
        <f t="shared" si="53"/>
        <v>16.452826671069452</v>
      </c>
      <c r="AF182" s="9">
        <f t="shared" si="54"/>
        <v>14.421999999999999</v>
      </c>
      <c r="AG182" s="9">
        <f t="shared" si="43"/>
        <v>13.859439501644429</v>
      </c>
      <c r="AH182" s="9">
        <f t="shared" si="55"/>
        <v>12.456333333333333</v>
      </c>
      <c r="AI182" s="9">
        <f t="shared" si="56"/>
        <v>12.186071556275373</v>
      </c>
    </row>
    <row r="183" spans="1:35">
      <c r="A183" s="2">
        <v>924</v>
      </c>
      <c r="B183" s="3">
        <f>50000/(A183*'50km Calc.'!$R$31+'50km Calc.'!$R$32)/86400</f>
        <v>0.12670681178673052</v>
      </c>
      <c r="C183" s="9">
        <v>86.483999999999995</v>
      </c>
      <c r="D183" s="3">
        <v>0.30083498232269951</v>
      </c>
      <c r="E183" s="9">
        <v>149.39400000000001</v>
      </c>
      <c r="F183" s="3">
        <v>0.55065972222222215</v>
      </c>
      <c r="G183" s="9">
        <v>253.363</v>
      </c>
      <c r="H183" s="9">
        <v>420.16199999999998</v>
      </c>
      <c r="I183" s="9">
        <v>879.18299999999999</v>
      </c>
      <c r="J183" s="3"/>
      <c r="K183" s="3">
        <f t="shared" si="44"/>
        <v>0.13064021836130443</v>
      </c>
      <c r="L183" s="3">
        <f t="shared" si="45"/>
        <v>0.15270991711825557</v>
      </c>
      <c r="M183" s="3">
        <f t="shared" si="46"/>
        <v>0.39081420598241556</v>
      </c>
      <c r="N183" s="3">
        <f t="shared" si="47"/>
        <v>0.3369567454331312</v>
      </c>
      <c r="O183" s="3">
        <f t="shared" si="48"/>
        <v>0.14741591258328626</v>
      </c>
      <c r="P183" s="3">
        <f>P$4/AA183/24</f>
        <v>0.22202936109232885</v>
      </c>
      <c r="Q183" s="3">
        <f t="shared" si="49"/>
        <v>0.20723367208584995</v>
      </c>
      <c r="R183" s="3">
        <f t="shared" si="50"/>
        <v>0.22971708901210319</v>
      </c>
      <c r="S183" s="3">
        <f t="shared" si="51"/>
        <v>0.14030208369696642</v>
      </c>
      <c r="U183" s="2">
        <v>924</v>
      </c>
      <c r="V183" s="9">
        <f t="shared" si="57"/>
        <v>14.671336979595729</v>
      </c>
      <c r="W183" s="9">
        <f t="shared" si="57"/>
        <v>14.733817177424333</v>
      </c>
      <c r="X183" s="9">
        <f t="shared" si="57"/>
        <v>9.0622771957937012</v>
      </c>
      <c r="Y183" s="9">
        <f t="shared" si="57"/>
        <v>12.365583188758389</v>
      </c>
      <c r="Z183" s="9">
        <f t="shared" si="57"/>
        <v>14.697644431313037</v>
      </c>
      <c r="AA183" s="9">
        <f t="shared" si="58"/>
        <v>14.074715094552282</v>
      </c>
      <c r="AB183" s="9">
        <f t="shared" si="58"/>
        <v>15.079595745933689</v>
      </c>
      <c r="AC183" s="9">
        <f t="shared" si="58"/>
        <v>13.240924651045049</v>
      </c>
      <c r="AD183" s="9">
        <f t="shared" si="52"/>
        <v>14.848912278687553</v>
      </c>
      <c r="AE183" s="9">
        <f t="shared" si="53"/>
        <v>16.442157323316948</v>
      </c>
      <c r="AF183" s="9">
        <f t="shared" si="54"/>
        <v>14.414</v>
      </c>
      <c r="AG183" s="9">
        <f t="shared" si="43"/>
        <v>13.850339593143355</v>
      </c>
      <c r="AH183" s="9">
        <f t="shared" si="55"/>
        <v>12.4495</v>
      </c>
      <c r="AI183" s="9">
        <f t="shared" si="56"/>
        <v>12.177363011539189</v>
      </c>
    </row>
    <row r="184" spans="1:35">
      <c r="A184" s="2">
        <v>923</v>
      </c>
      <c r="B184" s="3">
        <f>50000/(A184*'50km Calc.'!$R$31+'50km Calc.'!$R$32)/86400</f>
        <v>0.12678908547001319</v>
      </c>
      <c r="C184" s="9">
        <v>86.436000000000007</v>
      </c>
      <c r="D184" s="3">
        <v>0.3010327659660314</v>
      </c>
      <c r="E184" s="9">
        <v>149.31200000000001</v>
      </c>
      <c r="F184" s="3">
        <v>0.5510532407407408</v>
      </c>
      <c r="G184" s="9">
        <v>253.22499999999999</v>
      </c>
      <c r="H184" s="9">
        <v>419.93599999999998</v>
      </c>
      <c r="I184" s="9">
        <v>878.72500000000002</v>
      </c>
      <c r="J184" s="3"/>
      <c r="K184" s="3">
        <f t="shared" si="44"/>
        <v>0.13072504609706598</v>
      </c>
      <c r="L184" s="3">
        <f t="shared" si="45"/>
        <v>0.15280907522331666</v>
      </c>
      <c r="M184" s="3">
        <f t="shared" si="46"/>
        <v>0.3910711463718885</v>
      </c>
      <c r="N184" s="3">
        <f t="shared" si="47"/>
        <v>0.3371782772917018</v>
      </c>
      <c r="O184" s="3">
        <f t="shared" si="48"/>
        <v>0.14751163316793101</v>
      </c>
      <c r="P184" s="3">
        <f>P$4/AA184/24</f>
        <v>0.22217533406270765</v>
      </c>
      <c r="Q184" s="3">
        <f t="shared" si="49"/>
        <v>0.20736823373460636</v>
      </c>
      <c r="R184" s="3">
        <f t="shared" si="50"/>
        <v>0.22986811627113279</v>
      </c>
      <c r="S184" s="3">
        <f t="shared" si="51"/>
        <v>0.14039318510686857</v>
      </c>
      <c r="U184" s="2">
        <v>923</v>
      </c>
      <c r="V184" s="9">
        <f t="shared" si="57"/>
        <v>14.661816720596168</v>
      </c>
      <c r="W184" s="9">
        <f t="shared" si="57"/>
        <v>14.724256374903312</v>
      </c>
      <c r="X184" s="9">
        <f t="shared" si="57"/>
        <v>9.0563231256614483</v>
      </c>
      <c r="Y184" s="9">
        <f t="shared" si="57"/>
        <v>12.357458790448632</v>
      </c>
      <c r="Z184" s="9">
        <f t="shared" si="57"/>
        <v>14.688107101357073</v>
      </c>
      <c r="AA184" s="9">
        <f t="shared" si="58"/>
        <v>14.065467767533491</v>
      </c>
      <c r="AB184" s="9">
        <f t="shared" si="58"/>
        <v>15.069810567029432</v>
      </c>
      <c r="AC184" s="9">
        <f t="shared" si="58"/>
        <v>13.232225138518022</v>
      </c>
      <c r="AD184" s="9">
        <f t="shared" si="52"/>
        <v>14.839276790732265</v>
      </c>
      <c r="AE184" s="9">
        <f t="shared" si="53"/>
        <v>16.431487975564437</v>
      </c>
      <c r="AF184" s="9">
        <f t="shared" si="54"/>
        <v>14.406000000000001</v>
      </c>
      <c r="AG184" s="9">
        <f t="shared" si="43"/>
        <v>13.841239684642284</v>
      </c>
      <c r="AH184" s="9">
        <f t="shared" si="55"/>
        <v>12.442666666666668</v>
      </c>
      <c r="AI184" s="9">
        <f t="shared" si="56"/>
        <v>12.168666904706892</v>
      </c>
    </row>
    <row r="185" spans="1:35">
      <c r="A185" s="2">
        <v>922</v>
      </c>
      <c r="B185" s="3">
        <f>50000/(A185*'50km Calc.'!$R$31+'50km Calc.'!$R$32)/86400</f>
        <v>0.1268714660671541</v>
      </c>
      <c r="C185" s="9">
        <v>86.388000000000005</v>
      </c>
      <c r="D185" s="3">
        <v>0.30123080984575279</v>
      </c>
      <c r="E185" s="9">
        <v>149.22999999999999</v>
      </c>
      <c r="F185" s="3">
        <v>0.55144675925925923</v>
      </c>
      <c r="G185" s="9">
        <v>253.08699999999999</v>
      </c>
      <c r="H185" s="9">
        <v>419.71</v>
      </c>
      <c r="I185" s="9">
        <v>878.26700000000005</v>
      </c>
      <c r="J185" s="3"/>
      <c r="K185" s="3">
        <f t="shared" si="44"/>
        <v>0.13080998406565239</v>
      </c>
      <c r="L185" s="3">
        <f t="shared" si="45"/>
        <v>0.15290836218337936</v>
      </c>
      <c r="M185" s="3">
        <f t="shared" si="46"/>
        <v>0.39132842483400548</v>
      </c>
      <c r="N185" s="3">
        <f t="shared" si="47"/>
        <v>0.33740010063368359</v>
      </c>
      <c r="O185" s="3">
        <f t="shared" si="48"/>
        <v>0.14760747814055272</v>
      </c>
      <c r="P185" s="3">
        <f>P$4/AA185/24</f>
        <v>0.22232149909891216</v>
      </c>
      <c r="Q185" s="3">
        <f t="shared" si="49"/>
        <v>0.20750297024492811</v>
      </c>
      <c r="R185" s="3">
        <f t="shared" si="50"/>
        <v>0.2300193422462338</v>
      </c>
      <c r="S185" s="3">
        <f t="shared" si="51"/>
        <v>0.14048440490217465</v>
      </c>
      <c r="U185" s="2">
        <v>922</v>
      </c>
      <c r="V185" s="9">
        <f t="shared" si="57"/>
        <v>14.652296461596604</v>
      </c>
      <c r="W185" s="9">
        <f t="shared" si="57"/>
        <v>14.71469557238229</v>
      </c>
      <c r="X185" s="9">
        <f t="shared" si="57"/>
        <v>9.0503690555291971</v>
      </c>
      <c r="Y185" s="9">
        <f t="shared" si="57"/>
        <v>12.349334392138875</v>
      </c>
      <c r="Z185" s="9">
        <f t="shared" si="57"/>
        <v>14.678569771401104</v>
      </c>
      <c r="AA185" s="9">
        <f t="shared" si="58"/>
        <v>14.056220440514702</v>
      </c>
      <c r="AB185" s="9">
        <f t="shared" si="58"/>
        <v>15.060025388125174</v>
      </c>
      <c r="AC185" s="9">
        <f t="shared" si="58"/>
        <v>13.223525625990998</v>
      </c>
      <c r="AD185" s="9">
        <f t="shared" si="52"/>
        <v>14.829641302776976</v>
      </c>
      <c r="AE185" s="9">
        <f t="shared" si="53"/>
        <v>16.420818627811929</v>
      </c>
      <c r="AF185" s="9">
        <f t="shared" si="54"/>
        <v>14.398000000000001</v>
      </c>
      <c r="AG185" s="9">
        <f t="shared" si="43"/>
        <v>13.832139776141211</v>
      </c>
      <c r="AH185" s="9">
        <f t="shared" si="55"/>
        <v>12.435833333333333</v>
      </c>
      <c r="AI185" s="9">
        <f t="shared" si="56"/>
        <v>12.159983209151013</v>
      </c>
    </row>
    <row r="186" spans="1:35">
      <c r="A186" s="2">
        <v>921</v>
      </c>
      <c r="B186" s="3">
        <f>50000/(A186*'50km Calc.'!$R$31+'50km Calc.'!$R$32)/86400</f>
        <v>0.12695395378668911</v>
      </c>
      <c r="C186" s="9">
        <v>86.34</v>
      </c>
      <c r="D186" s="3">
        <v>0.30142911447581594</v>
      </c>
      <c r="E186" s="9">
        <v>149.148</v>
      </c>
      <c r="F186" s="3">
        <v>0.55184027777777778</v>
      </c>
      <c r="G186" s="9">
        <v>252.94900000000001</v>
      </c>
      <c r="H186" s="9">
        <v>419.48500000000001</v>
      </c>
      <c r="I186" s="9">
        <v>877.80899999999997</v>
      </c>
      <c r="J186" s="3"/>
      <c r="K186" s="3">
        <f t="shared" si="44"/>
        <v>0.1308950324820731</v>
      </c>
      <c r="L186" s="3">
        <f t="shared" si="45"/>
        <v>0.15300777824977577</v>
      </c>
      <c r="M186" s="3">
        <f t="shared" si="46"/>
        <v>0.39158604203644121</v>
      </c>
      <c r="N186" s="3">
        <f t="shared" si="47"/>
        <v>0.33762221603473996</v>
      </c>
      <c r="O186" s="3">
        <f t="shared" si="48"/>
        <v>0.14770344774377056</v>
      </c>
      <c r="P186" s="3">
        <f>P$4/AA186/24</f>
        <v>0.22246785658026166</v>
      </c>
      <c r="Q186" s="3">
        <f t="shared" si="49"/>
        <v>0.20763788195788321</v>
      </c>
      <c r="R186" s="3">
        <f t="shared" si="50"/>
        <v>0.23017076732985942</v>
      </c>
      <c r="S186" s="3">
        <f t="shared" si="51"/>
        <v>0.14057574331379571</v>
      </c>
      <c r="U186" s="2">
        <v>921</v>
      </c>
      <c r="V186" s="9">
        <f t="shared" si="57"/>
        <v>14.642776202597043</v>
      </c>
      <c r="W186" s="9">
        <f t="shared" si="57"/>
        <v>14.705134769861267</v>
      </c>
      <c r="X186" s="9">
        <f t="shared" si="57"/>
        <v>9.0444149853969442</v>
      </c>
      <c r="Y186" s="9">
        <f t="shared" si="57"/>
        <v>12.341209993829118</v>
      </c>
      <c r="Z186" s="9">
        <f t="shared" si="57"/>
        <v>14.669032441445136</v>
      </c>
      <c r="AA186" s="9">
        <f t="shared" si="58"/>
        <v>14.046973113495913</v>
      </c>
      <c r="AB186" s="9">
        <f t="shared" si="58"/>
        <v>15.050240209220917</v>
      </c>
      <c r="AC186" s="9">
        <f t="shared" si="58"/>
        <v>13.214826113463975</v>
      </c>
      <c r="AD186" s="9">
        <f t="shared" si="52"/>
        <v>14.820005814821686</v>
      </c>
      <c r="AE186" s="9">
        <f t="shared" si="53"/>
        <v>16.410149280059422</v>
      </c>
      <c r="AF186" s="9">
        <f t="shared" si="54"/>
        <v>14.39</v>
      </c>
      <c r="AG186" s="9">
        <f t="shared" si="43"/>
        <v>13.823039867640137</v>
      </c>
      <c r="AH186" s="9">
        <f t="shared" si="55"/>
        <v>12.429</v>
      </c>
      <c r="AI186" s="9">
        <f t="shared" si="56"/>
        <v>12.151311898320015</v>
      </c>
    </row>
    <row r="187" spans="1:35">
      <c r="A187" s="2">
        <v>920</v>
      </c>
      <c r="B187" s="3">
        <f>50000/(A187*'50km Calc.'!$R$31+'50km Calc.'!$R$32)/86400</f>
        <v>0.12703654883769663</v>
      </c>
      <c r="C187" s="9">
        <v>86.292000000000002</v>
      </c>
      <c r="D187" s="3">
        <v>0.30162768037152726</v>
      </c>
      <c r="E187" s="9">
        <v>149.065</v>
      </c>
      <c r="F187" s="3">
        <v>0.55223379629629632</v>
      </c>
      <c r="G187" s="9">
        <v>252.81100000000001</v>
      </c>
      <c r="H187" s="9">
        <v>419.25900000000001</v>
      </c>
      <c r="I187" s="9">
        <v>877.351</v>
      </c>
      <c r="J187" s="3"/>
      <c r="K187" s="3">
        <f t="shared" si="44"/>
        <v>0.13098019156189708</v>
      </c>
      <c r="L187" s="3">
        <f t="shared" si="45"/>
        <v>0.1531073236744919</v>
      </c>
      <c r="M187" s="3">
        <f t="shared" si="46"/>
        <v>0.39184399864862923</v>
      </c>
      <c r="N187" s="3">
        <f t="shared" si="47"/>
        <v>0.33784462407205113</v>
      </c>
      <c r="O187" s="3">
        <f t="shared" si="48"/>
        <v>0.14779954222083491</v>
      </c>
      <c r="P187" s="3">
        <f>P$4/AA187/24</f>
        <v>0.22261440688707479</v>
      </c>
      <c r="Q187" s="3">
        <f t="shared" si="49"/>
        <v>0.20777296921542718</v>
      </c>
      <c r="R187" s="3">
        <f t="shared" si="50"/>
        <v>0.23032239191549675</v>
      </c>
      <c r="S187" s="3">
        <f t="shared" si="51"/>
        <v>0.14066720057324378</v>
      </c>
      <c r="U187" s="2">
        <v>920</v>
      </c>
      <c r="V187" s="9">
        <f t="shared" si="57"/>
        <v>14.633255943597479</v>
      </c>
      <c r="W187" s="9">
        <f t="shared" si="57"/>
        <v>14.695573967340247</v>
      </c>
      <c r="X187" s="9">
        <f t="shared" si="57"/>
        <v>9.0384609152646931</v>
      </c>
      <c r="Y187" s="9">
        <f t="shared" si="57"/>
        <v>12.333085595519361</v>
      </c>
      <c r="Z187" s="9">
        <f t="shared" si="57"/>
        <v>14.659495111489171</v>
      </c>
      <c r="AA187" s="9">
        <f t="shared" si="58"/>
        <v>14.037725786477122</v>
      </c>
      <c r="AB187" s="9">
        <f t="shared" si="58"/>
        <v>15.040455030316659</v>
      </c>
      <c r="AC187" s="9">
        <f t="shared" si="58"/>
        <v>13.206126600936948</v>
      </c>
      <c r="AD187" s="9">
        <f t="shared" si="52"/>
        <v>14.810370326866396</v>
      </c>
      <c r="AE187" s="9">
        <f t="shared" si="53"/>
        <v>16.399479932306917</v>
      </c>
      <c r="AF187" s="9">
        <f t="shared" si="54"/>
        <v>14.382</v>
      </c>
      <c r="AG187" s="9">
        <f t="shared" si="43"/>
        <v>13.813939959139065</v>
      </c>
      <c r="AH187" s="9">
        <f t="shared" si="55"/>
        <v>12.422083333333333</v>
      </c>
      <c r="AI187" s="9">
        <f t="shared" si="56"/>
        <v>12.142652945738057</v>
      </c>
    </row>
    <row r="188" spans="1:35">
      <c r="A188" s="2">
        <v>919</v>
      </c>
      <c r="B188" s="3">
        <f>50000/(A188*'50km Calc.'!$R$31+'50km Calc.'!$R$32)/86400</f>
        <v>0.12711925142979966</v>
      </c>
      <c r="C188" s="9">
        <v>86.244</v>
      </c>
      <c r="D188" s="3">
        <v>0.30182650804955202</v>
      </c>
      <c r="E188" s="9">
        <v>148.983</v>
      </c>
      <c r="F188" s="3">
        <v>0.55262731481481475</v>
      </c>
      <c r="G188" s="9">
        <v>252.67400000000001</v>
      </c>
      <c r="H188" s="9">
        <v>419.03300000000002</v>
      </c>
      <c r="I188" s="9">
        <v>876.89200000000005</v>
      </c>
      <c r="J188" s="3"/>
      <c r="K188" s="3">
        <f t="shared" si="44"/>
        <v>0.13106546152125462</v>
      </c>
      <c r="L188" s="3">
        <f t="shared" si="45"/>
        <v>0.1532069987101701</v>
      </c>
      <c r="M188" s="3">
        <f t="shared" si="46"/>
        <v>0.39210229534176855</v>
      </c>
      <c r="N188" s="3">
        <f t="shared" si="47"/>
        <v>0.33806732532431893</v>
      </c>
      <c r="O188" s="3">
        <f t="shared" si="48"/>
        <v>0.14789576181562977</v>
      </c>
      <c r="P188" s="3">
        <f>P$4/AA188/24</f>
        <v>0.22276115040067304</v>
      </c>
      <c r="Q188" s="3">
        <f t="shared" si="49"/>
        <v>0.20790823236040604</v>
      </c>
      <c r="R188" s="3">
        <f t="shared" si="50"/>
        <v>0.23047421639767049</v>
      </c>
      <c r="S188" s="3">
        <f t="shared" si="51"/>
        <v>0.14075877691263367</v>
      </c>
      <c r="U188" s="2">
        <v>919</v>
      </c>
      <c r="V188" s="9">
        <f t="shared" si="57"/>
        <v>14.623735684597918</v>
      </c>
      <c r="W188" s="9">
        <f t="shared" si="57"/>
        <v>14.686013164819224</v>
      </c>
      <c r="X188" s="9">
        <f t="shared" si="57"/>
        <v>9.032506845132442</v>
      </c>
      <c r="Y188" s="9">
        <f t="shared" si="57"/>
        <v>12.324961197209603</v>
      </c>
      <c r="Z188" s="9">
        <f t="shared" si="57"/>
        <v>14.649957781533203</v>
      </c>
      <c r="AA188" s="9">
        <f t="shared" si="58"/>
        <v>14.028478459458332</v>
      </c>
      <c r="AB188" s="9">
        <f t="shared" si="58"/>
        <v>15.030669851412403</v>
      </c>
      <c r="AC188" s="9">
        <f t="shared" si="58"/>
        <v>13.197427088409922</v>
      </c>
      <c r="AD188" s="9">
        <f t="shared" si="52"/>
        <v>14.800734838911106</v>
      </c>
      <c r="AE188" s="9">
        <f t="shared" si="53"/>
        <v>16.388810584554403</v>
      </c>
      <c r="AF188" s="9">
        <f t="shared" si="54"/>
        <v>14.374000000000001</v>
      </c>
      <c r="AG188" s="9">
        <f t="shared" si="43"/>
        <v>13.804840050637994</v>
      </c>
      <c r="AH188" s="9">
        <f t="shared" si="55"/>
        <v>12.41525</v>
      </c>
      <c r="AI188" s="9">
        <f t="shared" si="56"/>
        <v>12.134006325004714</v>
      </c>
    </row>
    <row r="189" spans="1:35">
      <c r="A189" s="2">
        <v>918</v>
      </c>
      <c r="B189" s="3">
        <f>50000/(A189*'50km Calc.'!$R$31+'50km Calc.'!$R$32)/86400</f>
        <v>0.12720206177316726</v>
      </c>
      <c r="C189" s="9">
        <v>86.195999999999998</v>
      </c>
      <c r="D189" s="3">
        <v>0.30202559802791862</v>
      </c>
      <c r="E189" s="9">
        <v>148.90100000000001</v>
      </c>
      <c r="F189" s="3">
        <v>0.55303240740740744</v>
      </c>
      <c r="G189" s="9">
        <v>252.536</v>
      </c>
      <c r="H189" s="9">
        <v>418.80700000000002</v>
      </c>
      <c r="I189" s="9">
        <v>876.43399999999997</v>
      </c>
      <c r="J189" s="3"/>
      <c r="K189" s="3">
        <f t="shared" si="44"/>
        <v>0.13115084257683932</v>
      </c>
      <c r="L189" s="3">
        <f t="shared" si="45"/>
        <v>0.15330680361011098</v>
      </c>
      <c r="M189" s="3">
        <f t="shared" si="46"/>
        <v>0.39236093278882889</v>
      </c>
      <c r="N189" s="3">
        <f t="shared" si="47"/>
        <v>0.33829032037177259</v>
      </c>
      <c r="O189" s="3">
        <f t="shared" si="48"/>
        <v>0.14799210677267455</v>
      </c>
      <c r="P189" s="3">
        <f>P$4/AA189/24</f>
        <v>0.22290808750338409</v>
      </c>
      <c r="Q189" s="3">
        <f t="shared" si="49"/>
        <v>0.20804367173655933</v>
      </c>
      <c r="R189" s="3">
        <f t="shared" si="50"/>
        <v>0.23062624117194622</v>
      </c>
      <c r="S189" s="3">
        <f t="shared" si="51"/>
        <v>0.14085047256468505</v>
      </c>
      <c r="U189" s="2">
        <v>918</v>
      </c>
      <c r="V189" s="9">
        <f t="shared" si="57"/>
        <v>14.614215425598355</v>
      </c>
      <c r="W189" s="9">
        <f t="shared" si="57"/>
        <v>14.676452362298201</v>
      </c>
      <c r="X189" s="9">
        <f t="shared" si="57"/>
        <v>9.0265527750001908</v>
      </c>
      <c r="Y189" s="9">
        <f t="shared" si="57"/>
        <v>12.316836798899846</v>
      </c>
      <c r="Z189" s="9">
        <f t="shared" si="57"/>
        <v>14.640420451577238</v>
      </c>
      <c r="AA189" s="9">
        <f t="shared" si="58"/>
        <v>14.019231132439543</v>
      </c>
      <c r="AB189" s="9">
        <f t="shared" si="58"/>
        <v>15.020884672508146</v>
      </c>
      <c r="AC189" s="9">
        <f t="shared" si="58"/>
        <v>13.188727575882897</v>
      </c>
      <c r="AD189" s="9">
        <f t="shared" si="52"/>
        <v>14.791099350955816</v>
      </c>
      <c r="AE189" s="9">
        <f t="shared" si="53"/>
        <v>16.378141236801902</v>
      </c>
      <c r="AF189" s="9">
        <f t="shared" si="54"/>
        <v>14.366</v>
      </c>
      <c r="AG189" s="9">
        <f t="shared" si="43"/>
        <v>13.795740142136921</v>
      </c>
      <c r="AH189" s="9">
        <f t="shared" si="55"/>
        <v>12.408416666666668</v>
      </c>
      <c r="AI189" s="9">
        <f t="shared" si="56"/>
        <v>12.12511824536436</v>
      </c>
    </row>
    <row r="190" spans="1:35">
      <c r="A190" s="2">
        <v>917</v>
      </c>
      <c r="B190" s="3">
        <f>50000/(A190*'50km Calc.'!$R$31+'50km Calc.'!$R$32)/86400</f>
        <v>0.12728498007851666</v>
      </c>
      <c r="C190" s="9">
        <v>86.147999999999996</v>
      </c>
      <c r="D190" s="3">
        <v>0.30222495082602313</v>
      </c>
      <c r="E190" s="9">
        <v>148.81899999999999</v>
      </c>
      <c r="F190" s="3">
        <v>0.55342592592592588</v>
      </c>
      <c r="G190" s="9">
        <v>252.398</v>
      </c>
      <c r="H190" s="9">
        <v>418.58100000000002</v>
      </c>
      <c r="I190" s="9">
        <v>875.976</v>
      </c>
      <c r="J190" s="3"/>
      <c r="K190" s="3">
        <f t="shared" si="44"/>
        <v>0.13123633494590967</v>
      </c>
      <c r="L190" s="3">
        <f t="shared" si="45"/>
        <v>0.15340673862827567</v>
      </c>
      <c r="M190" s="3">
        <f t="shared" si="46"/>
        <v>0.39261991166455684</v>
      </c>
      <c r="N190" s="3">
        <f t="shared" si="47"/>
        <v>0.33851360979617279</v>
      </c>
      <c r="O190" s="3">
        <f t="shared" si="48"/>
        <v>0.14808857733712624</v>
      </c>
      <c r="P190" s="3">
        <f>P$4/AA190/24</f>
        <v>0.22305521857854491</v>
      </c>
      <c r="Q190" s="3">
        <f t="shared" si="49"/>
        <v>0.20817928768852259</v>
      </c>
      <c r="R190" s="3">
        <f t="shared" si="50"/>
        <v>0.23077846663493395</v>
      </c>
      <c r="S190" s="3">
        <f t="shared" si="51"/>
        <v>0.14094228776272449</v>
      </c>
      <c r="U190" s="2">
        <v>917</v>
      </c>
      <c r="V190" s="9">
        <f t="shared" si="57"/>
        <v>14.604695166598791</v>
      </c>
      <c r="W190" s="9">
        <f t="shared" si="57"/>
        <v>14.666891559777179</v>
      </c>
      <c r="X190" s="9">
        <f t="shared" si="57"/>
        <v>9.0205987048679397</v>
      </c>
      <c r="Y190" s="9">
        <f t="shared" si="57"/>
        <v>12.308712400590089</v>
      </c>
      <c r="Z190" s="9">
        <f t="shared" si="57"/>
        <v>14.63088312162127</v>
      </c>
      <c r="AA190" s="9">
        <f t="shared" si="58"/>
        <v>14.009983805420752</v>
      </c>
      <c r="AB190" s="9">
        <f t="shared" si="58"/>
        <v>15.011099493603888</v>
      </c>
      <c r="AC190" s="9">
        <f t="shared" si="58"/>
        <v>13.180028063355874</v>
      </c>
      <c r="AD190" s="9">
        <f t="shared" si="52"/>
        <v>14.781463863000527</v>
      </c>
      <c r="AE190" s="9">
        <f t="shared" si="53"/>
        <v>16.367471889049391</v>
      </c>
      <c r="AF190" s="9">
        <f t="shared" si="54"/>
        <v>14.357999999999999</v>
      </c>
      <c r="AG190" s="9">
        <f t="shared" si="43"/>
        <v>13.786640233635849</v>
      </c>
      <c r="AH190" s="9">
        <f t="shared" si="55"/>
        <v>12.401583333333333</v>
      </c>
      <c r="AI190" s="9">
        <f t="shared" si="56"/>
        <v>12.116496570185713</v>
      </c>
    </row>
    <row r="191" spans="1:35">
      <c r="A191" s="2">
        <v>916</v>
      </c>
      <c r="B191" s="3">
        <f>50000/(A191*'50km Calc.'!$R$31+'50km Calc.'!$R$32)/86400</f>
        <v>0.12736800655711478</v>
      </c>
      <c r="C191" s="9">
        <v>86.1</v>
      </c>
      <c r="D191" s="3">
        <v>0.30242456696463388</v>
      </c>
      <c r="E191" s="9">
        <v>148.73699999999999</v>
      </c>
      <c r="F191" s="3">
        <v>0.55381944444444442</v>
      </c>
      <c r="G191" s="9">
        <v>252.26</v>
      </c>
      <c r="H191" s="9">
        <v>418.35500000000002</v>
      </c>
      <c r="I191" s="9">
        <v>875.51800000000003</v>
      </c>
      <c r="J191" s="3"/>
      <c r="K191" s="3">
        <f t="shared" si="44"/>
        <v>0.13132193884629098</v>
      </c>
      <c r="L191" s="3">
        <f t="shared" si="45"/>
        <v>0.15350680401928776</v>
      </c>
      <c r="M191" s="3">
        <f t="shared" si="46"/>
        <v>0.3928792326454818</v>
      </c>
      <c r="N191" s="3">
        <f t="shared" si="47"/>
        <v>0.33873719418081749</v>
      </c>
      <c r="O191" s="3">
        <f t="shared" si="48"/>
        <v>0.14818517375478149</v>
      </c>
      <c r="P191" s="3">
        <f>P$4/AA191/24</f>
        <v>0.22320254401050521</v>
      </c>
      <c r="Q191" s="3">
        <f t="shared" si="49"/>
        <v>0.20831508056183087</v>
      </c>
      <c r="R191" s="3">
        <f t="shared" si="50"/>
        <v>0.23093089318429161</v>
      </c>
      <c r="S191" s="3">
        <f t="shared" si="51"/>
        <v>0.14103422274068719</v>
      </c>
      <c r="U191" s="2">
        <v>916</v>
      </c>
      <c r="V191" s="9">
        <f t="shared" si="57"/>
        <v>14.59517490759923</v>
      </c>
      <c r="W191" s="9">
        <f t="shared" si="57"/>
        <v>14.657330757256158</v>
      </c>
      <c r="X191" s="9">
        <f t="shared" si="57"/>
        <v>9.0146446347356868</v>
      </c>
      <c r="Y191" s="9">
        <f t="shared" si="57"/>
        <v>12.300588002280332</v>
      </c>
      <c r="Z191" s="9">
        <f t="shared" si="57"/>
        <v>14.621345791665306</v>
      </c>
      <c r="AA191" s="9">
        <f t="shared" si="58"/>
        <v>14.000736478401963</v>
      </c>
      <c r="AB191" s="9">
        <f t="shared" si="58"/>
        <v>15.001314314699631</v>
      </c>
      <c r="AC191" s="9">
        <f t="shared" si="58"/>
        <v>13.171328550828846</v>
      </c>
      <c r="AD191" s="9">
        <f t="shared" si="52"/>
        <v>14.771828375045237</v>
      </c>
      <c r="AE191" s="9">
        <f t="shared" si="53"/>
        <v>16.356802541296886</v>
      </c>
      <c r="AF191" s="9">
        <f t="shared" si="54"/>
        <v>14.35</v>
      </c>
      <c r="AG191" s="9">
        <f t="shared" si="43"/>
        <v>13.77754032513478</v>
      </c>
      <c r="AH191" s="9">
        <f t="shared" si="55"/>
        <v>12.39475</v>
      </c>
      <c r="AI191" s="9">
        <f t="shared" si="56"/>
        <v>12.107887147335424</v>
      </c>
    </row>
    <row r="192" spans="1:35">
      <c r="A192" s="2">
        <v>915</v>
      </c>
      <c r="B192" s="3">
        <f>50000/(A192*'50km Calc.'!$R$31+'50km Calc.'!$R$32)/86400</f>
        <v>0.12745114142078018</v>
      </c>
      <c r="C192" s="9">
        <v>86.052000000000007</v>
      </c>
      <c r="D192" s="3">
        <v>0.30262444696589608</v>
      </c>
      <c r="E192" s="9">
        <v>148.655</v>
      </c>
      <c r="F192" s="3">
        <v>0.55421296296296296</v>
      </c>
      <c r="G192" s="9">
        <v>252.12200000000001</v>
      </c>
      <c r="H192" s="9">
        <v>418.12900000000002</v>
      </c>
      <c r="I192" s="9">
        <v>875.06</v>
      </c>
      <c r="J192" s="3"/>
      <c r="K192" s="3">
        <f t="shared" si="44"/>
        <v>0.13140765449637745</v>
      </c>
      <c r="L192" s="3">
        <f t="shared" si="45"/>
        <v>0.15360700003843589</v>
      </c>
      <c r="M192" s="3">
        <f t="shared" si="46"/>
        <v>0.39313889640992145</v>
      </c>
      <c r="N192" s="3">
        <f t="shared" si="47"/>
        <v>0.3389610741105466</v>
      </c>
      <c r="O192" s="3">
        <f t="shared" si="48"/>
        <v>0.14828189627207874</v>
      </c>
      <c r="P192" s="3">
        <f>P$4/AA192/24</f>
        <v>0.22335006418463099</v>
      </c>
      <c r="Q192" s="3">
        <f t="shared" si="49"/>
        <v>0.20845105070292111</v>
      </c>
      <c r="R192" s="3">
        <f t="shared" si="50"/>
        <v>0.23108352121872813</v>
      </c>
      <c r="S192" s="3">
        <f t="shared" si="51"/>
        <v>0.14112627773311923</v>
      </c>
      <c r="U192" s="2">
        <v>915</v>
      </c>
      <c r="V192" s="9">
        <f t="shared" si="57"/>
        <v>14.585654648599666</v>
      </c>
      <c r="W192" s="9">
        <f t="shared" si="57"/>
        <v>14.647769954735136</v>
      </c>
      <c r="X192" s="9">
        <f t="shared" si="57"/>
        <v>9.0086905646034356</v>
      </c>
      <c r="Y192" s="9">
        <f t="shared" si="57"/>
        <v>12.292463603970575</v>
      </c>
      <c r="Z192" s="9">
        <f t="shared" si="57"/>
        <v>14.611808461709337</v>
      </c>
      <c r="AA192" s="9">
        <f t="shared" si="58"/>
        <v>13.991489151383174</v>
      </c>
      <c r="AB192" s="9">
        <f t="shared" si="58"/>
        <v>14.991529135795373</v>
      </c>
      <c r="AC192" s="9">
        <f t="shared" si="58"/>
        <v>13.162629038301823</v>
      </c>
      <c r="AD192" s="9">
        <f t="shared" si="52"/>
        <v>14.762192887089949</v>
      </c>
      <c r="AE192" s="9">
        <f t="shared" si="53"/>
        <v>16.346133193544375</v>
      </c>
      <c r="AF192" s="9">
        <f t="shared" si="54"/>
        <v>14.342000000000001</v>
      </c>
      <c r="AG192" s="9">
        <f t="shared" si="43"/>
        <v>13.768440416633705</v>
      </c>
      <c r="AH192" s="9">
        <f t="shared" si="55"/>
        <v>12.387916666666667</v>
      </c>
      <c r="AI192" s="9">
        <f t="shared" si="56"/>
        <v>12.099289950714224</v>
      </c>
    </row>
    <row r="193" spans="1:35">
      <c r="A193" s="2">
        <v>914</v>
      </c>
      <c r="B193" s="3">
        <f>50000/(A193*'50km Calc.'!$R$31+'50km Calc.'!$R$32)/86400</f>
        <v>0.12753438488188473</v>
      </c>
      <c r="C193" s="9">
        <v>86.004000000000005</v>
      </c>
      <c r="D193" s="3">
        <v>0.302824591353336</v>
      </c>
      <c r="E193" s="9">
        <v>148.57300000000001</v>
      </c>
      <c r="F193" s="3">
        <v>0.55461805555555554</v>
      </c>
      <c r="G193" s="9">
        <v>251.98400000000001</v>
      </c>
      <c r="H193" s="9">
        <v>417.90300000000002</v>
      </c>
      <c r="I193" s="9">
        <v>874.601</v>
      </c>
      <c r="J193" s="3"/>
      <c r="K193" s="3">
        <f t="shared" si="44"/>
        <v>0.1314934821151337</v>
      </c>
      <c r="L193" s="3">
        <f t="shared" si="45"/>
        <v>0.15370732694167541</v>
      </c>
      <c r="M193" s="3">
        <f t="shared" si="46"/>
        <v>0.39339890363798796</v>
      </c>
      <c r="N193" s="3">
        <f t="shared" si="47"/>
        <v>0.33918525017174722</v>
      </c>
      <c r="O193" s="3">
        <f t="shared" si="48"/>
        <v>0.14837874513610017</v>
      </c>
      <c r="P193" s="3">
        <f>P$4/AA193/24</f>
        <v>0.22349777948730754</v>
      </c>
      <c r="Q193" s="3">
        <f t="shared" si="49"/>
        <v>0.20858719845913543</v>
      </c>
      <c r="R193" s="3">
        <f t="shared" si="50"/>
        <v>0.23123635113800764</v>
      </c>
      <c r="S193" s="3">
        <f t="shared" si="51"/>
        <v>0.14121845297517943</v>
      </c>
      <c r="U193" s="2">
        <v>914</v>
      </c>
      <c r="V193" s="9">
        <f t="shared" si="57"/>
        <v>14.576134389600105</v>
      </c>
      <c r="W193" s="9">
        <f t="shared" si="57"/>
        <v>14.638209152214113</v>
      </c>
      <c r="X193" s="9">
        <f t="shared" si="57"/>
        <v>9.0027364944711827</v>
      </c>
      <c r="Y193" s="9">
        <f t="shared" si="57"/>
        <v>12.284339205660817</v>
      </c>
      <c r="Z193" s="9">
        <f t="shared" si="57"/>
        <v>14.602271131753373</v>
      </c>
      <c r="AA193" s="9">
        <f t="shared" si="58"/>
        <v>13.982241824364385</v>
      </c>
      <c r="AB193" s="9">
        <f t="shared" si="58"/>
        <v>14.981743956891115</v>
      </c>
      <c r="AC193" s="9">
        <f t="shared" si="58"/>
        <v>13.153929525774796</v>
      </c>
      <c r="AD193" s="9">
        <f t="shared" si="52"/>
        <v>14.752557399134659</v>
      </c>
      <c r="AE193" s="9">
        <f t="shared" si="53"/>
        <v>16.335463845791871</v>
      </c>
      <c r="AF193" s="9">
        <f t="shared" si="54"/>
        <v>14.334000000000001</v>
      </c>
      <c r="AG193" s="9">
        <f t="shared" si="43"/>
        <v>13.759340508132633</v>
      </c>
      <c r="AH193" s="9">
        <f t="shared" si="55"/>
        <v>12.381083333333335</v>
      </c>
      <c r="AI193" s="9">
        <f t="shared" si="56"/>
        <v>12.090452638828022</v>
      </c>
    </row>
    <row r="194" spans="1:35">
      <c r="A194" s="2">
        <v>913</v>
      </c>
      <c r="B194" s="3">
        <f>50000/(A194*'50km Calc.'!$R$31+'50km Calc.'!$R$32)/86400</f>
        <v>0.12761773715335564</v>
      </c>
      <c r="C194" s="9">
        <v>85.956000000000003</v>
      </c>
      <c r="D194" s="3">
        <v>0.30302500065186594</v>
      </c>
      <c r="E194" s="9">
        <v>148.49</v>
      </c>
      <c r="F194" s="3">
        <v>0.55501157407407409</v>
      </c>
      <c r="G194" s="9">
        <v>251.84700000000001</v>
      </c>
      <c r="H194" s="9">
        <v>417.67700000000002</v>
      </c>
      <c r="I194" s="9">
        <v>874.14300000000003</v>
      </c>
      <c r="J194" s="3"/>
      <c r="K194" s="3">
        <f t="shared" si="44"/>
        <v>0.13157942192209685</v>
      </c>
      <c r="L194" s="3">
        <f t="shared" si="45"/>
        <v>0.15380778498563094</v>
      </c>
      <c r="M194" s="3">
        <f t="shared" si="46"/>
        <v>0.39365925501159404</v>
      </c>
      <c r="N194" s="3">
        <f t="shared" si="47"/>
        <v>0.33940972295235872</v>
      </c>
      <c r="O194" s="3">
        <f t="shared" si="48"/>
        <v>0.14847572059457398</v>
      </c>
      <c r="P194" s="3">
        <f>P$4/AA194/24</f>
        <v>0.22364569030594314</v>
      </c>
      <c r="Q194" s="3">
        <f t="shared" si="49"/>
        <v>0.20872352417872406</v>
      </c>
      <c r="R194" s="3">
        <f t="shared" si="50"/>
        <v>0.231389383342952</v>
      </c>
      <c r="S194" s="3">
        <f t="shared" si="51"/>
        <v>0.1413107487026414</v>
      </c>
      <c r="U194" s="2">
        <v>913</v>
      </c>
      <c r="V194" s="9">
        <f t="shared" si="57"/>
        <v>14.566614130600541</v>
      </c>
      <c r="W194" s="9">
        <f t="shared" si="57"/>
        <v>14.628648349693092</v>
      </c>
      <c r="X194" s="9">
        <f t="shared" si="57"/>
        <v>8.9967824243389316</v>
      </c>
      <c r="Y194" s="9">
        <f t="shared" ref="X194:AC257" si="59">Y$3*$U194+Y$4</f>
        <v>12.27621480735106</v>
      </c>
      <c r="Z194" s="9">
        <f t="shared" si="59"/>
        <v>14.592733801797404</v>
      </c>
      <c r="AA194" s="9">
        <f t="shared" si="58"/>
        <v>13.972994497345594</v>
      </c>
      <c r="AB194" s="9">
        <f t="shared" si="58"/>
        <v>14.97195877798686</v>
      </c>
      <c r="AC194" s="9">
        <f t="shared" si="58"/>
        <v>13.145230013247772</v>
      </c>
      <c r="AD194" s="9">
        <f t="shared" si="52"/>
        <v>14.742921911179369</v>
      </c>
      <c r="AE194" s="9">
        <f t="shared" si="53"/>
        <v>16.32479449803936</v>
      </c>
      <c r="AF194" s="9">
        <f t="shared" si="54"/>
        <v>14.326000000000001</v>
      </c>
      <c r="AG194" s="9">
        <f t="shared" si="43"/>
        <v>13.75024059963156</v>
      </c>
      <c r="AH194" s="9">
        <f t="shared" si="55"/>
        <v>12.374166666666667</v>
      </c>
      <c r="AI194" s="9">
        <f t="shared" si="56"/>
        <v>12.081880174337371</v>
      </c>
    </row>
    <row r="195" spans="1:35">
      <c r="A195" s="2">
        <v>912</v>
      </c>
      <c r="B195" s="3">
        <f>50000/(A195*'50km Calc.'!$R$31+'50km Calc.'!$R$32)/86400</f>
        <v>0.12770119844867694</v>
      </c>
      <c r="C195" s="9">
        <v>85.908000000000001</v>
      </c>
      <c r="D195" s="3">
        <v>0.30322567538778861</v>
      </c>
      <c r="E195" s="9">
        <v>148.40799999999999</v>
      </c>
      <c r="F195" s="3">
        <v>0.55541666666666667</v>
      </c>
      <c r="G195" s="9">
        <v>251.709</v>
      </c>
      <c r="H195" s="9">
        <v>417.45100000000002</v>
      </c>
      <c r="I195" s="9">
        <v>873.68499999999995</v>
      </c>
      <c r="J195" s="3"/>
      <c r="K195" s="3">
        <f t="shared" si="44"/>
        <v>0.13166547413737828</v>
      </c>
      <c r="L195" s="3">
        <f t="shared" si="45"/>
        <v>0.15390837442759839</v>
      </c>
      <c r="M195" s="3">
        <f t="shared" si="46"/>
        <v>0.39391995121445861</v>
      </c>
      <c r="N195" s="3">
        <f t="shared" si="47"/>
        <v>0.33963449304187793</v>
      </c>
      <c r="O195" s="3">
        <f t="shared" si="48"/>
        <v>0.14857282289587634</v>
      </c>
      <c r="P195" s="3">
        <f>P$4/AA195/24</f>
        <v>0.22379379702897206</v>
      </c>
      <c r="Q195" s="3">
        <f t="shared" si="49"/>
        <v>0.20886002821084818</v>
      </c>
      <c r="R195" s="3">
        <f t="shared" si="50"/>
        <v>0.23154261823544531</v>
      </c>
      <c r="S195" s="3">
        <f t="shared" si="51"/>
        <v>0.14140316515189544</v>
      </c>
      <c r="U195" s="2">
        <v>912</v>
      </c>
      <c r="V195" s="9">
        <f t="shared" si="57"/>
        <v>14.55709387160098</v>
      </c>
      <c r="W195" s="9">
        <f t="shared" si="57"/>
        <v>14.61908754717207</v>
      </c>
      <c r="X195" s="9">
        <f t="shared" si="59"/>
        <v>8.9908283542066805</v>
      </c>
      <c r="Y195" s="9">
        <f t="shared" si="59"/>
        <v>12.268090409041301</v>
      </c>
      <c r="Z195" s="9">
        <f t="shared" si="59"/>
        <v>14.58319647184144</v>
      </c>
      <c r="AA195" s="9">
        <f t="shared" si="58"/>
        <v>13.963747170326805</v>
      </c>
      <c r="AB195" s="9">
        <f t="shared" si="58"/>
        <v>14.962173599082602</v>
      </c>
      <c r="AC195" s="9">
        <f t="shared" si="58"/>
        <v>13.136530500720745</v>
      </c>
      <c r="AD195" s="9">
        <f t="shared" si="52"/>
        <v>14.733286423224079</v>
      </c>
      <c r="AE195" s="9">
        <f t="shared" si="53"/>
        <v>16.314125150286856</v>
      </c>
      <c r="AF195" s="9">
        <f t="shared" si="54"/>
        <v>14.318</v>
      </c>
      <c r="AG195" s="9">
        <f t="shared" si="43"/>
        <v>13.741140691130489</v>
      </c>
      <c r="AH195" s="9">
        <f t="shared" si="55"/>
        <v>12.367333333333333</v>
      </c>
      <c r="AI195" s="9">
        <f t="shared" si="56"/>
        <v>12.073068267066766</v>
      </c>
    </row>
    <row r="196" spans="1:35">
      <c r="A196" s="2">
        <v>911</v>
      </c>
      <c r="B196" s="3">
        <f>50000/(A196*'50km Calc.'!$R$31+'50km Calc.'!$R$32)/86400</f>
        <v>0.1277847689818917</v>
      </c>
      <c r="C196" s="9">
        <v>85.86</v>
      </c>
      <c r="D196" s="3">
        <v>0.30342661608880189</v>
      </c>
      <c r="E196" s="9">
        <v>148.32599999999999</v>
      </c>
      <c r="F196" s="3">
        <v>0.55581018518518521</v>
      </c>
      <c r="G196" s="9">
        <v>251.571</v>
      </c>
      <c r="H196" s="9">
        <v>417.22500000000002</v>
      </c>
      <c r="I196" s="9">
        <v>873.22699999999998</v>
      </c>
      <c r="J196" s="3"/>
      <c r="K196" s="3">
        <f t="shared" si="44"/>
        <v>0.13175163898166561</v>
      </c>
      <c r="L196" s="3">
        <f t="shared" si="45"/>
        <v>0.15400909552554723</v>
      </c>
      <c r="M196" s="3">
        <f t="shared" si="46"/>
        <v>0.39418099293211301</v>
      </c>
      <c r="N196" s="3">
        <f t="shared" si="47"/>
        <v>0.33985956103136411</v>
      </c>
      <c r="O196" s="3">
        <f t="shared" si="48"/>
        <v>0.14867005228903366</v>
      </c>
      <c r="P196" s="3">
        <f>P$4/AA196/24</f>
        <v>0.22394210004585846</v>
      </c>
      <c r="Q196" s="3">
        <f t="shared" si="49"/>
        <v>0.208996710905583</v>
      </c>
      <c r="R196" s="3">
        <f t="shared" si="50"/>
        <v>0.23169605621843659</v>
      </c>
      <c r="S196" s="3">
        <f t="shared" si="51"/>
        <v>0.14149570255995075</v>
      </c>
      <c r="U196" s="2">
        <v>911</v>
      </c>
      <c r="V196" s="9">
        <f t="shared" si="57"/>
        <v>14.547573612601417</v>
      </c>
      <c r="W196" s="9">
        <f t="shared" si="57"/>
        <v>14.609526744651047</v>
      </c>
      <c r="X196" s="9">
        <f t="shared" si="59"/>
        <v>8.9848742840744293</v>
      </c>
      <c r="Y196" s="9">
        <f t="shared" si="59"/>
        <v>12.259966010731544</v>
      </c>
      <c r="Z196" s="9">
        <f t="shared" si="59"/>
        <v>14.573659141885472</v>
      </c>
      <c r="AA196" s="9">
        <f t="shared" si="58"/>
        <v>13.954499843308016</v>
      </c>
      <c r="AB196" s="9">
        <f t="shared" si="58"/>
        <v>14.952388420178345</v>
      </c>
      <c r="AC196" s="9">
        <f t="shared" si="58"/>
        <v>13.127830988193722</v>
      </c>
      <c r="AD196" s="9">
        <f t="shared" si="52"/>
        <v>14.72365093526879</v>
      </c>
      <c r="AE196" s="9">
        <f t="shared" si="53"/>
        <v>16.303455802534348</v>
      </c>
      <c r="AF196" s="9">
        <f t="shared" si="54"/>
        <v>14.31</v>
      </c>
      <c r="AG196" s="9">
        <f t="shared" si="43"/>
        <v>13.732040782629417</v>
      </c>
      <c r="AH196" s="9">
        <f t="shared" si="55"/>
        <v>12.3605</v>
      </c>
      <c r="AI196" s="9">
        <f t="shared" si="56"/>
        <v>12.064520428137103</v>
      </c>
    </row>
    <row r="197" spans="1:35">
      <c r="A197" s="2">
        <v>910</v>
      </c>
      <c r="B197" s="3">
        <f>50000/(A197*'50km Calc.'!$R$31+'50km Calc.'!$R$32)/86400</f>
        <v>0.12786844896760349</v>
      </c>
      <c r="C197" s="9">
        <v>85.811999999999998</v>
      </c>
      <c r="D197" s="3">
        <v>0.30362782328400334</v>
      </c>
      <c r="E197" s="9">
        <v>148.244</v>
      </c>
      <c r="F197" s="3">
        <v>0.55621527777777779</v>
      </c>
      <c r="G197" s="9">
        <v>251.43299999999999</v>
      </c>
      <c r="H197" s="9">
        <v>416.99900000000002</v>
      </c>
      <c r="I197" s="9">
        <v>872.76900000000001</v>
      </c>
      <c r="J197" s="3"/>
      <c r="K197" s="3">
        <f t="shared" si="44"/>
        <v>0.13183791667622444</v>
      </c>
      <c r="L197" s="3">
        <f t="shared" si="45"/>
        <v>0.15410994853812252</v>
      </c>
      <c r="M197" s="3">
        <f t="shared" si="46"/>
        <v>0.39444238085190692</v>
      </c>
      <c r="N197" s="3">
        <f t="shared" si="47"/>
        <v>0.34008492751344455</v>
      </c>
      <c r="O197" s="3">
        <f t="shared" si="48"/>
        <v>0.14876740902372465</v>
      </c>
      <c r="P197" s="3">
        <f>P$4/AA197/24</f>
        <v>0.22409059974709944</v>
      </c>
      <c r="Q197" s="3">
        <f t="shared" si="49"/>
        <v>0.20913357261392063</v>
      </c>
      <c r="R197" s="3">
        <f t="shared" si="50"/>
        <v>0.23184969769594399</v>
      </c>
      <c r="S197" s="3">
        <f t="shared" si="51"/>
        <v>0.14158836116443732</v>
      </c>
      <c r="U197" s="2">
        <v>910</v>
      </c>
      <c r="V197" s="9">
        <f t="shared" si="57"/>
        <v>14.538053353601855</v>
      </c>
      <c r="W197" s="9">
        <f t="shared" si="57"/>
        <v>14.599965942130027</v>
      </c>
      <c r="X197" s="9">
        <f t="shared" si="59"/>
        <v>8.9789202139421782</v>
      </c>
      <c r="Y197" s="9">
        <f t="shared" si="59"/>
        <v>12.251841612421787</v>
      </c>
      <c r="Z197" s="9">
        <f t="shared" si="59"/>
        <v>14.564121811929507</v>
      </c>
      <c r="AA197" s="9">
        <f t="shared" si="58"/>
        <v>13.945252516289225</v>
      </c>
      <c r="AB197" s="9">
        <f t="shared" si="58"/>
        <v>14.942603241274087</v>
      </c>
      <c r="AC197" s="9">
        <f t="shared" si="58"/>
        <v>13.119131475666695</v>
      </c>
      <c r="AD197" s="9">
        <f t="shared" si="52"/>
        <v>14.7140154473135</v>
      </c>
      <c r="AE197" s="9">
        <f t="shared" si="53"/>
        <v>16.292786454781844</v>
      </c>
      <c r="AF197" s="9">
        <f t="shared" si="54"/>
        <v>14.302</v>
      </c>
      <c r="AG197" s="9">
        <f t="shared" si="43"/>
        <v>13.722940874128341</v>
      </c>
      <c r="AH197" s="9">
        <f t="shared" si="55"/>
        <v>12.353666666666667</v>
      </c>
      <c r="AI197" s="9">
        <f t="shared" si="56"/>
        <v>12.055733816093388</v>
      </c>
    </row>
    <row r="198" spans="1:35">
      <c r="A198" s="2">
        <v>909</v>
      </c>
      <c r="B198" s="3">
        <f>50000/(A198*'50km Calc.'!$R$31+'50km Calc.'!$R$32)/86400</f>
        <v>0.12795223862097851</v>
      </c>
      <c r="C198" s="9">
        <v>85.763999999999996</v>
      </c>
      <c r="D198" s="3">
        <v>0.3038292975038947</v>
      </c>
      <c r="E198" s="9">
        <v>148.16200000000001</v>
      </c>
      <c r="F198" s="3">
        <v>0.55660879629629634</v>
      </c>
      <c r="G198" s="9">
        <v>251.29499999999999</v>
      </c>
      <c r="H198" s="9">
        <v>416.77300000000002</v>
      </c>
      <c r="I198" s="9">
        <v>872.31100000000004</v>
      </c>
      <c r="J198" s="3"/>
      <c r="K198" s="3">
        <f t="shared" si="44"/>
        <v>0.13192430744290046</v>
      </c>
      <c r="L198" s="3">
        <f t="shared" si="45"/>
        <v>0.15421093372464748</v>
      </c>
      <c r="M198" s="3">
        <f t="shared" si="46"/>
        <v>0.39470411566301461</v>
      </c>
      <c r="N198" s="3">
        <f t="shared" si="47"/>
        <v>0.34031059308231931</v>
      </c>
      <c r="O198" s="3">
        <f t="shared" si="48"/>
        <v>0.14886489335028244</v>
      </c>
      <c r="P198" s="3">
        <f>P$4/AA198/24</f>
        <v>0.22423929652422847</v>
      </c>
      <c r="Q198" s="3">
        <f t="shared" si="49"/>
        <v>0.2092706136877733</v>
      </c>
      <c r="R198" s="3">
        <f t="shared" si="50"/>
        <v>0.23200354307305768</v>
      </c>
      <c r="S198" s="3">
        <f t="shared" si="51"/>
        <v>0.14168114120360795</v>
      </c>
      <c r="U198" s="2">
        <v>909</v>
      </c>
      <c r="V198" s="9">
        <f t="shared" si="57"/>
        <v>14.528533094602292</v>
      </c>
      <c r="W198" s="9">
        <f t="shared" si="57"/>
        <v>14.590405139609004</v>
      </c>
      <c r="X198" s="9">
        <f t="shared" si="59"/>
        <v>8.9729661438099253</v>
      </c>
      <c r="Y198" s="9">
        <f t="shared" si="59"/>
        <v>12.24371721411203</v>
      </c>
      <c r="Z198" s="9">
        <f t="shared" si="59"/>
        <v>14.554584481973539</v>
      </c>
      <c r="AA198" s="9">
        <f t="shared" si="58"/>
        <v>13.936005189270436</v>
      </c>
      <c r="AB198" s="9">
        <f t="shared" si="58"/>
        <v>14.932818062369829</v>
      </c>
      <c r="AC198" s="9">
        <f t="shared" si="58"/>
        <v>13.110431963139671</v>
      </c>
      <c r="AD198" s="9">
        <f t="shared" si="52"/>
        <v>14.70437995935821</v>
      </c>
      <c r="AE198" s="9">
        <f t="shared" si="53"/>
        <v>16.282117107029329</v>
      </c>
      <c r="AF198" s="9">
        <f t="shared" si="54"/>
        <v>14.293999999999999</v>
      </c>
      <c r="AG198" s="9">
        <f t="shared" si="43"/>
        <v>13.713840965627272</v>
      </c>
      <c r="AH198" s="9">
        <f t="shared" si="55"/>
        <v>12.346833333333334</v>
      </c>
      <c r="AI198" s="9">
        <f t="shared" si="56"/>
        <v>12.047210496766544</v>
      </c>
    </row>
    <row r="199" spans="1:35">
      <c r="A199" s="2">
        <v>908</v>
      </c>
      <c r="B199" s="3">
        <f>50000/(A199*'50km Calc.'!$R$31+'50km Calc.'!$R$32)/86400</f>
        <v>0.12803613815774717</v>
      </c>
      <c r="C199" s="9">
        <v>85.715999999999994</v>
      </c>
      <c r="D199" s="3">
        <v>0.30403103928038694</v>
      </c>
      <c r="E199" s="9">
        <v>148.08000000000001</v>
      </c>
      <c r="F199" s="3">
        <v>0.55701388888888892</v>
      </c>
      <c r="G199" s="9">
        <v>251.15700000000001</v>
      </c>
      <c r="H199" s="9">
        <v>416.548</v>
      </c>
      <c r="I199" s="9">
        <v>871.85199999999998</v>
      </c>
      <c r="J199" s="3"/>
      <c r="K199" s="3">
        <f t="shared" si="44"/>
        <v>0.13201081150412108</v>
      </c>
      <c r="L199" s="3">
        <f t="shared" si="45"/>
        <v>0.1543120513451253</v>
      </c>
      <c r="M199" s="3">
        <f t="shared" si="46"/>
        <v>0.39496619805644023</v>
      </c>
      <c r="N199" s="3">
        <f t="shared" si="47"/>
        <v>0.34053655833376673</v>
      </c>
      <c r="O199" s="3">
        <f t="shared" si="48"/>
        <v>0.1489625055196967</v>
      </c>
      <c r="P199" s="3">
        <f>P$4/AA199/24</f>
        <v>0.22438819076981908</v>
      </c>
      <c r="Q199" s="3">
        <f t="shared" si="49"/>
        <v>0.20940783447997613</v>
      </c>
      <c r="R199" s="3">
        <f t="shared" si="50"/>
        <v>0.23215759275594397</v>
      </c>
      <c r="S199" s="3">
        <f t="shared" si="51"/>
        <v>0.14177404291634041</v>
      </c>
      <c r="U199" s="2">
        <v>908</v>
      </c>
      <c r="V199" s="9">
        <f t="shared" si="57"/>
        <v>14.51901283560273</v>
      </c>
      <c r="W199" s="9">
        <f t="shared" si="57"/>
        <v>14.580844337087981</v>
      </c>
      <c r="X199" s="9">
        <f t="shared" si="59"/>
        <v>8.9670120736776742</v>
      </c>
      <c r="Y199" s="9">
        <f t="shared" si="59"/>
        <v>12.235592815802271</v>
      </c>
      <c r="Z199" s="9">
        <f t="shared" si="59"/>
        <v>14.545047152017574</v>
      </c>
      <c r="AA199" s="9">
        <f t="shared" si="58"/>
        <v>13.926757862251646</v>
      </c>
      <c r="AB199" s="9">
        <f t="shared" si="58"/>
        <v>14.923032883465574</v>
      </c>
      <c r="AC199" s="9">
        <f t="shared" si="58"/>
        <v>13.101732450612646</v>
      </c>
      <c r="AD199" s="9">
        <f t="shared" si="52"/>
        <v>14.69474447140292</v>
      </c>
      <c r="AE199" s="9">
        <f t="shared" si="53"/>
        <v>16.271447759276825</v>
      </c>
      <c r="AF199" s="9">
        <f t="shared" si="54"/>
        <v>14.286</v>
      </c>
      <c r="AG199" s="9">
        <f t="shared" ref="AG199:AG262" si="60">100/(D199*24)</f>
        <v>13.704741057126197</v>
      </c>
      <c r="AH199" s="9">
        <f t="shared" si="55"/>
        <v>12.340000000000002</v>
      </c>
      <c r="AI199" s="9">
        <f t="shared" si="56"/>
        <v>12.038449071188131</v>
      </c>
    </row>
    <row r="200" spans="1:35">
      <c r="A200" s="2">
        <v>907</v>
      </c>
      <c r="B200" s="3">
        <f>50000/(A200*'50km Calc.'!$R$31+'50km Calc.'!$R$32)/86400</f>
        <v>0.12812014779420622</v>
      </c>
      <c r="C200" s="9">
        <v>85.668000000000006</v>
      </c>
      <c r="D200" s="3">
        <v>0.30423304914680455</v>
      </c>
      <c r="E200" s="9">
        <v>147.99700000000001</v>
      </c>
      <c r="F200" s="3">
        <v>0.55740740740740746</v>
      </c>
      <c r="G200" s="9">
        <v>251.02</v>
      </c>
      <c r="H200" s="9">
        <v>416.322</v>
      </c>
      <c r="I200" s="9">
        <v>871.39400000000001</v>
      </c>
      <c r="J200" s="3"/>
      <c r="K200" s="3">
        <f t="shared" ref="K200:K263" si="61">K$4/V200/24</f>
        <v>0.13209742908289765</v>
      </c>
      <c r="L200" s="3">
        <f t="shared" ref="L200:L263" si="62">L$4/W200/24</f>
        <v>0.15441330166024164</v>
      </c>
      <c r="M200" s="3">
        <f t="shared" ref="M200:M263" si="63">M$4/X200/24</f>
        <v>0.39522862872502501</v>
      </c>
      <c r="N200" s="3">
        <f t="shared" ref="N200:N263" si="64">N$4/Y200/24</f>
        <v>0.34076282386514839</v>
      </c>
      <c r="O200" s="3">
        <f t="shared" ref="O200:O263" si="65">O$4/Z200/24</f>
        <v>0.14906024578361596</v>
      </c>
      <c r="P200" s="3">
        <f>P$4/AA200/24</f>
        <v>0.22453728287748806</v>
      </c>
      <c r="Q200" s="3">
        <f t="shared" ref="Q200:Q263" si="66">Q$4/AB200/24</f>
        <v>0.20954523534429045</v>
      </c>
      <c r="R200" s="3">
        <f t="shared" ref="R200:R263" si="67">R$4/AC200/24</f>
        <v>0.23231184715184863</v>
      </c>
      <c r="S200" s="3">
        <f t="shared" ref="S200:S263" si="68">S$4/AD200/24</f>
        <v>0.14186706654213935</v>
      </c>
      <c r="U200" s="2">
        <v>907</v>
      </c>
      <c r="V200" s="9">
        <f t="shared" si="57"/>
        <v>14.509492576603167</v>
      </c>
      <c r="W200" s="9">
        <f t="shared" si="57"/>
        <v>14.571283534566959</v>
      </c>
      <c r="X200" s="9">
        <f t="shared" si="59"/>
        <v>8.9610580035454213</v>
      </c>
      <c r="Y200" s="9">
        <f t="shared" si="59"/>
        <v>12.227468417492513</v>
      </c>
      <c r="Z200" s="9">
        <f t="shared" si="59"/>
        <v>14.535509822061606</v>
      </c>
      <c r="AA200" s="9">
        <f t="shared" si="58"/>
        <v>13.917510535232855</v>
      </c>
      <c r="AB200" s="9">
        <f t="shared" si="58"/>
        <v>14.913247704561316</v>
      </c>
      <c r="AC200" s="9">
        <f t="shared" si="58"/>
        <v>13.093032938085621</v>
      </c>
      <c r="AD200" s="9">
        <f t="shared" ref="AD200:AD263" si="69">AD$3*$U200+AD$4</f>
        <v>14.685108983447632</v>
      </c>
      <c r="AE200" s="9">
        <f t="shared" si="53"/>
        <v>16.260778411524317</v>
      </c>
      <c r="AF200" s="9">
        <f t="shared" si="54"/>
        <v>14.278</v>
      </c>
      <c r="AG200" s="9">
        <f t="shared" si="60"/>
        <v>13.695641148625127</v>
      </c>
      <c r="AH200" s="9">
        <f t="shared" si="55"/>
        <v>12.333083333333335</v>
      </c>
      <c r="AI200" s="9">
        <f t="shared" si="56"/>
        <v>12.029950166112954</v>
      </c>
    </row>
    <row r="201" spans="1:35">
      <c r="A201" s="2">
        <v>906</v>
      </c>
      <c r="B201" s="3">
        <f>50000/(A201*'50km Calc.'!$R$31+'50km Calc.'!$R$32)/86400</f>
        <v>0.12820426774722035</v>
      </c>
      <c r="C201" s="9">
        <v>85.62</v>
      </c>
      <c r="D201" s="3">
        <v>0.3044353276378905</v>
      </c>
      <c r="E201" s="9">
        <v>147.91499999999999</v>
      </c>
      <c r="F201" s="3">
        <v>0.55781249999999993</v>
      </c>
      <c r="G201" s="9">
        <v>250.88200000000001</v>
      </c>
      <c r="H201" s="9">
        <v>416.096</v>
      </c>
      <c r="I201" s="9">
        <v>870.93600000000004</v>
      </c>
      <c r="J201" s="3"/>
      <c r="K201" s="3">
        <f t="shared" si="61"/>
        <v>0.13218416040282704</v>
      </c>
      <c r="L201" s="3">
        <f t="shared" si="62"/>
        <v>0.1545146849313668</v>
      </c>
      <c r="M201" s="3">
        <f t="shared" si="63"/>
        <v>0.39549140836345237</v>
      </c>
      <c r="N201" s="3">
        <f t="shared" si="64"/>
        <v>0.34098939027541503</v>
      </c>
      <c r="O201" s="3">
        <f t="shared" si="65"/>
        <v>0.14915811439434945</v>
      </c>
      <c r="P201" s="3">
        <f>P$4/AA201/24</f>
        <v>0.22468657324189908</v>
      </c>
      <c r="Q201" s="3">
        <f t="shared" si="66"/>
        <v>0.20968281663540642</v>
      </c>
      <c r="R201" s="3">
        <f t="shared" si="67"/>
        <v>0.23246630666910051</v>
      </c>
      <c r="S201" s="3">
        <f t="shared" si="68"/>
        <v>0.14196021232113848</v>
      </c>
      <c r="U201" s="2">
        <v>906</v>
      </c>
      <c r="V201" s="9">
        <f t="shared" si="57"/>
        <v>14.499972317603605</v>
      </c>
      <c r="W201" s="9">
        <f t="shared" si="57"/>
        <v>14.561722732045938</v>
      </c>
      <c r="X201" s="9">
        <f t="shared" si="59"/>
        <v>8.9551039334131701</v>
      </c>
      <c r="Y201" s="9">
        <f t="shared" si="59"/>
        <v>12.219344019182756</v>
      </c>
      <c r="Z201" s="9">
        <f t="shared" si="59"/>
        <v>14.525972492105641</v>
      </c>
      <c r="AA201" s="9">
        <f t="shared" si="58"/>
        <v>13.908263208214066</v>
      </c>
      <c r="AB201" s="9">
        <f t="shared" si="58"/>
        <v>14.903462525657059</v>
      </c>
      <c r="AC201" s="9">
        <f t="shared" si="58"/>
        <v>13.084333425558595</v>
      </c>
      <c r="AD201" s="9">
        <f t="shared" si="69"/>
        <v>14.675473495492342</v>
      </c>
      <c r="AE201" s="9">
        <f t="shared" si="53"/>
        <v>16.250109063771809</v>
      </c>
      <c r="AF201" s="9">
        <f t="shared" si="54"/>
        <v>14.270000000000001</v>
      </c>
      <c r="AG201" s="9">
        <f t="shared" si="60"/>
        <v>13.686541240124054</v>
      </c>
      <c r="AH201" s="9">
        <f t="shared" si="55"/>
        <v>12.32625</v>
      </c>
      <c r="AI201" s="9">
        <f t="shared" si="56"/>
        <v>12.021213818860877</v>
      </c>
    </row>
    <row r="202" spans="1:35">
      <c r="A202" s="2">
        <v>905</v>
      </c>
      <c r="B202" s="3">
        <f>50000/(A202*'50km Calc.'!$R$31+'50km Calc.'!$R$32)/86400</f>
        <v>0.12828849823422425</v>
      </c>
      <c r="C202" s="9">
        <v>85.572000000000003</v>
      </c>
      <c r="D202" s="3">
        <v>0.30463787528981084</v>
      </c>
      <c r="E202" s="9">
        <v>147.833</v>
      </c>
      <c r="F202" s="3">
        <v>0.55821759259259263</v>
      </c>
      <c r="G202" s="9">
        <v>250.744</v>
      </c>
      <c r="H202" s="9">
        <v>415.87</v>
      </c>
      <c r="I202" s="9">
        <v>870.47799999999995</v>
      </c>
      <c r="J202" s="3"/>
      <c r="K202" s="3">
        <f t="shared" si="61"/>
        <v>0.13227100568809386</v>
      </c>
      <c r="L202" s="3">
        <f t="shared" si="62"/>
        <v>0.15461620142055799</v>
      </c>
      <c r="M202" s="3">
        <f t="shared" si="63"/>
        <v>0.39575453766825491</v>
      </c>
      <c r="N202" s="3">
        <f t="shared" si="64"/>
        <v>0.34121625816511075</v>
      </c>
      <c r="O202" s="3">
        <f t="shared" si="65"/>
        <v>0.14925611160486971</v>
      </c>
      <c r="P202" s="3">
        <f>P$4/AA202/24</f>
        <v>0.2248360622587661</v>
      </c>
      <c r="Q202" s="3">
        <f t="shared" si="66"/>
        <v>0.20982057870894655</v>
      </c>
      <c r="R202" s="3">
        <f t="shared" si="67"/>
        <v>0.23262097171711502</v>
      </c>
      <c r="S202" s="3">
        <f t="shared" si="68"/>
        <v>0.1420534804941026</v>
      </c>
      <c r="U202" s="2">
        <v>905</v>
      </c>
      <c r="V202" s="9">
        <f t="shared" si="57"/>
        <v>14.490452058604042</v>
      </c>
      <c r="W202" s="9">
        <f t="shared" si="57"/>
        <v>14.552161929524916</v>
      </c>
      <c r="X202" s="9">
        <f t="shared" si="59"/>
        <v>8.949149863280919</v>
      </c>
      <c r="Y202" s="9">
        <f t="shared" si="59"/>
        <v>12.211219620872999</v>
      </c>
      <c r="Z202" s="9">
        <f t="shared" si="59"/>
        <v>14.516435162149673</v>
      </c>
      <c r="AA202" s="9">
        <f t="shared" si="58"/>
        <v>13.899015881195277</v>
      </c>
      <c r="AB202" s="9">
        <f t="shared" si="58"/>
        <v>14.893677346752801</v>
      </c>
      <c r="AC202" s="9">
        <f t="shared" si="58"/>
        <v>13.07563391303157</v>
      </c>
      <c r="AD202" s="9">
        <f t="shared" si="69"/>
        <v>14.665838007537053</v>
      </c>
      <c r="AE202" s="9">
        <f t="shared" si="53"/>
        <v>16.239439716019302</v>
      </c>
      <c r="AF202" s="9">
        <f t="shared" si="54"/>
        <v>14.262</v>
      </c>
      <c r="AG202" s="9">
        <f t="shared" si="60"/>
        <v>13.677441331622983</v>
      </c>
      <c r="AH202" s="9">
        <f t="shared" si="55"/>
        <v>12.319416666666667</v>
      </c>
      <c r="AI202" s="9">
        <f t="shared" si="56"/>
        <v>12.012490151358076</v>
      </c>
    </row>
    <row r="203" spans="1:35">
      <c r="A203" s="2">
        <v>904</v>
      </c>
      <c r="B203" s="3">
        <f>50000/(A203*'50km Calc.'!$R$31+'50km Calc.'!$R$32)/86400</f>
        <v>0.12837283947322436</v>
      </c>
      <c r="C203" s="9">
        <v>85.524000000000001</v>
      </c>
      <c r="D203" s="3">
        <v>0.30484069264015951</v>
      </c>
      <c r="E203" s="9">
        <v>147.751</v>
      </c>
      <c r="F203" s="3">
        <v>0.55862268518518521</v>
      </c>
      <c r="G203" s="9">
        <v>250.60599999999999</v>
      </c>
      <c r="H203" s="9">
        <v>415.64400000000001</v>
      </c>
      <c r="I203" s="9">
        <v>870.02</v>
      </c>
      <c r="J203" s="3"/>
      <c r="K203" s="3">
        <f t="shared" si="61"/>
        <v>0.1323579651634722</v>
      </c>
      <c r="L203" s="3">
        <f t="shared" si="62"/>
        <v>0.15471785139056146</v>
      </c>
      <c r="M203" s="3">
        <f t="shared" si="63"/>
        <v>0.39601801733781983</v>
      </c>
      <c r="N203" s="3">
        <f t="shared" si="64"/>
        <v>0.3414434281363794</v>
      </c>
      <c r="O203" s="3">
        <f t="shared" si="65"/>
        <v>0.14935423766881434</v>
      </c>
      <c r="P203" s="3">
        <f>P$4/AA203/24</f>
        <v>0.22498575032485693</v>
      </c>
      <c r="Q203" s="3">
        <f t="shared" si="66"/>
        <v>0.20995852192146838</v>
      </c>
      <c r="R203" s="3">
        <f t="shared" si="67"/>
        <v>0.23277584270639798</v>
      </c>
      <c r="S203" s="3">
        <f t="shared" si="68"/>
        <v>0.14214687130242962</v>
      </c>
      <c r="U203" s="2">
        <v>904</v>
      </c>
      <c r="V203" s="9">
        <f t="shared" si="57"/>
        <v>14.48093179960448</v>
      </c>
      <c r="W203" s="9">
        <f t="shared" si="57"/>
        <v>14.542601127003893</v>
      </c>
      <c r="X203" s="9">
        <f t="shared" si="59"/>
        <v>8.9431957931486679</v>
      </c>
      <c r="Y203" s="9">
        <f t="shared" si="59"/>
        <v>12.203095222563242</v>
      </c>
      <c r="Z203" s="9">
        <f t="shared" si="59"/>
        <v>14.506897832193708</v>
      </c>
      <c r="AA203" s="9">
        <f t="shared" si="58"/>
        <v>13.889768554176486</v>
      </c>
      <c r="AB203" s="9">
        <f t="shared" si="58"/>
        <v>14.883892167848543</v>
      </c>
      <c r="AC203" s="9">
        <f t="shared" si="58"/>
        <v>13.066934400504545</v>
      </c>
      <c r="AD203" s="9">
        <f t="shared" si="69"/>
        <v>14.656202519581763</v>
      </c>
      <c r="AE203" s="9">
        <f t="shared" si="53"/>
        <v>16.228770368266794</v>
      </c>
      <c r="AF203" s="9">
        <f t="shared" si="54"/>
        <v>14.254</v>
      </c>
      <c r="AG203" s="9">
        <f t="shared" si="60"/>
        <v>13.668341423121909</v>
      </c>
      <c r="AH203" s="9">
        <f t="shared" si="55"/>
        <v>12.312583333333334</v>
      </c>
      <c r="AI203" s="9">
        <f t="shared" si="56"/>
        <v>12.00377913601989</v>
      </c>
    </row>
    <row r="204" spans="1:35">
      <c r="A204" s="2">
        <v>903</v>
      </c>
      <c r="B204" s="3">
        <f>50000/(A204*'50km Calc.'!$R$31+'50km Calc.'!$R$32)/86400</f>
        <v>0.12845729168280082</v>
      </c>
      <c r="C204" s="9">
        <v>85.475999999999999</v>
      </c>
      <c r="D204" s="3">
        <v>0.30504378022796297</v>
      </c>
      <c r="E204" s="9">
        <v>147.66900000000001</v>
      </c>
      <c r="F204" s="3">
        <v>0.55901620370370375</v>
      </c>
      <c r="G204" s="9">
        <v>250.46799999999999</v>
      </c>
      <c r="H204" s="9">
        <v>415.41800000000001</v>
      </c>
      <c r="I204" s="9">
        <v>869.56200000000001</v>
      </c>
      <c r="J204" s="3"/>
      <c r="K204" s="3">
        <f t="shared" si="61"/>
        <v>0.1324450390543277</v>
      </c>
      <c r="L204" s="3">
        <f t="shared" si="62"/>
        <v>0.15481963510481497</v>
      </c>
      <c r="M204" s="3">
        <f t="shared" si="63"/>
        <v>0.39628184807239558</v>
      </c>
      <c r="N204" s="3">
        <f t="shared" si="64"/>
        <v>0.34167090079296925</v>
      </c>
      <c r="O204" s="3">
        <f t="shared" si="65"/>
        <v>0.1494524928404885</v>
      </c>
      <c r="P204" s="3">
        <f>P$4/AA204/24</f>
        <v>0.22513563783799664</v>
      </c>
      <c r="Q204" s="3">
        <f t="shared" si="66"/>
        <v>0.21009664663046787</v>
      </c>
      <c r="R204" s="3">
        <f t="shared" si="67"/>
        <v>0.23293092004854912</v>
      </c>
      <c r="S204" s="3">
        <f t="shared" si="68"/>
        <v>0.14224038498815264</v>
      </c>
      <c r="U204" s="2">
        <v>903</v>
      </c>
      <c r="V204" s="9">
        <f t="shared" si="57"/>
        <v>14.471411540604917</v>
      </c>
      <c r="W204" s="9">
        <f t="shared" si="57"/>
        <v>14.533040324482872</v>
      </c>
      <c r="X204" s="9">
        <f t="shared" si="59"/>
        <v>8.9372417230164167</v>
      </c>
      <c r="Y204" s="9">
        <f t="shared" si="59"/>
        <v>12.194970824253485</v>
      </c>
      <c r="Z204" s="9">
        <f t="shared" si="59"/>
        <v>14.49736050223774</v>
      </c>
      <c r="AA204" s="9">
        <f t="shared" si="58"/>
        <v>13.880521227157697</v>
      </c>
      <c r="AB204" s="9">
        <f t="shared" si="58"/>
        <v>14.874106988944286</v>
      </c>
      <c r="AC204" s="9">
        <f t="shared" si="58"/>
        <v>13.05823488797752</v>
      </c>
      <c r="AD204" s="9">
        <f t="shared" si="69"/>
        <v>14.646567031626473</v>
      </c>
      <c r="AE204" s="9">
        <f t="shared" si="53"/>
        <v>16.21810102051429</v>
      </c>
      <c r="AF204" s="9">
        <f t="shared" si="54"/>
        <v>14.246</v>
      </c>
      <c r="AG204" s="9">
        <f t="shared" si="60"/>
        <v>13.659241514620836</v>
      </c>
      <c r="AH204" s="9">
        <f t="shared" si="55"/>
        <v>12.305750000000002</v>
      </c>
      <c r="AI204" s="9">
        <f t="shared" si="56"/>
        <v>11.995329095840493</v>
      </c>
    </row>
    <row r="205" spans="1:35">
      <c r="A205" s="2">
        <v>902</v>
      </c>
      <c r="B205" s="3">
        <f>50000/(A205*'50km Calc.'!$R$31+'50km Calc.'!$R$32)/86400</f>
        <v>0.12854185508210933</v>
      </c>
      <c r="C205" s="9">
        <v>85.427999999999997</v>
      </c>
      <c r="D205" s="3">
        <v>0.30524713859368507</v>
      </c>
      <c r="E205" s="9">
        <v>147.58699999999999</v>
      </c>
      <c r="F205" s="3">
        <v>0.55942129629629633</v>
      </c>
      <c r="G205" s="9">
        <v>250.33</v>
      </c>
      <c r="H205" s="9">
        <v>415.19200000000001</v>
      </c>
      <c r="I205" s="9">
        <v>869.10299999999995</v>
      </c>
      <c r="J205" s="3"/>
      <c r="K205" s="3">
        <f t="shared" si="61"/>
        <v>0.13253222758661931</v>
      </c>
      <c r="L205" s="3">
        <f t="shared" si="62"/>
        <v>0.15492155282744993</v>
      </c>
      <c r="M205" s="3">
        <f t="shared" si="63"/>
        <v>0.39654603057409793</v>
      </c>
      <c r="N205" s="3">
        <f t="shared" si="64"/>
        <v>0.34189867674023861</v>
      </c>
      <c r="O205" s="3">
        <f t="shared" si="65"/>
        <v>0.14955087737486689</v>
      </c>
      <c r="P205" s="3">
        <f>P$4/AA205/24</f>
        <v>0.22528572519707121</v>
      </c>
      <c r="Q205" s="3">
        <f t="shared" si="66"/>
        <v>0.21023495319438221</v>
      </c>
      <c r="R205" s="3">
        <f t="shared" si="67"/>
        <v>0.2330862041562658</v>
      </c>
      <c r="S205" s="3">
        <f t="shared" si="68"/>
        <v>0.14233402179394214</v>
      </c>
      <c r="U205" s="2">
        <v>902</v>
      </c>
      <c r="V205" s="9">
        <f t="shared" si="57"/>
        <v>14.461891281605356</v>
      </c>
      <c r="W205" s="9">
        <f t="shared" si="57"/>
        <v>14.52347952196185</v>
      </c>
      <c r="X205" s="9">
        <f t="shared" si="59"/>
        <v>8.9312876528841638</v>
      </c>
      <c r="Y205" s="9">
        <f t="shared" si="59"/>
        <v>12.186846425943727</v>
      </c>
      <c r="Z205" s="9">
        <f t="shared" si="59"/>
        <v>14.487823172281775</v>
      </c>
      <c r="AA205" s="9">
        <f t="shared" si="58"/>
        <v>13.871273900138908</v>
      </c>
      <c r="AB205" s="9">
        <f t="shared" si="58"/>
        <v>14.86432181004003</v>
      </c>
      <c r="AC205" s="9">
        <f t="shared" si="58"/>
        <v>13.049535375450494</v>
      </c>
      <c r="AD205" s="9">
        <f t="shared" si="69"/>
        <v>14.636931543671183</v>
      </c>
      <c r="AE205" s="9">
        <f t="shared" ref="AE205:AE268" si="70">50/(B205*24)</f>
        <v>16.207431672761778</v>
      </c>
      <c r="AF205" s="9">
        <f t="shared" ref="AF205:AF268" si="71">C205/6</f>
        <v>14.238</v>
      </c>
      <c r="AG205" s="9">
        <f t="shared" si="60"/>
        <v>13.650141606119764</v>
      </c>
      <c r="AH205" s="9">
        <f t="shared" ref="AH205:AH268" si="72">E205/12</f>
        <v>12.298916666666665</v>
      </c>
      <c r="AI205" s="9">
        <f t="shared" ref="AI205:AI268" si="73">160.934/(F205*24)</f>
        <v>11.98664294285596</v>
      </c>
    </row>
    <row r="206" spans="1:35">
      <c r="A206" s="2">
        <v>901</v>
      </c>
      <c r="B206" s="3">
        <f>50000/(A206*'50km Calc.'!$R$31+'50km Calc.'!$R$32)/86400</f>
        <v>0.12862652989088302</v>
      </c>
      <c r="C206" s="9">
        <v>85.38</v>
      </c>
      <c r="D206" s="3">
        <v>0.30545076827923184</v>
      </c>
      <c r="E206" s="9">
        <v>147.505</v>
      </c>
      <c r="F206" s="3">
        <v>0.55982638888888892</v>
      </c>
      <c r="G206" s="9">
        <v>250.19200000000001</v>
      </c>
      <c r="H206" s="9">
        <v>414.96600000000001</v>
      </c>
      <c r="I206" s="9">
        <v>868.64499999999998</v>
      </c>
      <c r="J206" s="3"/>
      <c r="K206" s="3">
        <f t="shared" si="61"/>
        <v>0.13261953098690152</v>
      </c>
      <c r="L206" s="3">
        <f t="shared" si="62"/>
        <v>0.15502360482329372</v>
      </c>
      <c r="M206" s="3">
        <f t="shared" si="63"/>
        <v>0.39681056554691579</v>
      </c>
      <c r="N206" s="3">
        <f t="shared" si="64"/>
        <v>0.34212675658516106</v>
      </c>
      <c r="O206" s="3">
        <f t="shared" si="65"/>
        <v>0.14964939152759613</v>
      </c>
      <c r="P206" s="3">
        <f>P$4/AA206/24</f>
        <v>0.22543601280203096</v>
      </c>
      <c r="Q206" s="3">
        <f t="shared" si="66"/>
        <v>0.21037344197259311</v>
      </c>
      <c r="R206" s="3">
        <f t="shared" si="67"/>
        <v>0.2332416954433465</v>
      </c>
      <c r="S206" s="3">
        <f t="shared" si="68"/>
        <v>0.14242778196310804</v>
      </c>
      <c r="U206" s="2">
        <v>901</v>
      </c>
      <c r="V206" s="9">
        <f t="shared" si="57"/>
        <v>14.452371022605792</v>
      </c>
      <c r="W206" s="9">
        <f t="shared" si="57"/>
        <v>14.513918719440827</v>
      </c>
      <c r="X206" s="9">
        <f t="shared" si="59"/>
        <v>8.9253335827519127</v>
      </c>
      <c r="Y206" s="9">
        <f t="shared" si="59"/>
        <v>12.17872202763397</v>
      </c>
      <c r="Z206" s="9">
        <f t="shared" si="59"/>
        <v>14.478285842325807</v>
      </c>
      <c r="AA206" s="9">
        <f t="shared" si="58"/>
        <v>13.862026573120117</v>
      </c>
      <c r="AB206" s="9">
        <f t="shared" si="58"/>
        <v>14.854536631135772</v>
      </c>
      <c r="AC206" s="9">
        <f t="shared" si="58"/>
        <v>13.040835862923469</v>
      </c>
      <c r="AD206" s="9">
        <f t="shared" si="69"/>
        <v>14.627296055715894</v>
      </c>
      <c r="AE206" s="9">
        <f t="shared" si="70"/>
        <v>16.196762325009274</v>
      </c>
      <c r="AF206" s="9">
        <f t="shared" si="71"/>
        <v>14.229999999999999</v>
      </c>
      <c r="AG206" s="9">
        <f t="shared" si="60"/>
        <v>13.641041697618691</v>
      </c>
      <c r="AH206" s="9">
        <f t="shared" si="72"/>
        <v>12.292083333333332</v>
      </c>
      <c r="AI206" s="9">
        <f t="shared" si="73"/>
        <v>11.977969360540841</v>
      </c>
    </row>
    <row r="207" spans="1:35">
      <c r="A207" s="2">
        <v>900</v>
      </c>
      <c r="B207" s="3">
        <f>50000/(A207*'50km Calc.'!$R$31+'50km Calc.'!$R$32)/86400</f>
        <v>0.12871131632943447</v>
      </c>
      <c r="C207" s="9">
        <v>85.331999999999994</v>
      </c>
      <c r="D207" s="3">
        <v>0.30565466982795636</v>
      </c>
      <c r="E207" s="9">
        <v>147.422</v>
      </c>
      <c r="F207" s="3">
        <v>0.5602314814814815</v>
      </c>
      <c r="G207" s="9">
        <v>250.05500000000001</v>
      </c>
      <c r="H207" s="9">
        <v>414.74</v>
      </c>
      <c r="I207" s="9">
        <v>868.18700000000001</v>
      </c>
      <c r="J207" s="3"/>
      <c r="K207" s="3">
        <f t="shared" si="61"/>
        <v>0.13270694948232609</v>
      </c>
      <c r="L207" s="3">
        <f t="shared" si="62"/>
        <v>0.15512579135787197</v>
      </c>
      <c r="M207" s="3">
        <f t="shared" si="63"/>
        <v>0.39707545369671843</v>
      </c>
      <c r="N207" s="3">
        <f t="shared" si="64"/>
        <v>0.34235514093633101</v>
      </c>
      <c r="O207" s="3">
        <f t="shared" si="65"/>
        <v>0.14974803555499683</v>
      </c>
      <c r="P207" s="3">
        <f>P$4/AA207/24</f>
        <v>0.22558650105389413</v>
      </c>
      <c r="Q207" s="3">
        <f t="shared" si="66"/>
        <v>0.21051211332542985</v>
      </c>
      <c r="R207" s="3">
        <f t="shared" si="67"/>
        <v>0.23339739432469467</v>
      </c>
      <c r="S207" s="3">
        <f t="shared" si="68"/>
        <v>0.14252166573960171</v>
      </c>
      <c r="U207" s="2">
        <v>900</v>
      </c>
      <c r="V207" s="9">
        <f t="shared" si="57"/>
        <v>14.442850763606229</v>
      </c>
      <c r="W207" s="9">
        <f t="shared" si="57"/>
        <v>14.504357916919805</v>
      </c>
      <c r="X207" s="9">
        <f t="shared" si="59"/>
        <v>8.9193795126196598</v>
      </c>
      <c r="Y207" s="9">
        <f t="shared" si="59"/>
        <v>12.170597629324213</v>
      </c>
      <c r="Z207" s="9">
        <f t="shared" si="59"/>
        <v>14.468748512369842</v>
      </c>
      <c r="AA207" s="9">
        <f t="shared" si="58"/>
        <v>13.852779246101328</v>
      </c>
      <c r="AB207" s="9">
        <f t="shared" si="58"/>
        <v>14.844751452231515</v>
      </c>
      <c r="AC207" s="9">
        <f t="shared" si="58"/>
        <v>13.032136350396446</v>
      </c>
      <c r="AD207" s="9">
        <f t="shared" si="69"/>
        <v>14.617660567760604</v>
      </c>
      <c r="AE207" s="9">
        <f t="shared" si="70"/>
        <v>16.186092977256763</v>
      </c>
      <c r="AF207" s="9">
        <f t="shared" si="71"/>
        <v>14.222</v>
      </c>
      <c r="AG207" s="9">
        <f t="shared" si="60"/>
        <v>13.631941789117619</v>
      </c>
      <c r="AH207" s="9">
        <f t="shared" si="72"/>
        <v>12.285166666666667</v>
      </c>
      <c r="AI207" s="9">
        <f t="shared" si="73"/>
        <v>11.969308321626311</v>
      </c>
    </row>
    <row r="208" spans="1:35">
      <c r="A208" s="2">
        <v>899</v>
      </c>
      <c r="B208" s="3">
        <f>50000/(A208*'50km Calc.'!$R$31+'50km Calc.'!$R$32)/86400</f>
        <v>0.12879621461865745</v>
      </c>
      <c r="C208" s="9">
        <v>85.284000000000006</v>
      </c>
      <c r="D208" s="3">
        <v>0.30585884378466338</v>
      </c>
      <c r="E208" s="9">
        <v>147.34</v>
      </c>
      <c r="F208" s="3">
        <v>0.56063657407407408</v>
      </c>
      <c r="G208" s="9">
        <v>249.917</v>
      </c>
      <c r="H208" s="9">
        <v>414.51400000000001</v>
      </c>
      <c r="I208" s="9">
        <v>867.72900000000004</v>
      </c>
      <c r="J208" s="3"/>
      <c r="K208" s="3">
        <f t="shared" si="61"/>
        <v>0.13279448330064406</v>
      </c>
      <c r="L208" s="3">
        <f t="shared" si="62"/>
        <v>0.15522811269741085</v>
      </c>
      <c r="M208" s="3">
        <f t="shared" si="63"/>
        <v>0.39734069573126063</v>
      </c>
      <c r="N208" s="3">
        <f t="shared" si="64"/>
        <v>0.34258383040396878</v>
      </c>
      <c r="O208" s="3">
        <f t="shared" si="65"/>
        <v>0.14984680971406597</v>
      </c>
      <c r="P208" s="3">
        <f>P$4/AA208/24</f>
        <v>0.22573719035475051</v>
      </c>
      <c r="Q208" s="3">
        <f t="shared" si="66"/>
        <v>0.21065096761417243</v>
      </c>
      <c r="R208" s="3">
        <f t="shared" si="67"/>
        <v>0.23355330121632248</v>
      </c>
      <c r="S208" s="3">
        <f t="shared" si="68"/>
        <v>0.14261567336801823</v>
      </c>
      <c r="U208" s="2">
        <v>899</v>
      </c>
      <c r="V208" s="9">
        <f t="shared" si="57"/>
        <v>14.433330504606667</v>
      </c>
      <c r="W208" s="9">
        <f t="shared" si="57"/>
        <v>14.494797114398784</v>
      </c>
      <c r="X208" s="9">
        <f t="shared" si="59"/>
        <v>8.9134254424874086</v>
      </c>
      <c r="Y208" s="9">
        <f t="shared" si="59"/>
        <v>12.162473231014456</v>
      </c>
      <c r="Z208" s="9">
        <f t="shared" si="59"/>
        <v>14.459211182413874</v>
      </c>
      <c r="AA208" s="9">
        <f t="shared" si="58"/>
        <v>13.843531919082539</v>
      </c>
      <c r="AB208" s="9">
        <f t="shared" si="58"/>
        <v>14.834966273327257</v>
      </c>
      <c r="AC208" s="9">
        <f t="shared" si="58"/>
        <v>13.023436837869419</v>
      </c>
      <c r="AD208" s="9">
        <f t="shared" si="69"/>
        <v>14.608025079805316</v>
      </c>
      <c r="AE208" s="9">
        <f t="shared" si="70"/>
        <v>16.175423629504255</v>
      </c>
      <c r="AF208" s="9">
        <f t="shared" si="71"/>
        <v>14.214</v>
      </c>
      <c r="AG208" s="9">
        <f t="shared" si="60"/>
        <v>13.62284188061655</v>
      </c>
      <c r="AH208" s="9">
        <f t="shared" si="72"/>
        <v>12.278333333333334</v>
      </c>
      <c r="AI208" s="9">
        <f t="shared" si="73"/>
        <v>11.960659798922357</v>
      </c>
    </row>
    <row r="209" spans="1:35">
      <c r="A209" s="2">
        <v>898</v>
      </c>
      <c r="B209" s="3">
        <f>50000/(A209*'50km Calc.'!$R$31+'50km Calc.'!$R$32)/86400</f>
        <v>0.12888122498002894</v>
      </c>
      <c r="C209" s="9">
        <v>85.236000000000004</v>
      </c>
      <c r="D209" s="3">
        <v>0.3060632906956145</v>
      </c>
      <c r="E209" s="9">
        <v>147.25800000000001</v>
      </c>
      <c r="F209" s="3">
        <v>0.56104166666666666</v>
      </c>
      <c r="G209" s="9">
        <v>249.779</v>
      </c>
      <c r="H209" s="9">
        <v>414.28800000000001</v>
      </c>
      <c r="I209" s="9">
        <v>867.27</v>
      </c>
      <c r="J209" s="3"/>
      <c r="K209" s="3">
        <f t="shared" si="61"/>
        <v>0.13288213267020785</v>
      </c>
      <c r="L209" s="3">
        <f t="shared" si="62"/>
        <v>0.15533056910883949</v>
      </c>
      <c r="M209" s="3">
        <f t="shared" si="63"/>
        <v>0.39760629236018991</v>
      </c>
      <c r="N209" s="3">
        <f t="shared" si="64"/>
        <v>0.34281282559992654</v>
      </c>
      <c r="O209" s="3">
        <f t="shared" si="65"/>
        <v>0.14994571426247891</v>
      </c>
      <c r="P209" s="3">
        <f>P$4/AA209/24</f>
        <v>0.22588808110776501</v>
      </c>
      <c r="Q209" s="3">
        <f t="shared" si="66"/>
        <v>0.21079000520105459</v>
      </c>
      <c r="R209" s="3">
        <f t="shared" si="67"/>
        <v>0.23370941653535415</v>
      </c>
      <c r="S209" s="3">
        <f t="shared" si="68"/>
        <v>0.14270980509359846</v>
      </c>
      <c r="U209" s="2">
        <v>898</v>
      </c>
      <c r="V209" s="9">
        <f t="shared" si="57"/>
        <v>14.423810245607104</v>
      </c>
      <c r="W209" s="9">
        <f t="shared" si="57"/>
        <v>14.485236311877761</v>
      </c>
      <c r="X209" s="9">
        <f t="shared" si="59"/>
        <v>8.9074713723551575</v>
      </c>
      <c r="Y209" s="9">
        <f t="shared" si="59"/>
        <v>12.154348832704699</v>
      </c>
      <c r="Z209" s="9">
        <f t="shared" si="59"/>
        <v>14.449673852457909</v>
      </c>
      <c r="AA209" s="9">
        <f t="shared" si="58"/>
        <v>13.834284592063749</v>
      </c>
      <c r="AB209" s="9">
        <f t="shared" si="58"/>
        <v>14.825181094423</v>
      </c>
      <c r="AC209" s="9">
        <f t="shared" si="58"/>
        <v>13.014737325342395</v>
      </c>
      <c r="AD209" s="9">
        <f t="shared" si="69"/>
        <v>14.598389591850026</v>
      </c>
      <c r="AE209" s="9">
        <f t="shared" si="70"/>
        <v>16.164754281751751</v>
      </c>
      <c r="AF209" s="9">
        <f t="shared" si="71"/>
        <v>14.206000000000001</v>
      </c>
      <c r="AG209" s="9">
        <f t="shared" si="60"/>
        <v>13.613741972115474</v>
      </c>
      <c r="AH209" s="9">
        <f t="shared" si="72"/>
        <v>12.271500000000001</v>
      </c>
      <c r="AI209" s="9">
        <f t="shared" si="73"/>
        <v>11.95202376531749</v>
      </c>
    </row>
    <row r="210" spans="1:35">
      <c r="A210" s="2">
        <v>897</v>
      </c>
      <c r="B210" s="3">
        <f>50000/(A210*'50km Calc.'!$R$31+'50km Calc.'!$R$32)/86400</f>
        <v>0.12896634763561104</v>
      </c>
      <c r="C210" s="9">
        <v>85.188000000000002</v>
      </c>
      <c r="D210" s="3">
        <v>0.30626801110853269</v>
      </c>
      <c r="E210" s="9">
        <v>147.17599999999999</v>
      </c>
      <c r="F210" s="3">
        <v>0.56144675925925924</v>
      </c>
      <c r="G210" s="9">
        <v>249.64099999999999</v>
      </c>
      <c r="H210" s="9">
        <v>414.06200000000001</v>
      </c>
      <c r="I210" s="9">
        <v>866.81200000000001</v>
      </c>
      <c r="J210" s="3"/>
      <c r="K210" s="3">
        <f t="shared" si="61"/>
        <v>0.13296989781997312</v>
      </c>
      <c r="L210" s="3">
        <f t="shared" si="62"/>
        <v>0.15543316085979217</v>
      </c>
      <c r="M210" s="3">
        <f t="shared" si="63"/>
        <v>0.39787224429505225</v>
      </c>
      <c r="N210" s="3">
        <f t="shared" si="64"/>
        <v>0.34304212713769333</v>
      </c>
      <c r="O210" s="3">
        <f t="shared" si="65"/>
        <v>0.15004474945859192</v>
      </c>
      <c r="P210" s="3">
        <f>P$4/AA210/24</f>
        <v>0.2260391737171811</v>
      </c>
      <c r="Q210" s="3">
        <f t="shared" si="66"/>
        <v>0.21092922644926712</v>
      </c>
      <c r="R210" s="3">
        <f t="shared" si="67"/>
        <v>0.23386574070003019</v>
      </c>
      <c r="S210" s="3">
        <f t="shared" si="68"/>
        <v>0.14280406116223107</v>
      </c>
      <c r="U210" s="2">
        <v>897</v>
      </c>
      <c r="V210" s="9">
        <f t="shared" si="57"/>
        <v>14.414289986607542</v>
      </c>
      <c r="W210" s="9">
        <f t="shared" si="57"/>
        <v>14.475675509356739</v>
      </c>
      <c r="X210" s="9">
        <f t="shared" si="59"/>
        <v>8.9015173022229064</v>
      </c>
      <c r="Y210" s="9">
        <f t="shared" si="59"/>
        <v>12.146224434394941</v>
      </c>
      <c r="Z210" s="9">
        <f t="shared" si="59"/>
        <v>14.440136522501941</v>
      </c>
      <c r="AA210" s="9">
        <f t="shared" si="58"/>
        <v>13.825037265044958</v>
      </c>
      <c r="AB210" s="9">
        <f t="shared" si="58"/>
        <v>14.815395915518742</v>
      </c>
      <c r="AC210" s="9">
        <f t="shared" si="58"/>
        <v>13.006037812815368</v>
      </c>
      <c r="AD210" s="9">
        <f t="shared" si="69"/>
        <v>14.588754103894736</v>
      </c>
      <c r="AE210" s="9">
        <f t="shared" si="70"/>
        <v>16.154084933999243</v>
      </c>
      <c r="AF210" s="9">
        <f t="shared" si="71"/>
        <v>14.198</v>
      </c>
      <c r="AG210" s="9">
        <f t="shared" si="60"/>
        <v>13.604642063614403</v>
      </c>
      <c r="AH210" s="9">
        <f t="shared" si="72"/>
        <v>12.264666666666665</v>
      </c>
      <c r="AI210" s="9">
        <f t="shared" si="73"/>
        <v>11.943400193778473</v>
      </c>
    </row>
    <row r="211" spans="1:35">
      <c r="A211" s="2">
        <v>896</v>
      </c>
      <c r="B211" s="3">
        <f>50000/(A211*'50km Calc.'!$R$31+'50km Calc.'!$R$32)/86400</f>
        <v>0.12905158280805296</v>
      </c>
      <c r="C211" s="9">
        <v>85.14</v>
      </c>
      <c r="D211" s="3">
        <v>0.30647300557260743</v>
      </c>
      <c r="E211" s="9">
        <v>147.09399999999999</v>
      </c>
      <c r="F211" s="3">
        <v>0.56185185185185182</v>
      </c>
      <c r="G211" s="9">
        <v>249.50299999999999</v>
      </c>
      <c r="H211" s="9">
        <v>413.83600000000001</v>
      </c>
      <c r="I211" s="9">
        <v>866.35400000000004</v>
      </c>
      <c r="J211" s="3"/>
      <c r="K211" s="3">
        <f t="shared" si="61"/>
        <v>0.1330577789795008</v>
      </c>
      <c r="L211" s="3">
        <f t="shared" si="62"/>
        <v>0.15553588821861067</v>
      </c>
      <c r="M211" s="3">
        <f t="shared" si="63"/>
        <v>0.39813855224929884</v>
      </c>
      <c r="N211" s="3">
        <f t="shared" si="64"/>
        <v>0.34327173563240065</v>
      </c>
      <c r="O211" s="3">
        <f t="shared" si="65"/>
        <v>0.1501439155614441</v>
      </c>
      <c r="P211" s="3">
        <f>P$4/AA211/24</f>
        <v>0.22619046858832467</v>
      </c>
      <c r="Q211" s="3">
        <f t="shared" si="66"/>
        <v>0.21106863172296098</v>
      </c>
      <c r="R211" s="3">
        <f t="shared" si="67"/>
        <v>0.23402227412971066</v>
      </c>
      <c r="S211" s="3">
        <f t="shared" si="68"/>
        <v>0.14289844182045486</v>
      </c>
      <c r="U211" s="2">
        <v>896</v>
      </c>
      <c r="V211" s="9">
        <f t="shared" si="57"/>
        <v>14.404769727607979</v>
      </c>
      <c r="W211" s="9">
        <f t="shared" si="57"/>
        <v>14.466114706835718</v>
      </c>
      <c r="X211" s="9">
        <f t="shared" si="59"/>
        <v>8.8955632320906552</v>
      </c>
      <c r="Y211" s="9">
        <f t="shared" si="59"/>
        <v>12.138100036085184</v>
      </c>
      <c r="Z211" s="9">
        <f t="shared" si="59"/>
        <v>14.430599192545976</v>
      </c>
      <c r="AA211" s="9">
        <f t="shared" si="58"/>
        <v>13.815789938026169</v>
      </c>
      <c r="AB211" s="9">
        <f t="shared" si="58"/>
        <v>14.805610736614486</v>
      </c>
      <c r="AC211" s="9">
        <f t="shared" si="58"/>
        <v>12.997338300288344</v>
      </c>
      <c r="AD211" s="9">
        <f t="shared" si="69"/>
        <v>14.579118615939446</v>
      </c>
      <c r="AE211" s="9">
        <f t="shared" si="70"/>
        <v>16.143415586246736</v>
      </c>
      <c r="AF211" s="9">
        <f t="shared" si="71"/>
        <v>14.19</v>
      </c>
      <c r="AG211" s="9">
        <f t="shared" si="60"/>
        <v>13.59554215511333</v>
      </c>
      <c r="AH211" s="9">
        <f t="shared" si="72"/>
        <v>12.257833333333332</v>
      </c>
      <c r="AI211" s="9">
        <f t="shared" si="73"/>
        <v>11.934789057350033</v>
      </c>
    </row>
    <row r="212" spans="1:35">
      <c r="A212" s="2">
        <v>895</v>
      </c>
      <c r="B212" s="3">
        <f>50000/(A212*'50km Calc.'!$R$31+'50km Calc.'!$R$32)/86400</f>
        <v>0.12913693072059282</v>
      </c>
      <c r="C212" s="9">
        <v>85.091999999999999</v>
      </c>
      <c r="D212" s="3">
        <v>0.30667827463849956</v>
      </c>
      <c r="E212" s="9">
        <v>147.012</v>
      </c>
      <c r="F212" s="3">
        <v>0.56226851851851845</v>
      </c>
      <c r="G212" s="9">
        <v>249.36500000000001</v>
      </c>
      <c r="H212" s="9">
        <v>413.61</v>
      </c>
      <c r="I212" s="9">
        <v>865.89599999999996</v>
      </c>
      <c r="J212" s="3"/>
      <c r="K212" s="3">
        <f t="shared" si="61"/>
        <v>0.13314577637895914</v>
      </c>
      <c r="L212" s="3">
        <f t="shared" si="62"/>
        <v>0.15563875145434666</v>
      </c>
      <c r="M212" s="3">
        <f t="shared" si="63"/>
        <v>0.39840521693829212</v>
      </c>
      <c r="N212" s="3">
        <f t="shared" si="64"/>
        <v>0.34350165170082825</v>
      </c>
      <c r="O212" s="3">
        <f t="shared" si="65"/>
        <v>0.15024321283076</v>
      </c>
      <c r="P212" s="3">
        <f>P$4/AA212/24</f>
        <v>0.22634196612760735</v>
      </c>
      <c r="Q212" s="3">
        <f t="shared" si="66"/>
        <v>0.2112082213872504</v>
      </c>
      <c r="R212" s="3">
        <f t="shared" si="67"/>
        <v>0.23417901724487936</v>
      </c>
      <c r="S212" s="3">
        <f t="shared" si="68"/>
        <v>0.14299294731546078</v>
      </c>
      <c r="U212" s="2">
        <v>895</v>
      </c>
      <c r="V212" s="9">
        <f t="shared" si="57"/>
        <v>14.395249468608418</v>
      </c>
      <c r="W212" s="9">
        <f t="shared" si="57"/>
        <v>14.456553904314696</v>
      </c>
      <c r="X212" s="9">
        <f t="shared" si="59"/>
        <v>8.8896091619584023</v>
      </c>
      <c r="Y212" s="9">
        <f t="shared" si="59"/>
        <v>12.129975637775427</v>
      </c>
      <c r="Z212" s="9">
        <f t="shared" si="59"/>
        <v>14.421061862590008</v>
      </c>
      <c r="AA212" s="9">
        <f t="shared" si="58"/>
        <v>13.80654261100738</v>
      </c>
      <c r="AB212" s="9">
        <f t="shared" si="58"/>
        <v>14.795825557710229</v>
      </c>
      <c r="AC212" s="9">
        <f t="shared" si="58"/>
        <v>12.988638787761317</v>
      </c>
      <c r="AD212" s="9">
        <f t="shared" si="69"/>
        <v>14.569483127984157</v>
      </c>
      <c r="AE212" s="9">
        <f t="shared" si="70"/>
        <v>16.132746238494228</v>
      </c>
      <c r="AF212" s="9">
        <f t="shared" si="71"/>
        <v>14.182</v>
      </c>
      <c r="AG212" s="9">
        <f t="shared" si="60"/>
        <v>13.586442246612256</v>
      </c>
      <c r="AH212" s="9">
        <f t="shared" si="72"/>
        <v>12.250999999999999</v>
      </c>
      <c r="AI212" s="9">
        <f t="shared" si="73"/>
        <v>11.925944833264719</v>
      </c>
    </row>
    <row r="213" spans="1:35">
      <c r="A213" s="2">
        <v>894</v>
      </c>
      <c r="B213" s="3">
        <f>50000/(A213*'50km Calc.'!$R$31+'50km Calc.'!$R$32)/86400</f>
        <v>0.12922239159705973</v>
      </c>
      <c r="C213" s="9">
        <v>85.043999999999997</v>
      </c>
      <c r="D213" s="3">
        <v>0.30688381885834615</v>
      </c>
      <c r="E213" s="9">
        <v>146.93</v>
      </c>
      <c r="F213" s="3">
        <v>0.56267361111111114</v>
      </c>
      <c r="G213" s="9">
        <v>249.227</v>
      </c>
      <c r="H213" s="9">
        <v>413.38400000000001</v>
      </c>
      <c r="I213" s="9">
        <v>865.43799999999999</v>
      </c>
      <c r="J213" s="3"/>
      <c r="K213" s="3">
        <f t="shared" si="61"/>
        <v>0.1332338902491256</v>
      </c>
      <c r="L213" s="3">
        <f t="shared" si="62"/>
        <v>0.15574175083676409</v>
      </c>
      <c r="M213" s="3">
        <f t="shared" si="63"/>
        <v>0.39867223907931243</v>
      </c>
      <c r="N213" s="3">
        <f t="shared" si="64"/>
        <v>0.34373187596140914</v>
      </c>
      <c r="O213" s="3">
        <f t="shared" si="65"/>
        <v>0.15034264152695145</v>
      </c>
      <c r="P213" s="3">
        <f>P$4/AA213/24</f>
        <v>0.22649366674253055</v>
      </c>
      <c r="Q213" s="3">
        <f t="shared" si="66"/>
        <v>0.2113479958082162</v>
      </c>
      <c r="R213" s="3">
        <f t="shared" si="67"/>
        <v>0.23433597046714713</v>
      </c>
      <c r="S213" s="3">
        <f t="shared" si="68"/>
        <v>0.14308757789509416</v>
      </c>
      <c r="U213" s="2">
        <v>894</v>
      </c>
      <c r="V213" s="9">
        <f t="shared" si="57"/>
        <v>14.385729209608854</v>
      </c>
      <c r="W213" s="9">
        <f t="shared" si="57"/>
        <v>14.446993101793673</v>
      </c>
      <c r="X213" s="9">
        <f t="shared" si="59"/>
        <v>8.8836550918261512</v>
      </c>
      <c r="Y213" s="9">
        <f t="shared" si="59"/>
        <v>12.121851239465668</v>
      </c>
      <c r="Z213" s="9">
        <f t="shared" si="59"/>
        <v>14.411524532634044</v>
      </c>
      <c r="AA213" s="9">
        <f t="shared" si="58"/>
        <v>13.797295283988589</v>
      </c>
      <c r="AB213" s="9">
        <f t="shared" si="58"/>
        <v>14.786040378805971</v>
      </c>
      <c r="AC213" s="9">
        <f t="shared" si="58"/>
        <v>12.979939275234294</v>
      </c>
      <c r="AD213" s="9">
        <f t="shared" si="69"/>
        <v>14.559847640028867</v>
      </c>
      <c r="AE213" s="9">
        <f t="shared" si="70"/>
        <v>16.122076890741717</v>
      </c>
      <c r="AF213" s="9">
        <f t="shared" si="71"/>
        <v>14.173999999999999</v>
      </c>
      <c r="AG213" s="9">
        <f t="shared" si="60"/>
        <v>13.577342338111185</v>
      </c>
      <c r="AH213" s="9">
        <f t="shared" si="72"/>
        <v>12.244166666666667</v>
      </c>
      <c r="AI213" s="9">
        <f t="shared" si="73"/>
        <v>11.917358839864239</v>
      </c>
    </row>
    <row r="214" spans="1:35">
      <c r="A214" s="2">
        <v>893</v>
      </c>
      <c r="B214" s="3">
        <f>50000/(A214*'50km Calc.'!$R$31+'50km Calc.'!$R$32)/86400</f>
        <v>0.12930796566187566</v>
      </c>
      <c r="C214" s="9">
        <v>84.995999999999995</v>
      </c>
      <c r="D214" s="3">
        <v>0.30708963878576545</v>
      </c>
      <c r="E214" s="9">
        <v>146.84700000000001</v>
      </c>
      <c r="F214" s="3">
        <v>0.56307870370370372</v>
      </c>
      <c r="G214" s="9">
        <v>249.09</v>
      </c>
      <c r="H214" s="9">
        <v>413.15899999999999</v>
      </c>
      <c r="I214" s="9">
        <v>864.98</v>
      </c>
      <c r="J214" s="3"/>
      <c r="K214" s="3">
        <f t="shared" si="61"/>
        <v>0.13332212082138903</v>
      </c>
      <c r="L214" s="3">
        <f t="shared" si="62"/>
        <v>0.15584488663634138</v>
      </c>
      <c r="M214" s="3">
        <f t="shared" si="63"/>
        <v>0.39893961939156447</v>
      </c>
      <c r="N214" s="3">
        <f t="shared" si="64"/>
        <v>0.34396240903423547</v>
      </c>
      <c r="O214" s="3">
        <f t="shared" si="65"/>
        <v>0.15044220191112037</v>
      </c>
      <c r="P214" s="3">
        <f>P$4/AA214/24</f>
        <v>0.22664557084168871</v>
      </c>
      <c r="Q214" s="3">
        <f t="shared" si="66"/>
        <v>0.21148795535290879</v>
      </c>
      <c r="R214" s="3">
        <f t="shared" si="67"/>
        <v>0.23449313421925608</v>
      </c>
      <c r="S214" s="3">
        <f t="shared" si="68"/>
        <v>0.1431823338078568</v>
      </c>
      <c r="U214" s="2">
        <v>893</v>
      </c>
      <c r="V214" s="9">
        <f t="shared" si="57"/>
        <v>14.376208950609293</v>
      </c>
      <c r="W214" s="9">
        <f t="shared" si="57"/>
        <v>14.437432299272652</v>
      </c>
      <c r="X214" s="9">
        <f t="shared" si="59"/>
        <v>8.8777010216938983</v>
      </c>
      <c r="Y214" s="9">
        <f t="shared" si="59"/>
        <v>12.113726841155911</v>
      </c>
      <c r="Z214" s="9">
        <f t="shared" si="59"/>
        <v>14.401987202678075</v>
      </c>
      <c r="AA214" s="9">
        <f t="shared" si="58"/>
        <v>13.7880479569698</v>
      </c>
      <c r="AB214" s="9">
        <f t="shared" si="58"/>
        <v>14.776255199901714</v>
      </c>
      <c r="AC214" s="9">
        <f t="shared" si="58"/>
        <v>12.971239762707269</v>
      </c>
      <c r="AD214" s="9">
        <f t="shared" si="69"/>
        <v>14.550212152073577</v>
      </c>
      <c r="AE214" s="9">
        <f t="shared" si="70"/>
        <v>16.111407542989209</v>
      </c>
      <c r="AF214" s="9">
        <f t="shared" si="71"/>
        <v>14.165999999999999</v>
      </c>
      <c r="AG214" s="9">
        <f t="shared" si="60"/>
        <v>13.568242429610114</v>
      </c>
      <c r="AH214" s="9">
        <f t="shared" si="72"/>
        <v>12.237250000000001</v>
      </c>
      <c r="AI214" s="9">
        <f t="shared" si="73"/>
        <v>11.908785200411099</v>
      </c>
    </row>
    <row r="215" spans="1:35">
      <c r="A215" s="2">
        <v>892</v>
      </c>
      <c r="B215" s="3">
        <f>50000/(A215*'50km Calc.'!$R$31+'50km Calc.'!$R$32)/86400</f>
        <v>0.12939365314005749</v>
      </c>
      <c r="C215" s="9">
        <v>84.947999999999993</v>
      </c>
      <c r="D215" s="3">
        <v>0.3072957349758621</v>
      </c>
      <c r="E215" s="9">
        <v>146.76499999999999</v>
      </c>
      <c r="F215" s="3">
        <v>0.5634837962962963</v>
      </c>
      <c r="G215" s="9">
        <v>248.952</v>
      </c>
      <c r="H215" s="9">
        <v>412.93299999999999</v>
      </c>
      <c r="I215" s="9">
        <v>864.52099999999996</v>
      </c>
      <c r="J215" s="3"/>
      <c r="K215" s="3">
        <f t="shared" si="61"/>
        <v>0.13341046832775158</v>
      </c>
      <c r="L215" s="3">
        <f t="shared" si="62"/>
        <v>0.15594815912427398</v>
      </c>
      <c r="M215" s="3">
        <f t="shared" si="63"/>
        <v>0.39920735859618328</v>
      </c>
      <c r="N215" s="3">
        <f t="shared" si="64"/>
        <v>0.34419325154106417</v>
      </c>
      <c r="O215" s="3">
        <f t="shared" si="65"/>
        <v>0.15054189424506051</v>
      </c>
      <c r="P215" s="3">
        <f>P$4/AA215/24</f>
        <v>0.2267976788347732</v>
      </c>
      <c r="Q215" s="3">
        <f t="shared" si="66"/>
        <v>0.21162810038935156</v>
      </c>
      <c r="R215" s="3">
        <f t="shared" si="67"/>
        <v>0.23465050892508299</v>
      </c>
      <c r="S215" s="3">
        <f t="shared" si="68"/>
        <v>0.14327721530290921</v>
      </c>
      <c r="U215" s="2">
        <v>892</v>
      </c>
      <c r="V215" s="9">
        <f t="shared" si="57"/>
        <v>14.366688691609729</v>
      </c>
      <c r="W215" s="9">
        <f t="shared" si="57"/>
        <v>14.42787149675163</v>
      </c>
      <c r="X215" s="9">
        <f t="shared" si="59"/>
        <v>8.8717469515616472</v>
      </c>
      <c r="Y215" s="9">
        <f t="shared" si="59"/>
        <v>12.105602442846154</v>
      </c>
      <c r="Z215" s="9">
        <f t="shared" si="59"/>
        <v>14.392449872722111</v>
      </c>
      <c r="AA215" s="9">
        <f t="shared" si="58"/>
        <v>13.778800629951011</v>
      </c>
      <c r="AB215" s="9">
        <f t="shared" si="58"/>
        <v>14.766470020997456</v>
      </c>
      <c r="AC215" s="9">
        <f t="shared" si="58"/>
        <v>12.962540250180243</v>
      </c>
      <c r="AD215" s="9">
        <f t="shared" si="69"/>
        <v>14.540576664118287</v>
      </c>
      <c r="AE215" s="9">
        <f t="shared" si="70"/>
        <v>16.100738195236701</v>
      </c>
      <c r="AF215" s="9">
        <f t="shared" si="71"/>
        <v>14.157999999999999</v>
      </c>
      <c r="AG215" s="9">
        <f t="shared" si="60"/>
        <v>13.55914252110904</v>
      </c>
      <c r="AH215" s="9">
        <f t="shared" si="72"/>
        <v>12.230416666666665</v>
      </c>
      <c r="AI215" s="9">
        <f t="shared" si="73"/>
        <v>11.900223888261271</v>
      </c>
    </row>
    <row r="216" spans="1:35">
      <c r="A216" s="2">
        <v>891</v>
      </c>
      <c r="B216" s="3">
        <f>50000/(A216*'50km Calc.'!$R$31+'50km Calc.'!$R$32)/86400</f>
        <v>0.12947945425721893</v>
      </c>
      <c r="C216" s="9">
        <v>84.9</v>
      </c>
      <c r="D216" s="3">
        <v>0.3075021079852317</v>
      </c>
      <c r="E216" s="9">
        <v>146.68299999999999</v>
      </c>
      <c r="F216" s="3">
        <v>0.56390046296296303</v>
      </c>
      <c r="G216" s="9">
        <v>248.81399999999999</v>
      </c>
      <c r="H216" s="9">
        <v>412.70699999999999</v>
      </c>
      <c r="I216" s="9">
        <v>864.06299999999999</v>
      </c>
      <c r="J216" s="3"/>
      <c r="K216" s="3">
        <f t="shared" si="61"/>
        <v>0.13349893300083074</v>
      </c>
      <c r="L216" s="3">
        <f t="shared" si="62"/>
        <v>0.15605156857247657</v>
      </c>
      <c r="M216" s="3">
        <f t="shared" si="63"/>
        <v>0.39947545741624158</v>
      </c>
      <c r="N216" s="3">
        <f t="shared" si="64"/>
        <v>0.34442440410532216</v>
      </c>
      <c r="O216" s="3">
        <f t="shared" si="65"/>
        <v>0.15064171879126023</v>
      </c>
      <c r="P216" s="3">
        <f>P$4/AA216/24</f>
        <v>0.226949991132576</v>
      </c>
      <c r="Q216" s="3">
        <f t="shared" si="66"/>
        <v>0.21176843128654407</v>
      </c>
      <c r="R216" s="3">
        <f t="shared" si="67"/>
        <v>0.23480809500964347</v>
      </c>
      <c r="S216" s="3">
        <f t="shared" si="68"/>
        <v>0.14337222263007279</v>
      </c>
      <c r="U216" s="2">
        <v>891</v>
      </c>
      <c r="V216" s="9">
        <f t="shared" ref="V216:AA279" si="74">V$3*$U216+V$4</f>
        <v>14.357168432610168</v>
      </c>
      <c r="W216" s="9">
        <f t="shared" si="74"/>
        <v>14.418310694230607</v>
      </c>
      <c r="X216" s="9">
        <f t="shared" si="59"/>
        <v>8.865792881429396</v>
      </c>
      <c r="Y216" s="9">
        <f t="shared" si="59"/>
        <v>12.097478044536397</v>
      </c>
      <c r="Z216" s="9">
        <f t="shared" si="59"/>
        <v>14.382912542766142</v>
      </c>
      <c r="AA216" s="9">
        <f t="shared" si="59"/>
        <v>13.76955330293222</v>
      </c>
      <c r="AB216" s="9">
        <f t="shared" ref="AB216:AB279" si="75">AB$3*$U216+AB$4</f>
        <v>14.7566848420932</v>
      </c>
      <c r="AC216" s="9">
        <f t="shared" si="59"/>
        <v>12.953840737653218</v>
      </c>
      <c r="AD216" s="9">
        <f t="shared" si="69"/>
        <v>14.530941176162997</v>
      </c>
      <c r="AE216" s="9">
        <f t="shared" si="70"/>
        <v>16.090068847484197</v>
      </c>
      <c r="AF216" s="9">
        <f t="shared" si="71"/>
        <v>14.15</v>
      </c>
      <c r="AG216" s="9">
        <f t="shared" si="60"/>
        <v>13.550042612607969</v>
      </c>
      <c r="AH216" s="9">
        <f t="shared" si="72"/>
        <v>12.223583333333332</v>
      </c>
      <c r="AI216" s="9">
        <f t="shared" si="73"/>
        <v>11.891430799860427</v>
      </c>
    </row>
    <row r="217" spans="1:35">
      <c r="A217" s="2">
        <v>890</v>
      </c>
      <c r="B217" s="3">
        <f>50000/(A217*'50km Calc.'!$R$31+'50km Calc.'!$R$32)/86400</f>
        <v>0.12956536923957249</v>
      </c>
      <c r="C217" s="9">
        <v>84.852000000000004</v>
      </c>
      <c r="D217" s="3">
        <v>0.30770875837196615</v>
      </c>
      <c r="E217" s="9">
        <v>146.601</v>
      </c>
      <c r="F217" s="3">
        <v>0.5643055555555555</v>
      </c>
      <c r="G217" s="9">
        <v>248.67599999999999</v>
      </c>
      <c r="H217" s="9">
        <v>412.48099999999999</v>
      </c>
      <c r="I217" s="9">
        <v>863.60500000000002</v>
      </c>
      <c r="J217" s="3"/>
      <c r="K217" s="3">
        <f t="shared" si="61"/>
        <v>0.13358751507386141</v>
      </c>
      <c r="L217" s="3">
        <f t="shared" si="62"/>
        <v>0.15615511525358564</v>
      </c>
      <c r="M217" s="3">
        <f t="shared" si="63"/>
        <v>0.39974391657675551</v>
      </c>
      <c r="N217" s="3">
        <f t="shared" si="64"/>
        <v>0.34465586735211257</v>
      </c>
      <c r="O217" s="3">
        <f t="shared" si="65"/>
        <v>0.15074167581290435</v>
      </c>
      <c r="P217" s="3">
        <f>P$4/AA217/24</f>
        <v>0.22710250814699326</v>
      </c>
      <c r="Q217" s="3">
        <f t="shared" si="66"/>
        <v>0.2119089484144652</v>
      </c>
      <c r="R217" s="3">
        <f t="shared" si="67"/>
        <v>0.2349658928990955</v>
      </c>
      <c r="S217" s="3">
        <f t="shared" si="68"/>
        <v>0.14346735603983202</v>
      </c>
      <c r="U217" s="2">
        <v>890</v>
      </c>
      <c r="V217" s="9">
        <f t="shared" si="74"/>
        <v>14.347648173610605</v>
      </c>
      <c r="W217" s="9">
        <f t="shared" si="74"/>
        <v>14.408749891709585</v>
      </c>
      <c r="X217" s="9">
        <f t="shared" si="59"/>
        <v>8.8598388112971449</v>
      </c>
      <c r="Y217" s="9">
        <f t="shared" si="59"/>
        <v>12.089353646226638</v>
      </c>
      <c r="Z217" s="9">
        <f t="shared" si="59"/>
        <v>14.373375212810178</v>
      </c>
      <c r="AA217" s="9">
        <f t="shared" si="59"/>
        <v>13.760305975913431</v>
      </c>
      <c r="AB217" s="9">
        <f t="shared" si="75"/>
        <v>14.746899663188943</v>
      </c>
      <c r="AC217" s="9">
        <f t="shared" si="59"/>
        <v>12.945141225126193</v>
      </c>
      <c r="AD217" s="9">
        <f t="shared" si="69"/>
        <v>14.521305688207709</v>
      </c>
      <c r="AE217" s="9">
        <f t="shared" si="70"/>
        <v>16.079399499731689</v>
      </c>
      <c r="AF217" s="9">
        <f t="shared" si="71"/>
        <v>14.142000000000001</v>
      </c>
      <c r="AG217" s="9">
        <f t="shared" si="60"/>
        <v>13.540942704106897</v>
      </c>
      <c r="AH217" s="9">
        <f t="shared" si="72"/>
        <v>12.216749999999999</v>
      </c>
      <c r="AI217" s="9">
        <f t="shared" si="73"/>
        <v>11.882894412995324</v>
      </c>
    </row>
    <row r="218" spans="1:35">
      <c r="A218" s="2">
        <v>889</v>
      </c>
      <c r="B218" s="3">
        <f>50000/(A218*'50km Calc.'!$R$31+'50km Calc.'!$R$32)/86400</f>
        <v>0.12965139831393147</v>
      </c>
      <c r="C218" s="9">
        <v>84.804000000000002</v>
      </c>
      <c r="D218" s="3">
        <v>0.3079156866956585</v>
      </c>
      <c r="E218" s="9">
        <v>146.51900000000001</v>
      </c>
      <c r="F218" s="3">
        <v>0.56472222222222224</v>
      </c>
      <c r="G218" s="9">
        <v>248.53800000000001</v>
      </c>
      <c r="H218" s="9">
        <v>412.255</v>
      </c>
      <c r="I218" s="9">
        <v>863.14700000000005</v>
      </c>
      <c r="J218" s="3"/>
      <c r="K218" s="3">
        <f t="shared" si="61"/>
        <v>0.13367621478069794</v>
      </c>
      <c r="L218" s="3">
        <f t="shared" si="62"/>
        <v>0.15625879944096172</v>
      </c>
      <c r="M218" s="3">
        <f t="shared" si="63"/>
        <v>0.40001273680469152</v>
      </c>
      <c r="N218" s="3">
        <f t="shared" si="64"/>
        <v>0.34488764190821963</v>
      </c>
      <c r="O218" s="3">
        <f t="shared" si="65"/>
        <v>0.15084176557387688</v>
      </c>
      <c r="P218" s="3">
        <f>P$4/AA218/24</f>
        <v>0.22725523029102915</v>
      </c>
      <c r="Q218" s="3">
        <f t="shared" si="66"/>
        <v>0.21204965214407656</v>
      </c>
      <c r="R218" s="3">
        <f t="shared" si="67"/>
        <v>0.2351239030207434</v>
      </c>
      <c r="S218" s="3">
        <f t="shared" si="68"/>
        <v>0.14356261578333659</v>
      </c>
      <c r="U218" s="2">
        <v>889</v>
      </c>
      <c r="V218" s="9">
        <f t="shared" si="74"/>
        <v>14.338127914611043</v>
      </c>
      <c r="W218" s="9">
        <f t="shared" si="74"/>
        <v>14.399189089188564</v>
      </c>
      <c r="X218" s="9">
        <f t="shared" si="59"/>
        <v>8.8538847411648938</v>
      </c>
      <c r="Y218" s="9">
        <f t="shared" si="59"/>
        <v>12.08122924791688</v>
      </c>
      <c r="Z218" s="9">
        <f t="shared" si="59"/>
        <v>14.363837882854209</v>
      </c>
      <c r="AA218" s="9">
        <f t="shared" si="59"/>
        <v>13.751058648894642</v>
      </c>
      <c r="AB218" s="9">
        <f t="shared" si="75"/>
        <v>14.737114484284685</v>
      </c>
      <c r="AC218" s="9">
        <f t="shared" si="59"/>
        <v>12.936441712599168</v>
      </c>
      <c r="AD218" s="9">
        <f t="shared" si="69"/>
        <v>14.51167020025242</v>
      </c>
      <c r="AE218" s="9">
        <f t="shared" si="70"/>
        <v>16.068730151979182</v>
      </c>
      <c r="AF218" s="9">
        <f t="shared" si="71"/>
        <v>14.134</v>
      </c>
      <c r="AG218" s="9">
        <f t="shared" si="60"/>
        <v>13.531842795605824</v>
      </c>
      <c r="AH218" s="9">
        <f t="shared" si="72"/>
        <v>12.209916666666667</v>
      </c>
      <c r="AI218" s="9">
        <f t="shared" si="73"/>
        <v>11.87412690605017</v>
      </c>
    </row>
    <row r="219" spans="1:35">
      <c r="A219" s="2">
        <v>888</v>
      </c>
      <c r="B219" s="3">
        <f>50000/(A219*'50km Calc.'!$R$31+'50km Calc.'!$R$32)/86400</f>
        <v>0.12973754170771198</v>
      </c>
      <c r="C219" s="9">
        <v>84.756</v>
      </c>
      <c r="D219" s="3">
        <v>0.30812289351740824</v>
      </c>
      <c r="E219" s="9">
        <v>146.43700000000001</v>
      </c>
      <c r="F219" s="3">
        <v>0.56512731481481482</v>
      </c>
      <c r="G219" s="9">
        <v>248.4</v>
      </c>
      <c r="H219" s="9">
        <v>412.029</v>
      </c>
      <c r="I219" s="9">
        <v>862.68899999999996</v>
      </c>
      <c r="J219" s="3"/>
      <c r="K219" s="3">
        <f t="shared" si="61"/>
        <v>0.1337650323558163</v>
      </c>
      <c r="L219" s="3">
        <f t="shared" si="62"/>
        <v>0.15636262140869187</v>
      </c>
      <c r="M219" s="3">
        <f t="shared" si="63"/>
        <v>0.40028191882897285</v>
      </c>
      <c r="N219" s="3">
        <f t="shared" si="64"/>
        <v>0.34511972840211486</v>
      </c>
      <c r="O219" s="3">
        <f t="shared" si="65"/>
        <v>0.15094198833876304</v>
      </c>
      <c r="P219" s="3">
        <f>P$4/AA219/24</f>
        <v>0.22740815797879957</v>
      </c>
      <c r="Q219" s="3">
        <f t="shared" si="66"/>
        <v>0.21219054284732564</v>
      </c>
      <c r="R219" s="3">
        <f t="shared" si="67"/>
        <v>0.23528212580304184</v>
      </c>
      <c r="S219" s="3">
        <f t="shared" si="68"/>
        <v>0.14365800211240373</v>
      </c>
      <c r="U219" s="2">
        <v>888</v>
      </c>
      <c r="V219" s="9">
        <f t="shared" si="74"/>
        <v>14.32860765561148</v>
      </c>
      <c r="W219" s="9">
        <f t="shared" si="74"/>
        <v>14.389628286667541</v>
      </c>
      <c r="X219" s="9">
        <f t="shared" si="59"/>
        <v>8.8479306710326409</v>
      </c>
      <c r="Y219" s="9">
        <f t="shared" si="59"/>
        <v>12.073104849607123</v>
      </c>
      <c r="Z219" s="9">
        <f t="shared" si="59"/>
        <v>14.354300552898245</v>
      </c>
      <c r="AA219" s="9">
        <f t="shared" si="59"/>
        <v>13.741811321875851</v>
      </c>
      <c r="AB219" s="9">
        <f t="shared" si="75"/>
        <v>14.727329305380428</v>
      </c>
      <c r="AC219" s="9">
        <f t="shared" si="59"/>
        <v>12.927742200072142</v>
      </c>
      <c r="AD219" s="9">
        <f t="shared" si="69"/>
        <v>14.50203471229713</v>
      </c>
      <c r="AE219" s="9">
        <f t="shared" si="70"/>
        <v>16.058060804226677</v>
      </c>
      <c r="AF219" s="9">
        <f t="shared" si="71"/>
        <v>14.125999999999999</v>
      </c>
      <c r="AG219" s="9">
        <f t="shared" si="60"/>
        <v>13.522742887104751</v>
      </c>
      <c r="AH219" s="9">
        <f t="shared" si="72"/>
        <v>12.203083333333334</v>
      </c>
      <c r="AI219" s="9">
        <f t="shared" si="73"/>
        <v>11.865615335777337</v>
      </c>
    </row>
    <row r="220" spans="1:35">
      <c r="A220" s="2">
        <v>887</v>
      </c>
      <c r="B220" s="3">
        <f>50000/(A220*'50km Calc.'!$R$31+'50km Calc.'!$R$32)/86400</f>
        <v>0.12982379964893501</v>
      </c>
      <c r="C220" s="9">
        <v>84.707999999999998</v>
      </c>
      <c r="D220" s="3">
        <v>0.30833037939982594</v>
      </c>
      <c r="E220" s="9">
        <v>146.35499999999999</v>
      </c>
      <c r="F220" s="3">
        <v>0.56554398148148144</v>
      </c>
      <c r="G220" s="9">
        <v>248.26300000000001</v>
      </c>
      <c r="H220" s="9">
        <v>411.803</v>
      </c>
      <c r="I220" s="9">
        <v>862.23099999999999</v>
      </c>
      <c r="J220" s="3"/>
      <c r="K220" s="3">
        <f t="shared" si="61"/>
        <v>0.13385396803431585</v>
      </c>
      <c r="L220" s="3">
        <f t="shared" si="62"/>
        <v>0.15646658143159203</v>
      </c>
      <c r="M220" s="3">
        <f t="shared" si="63"/>
        <v>0.40055146338048603</v>
      </c>
      <c r="N220" s="3">
        <f t="shared" si="64"/>
        <v>0.34535212746396277</v>
      </c>
      <c r="O220" s="3">
        <f t="shared" si="65"/>
        <v>0.15104234437285177</v>
      </c>
      <c r="P220" s="3">
        <f>P$4/AA220/24</f>
        <v>0.22756129162553573</v>
      </c>
      <c r="Q220" s="3">
        <f t="shared" si="66"/>
        <v>0.21233162089714899</v>
      </c>
      <c r="R220" s="3">
        <f t="shared" si="67"/>
        <v>0.23544056167559935</v>
      </c>
      <c r="S220" s="3">
        <f t="shared" si="68"/>
        <v>0.14375351527952032</v>
      </c>
      <c r="U220" s="2">
        <v>887</v>
      </c>
      <c r="V220" s="9">
        <f t="shared" si="74"/>
        <v>14.319087396611918</v>
      </c>
      <c r="W220" s="9">
        <f t="shared" si="74"/>
        <v>14.380067484146519</v>
      </c>
      <c r="X220" s="9">
        <f t="shared" si="59"/>
        <v>8.8419766009003897</v>
      </c>
      <c r="Y220" s="9">
        <f t="shared" si="59"/>
        <v>12.064980451297366</v>
      </c>
      <c r="Z220" s="9">
        <f t="shared" si="59"/>
        <v>14.344763222942277</v>
      </c>
      <c r="AA220" s="9">
        <f t="shared" si="59"/>
        <v>13.732563994857061</v>
      </c>
      <c r="AB220" s="9">
        <f t="shared" si="75"/>
        <v>14.71754412647617</v>
      </c>
      <c r="AC220" s="9">
        <f t="shared" si="59"/>
        <v>12.919042687545117</v>
      </c>
      <c r="AD220" s="9">
        <f t="shared" si="69"/>
        <v>14.49239922434184</v>
      </c>
      <c r="AE220" s="9">
        <f t="shared" si="70"/>
        <v>16.047391456474163</v>
      </c>
      <c r="AF220" s="9">
        <f t="shared" si="71"/>
        <v>14.118</v>
      </c>
      <c r="AG220" s="9">
        <f t="shared" si="60"/>
        <v>13.513642978603681</v>
      </c>
      <c r="AH220" s="9">
        <f t="shared" si="72"/>
        <v>12.196249999999999</v>
      </c>
      <c r="AI220" s="9">
        <f t="shared" si="73"/>
        <v>11.856873298815055</v>
      </c>
    </row>
    <row r="221" spans="1:35">
      <c r="A221" s="2">
        <v>886</v>
      </c>
      <c r="B221" s="3">
        <f>50000/(A221*'50km Calc.'!$R$31+'50km Calc.'!$R$32)/86400</f>
        <v>0.12991017236622818</v>
      </c>
      <c r="C221" s="9">
        <v>84.66</v>
      </c>
      <c r="D221" s="3">
        <v>0.30853814490703896</v>
      </c>
      <c r="E221" s="9">
        <v>146.27199999999999</v>
      </c>
      <c r="F221" s="3">
        <v>0.56594907407407413</v>
      </c>
      <c r="G221" s="9">
        <v>248.125</v>
      </c>
      <c r="H221" s="9">
        <v>411.577</v>
      </c>
      <c r="I221" s="9">
        <v>861.77200000000005</v>
      </c>
      <c r="J221" s="3"/>
      <c r="K221" s="3">
        <f t="shared" si="61"/>
        <v>0.13394302205192177</v>
      </c>
      <c r="L221" s="3">
        <f t="shared" si="62"/>
        <v>0.15657067978520953</v>
      </c>
      <c r="M221" s="3">
        <f t="shared" si="63"/>
        <v>0.40082137119208783</v>
      </c>
      <c r="N221" s="3">
        <f t="shared" si="64"/>
        <v>0.34558483972562604</v>
      </c>
      <c r="O221" s="3">
        <f t="shared" si="65"/>
        <v>0.15114283394213798</v>
      </c>
      <c r="P221" s="3">
        <f>P$4/AA221/24</f>
        <v>0.22771463164758821</v>
      </c>
      <c r="Q221" s="3">
        <f t="shared" si="66"/>
        <v>0.2124728866674758</v>
      </c>
      <c r="R221" s="3">
        <f t="shared" si="67"/>
        <v>0.23559921106918247</v>
      </c>
      <c r="S221" s="3">
        <f t="shared" si="68"/>
        <v>0.14384915553784522</v>
      </c>
      <c r="U221" s="2">
        <v>886</v>
      </c>
      <c r="V221" s="9">
        <f t="shared" si="74"/>
        <v>14.309567137612355</v>
      </c>
      <c r="W221" s="9">
        <f t="shared" si="74"/>
        <v>14.370506681625498</v>
      </c>
      <c r="X221" s="9">
        <f t="shared" si="59"/>
        <v>8.8360225307681368</v>
      </c>
      <c r="Y221" s="9">
        <f t="shared" si="59"/>
        <v>12.056856052987609</v>
      </c>
      <c r="Z221" s="9">
        <f t="shared" si="59"/>
        <v>14.335225892986312</v>
      </c>
      <c r="AA221" s="9">
        <f t="shared" si="59"/>
        <v>13.723316667838272</v>
      </c>
      <c r="AB221" s="9">
        <f t="shared" si="75"/>
        <v>14.707758947571913</v>
      </c>
      <c r="AC221" s="9">
        <f t="shared" si="59"/>
        <v>12.910343175018092</v>
      </c>
      <c r="AD221" s="9">
        <f t="shared" si="69"/>
        <v>14.48276373638655</v>
      </c>
      <c r="AE221" s="9">
        <f t="shared" si="70"/>
        <v>16.036722108721662</v>
      </c>
      <c r="AF221" s="9">
        <f t="shared" si="71"/>
        <v>14.11</v>
      </c>
      <c r="AG221" s="9">
        <f t="shared" si="60"/>
        <v>13.504543070102606</v>
      </c>
      <c r="AH221" s="9">
        <f t="shared" si="72"/>
        <v>12.189333333333332</v>
      </c>
      <c r="AI221" s="9">
        <f t="shared" si="73"/>
        <v>11.84838643707309</v>
      </c>
    </row>
    <row r="222" spans="1:35">
      <c r="A222" s="2">
        <v>885</v>
      </c>
      <c r="B222" s="3">
        <f>50000/(A222*'50km Calc.'!$R$31+'50km Calc.'!$R$32)/86400</f>
        <v>0.12999666008882818</v>
      </c>
      <c r="C222" s="9">
        <v>84.611999999999995</v>
      </c>
      <c r="D222" s="3">
        <v>0.30874619060469582</v>
      </c>
      <c r="E222" s="9">
        <v>146.19</v>
      </c>
      <c r="F222" s="3">
        <v>0.56636574074074075</v>
      </c>
      <c r="G222" s="9">
        <v>247.98699999999999</v>
      </c>
      <c r="H222" s="9">
        <v>411.351</v>
      </c>
      <c r="I222" s="9">
        <v>861.31399999999996</v>
      </c>
      <c r="J222" s="3"/>
      <c r="K222" s="3">
        <f t="shared" si="61"/>
        <v>0.13403219464498686</v>
      </c>
      <c r="L222" s="3">
        <f t="shared" si="62"/>
        <v>0.15667491674582554</v>
      </c>
      <c r="M222" s="3">
        <f t="shared" si="63"/>
        <v>0.40109164299861139</v>
      </c>
      <c r="N222" s="3">
        <f t="shared" si="64"/>
        <v>0.34581786582067187</v>
      </c>
      <c r="O222" s="3">
        <f t="shared" si="65"/>
        <v>0.15124345731332492</v>
      </c>
      <c r="P222" s="3">
        <f>P$4/AA222/24</f>
        <v>0.22786817846243049</v>
      </c>
      <c r="Q222" s="3">
        <f t="shared" si="66"/>
        <v>0.21261434053323089</v>
      </c>
      <c r="R222" s="3">
        <f t="shared" si="67"/>
        <v>0.23575807441571961</v>
      </c>
      <c r="S222" s="3">
        <f t="shared" si="68"/>
        <v>0.14394492314121141</v>
      </c>
      <c r="U222" s="2">
        <v>885</v>
      </c>
      <c r="V222" s="9">
        <f t="shared" si="74"/>
        <v>14.300046878612793</v>
      </c>
      <c r="W222" s="9">
        <f t="shared" si="74"/>
        <v>14.360945879104476</v>
      </c>
      <c r="X222" s="9">
        <f t="shared" si="59"/>
        <v>8.8300684606358857</v>
      </c>
      <c r="Y222" s="9">
        <f t="shared" si="59"/>
        <v>12.048731654677852</v>
      </c>
      <c r="Z222" s="9">
        <f t="shared" si="59"/>
        <v>14.325688563030344</v>
      </c>
      <c r="AA222" s="9">
        <f t="shared" si="59"/>
        <v>13.714069340819481</v>
      </c>
      <c r="AB222" s="9">
        <f t="shared" si="75"/>
        <v>14.697973768667657</v>
      </c>
      <c r="AC222" s="9">
        <f t="shared" si="59"/>
        <v>12.901643662491068</v>
      </c>
      <c r="AD222" s="9">
        <f t="shared" si="69"/>
        <v>14.47312824843126</v>
      </c>
      <c r="AE222" s="9">
        <f t="shared" si="70"/>
        <v>16.026052760969151</v>
      </c>
      <c r="AF222" s="9">
        <f t="shared" si="71"/>
        <v>14.101999999999999</v>
      </c>
      <c r="AG222" s="9">
        <f t="shared" si="60"/>
        <v>13.495443161601536</v>
      </c>
      <c r="AH222" s="9">
        <f t="shared" si="72"/>
        <v>12.182499999999999</v>
      </c>
      <c r="AI222" s="9">
        <f t="shared" si="73"/>
        <v>11.839669759267585</v>
      </c>
    </row>
    <row r="223" spans="1:35">
      <c r="A223" s="2">
        <v>884</v>
      </c>
      <c r="B223" s="3">
        <f>50000/(A223*'50km Calc.'!$R$31+'50km Calc.'!$R$32)/86400</f>
        <v>0.13008326304658238</v>
      </c>
      <c r="C223" s="9">
        <v>84.563999999999993</v>
      </c>
      <c r="D223" s="3">
        <v>0.30895451705997207</v>
      </c>
      <c r="E223" s="9">
        <v>146.108</v>
      </c>
      <c r="F223" s="3">
        <v>0.56678240740740737</v>
      </c>
      <c r="G223" s="9">
        <v>247.84899999999999</v>
      </c>
      <c r="H223" s="9">
        <v>411.125</v>
      </c>
      <c r="I223" s="9">
        <v>860.85599999999999</v>
      </c>
      <c r="J223" s="3"/>
      <c r="K223" s="3">
        <f t="shared" si="61"/>
        <v>0.13412148605049384</v>
      </c>
      <c r="L223" s="3">
        <f t="shared" si="62"/>
        <v>0.15677929259045734</v>
      </c>
      <c r="M223" s="3">
        <f t="shared" si="63"/>
        <v>0.40136227953687337</v>
      </c>
      <c r="N223" s="3">
        <f t="shared" si="64"/>
        <v>0.34605120638437731</v>
      </c>
      <c r="O223" s="3">
        <f t="shared" si="65"/>
        <v>0.15134421475382648</v>
      </c>
      <c r="P223" s="3">
        <f>P$4/AA223/24</f>
        <v>0.22802193248866273</v>
      </c>
      <c r="Q223" s="3">
        <f t="shared" si="66"/>
        <v>0.21275598287033828</v>
      </c>
      <c r="R223" s="3">
        <f t="shared" si="67"/>
        <v>0.23591715214830508</v>
      </c>
      <c r="S223" s="3">
        <f t="shared" si="68"/>
        <v>0.14404081834412824</v>
      </c>
      <c r="U223" s="2">
        <v>884</v>
      </c>
      <c r="V223" s="9">
        <f t="shared" si="74"/>
        <v>14.29052661961323</v>
      </c>
      <c r="W223" s="9">
        <f t="shared" si="74"/>
        <v>14.351385076583453</v>
      </c>
      <c r="X223" s="9">
        <f t="shared" si="59"/>
        <v>8.8241143905036346</v>
      </c>
      <c r="Y223" s="9">
        <f t="shared" si="59"/>
        <v>12.040607256368094</v>
      </c>
      <c r="Z223" s="9">
        <f t="shared" si="59"/>
        <v>14.316151233074379</v>
      </c>
      <c r="AA223" s="9">
        <f t="shared" si="59"/>
        <v>13.704822013800692</v>
      </c>
      <c r="AB223" s="9">
        <f t="shared" si="75"/>
        <v>14.688188589763399</v>
      </c>
      <c r="AC223" s="9">
        <f t="shared" si="59"/>
        <v>12.892944149964041</v>
      </c>
      <c r="AD223" s="9">
        <f t="shared" si="69"/>
        <v>14.463492760475971</v>
      </c>
      <c r="AE223" s="9">
        <f t="shared" si="70"/>
        <v>16.015383413216647</v>
      </c>
      <c r="AF223" s="9">
        <f t="shared" si="71"/>
        <v>14.093999999999999</v>
      </c>
      <c r="AG223" s="9">
        <f t="shared" si="60"/>
        <v>13.486343253100465</v>
      </c>
      <c r="AH223" s="9">
        <f t="shared" si="72"/>
        <v>12.175666666666666</v>
      </c>
      <c r="AI223" s="9">
        <f t="shared" si="73"/>
        <v>11.830965897488257</v>
      </c>
    </row>
    <row r="224" spans="1:35">
      <c r="A224" s="2">
        <v>883</v>
      </c>
      <c r="B224" s="3">
        <f>50000/(A224*'50km Calc.'!$R$31+'50km Calc.'!$R$32)/86400</f>
        <v>0.13016998146995118</v>
      </c>
      <c r="C224" s="9">
        <v>84.516000000000005</v>
      </c>
      <c r="D224" s="3">
        <v>0.30916312484157499</v>
      </c>
      <c r="E224" s="9">
        <v>146.02600000000001</v>
      </c>
      <c r="F224" s="3">
        <v>0.56718750000000007</v>
      </c>
      <c r="G224" s="9">
        <v>247.71100000000001</v>
      </c>
      <c r="H224" s="9">
        <v>410.899</v>
      </c>
      <c r="I224" s="9">
        <v>860.39800000000002</v>
      </c>
      <c r="J224" s="3"/>
      <c r="K224" s="3">
        <f t="shared" si="61"/>
        <v>0.13421089650605728</v>
      </c>
      <c r="L224" s="3">
        <f t="shared" si="62"/>
        <v>0.15688380759686094</v>
      </c>
      <c r="M224" s="3">
        <f t="shared" si="63"/>
        <v>0.4016332815456804</v>
      </c>
      <c r="N224" s="3">
        <f t="shared" si="64"/>
        <v>0.34628486205373538</v>
      </c>
      <c r="O224" s="3">
        <f t="shared" si="65"/>
        <v>0.15144510653176982</v>
      </c>
      <c r="P224" s="3">
        <f>P$4/AA224/24</f>
        <v>0.22817589414601572</v>
      </c>
      <c r="Q224" s="3">
        <f t="shared" si="66"/>
        <v>0.21289781405572439</v>
      </c>
      <c r="R224" s="3">
        <f t="shared" si="67"/>
        <v>0.23607644470120262</v>
      </c>
      <c r="S224" s="3">
        <f t="shared" si="68"/>
        <v>0.14413684140178384</v>
      </c>
      <c r="U224" s="2">
        <v>883</v>
      </c>
      <c r="V224" s="9">
        <f t="shared" si="74"/>
        <v>14.281006360613668</v>
      </c>
      <c r="W224" s="9">
        <f t="shared" si="74"/>
        <v>14.34182427406243</v>
      </c>
      <c r="X224" s="9">
        <f t="shared" si="59"/>
        <v>8.8181603203713834</v>
      </c>
      <c r="Y224" s="9">
        <f t="shared" si="59"/>
        <v>12.032482858058337</v>
      </c>
      <c r="Z224" s="9">
        <f t="shared" si="59"/>
        <v>14.306613903118411</v>
      </c>
      <c r="AA224" s="9">
        <f t="shared" si="59"/>
        <v>13.695574686781903</v>
      </c>
      <c r="AB224" s="9">
        <f t="shared" si="75"/>
        <v>14.678403410859142</v>
      </c>
      <c r="AC224" s="9">
        <f t="shared" si="59"/>
        <v>12.884244637437018</v>
      </c>
      <c r="AD224" s="9">
        <f t="shared" si="69"/>
        <v>14.453857272520681</v>
      </c>
      <c r="AE224" s="9">
        <f t="shared" si="70"/>
        <v>16.004714065464135</v>
      </c>
      <c r="AF224" s="9">
        <f t="shared" si="71"/>
        <v>14.086</v>
      </c>
      <c r="AG224" s="9">
        <f t="shared" si="60"/>
        <v>13.477243344599389</v>
      </c>
      <c r="AH224" s="9">
        <f t="shared" si="72"/>
        <v>12.168833333333334</v>
      </c>
      <c r="AI224" s="9">
        <f t="shared" si="73"/>
        <v>11.822516069788795</v>
      </c>
    </row>
    <row r="225" spans="1:35">
      <c r="A225" s="2">
        <v>882</v>
      </c>
      <c r="B225" s="3">
        <f>50000/(A225*'50km Calc.'!$R$31+'50km Calc.'!$R$32)/86400</f>
        <v>0.13025681559000976</v>
      </c>
      <c r="C225" s="9">
        <v>84.468999999999994</v>
      </c>
      <c r="D225" s="3">
        <v>0.30937201451974866</v>
      </c>
      <c r="E225" s="9">
        <v>145.94399999999999</v>
      </c>
      <c r="F225" s="3">
        <v>0.56760416666666669</v>
      </c>
      <c r="G225" s="9">
        <v>247.57300000000001</v>
      </c>
      <c r="H225" s="9">
        <v>410.673</v>
      </c>
      <c r="I225" s="9">
        <v>859.94</v>
      </c>
      <c r="J225" s="3"/>
      <c r="K225" s="3">
        <f t="shared" si="61"/>
        <v>0.13430042624992583</v>
      </c>
      <c r="L225" s="3">
        <f t="shared" si="62"/>
        <v>0.15698846204353348</v>
      </c>
      <c r="M225" s="3">
        <f t="shared" si="63"/>
        <v>0.40190464976583568</v>
      </c>
      <c r="N225" s="3">
        <f t="shared" si="64"/>
        <v>0.34651883346746043</v>
      </c>
      <c r="O225" s="3">
        <f t="shared" si="65"/>
        <v>0.15154613291599725</v>
      </c>
      <c r="P225" s="3">
        <f>P$4/AA225/24</f>
        <v>0.22833006385535473</v>
      </c>
      <c r="Q225" s="3">
        <f t="shared" si="66"/>
        <v>0.21303983446732133</v>
      </c>
      <c r="R225" s="3">
        <f t="shared" si="67"/>
        <v>0.23623595250984997</v>
      </c>
      <c r="S225" s="3">
        <f t="shared" si="68"/>
        <v>0.14423299257004715</v>
      </c>
      <c r="U225" s="2">
        <v>882</v>
      </c>
      <c r="V225" s="9">
        <f t="shared" si="74"/>
        <v>14.271486101614105</v>
      </c>
      <c r="W225" s="9">
        <f t="shared" si="74"/>
        <v>14.33226347154141</v>
      </c>
      <c r="X225" s="9">
        <f t="shared" si="59"/>
        <v>8.8122062502391323</v>
      </c>
      <c r="Y225" s="9">
        <f t="shared" si="59"/>
        <v>12.02435845974858</v>
      </c>
      <c r="Z225" s="9">
        <f t="shared" si="59"/>
        <v>14.297076573162446</v>
      </c>
      <c r="AA225" s="9">
        <f t="shared" si="59"/>
        <v>13.686327359763112</v>
      </c>
      <c r="AB225" s="9">
        <f t="shared" si="75"/>
        <v>14.668618231954884</v>
      </c>
      <c r="AC225" s="9">
        <f t="shared" si="59"/>
        <v>12.875545124909991</v>
      </c>
      <c r="AD225" s="9">
        <f t="shared" si="69"/>
        <v>14.444221784565393</v>
      </c>
      <c r="AE225" s="9">
        <f t="shared" si="70"/>
        <v>15.994044717711629</v>
      </c>
      <c r="AF225" s="9">
        <f t="shared" si="71"/>
        <v>14.078166666666666</v>
      </c>
      <c r="AG225" s="9">
        <f t="shared" si="60"/>
        <v>13.46814343609832</v>
      </c>
      <c r="AH225" s="9">
        <f t="shared" si="72"/>
        <v>12.161999999999999</v>
      </c>
      <c r="AI225" s="9">
        <f t="shared" si="73"/>
        <v>11.813837401358047</v>
      </c>
    </row>
    <row r="226" spans="1:35">
      <c r="A226" s="2">
        <v>881</v>
      </c>
      <c r="B226" s="3">
        <f>50000/(A226*'50km Calc.'!$R$31+'50km Calc.'!$R$32)/86400</f>
        <v>0.13034376563845046</v>
      </c>
      <c r="C226" s="9">
        <v>84.421000000000006</v>
      </c>
      <c r="D226" s="3">
        <v>0.30958118666627971</v>
      </c>
      <c r="E226" s="9">
        <v>145.86199999999999</v>
      </c>
      <c r="F226" s="3">
        <v>0.56802083333333331</v>
      </c>
      <c r="G226" s="9">
        <v>247.43600000000001</v>
      </c>
      <c r="H226" s="9">
        <v>410.447</v>
      </c>
      <c r="I226" s="9">
        <v>859.48099999999999</v>
      </c>
      <c r="J226" s="3"/>
      <c r="K226" s="3">
        <f t="shared" si="61"/>
        <v>0.13439007552098428</v>
      </c>
      <c r="L226" s="3">
        <f t="shared" si="62"/>
        <v>0.15709325620971579</v>
      </c>
      <c r="M226" s="3">
        <f t="shared" si="63"/>
        <v>0.40217638494014629</v>
      </c>
      <c r="N226" s="3">
        <f t="shared" si="64"/>
        <v>0.34675312126599422</v>
      </c>
      <c r="O226" s="3">
        <f t="shared" si="65"/>
        <v>0.15164729417606926</v>
      </c>
      <c r="P226" s="3">
        <f>P$4/AA226/24</f>
        <v>0.22848444203868309</v>
      </c>
      <c r="Q226" s="3">
        <f t="shared" si="66"/>
        <v>0.21318204448407038</v>
      </c>
      <c r="R226" s="3">
        <f t="shared" si="67"/>
        <v>0.23639567601086212</v>
      </c>
      <c r="S226" s="3">
        <f t="shared" si="68"/>
        <v>0.14432927210547036</v>
      </c>
      <c r="U226" s="2">
        <v>881</v>
      </c>
      <c r="V226" s="9">
        <f t="shared" si="74"/>
        <v>14.261965842614542</v>
      </c>
      <c r="W226" s="9">
        <f t="shared" si="74"/>
        <v>14.322702669020387</v>
      </c>
      <c r="X226" s="9">
        <f t="shared" si="59"/>
        <v>8.8062521801068794</v>
      </c>
      <c r="Y226" s="9">
        <f t="shared" si="59"/>
        <v>12.016234061438823</v>
      </c>
      <c r="Z226" s="9">
        <f t="shared" si="59"/>
        <v>14.287539243206478</v>
      </c>
      <c r="AA226" s="9">
        <f t="shared" si="59"/>
        <v>13.677080032744323</v>
      </c>
      <c r="AB226" s="9">
        <f t="shared" si="75"/>
        <v>14.658833053050627</v>
      </c>
      <c r="AC226" s="9">
        <f t="shared" si="59"/>
        <v>12.866845612382967</v>
      </c>
      <c r="AD226" s="9">
        <f t="shared" si="69"/>
        <v>14.434586296610103</v>
      </c>
      <c r="AE226" s="9">
        <f t="shared" si="70"/>
        <v>15.983375369959123</v>
      </c>
      <c r="AF226" s="9">
        <f t="shared" si="71"/>
        <v>14.070166666666667</v>
      </c>
      <c r="AG226" s="9">
        <f t="shared" si="60"/>
        <v>13.459043527597245</v>
      </c>
      <c r="AH226" s="9">
        <f t="shared" si="72"/>
        <v>12.155166666666666</v>
      </c>
      <c r="AI226" s="9">
        <f t="shared" si="73"/>
        <v>11.805171465248486</v>
      </c>
    </row>
    <row r="227" spans="1:35">
      <c r="A227" s="2">
        <v>880</v>
      </c>
      <c r="B227" s="3">
        <f>50000/(A227*'50km Calc.'!$R$31+'50km Calc.'!$R$32)/86400</f>
        <v>0.13043083184758464</v>
      </c>
      <c r="C227" s="9">
        <v>84.373000000000005</v>
      </c>
      <c r="D227" s="3">
        <v>0.30979064185450195</v>
      </c>
      <c r="E227" s="9">
        <v>145.779</v>
      </c>
      <c r="F227" s="3">
        <v>0.56843750000000004</v>
      </c>
      <c r="G227" s="9">
        <v>247.298</v>
      </c>
      <c r="H227" s="9">
        <v>410.22199999999998</v>
      </c>
      <c r="I227" s="9">
        <v>859.02300000000002</v>
      </c>
      <c r="J227" s="3"/>
      <c r="K227" s="3">
        <f t="shared" si="61"/>
        <v>0.1344798445587557</v>
      </c>
      <c r="L227" s="3">
        <f t="shared" si="62"/>
        <v>0.15719819037539476</v>
      </c>
      <c r="M227" s="3">
        <f t="shared" si="63"/>
        <v>0.40244848781342907</v>
      </c>
      <c r="N227" s="3">
        <f t="shared" si="64"/>
        <v>0.34698772609151202</v>
      </c>
      <c r="O227" s="3">
        <f t="shared" si="65"/>
        <v>0.15174859058226631</v>
      </c>
      <c r="P227" s="3">
        <f>P$4/AA227/24</f>
        <v>0.22863902911914627</v>
      </c>
      <c r="Q227" s="3">
        <f t="shared" si="66"/>
        <v>0.21332444448592536</v>
      </c>
      <c r="R227" s="3">
        <f t="shared" si="67"/>
        <v>0.23655561564203606</v>
      </c>
      <c r="S227" s="3">
        <f t="shared" si="68"/>
        <v>0.14442568026529115</v>
      </c>
      <c r="U227" s="2">
        <v>880</v>
      </c>
      <c r="V227" s="9">
        <f t="shared" si="74"/>
        <v>14.25244558361498</v>
      </c>
      <c r="W227" s="9">
        <f t="shared" si="74"/>
        <v>14.313141866499365</v>
      </c>
      <c r="X227" s="9">
        <f t="shared" si="59"/>
        <v>8.8002981099746282</v>
      </c>
      <c r="Y227" s="9">
        <f t="shared" si="59"/>
        <v>12.008109663129066</v>
      </c>
      <c r="Z227" s="9">
        <f t="shared" si="59"/>
        <v>14.27800191325051</v>
      </c>
      <c r="AA227" s="9">
        <f t="shared" si="59"/>
        <v>13.667832705725534</v>
      </c>
      <c r="AB227" s="9">
        <f t="shared" si="75"/>
        <v>14.649047874146369</v>
      </c>
      <c r="AC227" s="9">
        <f t="shared" si="59"/>
        <v>12.85814609985594</v>
      </c>
      <c r="AD227" s="9">
        <f t="shared" si="69"/>
        <v>14.424950808654813</v>
      </c>
      <c r="AE227" s="9">
        <f t="shared" si="70"/>
        <v>15.972706022206614</v>
      </c>
      <c r="AF227" s="9">
        <f t="shared" si="71"/>
        <v>14.062166666666668</v>
      </c>
      <c r="AG227" s="9">
        <f t="shared" si="60"/>
        <v>13.449943619096175</v>
      </c>
      <c r="AH227" s="9">
        <f t="shared" si="72"/>
        <v>12.148249999999999</v>
      </c>
      <c r="AI227" s="9">
        <f t="shared" si="73"/>
        <v>11.796518233461606</v>
      </c>
    </row>
    <row r="228" spans="1:35">
      <c r="A228" s="2">
        <v>879</v>
      </c>
      <c r="B228" s="3">
        <f>50000/(A228*'50km Calc.'!$R$31+'50km Calc.'!$R$32)/86400</f>
        <v>0.13051801445034472</v>
      </c>
      <c r="C228" s="9">
        <v>84.325000000000003</v>
      </c>
      <c r="D228" s="3">
        <v>0.31000038065930202</v>
      </c>
      <c r="E228" s="9">
        <v>145.697</v>
      </c>
      <c r="F228" s="3">
        <v>0.56885416666666666</v>
      </c>
      <c r="G228" s="9">
        <v>247.16</v>
      </c>
      <c r="H228" s="9">
        <v>409.99599999999998</v>
      </c>
      <c r="I228" s="9">
        <v>858.56500000000005</v>
      </c>
      <c r="J228" s="3"/>
      <c r="K228" s="3">
        <f t="shared" si="61"/>
        <v>0.13456973360340355</v>
      </c>
      <c r="L228" s="3">
        <f t="shared" si="62"/>
        <v>0.15730326482130577</v>
      </c>
      <c r="M228" s="3">
        <f t="shared" si="63"/>
        <v>0.40272095913251826</v>
      </c>
      <c r="N228" s="3">
        <f t="shared" si="64"/>
        <v>0.34722264858792778</v>
      </c>
      <c r="O228" s="3">
        <f t="shared" si="65"/>
        <v>0.15185002240559159</v>
      </c>
      <c r="P228" s="3">
        <f>P$4/AA228/24</f>
        <v>0.22879382552103567</v>
      </c>
      <c r="Q228" s="3">
        <f t="shared" si="66"/>
        <v>0.21346703485385585</v>
      </c>
      <c r="R228" s="3">
        <f t="shared" si="67"/>
        <v>0.23671577184235404</v>
      </c>
      <c r="S228" s="3">
        <f t="shared" si="68"/>
        <v>0.14452221730743497</v>
      </c>
      <c r="U228" s="2">
        <v>879</v>
      </c>
      <c r="V228" s="9">
        <f t="shared" si="74"/>
        <v>14.242925324615417</v>
      </c>
      <c r="W228" s="9">
        <f t="shared" si="74"/>
        <v>14.303581063978344</v>
      </c>
      <c r="X228" s="9">
        <f t="shared" si="59"/>
        <v>8.7943440398423753</v>
      </c>
      <c r="Y228" s="9">
        <f t="shared" si="59"/>
        <v>11.999985264819308</v>
      </c>
      <c r="Z228" s="9">
        <f t="shared" si="59"/>
        <v>14.268464583294545</v>
      </c>
      <c r="AA228" s="9">
        <f t="shared" si="59"/>
        <v>13.658585378706745</v>
      </c>
      <c r="AB228" s="9">
        <f t="shared" si="75"/>
        <v>14.639262695242113</v>
      </c>
      <c r="AC228" s="9">
        <f t="shared" si="59"/>
        <v>12.849446587328917</v>
      </c>
      <c r="AD228" s="9">
        <f t="shared" si="69"/>
        <v>14.415315320699523</v>
      </c>
      <c r="AE228" s="9">
        <f t="shared" si="70"/>
        <v>15.962036674454106</v>
      </c>
      <c r="AF228" s="9">
        <f t="shared" si="71"/>
        <v>14.054166666666667</v>
      </c>
      <c r="AG228" s="9">
        <f t="shared" si="60"/>
        <v>13.4408437105951</v>
      </c>
      <c r="AH228" s="9">
        <f t="shared" si="72"/>
        <v>12.141416666666666</v>
      </c>
      <c r="AI228" s="9">
        <f t="shared" si="73"/>
        <v>11.787877678080937</v>
      </c>
    </row>
    <row r="229" spans="1:35">
      <c r="A229" s="2">
        <v>878</v>
      </c>
      <c r="B229" s="3">
        <f>50000/(A229*'50km Calc.'!$R$31+'50km Calc.'!$R$32)/86400</f>
        <v>0.13060531368028636</v>
      </c>
      <c r="C229" s="9">
        <v>84.277000000000001</v>
      </c>
      <c r="D229" s="3">
        <v>0.31021040365712432</v>
      </c>
      <c r="E229" s="9">
        <v>145.61500000000001</v>
      </c>
      <c r="F229" s="3">
        <v>0.56927083333333328</v>
      </c>
      <c r="G229" s="9">
        <v>247.02199999999999</v>
      </c>
      <c r="H229" s="9">
        <v>409.77</v>
      </c>
      <c r="I229" s="9">
        <v>858.10699999999997</v>
      </c>
      <c r="J229" s="3"/>
      <c r="K229" s="3">
        <f t="shared" si="61"/>
        <v>0.13465974289573382</v>
      </c>
      <c r="L229" s="3">
        <f t="shared" si="62"/>
        <v>0.15740847982893549</v>
      </c>
      <c r="M229" s="3">
        <f t="shared" si="63"/>
        <v>0.4029937996462718</v>
      </c>
      <c r="N229" s="3">
        <f t="shared" si="64"/>
        <v>0.34745788940090083</v>
      </c>
      <c r="O229" s="3">
        <f t="shared" si="65"/>
        <v>0.15195158991777341</v>
      </c>
      <c r="P229" s="3">
        <f>P$4/AA229/24</f>
        <v>0.2289488316697926</v>
      </c>
      <c r="Q229" s="3">
        <f t="shared" si="66"/>
        <v>0.21360981596985085</v>
      </c>
      <c r="R229" s="3">
        <f t="shared" si="67"/>
        <v>0.23687614505198826</v>
      </c>
      <c r="S229" s="3">
        <f t="shared" si="68"/>
        <v>0.14461888349051732</v>
      </c>
      <c r="U229" s="2">
        <v>878</v>
      </c>
      <c r="V229" s="9">
        <f t="shared" si="74"/>
        <v>14.233405065615855</v>
      </c>
      <c r="W229" s="9">
        <f t="shared" si="74"/>
        <v>14.294020261457321</v>
      </c>
      <c r="X229" s="9">
        <f t="shared" si="59"/>
        <v>8.7883899697101242</v>
      </c>
      <c r="Y229" s="9">
        <f t="shared" si="59"/>
        <v>11.991860866509551</v>
      </c>
      <c r="Z229" s="9">
        <f t="shared" si="59"/>
        <v>14.258927253338577</v>
      </c>
      <c r="AA229" s="9">
        <f t="shared" si="59"/>
        <v>13.649338051687954</v>
      </c>
      <c r="AB229" s="9">
        <f t="shared" si="75"/>
        <v>14.629477516337856</v>
      </c>
      <c r="AC229" s="9">
        <f t="shared" si="59"/>
        <v>12.840747074801891</v>
      </c>
      <c r="AD229" s="9">
        <f t="shared" si="69"/>
        <v>14.405679832744234</v>
      </c>
      <c r="AE229" s="9">
        <f t="shared" si="70"/>
        <v>15.951367326701602</v>
      </c>
      <c r="AF229" s="9">
        <f t="shared" si="71"/>
        <v>14.046166666666666</v>
      </c>
      <c r="AG229" s="9">
        <f t="shared" si="60"/>
        <v>13.431743802094029</v>
      </c>
      <c r="AH229" s="9">
        <f t="shared" si="72"/>
        <v>12.134583333333333</v>
      </c>
      <c r="AI229" s="9">
        <f t="shared" si="73"/>
        <v>11.779249771271731</v>
      </c>
    </row>
    <row r="230" spans="1:35">
      <c r="A230" s="2">
        <v>877</v>
      </c>
      <c r="B230" s="3">
        <f>50000/(A230*'50km Calc.'!$R$31+'50km Calc.'!$R$32)/86400</f>
        <v>0.13069272977159058</v>
      </c>
      <c r="C230" s="9">
        <v>84.228999999999999</v>
      </c>
      <c r="D230" s="3">
        <v>0.31042071142597666</v>
      </c>
      <c r="E230" s="9">
        <v>145.53299999999999</v>
      </c>
      <c r="F230" s="3">
        <v>0.56968750000000001</v>
      </c>
      <c r="G230" s="9">
        <v>246.88399999999999</v>
      </c>
      <c r="H230" s="9">
        <v>409.54399999999998</v>
      </c>
      <c r="I230" s="9">
        <v>857.649</v>
      </c>
      <c r="J230" s="3"/>
      <c r="K230" s="3">
        <f t="shared" si="61"/>
        <v>0.13474987267719732</v>
      </c>
      <c r="L230" s="3">
        <f t="shared" si="62"/>
        <v>0.15751383568052407</v>
      </c>
      <c r="M230" s="3">
        <f t="shared" si="63"/>
        <v>0.40326701010557864</v>
      </c>
      <c r="N230" s="3">
        <f t="shared" si="64"/>
        <v>0.34769344917784117</v>
      </c>
      <c r="O230" s="3">
        <f t="shared" si="65"/>
        <v>0.15205329339126747</v>
      </c>
      <c r="P230" s="3">
        <f>P$4/AA230/24</f>
        <v>0.22910404799201187</v>
      </c>
      <c r="Q230" s="3">
        <f t="shared" si="66"/>
        <v>0.2137527882169219</v>
      </c>
      <c r="R230" s="3">
        <f t="shared" si="67"/>
        <v>0.23703673571230435</v>
      </c>
      <c r="S230" s="3">
        <f t="shared" si="68"/>
        <v>0.14471567907384605</v>
      </c>
      <c r="U230" s="2">
        <v>877</v>
      </c>
      <c r="V230" s="9">
        <f t="shared" si="74"/>
        <v>14.223884806616292</v>
      </c>
      <c r="W230" s="9">
        <f t="shared" si="74"/>
        <v>14.284459458936299</v>
      </c>
      <c r="X230" s="9">
        <f t="shared" si="59"/>
        <v>8.7824358995778731</v>
      </c>
      <c r="Y230" s="9">
        <f t="shared" si="59"/>
        <v>11.983736468199794</v>
      </c>
      <c r="Z230" s="9">
        <f t="shared" si="59"/>
        <v>14.249389923382612</v>
      </c>
      <c r="AA230" s="9">
        <f t="shared" si="59"/>
        <v>13.640090724669165</v>
      </c>
      <c r="AB230" s="9">
        <f t="shared" si="75"/>
        <v>14.619692337433598</v>
      </c>
      <c r="AC230" s="9">
        <f t="shared" si="59"/>
        <v>12.832047562274866</v>
      </c>
      <c r="AD230" s="9">
        <f t="shared" si="69"/>
        <v>14.396044344788944</v>
      </c>
      <c r="AE230" s="9">
        <f t="shared" si="70"/>
        <v>15.940697978949089</v>
      </c>
      <c r="AF230" s="9">
        <f t="shared" si="71"/>
        <v>14.038166666666667</v>
      </c>
      <c r="AG230" s="9">
        <f t="shared" si="60"/>
        <v>13.422643893592957</v>
      </c>
      <c r="AH230" s="9">
        <f t="shared" si="72"/>
        <v>12.127749999999999</v>
      </c>
      <c r="AI230" s="9">
        <f t="shared" si="73"/>
        <v>11.770634485280674</v>
      </c>
    </row>
    <row r="231" spans="1:35">
      <c r="A231" s="2">
        <v>876</v>
      </c>
      <c r="B231" s="3">
        <f>50000/(A231*'50km Calc.'!$R$31+'50km Calc.'!$R$32)/86400</f>
        <v>0.13078026295906561</v>
      </c>
      <c r="C231" s="9">
        <v>84.180999999999997</v>
      </c>
      <c r="D231" s="3">
        <v>0.31063130454543514</v>
      </c>
      <c r="E231" s="9">
        <v>145.45099999999999</v>
      </c>
      <c r="F231" s="3">
        <v>0.57010416666666663</v>
      </c>
      <c r="G231" s="9">
        <v>246.74600000000001</v>
      </c>
      <c r="H231" s="9">
        <v>409.31799999999998</v>
      </c>
      <c r="I231" s="9">
        <v>857.19</v>
      </c>
      <c r="J231" s="3"/>
      <c r="K231" s="3">
        <f t="shared" si="61"/>
        <v>0.13484012318989153</v>
      </c>
      <c r="L231" s="3">
        <f t="shared" si="62"/>
        <v>0.15761933265906783</v>
      </c>
      <c r="M231" s="3">
        <f t="shared" si="63"/>
        <v>0.40354059126336511</v>
      </c>
      <c r="N231" s="3">
        <f t="shared" si="64"/>
        <v>0.3479293285679157</v>
      </c>
      <c r="O231" s="3">
        <f t="shared" si="65"/>
        <v>0.15215513309925952</v>
      </c>
      <c r="P231" s="3">
        <f>P$4/AA231/24</f>
        <v>0.22925947491544607</v>
      </c>
      <c r="Q231" s="3">
        <f t="shared" si="66"/>
        <v>0.21389595197910674</v>
      </c>
      <c r="R231" s="3">
        <f t="shared" si="67"/>
        <v>0.23719754426586573</v>
      </c>
      <c r="S231" s="3">
        <f t="shared" si="68"/>
        <v>0.14481260431742379</v>
      </c>
      <c r="U231" s="2">
        <v>876</v>
      </c>
      <c r="V231" s="9">
        <f t="shared" si="74"/>
        <v>14.21436454761673</v>
      </c>
      <c r="W231" s="9">
        <f t="shared" si="74"/>
        <v>14.274898656415278</v>
      </c>
      <c r="X231" s="9">
        <f t="shared" si="59"/>
        <v>8.7764818294456219</v>
      </c>
      <c r="Y231" s="9">
        <f t="shared" si="59"/>
        <v>11.975612069890035</v>
      </c>
      <c r="Z231" s="9">
        <f t="shared" si="59"/>
        <v>14.239852593426644</v>
      </c>
      <c r="AA231" s="9">
        <f t="shared" si="59"/>
        <v>13.630843397650375</v>
      </c>
      <c r="AB231" s="9">
        <f t="shared" si="75"/>
        <v>14.609907158529341</v>
      </c>
      <c r="AC231" s="9">
        <f t="shared" si="59"/>
        <v>12.823348049747841</v>
      </c>
      <c r="AD231" s="9">
        <f t="shared" si="69"/>
        <v>14.386408856833654</v>
      </c>
      <c r="AE231" s="9">
        <f t="shared" si="70"/>
        <v>15.930028631196585</v>
      </c>
      <c r="AF231" s="9">
        <f t="shared" si="71"/>
        <v>14.030166666666666</v>
      </c>
      <c r="AG231" s="9">
        <f t="shared" si="60"/>
        <v>13.413543985091884</v>
      </c>
      <c r="AH231" s="9">
        <f t="shared" si="72"/>
        <v>12.120916666666666</v>
      </c>
      <c r="AI231" s="9">
        <f t="shared" si="73"/>
        <v>11.762031792435593</v>
      </c>
    </row>
    <row r="232" spans="1:35">
      <c r="A232" s="2">
        <v>875</v>
      </c>
      <c r="B232" s="3">
        <f>50000/(A232*'50km Calc.'!$R$31+'50km Calc.'!$R$32)/86400</f>
        <v>0.13086791347814938</v>
      </c>
      <c r="C232" s="9">
        <v>84.132999999999996</v>
      </c>
      <c r="D232" s="3">
        <v>0.31084218359664983</v>
      </c>
      <c r="E232" s="9">
        <v>145.369</v>
      </c>
      <c r="F232" s="3">
        <v>0.57052083333333337</v>
      </c>
      <c r="G232" s="9">
        <v>246.608</v>
      </c>
      <c r="H232" s="9">
        <v>409.09199999999998</v>
      </c>
      <c r="I232" s="9">
        <v>856.73199999999997</v>
      </c>
      <c r="J232" s="3"/>
      <c r="K232" s="3">
        <f t="shared" si="61"/>
        <v>0.13493049467656312</v>
      </c>
      <c r="L232" s="3">
        <f t="shared" si="62"/>
        <v>0.15772497104832175</v>
      </c>
      <c r="M232" s="3">
        <f t="shared" si="63"/>
        <v>0.40381454387460231</v>
      </c>
      <c r="N232" s="3">
        <f t="shared" si="64"/>
        <v>0.34816552822205399</v>
      </c>
      <c r="O232" s="3">
        <f t="shared" si="65"/>
        <v>0.15225710931566747</v>
      </c>
      <c r="P232" s="3">
        <f>P$4/AA232/24</f>
        <v>0.2294151128690094</v>
      </c>
      <c r="Q232" s="3">
        <f t="shared" si="66"/>
        <v>0.21403930764147264</v>
      </c>
      <c r="R232" s="3">
        <f t="shared" si="67"/>
        <v>0.23735857115643766</v>
      </c>
      <c r="S232" s="3">
        <f t="shared" si="68"/>
        <v>0.14490965948195017</v>
      </c>
      <c r="U232" s="2">
        <v>875</v>
      </c>
      <c r="V232" s="9">
        <f t="shared" si="74"/>
        <v>14.204844288617167</v>
      </c>
      <c r="W232" s="9">
        <f t="shared" si="74"/>
        <v>14.265337853894255</v>
      </c>
      <c r="X232" s="9">
        <f t="shared" si="59"/>
        <v>8.7705277593133708</v>
      </c>
      <c r="Y232" s="9">
        <f t="shared" si="59"/>
        <v>11.967487671580278</v>
      </c>
      <c r="Z232" s="9">
        <f t="shared" si="59"/>
        <v>14.230315263470679</v>
      </c>
      <c r="AA232" s="9">
        <f t="shared" si="59"/>
        <v>13.621596070631584</v>
      </c>
      <c r="AB232" s="9">
        <f t="shared" si="75"/>
        <v>14.600121979625083</v>
      </c>
      <c r="AC232" s="9">
        <f t="shared" si="59"/>
        <v>12.814648537220815</v>
      </c>
      <c r="AD232" s="9">
        <f t="shared" si="69"/>
        <v>14.376773368878364</v>
      </c>
      <c r="AE232" s="9">
        <f t="shared" si="70"/>
        <v>15.919359283444075</v>
      </c>
      <c r="AF232" s="9">
        <f t="shared" si="71"/>
        <v>14.022166666666665</v>
      </c>
      <c r="AG232" s="9">
        <f t="shared" si="60"/>
        <v>13.404444076590812</v>
      </c>
      <c r="AH232" s="9">
        <f t="shared" si="72"/>
        <v>12.114083333333333</v>
      </c>
      <c r="AI232" s="9">
        <f t="shared" si="73"/>
        <v>11.753441665145152</v>
      </c>
    </row>
    <row r="233" spans="1:35">
      <c r="A233" s="2">
        <v>874</v>
      </c>
      <c r="B233" s="3">
        <f>50000/(A233*'50km Calc.'!$R$31+'50km Calc.'!$R$32)/86400</f>
        <v>0.13095568156491122</v>
      </c>
      <c r="C233" s="9">
        <v>84.084999999999994</v>
      </c>
      <c r="D233" s="3">
        <v>0.31105334916235</v>
      </c>
      <c r="E233" s="9">
        <v>145.28700000000001</v>
      </c>
      <c r="F233" s="3">
        <v>0.57093749999999999</v>
      </c>
      <c r="G233" s="9">
        <v>246.471</v>
      </c>
      <c r="H233" s="9">
        <v>408.86599999999999</v>
      </c>
      <c r="I233" s="9">
        <v>856.274</v>
      </c>
      <c r="J233" s="3"/>
      <c r="K233" s="3">
        <f t="shared" si="61"/>
        <v>0.13502098738060986</v>
      </c>
      <c r="L233" s="3">
        <f t="shared" si="62"/>
        <v>0.15783075113280209</v>
      </c>
      <c r="M233" s="3">
        <f t="shared" si="63"/>
        <v>0.40408886869631283</v>
      </c>
      <c r="N233" s="3">
        <f t="shared" si="64"/>
        <v>0.34840204879295472</v>
      </c>
      <c r="O233" s="3">
        <f t="shared" si="65"/>
        <v>0.15235922231514434</v>
      </c>
      <c r="P233" s="3">
        <f>P$4/AA233/24</f>
        <v>0.2295709622827814</v>
      </c>
      <c r="Q233" s="3">
        <f t="shared" si="66"/>
        <v>0.21418285559011985</v>
      </c>
      <c r="R233" s="3">
        <f t="shared" si="67"/>
        <v>0.23751981682899115</v>
      </c>
      <c r="S233" s="3">
        <f t="shared" si="68"/>
        <v>0.14500684482882412</v>
      </c>
      <c r="U233" s="2">
        <v>874</v>
      </c>
      <c r="V233" s="9">
        <f t="shared" si="74"/>
        <v>14.195324029617606</v>
      </c>
      <c r="W233" s="9">
        <f t="shared" si="74"/>
        <v>14.255777051373233</v>
      </c>
      <c r="X233" s="9">
        <f t="shared" si="59"/>
        <v>8.7645736891811179</v>
      </c>
      <c r="Y233" s="9">
        <f t="shared" si="59"/>
        <v>11.959363273270521</v>
      </c>
      <c r="Z233" s="9">
        <f t="shared" si="59"/>
        <v>14.220777933514711</v>
      </c>
      <c r="AA233" s="9">
        <f t="shared" si="59"/>
        <v>13.612348743612795</v>
      </c>
      <c r="AB233" s="9">
        <f t="shared" si="75"/>
        <v>14.590336800720827</v>
      </c>
      <c r="AC233" s="9">
        <f t="shared" si="59"/>
        <v>12.80594902469379</v>
      </c>
      <c r="AD233" s="9">
        <f t="shared" si="69"/>
        <v>14.367137880923076</v>
      </c>
      <c r="AE233" s="9">
        <f t="shared" si="70"/>
        <v>15.908689935691571</v>
      </c>
      <c r="AF233" s="9">
        <f t="shared" si="71"/>
        <v>14.014166666666666</v>
      </c>
      <c r="AG233" s="9">
        <f t="shared" si="60"/>
        <v>13.395344168089739</v>
      </c>
      <c r="AH233" s="9">
        <f t="shared" si="72"/>
        <v>12.107250000000001</v>
      </c>
      <c r="AI233" s="9">
        <f t="shared" si="73"/>
        <v>11.744864075898558</v>
      </c>
    </row>
    <row r="234" spans="1:35">
      <c r="A234" s="2">
        <v>873</v>
      </c>
      <c r="B234" s="3">
        <f>50000/(A234*'50km Calc.'!$R$31+'50km Calc.'!$R$32)/86400</f>
        <v>0.13104356745605436</v>
      </c>
      <c r="C234" s="9">
        <v>84.037000000000006</v>
      </c>
      <c r="D234" s="3">
        <v>0.3112648018268494</v>
      </c>
      <c r="E234" s="9">
        <v>145.20400000000001</v>
      </c>
      <c r="F234" s="3">
        <v>0.57135416666666672</v>
      </c>
      <c r="G234" s="9">
        <v>246.333</v>
      </c>
      <c r="H234" s="9">
        <v>408.64</v>
      </c>
      <c r="I234" s="9">
        <v>855.81600000000003</v>
      </c>
      <c r="J234" s="3"/>
      <c r="K234" s="3">
        <f t="shared" si="61"/>
        <v>0.13511160154608301</v>
      </c>
      <c r="L234" s="3">
        <f t="shared" si="62"/>
        <v>0.15793667319778878</v>
      </c>
      <c r="M234" s="3">
        <f t="shared" si="63"/>
        <v>0.40436356648757749</v>
      </c>
      <c r="N234" s="3">
        <f t="shared" si="64"/>
        <v>0.34863889093509109</v>
      </c>
      <c r="O234" s="3">
        <f t="shared" si="65"/>
        <v>0.15246147237308014</v>
      </c>
      <c r="P234" s="3">
        <f>P$4/AA234/24</f>
        <v>0.22972702358801123</v>
      </c>
      <c r="Q234" s="3">
        <f t="shared" si="66"/>
        <v>0.21432659621218508</v>
      </c>
      <c r="R234" s="3">
        <f t="shared" si="67"/>
        <v>0.23768128172970718</v>
      </c>
      <c r="S234" s="3">
        <f t="shared" si="68"/>
        <v>0.14510416062014636</v>
      </c>
      <c r="U234" s="2">
        <v>873</v>
      </c>
      <c r="V234" s="9">
        <f t="shared" si="74"/>
        <v>14.185803770618042</v>
      </c>
      <c r="W234" s="9">
        <f t="shared" si="74"/>
        <v>14.24621624885221</v>
      </c>
      <c r="X234" s="9">
        <f t="shared" si="59"/>
        <v>8.7586196190488668</v>
      </c>
      <c r="Y234" s="9">
        <f t="shared" si="59"/>
        <v>11.951238874960763</v>
      </c>
      <c r="Z234" s="9">
        <f t="shared" si="59"/>
        <v>14.211240603558746</v>
      </c>
      <c r="AA234" s="9">
        <f t="shared" si="59"/>
        <v>13.603101416594006</v>
      </c>
      <c r="AB234" s="9">
        <f t="shared" si="75"/>
        <v>14.58055162181657</v>
      </c>
      <c r="AC234" s="9">
        <f t="shared" si="59"/>
        <v>12.797249512166765</v>
      </c>
      <c r="AD234" s="9">
        <f t="shared" si="69"/>
        <v>14.357502392967787</v>
      </c>
      <c r="AE234" s="9">
        <f t="shared" si="70"/>
        <v>15.898020587939062</v>
      </c>
      <c r="AF234" s="9">
        <f t="shared" si="71"/>
        <v>14.006166666666667</v>
      </c>
      <c r="AG234" s="9">
        <f t="shared" si="60"/>
        <v>13.386244259588665</v>
      </c>
      <c r="AH234" s="9">
        <f t="shared" si="72"/>
        <v>12.100333333333333</v>
      </c>
      <c r="AI234" s="9">
        <f t="shared" si="73"/>
        <v>11.736298997265267</v>
      </c>
    </row>
    <row r="235" spans="1:35">
      <c r="A235" s="2">
        <v>872</v>
      </c>
      <c r="B235" s="3">
        <f>50000/(A235*'50km Calc.'!$R$31+'50km Calc.'!$R$32)/86400</f>
        <v>0.13113157138891771</v>
      </c>
      <c r="C235" s="9">
        <v>83.989000000000004</v>
      </c>
      <c r="D235" s="3">
        <v>0.3114765421760517</v>
      </c>
      <c r="E235" s="9">
        <v>145.12200000000001</v>
      </c>
      <c r="F235" s="3">
        <v>0.57178240740740738</v>
      </c>
      <c r="G235" s="9">
        <v>246.19499999999999</v>
      </c>
      <c r="H235" s="9">
        <v>408.41399999999999</v>
      </c>
      <c r="I235" s="9">
        <v>855.35799999999995</v>
      </c>
      <c r="J235" s="3"/>
      <c r="K235" s="3">
        <f t="shared" si="61"/>
        <v>0.13520233741768925</v>
      </c>
      <c r="L235" s="3">
        <f t="shared" si="62"/>
        <v>0.15804273752932813</v>
      </c>
      <c r="M235" s="3">
        <f t="shared" si="63"/>
        <v>0.40463863800954286</v>
      </c>
      <c r="N235" s="3">
        <f t="shared" si="64"/>
        <v>0.34887605530471738</v>
      </c>
      <c r="O235" s="3">
        <f t="shared" si="65"/>
        <v>0.15256385976560494</v>
      </c>
      <c r="P235" s="3">
        <f>P$4/AA235/24</f>
        <v>0.22988329721712139</v>
      </c>
      <c r="Q235" s="3">
        <f t="shared" si="66"/>
        <v>0.214470529895845</v>
      </c>
      <c r="R235" s="3">
        <f t="shared" si="67"/>
        <v>0.2378429663059809</v>
      </c>
      <c r="S235" s="3">
        <f t="shared" si="68"/>
        <v>0.14520160711872165</v>
      </c>
      <c r="U235" s="2">
        <v>872</v>
      </c>
      <c r="V235" s="9">
        <f t="shared" si="74"/>
        <v>14.176283511618481</v>
      </c>
      <c r="W235" s="9">
        <f t="shared" si="74"/>
        <v>14.23665544633119</v>
      </c>
      <c r="X235" s="9">
        <f t="shared" si="59"/>
        <v>8.7526655489166139</v>
      </c>
      <c r="Y235" s="9">
        <f t="shared" si="59"/>
        <v>11.943114476651004</v>
      </c>
      <c r="Z235" s="9">
        <f t="shared" si="59"/>
        <v>14.201703273602778</v>
      </c>
      <c r="AA235" s="9">
        <f t="shared" si="59"/>
        <v>13.593854089575215</v>
      </c>
      <c r="AB235" s="9">
        <f t="shared" si="75"/>
        <v>14.570766442912312</v>
      </c>
      <c r="AC235" s="9">
        <f t="shared" si="59"/>
        <v>12.78854999963974</v>
      </c>
      <c r="AD235" s="9">
        <f t="shared" si="69"/>
        <v>14.347866905012497</v>
      </c>
      <c r="AE235" s="9">
        <f t="shared" si="70"/>
        <v>15.887351240186556</v>
      </c>
      <c r="AF235" s="9">
        <f t="shared" si="71"/>
        <v>13.998166666666668</v>
      </c>
      <c r="AG235" s="9">
        <f t="shared" si="60"/>
        <v>13.377144351087594</v>
      </c>
      <c r="AH235" s="9">
        <f t="shared" si="72"/>
        <v>12.093500000000001</v>
      </c>
      <c r="AI235" s="9">
        <f t="shared" si="73"/>
        <v>11.727509007732481</v>
      </c>
    </row>
    <row r="236" spans="1:35">
      <c r="A236" s="2">
        <v>871</v>
      </c>
      <c r="B236" s="3">
        <f>50000/(A236*'50km Calc.'!$R$31+'50km Calc.'!$R$32)/86400</f>
        <v>0.13121969360147825</v>
      </c>
      <c r="C236" s="9">
        <v>83.941000000000003</v>
      </c>
      <c r="D236" s="3">
        <v>0.31168857079745593</v>
      </c>
      <c r="E236" s="9">
        <v>145.04</v>
      </c>
      <c r="F236" s="3">
        <v>0.57219907407407411</v>
      </c>
      <c r="G236" s="9">
        <v>246.05699999999999</v>
      </c>
      <c r="H236" s="9">
        <v>408.18799999999999</v>
      </c>
      <c r="I236" s="9">
        <v>854.9</v>
      </c>
      <c r="J236" s="3"/>
      <c r="K236" s="3">
        <f t="shared" si="61"/>
        <v>0.13529319524079328</v>
      </c>
      <c r="L236" s="3">
        <f t="shared" si="62"/>
        <v>0.15814894441423538</v>
      </c>
      <c r="M236" s="3">
        <f t="shared" si="63"/>
        <v>0.40491408402542794</v>
      </c>
      <c r="N236" s="3">
        <f t="shared" si="64"/>
        <v>0.34911354255987453</v>
      </c>
      <c r="O236" s="3">
        <f t="shared" si="65"/>
        <v>0.15266638476959077</v>
      </c>
      <c r="P236" s="3">
        <f>P$4/AA236/24</f>
        <v>0.2300397836037118</v>
      </c>
      <c r="Q236" s="3">
        <f t="shared" si="66"/>
        <v>0.21461465703031971</v>
      </c>
      <c r="R236" s="3">
        <f t="shared" si="67"/>
        <v>0.23800487100642556</v>
      </c>
      <c r="S236" s="3">
        <f t="shared" si="68"/>
        <v>0.14529918458806121</v>
      </c>
      <c r="U236" s="2">
        <v>871</v>
      </c>
      <c r="V236" s="9">
        <f t="shared" si="74"/>
        <v>14.166763252618917</v>
      </c>
      <c r="W236" s="9">
        <f t="shared" si="74"/>
        <v>14.227094643810167</v>
      </c>
      <c r="X236" s="9">
        <f t="shared" si="59"/>
        <v>8.7467114787843627</v>
      </c>
      <c r="Y236" s="9">
        <f t="shared" si="59"/>
        <v>11.934990078341247</v>
      </c>
      <c r="Z236" s="9">
        <f t="shared" si="59"/>
        <v>14.192165943646813</v>
      </c>
      <c r="AA236" s="9">
        <f t="shared" si="59"/>
        <v>13.584606762556426</v>
      </c>
      <c r="AB236" s="9">
        <f t="shared" si="75"/>
        <v>14.560981264008054</v>
      </c>
      <c r="AC236" s="9">
        <f t="shared" si="59"/>
        <v>12.779850487112714</v>
      </c>
      <c r="AD236" s="9">
        <f t="shared" si="69"/>
        <v>14.338231417057207</v>
      </c>
      <c r="AE236" s="9">
        <f t="shared" si="70"/>
        <v>15.876681892434044</v>
      </c>
      <c r="AF236" s="9">
        <f t="shared" si="71"/>
        <v>13.990166666666667</v>
      </c>
      <c r="AG236" s="9">
        <f t="shared" si="60"/>
        <v>13.368044442586523</v>
      </c>
      <c r="AH236" s="9">
        <f t="shared" si="72"/>
        <v>12.086666666666666</v>
      </c>
      <c r="AI236" s="9">
        <f t="shared" si="73"/>
        <v>11.718969213964966</v>
      </c>
    </row>
    <row r="237" spans="1:35">
      <c r="A237" s="2">
        <v>870</v>
      </c>
      <c r="B237" s="3">
        <f>50000/(A237*'50km Calc.'!$R$31+'50km Calc.'!$R$32)/86400</f>
        <v>0.13130793433235305</v>
      </c>
      <c r="C237" s="9">
        <v>83.893000000000001</v>
      </c>
      <c r="D237" s="3">
        <v>0.31190088828016199</v>
      </c>
      <c r="E237" s="9">
        <v>144.958</v>
      </c>
      <c r="F237" s="3">
        <v>0.57261574074074073</v>
      </c>
      <c r="G237" s="9">
        <v>245.91900000000001</v>
      </c>
      <c r="H237" s="9">
        <v>407.96199999999999</v>
      </c>
      <c r="I237" s="9">
        <v>854.44100000000003</v>
      </c>
      <c r="J237" s="3"/>
      <c r="K237" s="3">
        <f t="shared" si="61"/>
        <v>0.13538417526141952</v>
      </c>
      <c r="L237" s="3">
        <f t="shared" si="62"/>
        <v>0.15825529414009723</v>
      </c>
      <c r="M237" s="3">
        <f t="shared" si="63"/>
        <v>0.40518990530053128</v>
      </c>
      <c r="N237" s="3">
        <f t="shared" si="64"/>
        <v>0.34935135336039647</v>
      </c>
      <c r="O237" s="3">
        <f t="shared" si="65"/>
        <v>0.15276904766265467</v>
      </c>
      <c r="P237" s="3">
        <f>P$4/AA237/24</f>
        <v>0.23019648318256392</v>
      </c>
      <c r="Q237" s="3">
        <f t="shared" si="66"/>
        <v>0.21475897800587632</v>
      </c>
      <c r="R237" s="3">
        <f t="shared" si="67"/>
        <v>0.23816699628087681</v>
      </c>
      <c r="S237" s="3">
        <f t="shared" si="68"/>
        <v>0.14539689329238498</v>
      </c>
      <c r="U237" s="2">
        <v>870</v>
      </c>
      <c r="V237" s="9">
        <f t="shared" si="74"/>
        <v>14.157242993619356</v>
      </c>
      <c r="W237" s="9">
        <f t="shared" si="74"/>
        <v>14.217533841289145</v>
      </c>
      <c r="X237" s="9">
        <f t="shared" si="59"/>
        <v>8.7407574086521116</v>
      </c>
      <c r="Y237" s="9">
        <f t="shared" si="59"/>
        <v>11.92686568003149</v>
      </c>
      <c r="Z237" s="9">
        <f t="shared" si="59"/>
        <v>14.182628613690845</v>
      </c>
      <c r="AA237" s="9">
        <f t="shared" si="59"/>
        <v>13.575359435537637</v>
      </c>
      <c r="AB237" s="9">
        <f t="shared" si="75"/>
        <v>14.551196085103797</v>
      </c>
      <c r="AC237" s="9">
        <f t="shared" si="59"/>
        <v>12.771150974585691</v>
      </c>
      <c r="AD237" s="9">
        <f t="shared" si="69"/>
        <v>14.328595929101917</v>
      </c>
      <c r="AE237" s="9">
        <f t="shared" si="70"/>
        <v>15.86601254468154</v>
      </c>
      <c r="AF237" s="9">
        <f t="shared" si="71"/>
        <v>13.982166666666666</v>
      </c>
      <c r="AG237" s="9">
        <f t="shared" si="60"/>
        <v>13.358944534085449</v>
      </c>
      <c r="AH237" s="9">
        <f t="shared" si="72"/>
        <v>12.079833333333333</v>
      </c>
      <c r="AI237" s="9">
        <f t="shared" si="73"/>
        <v>11.710441848243521</v>
      </c>
    </row>
    <row r="238" spans="1:35">
      <c r="A238" s="2">
        <v>869</v>
      </c>
      <c r="B238" s="3">
        <f>50000/(A238*'50km Calc.'!$R$31+'50km Calc.'!$R$32)/86400</f>
        <v>0.13139629382080154</v>
      </c>
      <c r="C238" s="9">
        <v>83.844999999999999</v>
      </c>
      <c r="D238" s="3">
        <v>0.31211349521487591</v>
      </c>
      <c r="E238" s="9">
        <v>144.876</v>
      </c>
      <c r="F238" s="3">
        <v>0.5730439814814815</v>
      </c>
      <c r="G238" s="9">
        <v>245.78100000000001</v>
      </c>
      <c r="H238" s="9">
        <v>407.73599999999999</v>
      </c>
      <c r="I238" s="9">
        <v>853.98299999999995</v>
      </c>
      <c r="J238" s="3"/>
      <c r="K238" s="3">
        <f t="shared" si="61"/>
        <v>0.13547527772625489</v>
      </c>
      <c r="L238" s="3">
        <f t="shared" si="62"/>
        <v>0.15836178699527445</v>
      </c>
      <c r="M238" s="3">
        <f t="shared" si="63"/>
        <v>0.4054661026022382</v>
      </c>
      <c r="N238" s="3">
        <f t="shared" si="64"/>
        <v>0.34958948836791653</v>
      </c>
      <c r="O238" s="3">
        <f t="shared" si="65"/>
        <v>0.15287184872316073</v>
      </c>
      <c r="P238" s="3">
        <f>P$4/AA238/24</f>
        <v>0.23035339638964467</v>
      </c>
      <c r="Q238" s="3">
        <f t="shared" si="66"/>
        <v>0.21490349321383231</v>
      </c>
      <c r="R238" s="3">
        <f t="shared" si="67"/>
        <v>0.23832934258039692</v>
      </c>
      <c r="S238" s="3">
        <f t="shared" si="68"/>
        <v>0.14549473349662423</v>
      </c>
      <c r="U238" s="2">
        <v>869</v>
      </c>
      <c r="V238" s="9">
        <f t="shared" si="74"/>
        <v>14.147722734619792</v>
      </c>
      <c r="W238" s="9">
        <f t="shared" si="74"/>
        <v>14.207973038768124</v>
      </c>
      <c r="X238" s="9">
        <f t="shared" si="59"/>
        <v>8.7348033385198605</v>
      </c>
      <c r="Y238" s="9">
        <f t="shared" si="59"/>
        <v>11.918741281721733</v>
      </c>
      <c r="Z238" s="9">
        <f t="shared" si="59"/>
        <v>14.17309128373488</v>
      </c>
      <c r="AA238" s="9">
        <f t="shared" si="59"/>
        <v>13.566112108518846</v>
      </c>
      <c r="AB238" s="9">
        <f t="shared" si="75"/>
        <v>14.541410906199539</v>
      </c>
      <c r="AC238" s="9">
        <f t="shared" ref="AC238:AC301" si="76">AC$3*$U238+AC$4</f>
        <v>12.762451462058664</v>
      </c>
      <c r="AD238" s="9">
        <f t="shared" si="69"/>
        <v>14.318960441146627</v>
      </c>
      <c r="AE238" s="9">
        <f t="shared" si="70"/>
        <v>15.855343196929029</v>
      </c>
      <c r="AF238" s="9">
        <f t="shared" si="71"/>
        <v>13.974166666666667</v>
      </c>
      <c r="AG238" s="9">
        <f t="shared" si="60"/>
        <v>13.349844625584376</v>
      </c>
      <c r="AH238" s="9">
        <f t="shared" si="72"/>
        <v>12.073</v>
      </c>
      <c r="AI238" s="9">
        <f t="shared" si="73"/>
        <v>11.701690533416816</v>
      </c>
    </row>
    <row r="239" spans="1:35">
      <c r="A239" s="2">
        <v>868</v>
      </c>
      <c r="B239" s="3">
        <f>50000/(A239*'50km Calc.'!$R$31+'50km Calc.'!$R$32)/86400</f>
        <v>0.13148477230672739</v>
      </c>
      <c r="C239" s="9">
        <v>83.796999999999997</v>
      </c>
      <c r="D239" s="3">
        <v>0.3123263921939155</v>
      </c>
      <c r="E239" s="9">
        <v>144.79400000000001</v>
      </c>
      <c r="F239" s="3">
        <v>0.57346064814814812</v>
      </c>
      <c r="G239" s="9">
        <v>245.643</v>
      </c>
      <c r="H239" s="9">
        <v>407.51</v>
      </c>
      <c r="I239" s="9">
        <v>853.52499999999998</v>
      </c>
      <c r="J239" s="3"/>
      <c r="K239" s="3">
        <f t="shared" si="61"/>
        <v>0.13556650288265051</v>
      </c>
      <c r="L239" s="3">
        <f t="shared" si="62"/>
        <v>0.15846842326890462</v>
      </c>
      <c r="M239" s="3">
        <f t="shared" si="63"/>
        <v>0.40574267670002762</v>
      </c>
      <c r="N239" s="3">
        <f t="shared" si="64"/>
        <v>0.34982794824587304</v>
      </c>
      <c r="O239" s="3">
        <f t="shared" si="65"/>
        <v>0.15297478823022301</v>
      </c>
      <c r="P239" s="3">
        <f>P$4/AA239/24</f>
        <v>0.23051052366211042</v>
      </c>
      <c r="Q239" s="3">
        <f t="shared" si="66"/>
        <v>0.21504820304655922</v>
      </c>
      <c r="R239" s="3">
        <f t="shared" si="67"/>
        <v>0.23849191035727857</v>
      </c>
      <c r="S239" s="3">
        <f t="shared" si="68"/>
        <v>0.14559270546642369</v>
      </c>
      <c r="U239" s="2">
        <v>868</v>
      </c>
      <c r="V239" s="9">
        <f t="shared" si="74"/>
        <v>14.138202475620231</v>
      </c>
      <c r="W239" s="9">
        <f t="shared" si="74"/>
        <v>14.198412236247101</v>
      </c>
      <c r="X239" s="9">
        <f t="shared" si="59"/>
        <v>8.7288492683876093</v>
      </c>
      <c r="Y239" s="9">
        <f t="shared" si="59"/>
        <v>11.910616883411976</v>
      </c>
      <c r="Z239" s="9">
        <f t="shared" si="59"/>
        <v>14.163553953778912</v>
      </c>
      <c r="AA239" s="9">
        <f t="shared" si="59"/>
        <v>13.556864781500057</v>
      </c>
      <c r="AB239" s="9">
        <f t="shared" si="75"/>
        <v>14.531625727295284</v>
      </c>
      <c r="AC239" s="9">
        <f t="shared" si="76"/>
        <v>12.75375194953164</v>
      </c>
      <c r="AD239" s="9">
        <f t="shared" si="69"/>
        <v>14.309324953191338</v>
      </c>
      <c r="AE239" s="9">
        <f t="shared" si="70"/>
        <v>15.844673849176525</v>
      </c>
      <c r="AF239" s="9">
        <f t="shared" si="71"/>
        <v>13.966166666666666</v>
      </c>
      <c r="AG239" s="9">
        <f t="shared" si="60"/>
        <v>13.340744717083304</v>
      </c>
      <c r="AH239" s="9">
        <f t="shared" si="72"/>
        <v>12.066166666666668</v>
      </c>
      <c r="AI239" s="9">
        <f t="shared" si="73"/>
        <v>11.693188285869983</v>
      </c>
    </row>
    <row r="240" spans="1:35">
      <c r="A240" s="2">
        <v>867</v>
      </c>
      <c r="B240" s="3">
        <f>50000/(A240*'50km Calc.'!$R$31+'50km Calc.'!$R$32)/86400</f>
        <v>0.13157337003068117</v>
      </c>
      <c r="C240" s="9">
        <v>83.748999999999995</v>
      </c>
      <c r="D240" s="3">
        <v>0.31253957981121572</v>
      </c>
      <c r="E240" s="9">
        <v>144.71199999999999</v>
      </c>
      <c r="F240" s="3">
        <v>0.57388888888888889</v>
      </c>
      <c r="G240" s="9">
        <v>245.506</v>
      </c>
      <c r="H240" s="9">
        <v>407.28399999999999</v>
      </c>
      <c r="I240" s="9">
        <v>853.06700000000001</v>
      </c>
      <c r="J240" s="3"/>
      <c r="K240" s="3">
        <f t="shared" si="61"/>
        <v>0.13565785097862434</v>
      </c>
      <c r="L240" s="3">
        <f t="shared" si="62"/>
        <v>0.15857520325090446</v>
      </c>
      <c r="M240" s="3">
        <f t="shared" si="63"/>
        <v>0.40601962836547961</v>
      </c>
      <c r="N240" s="3">
        <f t="shared" si="64"/>
        <v>0.35006673365951579</v>
      </c>
      <c r="O240" s="3">
        <f t="shared" si="65"/>
        <v>0.15307786646370761</v>
      </c>
      <c r="P240" s="3">
        <f>P$4/AA240/24</f>
        <v>0.23066786543831111</v>
      </c>
      <c r="Q240" s="3">
        <f t="shared" si="66"/>
        <v>0.21519310789748616</v>
      </c>
      <c r="R240" s="3">
        <f t="shared" si="67"/>
        <v>0.23865470006504971</v>
      </c>
      <c r="S240" s="3">
        <f t="shared" si="68"/>
        <v>0.14569080946814417</v>
      </c>
      <c r="U240" s="2">
        <v>867</v>
      </c>
      <c r="V240" s="9">
        <f t="shared" si="74"/>
        <v>14.128682216620668</v>
      </c>
      <c r="W240" s="9">
        <f t="shared" si="74"/>
        <v>14.188851433726079</v>
      </c>
      <c r="X240" s="9">
        <f t="shared" si="59"/>
        <v>8.7228951982553564</v>
      </c>
      <c r="Y240" s="9">
        <f t="shared" si="59"/>
        <v>11.902492485102218</v>
      </c>
      <c r="Z240" s="9">
        <f t="shared" si="59"/>
        <v>14.154016623822947</v>
      </c>
      <c r="AA240" s="9">
        <f t="shared" si="59"/>
        <v>13.547617454481268</v>
      </c>
      <c r="AB240" s="9">
        <f t="shared" si="75"/>
        <v>14.521840548391026</v>
      </c>
      <c r="AC240" s="9">
        <f t="shared" si="76"/>
        <v>12.745052437004613</v>
      </c>
      <c r="AD240" s="9">
        <f t="shared" si="69"/>
        <v>14.299689465236048</v>
      </c>
      <c r="AE240" s="9">
        <f t="shared" si="70"/>
        <v>15.834004501424014</v>
      </c>
      <c r="AF240" s="9">
        <f t="shared" si="71"/>
        <v>13.958166666666665</v>
      </c>
      <c r="AG240" s="9">
        <f t="shared" si="60"/>
        <v>13.331644808582233</v>
      </c>
      <c r="AH240" s="9">
        <f t="shared" si="72"/>
        <v>12.059333333333333</v>
      </c>
      <c r="AI240" s="9">
        <f t="shared" si="73"/>
        <v>11.684462729912875</v>
      </c>
    </row>
    <row r="241" spans="1:35">
      <c r="A241" s="2">
        <v>866</v>
      </c>
      <c r="B241" s="3">
        <f>50000/(A241*'50km Calc.'!$R$31+'50km Calc.'!$R$32)/86400</f>
        <v>0.131662087233862</v>
      </c>
      <c r="C241" s="9">
        <v>83.700999999999993</v>
      </c>
      <c r="D241" s="3">
        <v>0.31275305866233433</v>
      </c>
      <c r="E241" s="9">
        <v>144.62899999999999</v>
      </c>
      <c r="F241" s="3">
        <v>0.57430555555555551</v>
      </c>
      <c r="G241" s="9">
        <v>245.36799999999999</v>
      </c>
      <c r="H241" s="9">
        <v>407.05900000000003</v>
      </c>
      <c r="I241" s="9">
        <v>852.60900000000004</v>
      </c>
      <c r="J241" s="3"/>
      <c r="K241" s="3">
        <f t="shared" si="61"/>
        <v>0.13574932226286326</v>
      </c>
      <c r="L241" s="3">
        <f t="shared" si="62"/>
        <v>0.15868212723197275</v>
      </c>
      <c r="M241" s="3">
        <f t="shared" si="63"/>
        <v>0.40629695837228202</v>
      </c>
      <c r="N241" s="3">
        <f t="shared" si="64"/>
        <v>0.35030584527591208</v>
      </c>
      <c r="O241" s="3">
        <f t="shared" si="65"/>
        <v>0.15318108370423572</v>
      </c>
      <c r="P241" s="3">
        <f>P$4/AA241/24</f>
        <v>0.23082542215779447</v>
      </c>
      <c r="Q241" s="3">
        <f t="shared" si="66"/>
        <v>0.21533820816110338</v>
      </c>
      <c r="R241" s="3">
        <f t="shared" si="67"/>
        <v>0.23881771215847705</v>
      </c>
      <c r="S241" s="3">
        <f t="shared" si="68"/>
        <v>0.14578904576886481</v>
      </c>
      <c r="U241" s="2">
        <v>866</v>
      </c>
      <c r="V241" s="9">
        <f t="shared" si="74"/>
        <v>14.119161957621106</v>
      </c>
      <c r="W241" s="9">
        <f t="shared" si="74"/>
        <v>14.179290631205056</v>
      </c>
      <c r="X241" s="9">
        <f t="shared" si="59"/>
        <v>8.7169411281231053</v>
      </c>
      <c r="Y241" s="9">
        <f t="shared" si="59"/>
        <v>11.894368086792461</v>
      </c>
      <c r="Z241" s="9">
        <f t="shared" si="59"/>
        <v>14.144479293866979</v>
      </c>
      <c r="AA241" s="9">
        <f t="shared" si="59"/>
        <v>13.538370127462477</v>
      </c>
      <c r="AB241" s="9">
        <f t="shared" si="75"/>
        <v>14.512055369486768</v>
      </c>
      <c r="AC241" s="9">
        <f t="shared" si="76"/>
        <v>12.73635292447759</v>
      </c>
      <c r="AD241" s="9">
        <f t="shared" si="69"/>
        <v>14.29005397728076</v>
      </c>
      <c r="AE241" s="9">
        <f t="shared" si="70"/>
        <v>15.823335153671508</v>
      </c>
      <c r="AF241" s="9">
        <f t="shared" si="71"/>
        <v>13.950166666666666</v>
      </c>
      <c r="AG241" s="9">
        <f t="shared" si="60"/>
        <v>13.322544900081162</v>
      </c>
      <c r="AH241" s="9">
        <f t="shared" si="72"/>
        <v>12.052416666666666</v>
      </c>
      <c r="AI241" s="9">
        <f t="shared" si="73"/>
        <v>11.675985489721887</v>
      </c>
    </row>
    <row r="242" spans="1:35">
      <c r="A242" s="2">
        <v>865</v>
      </c>
      <c r="B242" s="3">
        <f>50000/(A242*'50km Calc.'!$R$31+'50km Calc.'!$R$32)/86400</f>
        <v>0.13175092415812012</v>
      </c>
      <c r="C242" s="9">
        <v>83.653000000000006</v>
      </c>
      <c r="D242" s="3">
        <v>0.31296682934445741</v>
      </c>
      <c r="E242" s="9">
        <v>144.547</v>
      </c>
      <c r="F242" s="3">
        <v>0.57473379629629628</v>
      </c>
      <c r="G242" s="9">
        <v>245.23</v>
      </c>
      <c r="H242" s="9">
        <v>406.83300000000003</v>
      </c>
      <c r="I242" s="9">
        <v>852.15099999999995</v>
      </c>
      <c r="J242" s="3"/>
      <c r="K242" s="3">
        <f t="shared" si="61"/>
        <v>0.13584091698472525</v>
      </c>
      <c r="L242" s="3">
        <f t="shared" si="62"/>
        <v>0.1587891955035928</v>
      </c>
      <c r="M242" s="3">
        <f t="shared" si="63"/>
        <v>0.40657466749623844</v>
      </c>
      <c r="N242" s="3">
        <f t="shared" si="64"/>
        <v>0.35054528376395316</v>
      </c>
      <c r="O242" s="3">
        <f t="shared" si="65"/>
        <v>0.15328444023318571</v>
      </c>
      <c r="P242" s="3">
        <f>P$4/AA242/24</f>
        <v>0.23098319426130978</v>
      </c>
      <c r="Q242" s="3">
        <f t="shared" si="66"/>
        <v>0.21548350423296578</v>
      </c>
      <c r="R242" s="3">
        <f t="shared" si="67"/>
        <v>0.23898094709357107</v>
      </c>
      <c r="S242" s="3">
        <f t="shared" si="68"/>
        <v>0.14588741463638569</v>
      </c>
      <c r="U242" s="2">
        <v>865</v>
      </c>
      <c r="V242" s="9">
        <f t="shared" si="74"/>
        <v>14.109641698621543</v>
      </c>
      <c r="W242" s="9">
        <f t="shared" si="74"/>
        <v>14.169729828684035</v>
      </c>
      <c r="X242" s="9">
        <f t="shared" si="59"/>
        <v>8.7109870579908524</v>
      </c>
      <c r="Y242" s="9">
        <f t="shared" si="59"/>
        <v>11.886243688482704</v>
      </c>
      <c r="Z242" s="9">
        <f t="shared" si="59"/>
        <v>14.134941963911015</v>
      </c>
      <c r="AA242" s="9">
        <f t="shared" si="59"/>
        <v>13.529122800443687</v>
      </c>
      <c r="AB242" s="9">
        <f t="shared" si="75"/>
        <v>14.502270190582511</v>
      </c>
      <c r="AC242" s="9">
        <f t="shared" si="76"/>
        <v>12.727653411950563</v>
      </c>
      <c r="AD242" s="9">
        <f t="shared" si="69"/>
        <v>14.28041848932547</v>
      </c>
      <c r="AE242" s="9">
        <f t="shared" si="70"/>
        <v>15.812665805918998</v>
      </c>
      <c r="AF242" s="9">
        <f t="shared" si="71"/>
        <v>13.942166666666667</v>
      </c>
      <c r="AG242" s="9">
        <f t="shared" si="60"/>
        <v>13.313444991580088</v>
      </c>
      <c r="AH242" s="9">
        <f t="shared" si="72"/>
        <v>12.045583333333333</v>
      </c>
      <c r="AI242" s="9">
        <f t="shared" si="73"/>
        <v>11.667285579072436</v>
      </c>
    </row>
    <row r="243" spans="1:35">
      <c r="A243" s="2">
        <v>864</v>
      </c>
      <c r="B243" s="3">
        <f>50000/(A243*'50km Calc.'!$R$31+'50km Calc.'!$R$32)/86400</f>
        <v>0.13183988104595884</v>
      </c>
      <c r="C243" s="9">
        <v>83.605000000000004</v>
      </c>
      <c r="D243" s="3">
        <v>0.31318089245640474</v>
      </c>
      <c r="E243" s="9">
        <v>144.465</v>
      </c>
      <c r="F243" s="3">
        <v>0.57515046296296302</v>
      </c>
      <c r="G243" s="9">
        <v>245.09200000000001</v>
      </c>
      <c r="H243" s="9">
        <v>406.60700000000003</v>
      </c>
      <c r="I243" s="9">
        <v>851.69200000000001</v>
      </c>
      <c r="J243" s="3"/>
      <c r="K243" s="3">
        <f t="shared" si="61"/>
        <v>0.13593263539424183</v>
      </c>
      <c r="L243" s="3">
        <f t="shared" si="62"/>
        <v>0.15889640835803523</v>
      </c>
      <c r="M243" s="3">
        <f t="shared" si="63"/>
        <v>0.40685275651527436</v>
      </c>
      <c r="N243" s="3">
        <f t="shared" si="64"/>
        <v>0.35078504979436009</v>
      </c>
      <c r="O243" s="3">
        <f t="shared" si="65"/>
        <v>0.15338793633269607</v>
      </c>
      <c r="P243" s="3">
        <f>P$4/AA243/24</f>
        <v>0.23114118219081237</v>
      </c>
      <c r="Q243" s="3">
        <f t="shared" si="66"/>
        <v>0.21562899650969658</v>
      </c>
      <c r="R243" s="3">
        <f t="shared" si="67"/>
        <v>0.2391444053275894</v>
      </c>
      <c r="S243" s="3">
        <f t="shared" si="68"/>
        <v>0.14598591633923005</v>
      </c>
      <c r="U243" s="2">
        <v>864</v>
      </c>
      <c r="V243" s="9">
        <f t="shared" si="74"/>
        <v>14.100121439621979</v>
      </c>
      <c r="W243" s="9">
        <f t="shared" si="74"/>
        <v>14.160169026163013</v>
      </c>
      <c r="X243" s="9">
        <f t="shared" si="59"/>
        <v>8.7050329878586012</v>
      </c>
      <c r="Y243" s="9">
        <f t="shared" si="59"/>
        <v>11.878119290172947</v>
      </c>
      <c r="Z243" s="9">
        <f t="shared" si="59"/>
        <v>14.125404633955046</v>
      </c>
      <c r="AA243" s="9">
        <f t="shared" si="59"/>
        <v>13.519875473424898</v>
      </c>
      <c r="AB243" s="9">
        <f t="shared" si="75"/>
        <v>14.492485011678253</v>
      </c>
      <c r="AC243" s="9">
        <f t="shared" si="76"/>
        <v>12.718953899423539</v>
      </c>
      <c r="AD243" s="9">
        <f t="shared" si="69"/>
        <v>14.27078300137018</v>
      </c>
      <c r="AE243" s="9">
        <f t="shared" si="70"/>
        <v>15.801996458166492</v>
      </c>
      <c r="AF243" s="9">
        <f t="shared" si="71"/>
        <v>13.934166666666668</v>
      </c>
      <c r="AG243" s="9">
        <f t="shared" si="60"/>
        <v>13.304345083079017</v>
      </c>
      <c r="AH243" s="9">
        <f t="shared" si="72"/>
        <v>12.03875</v>
      </c>
      <c r="AI243" s="9">
        <f t="shared" si="73"/>
        <v>11.658833236069464</v>
      </c>
    </row>
    <row r="244" spans="1:35">
      <c r="A244" s="2">
        <v>863</v>
      </c>
      <c r="B244" s="3">
        <f>50000/(A244*'50km Calc.'!$R$31+'50km Calc.'!$R$32)/86400</f>
        <v>0.13192895814053696</v>
      </c>
      <c r="C244" s="9">
        <v>83.557000000000002</v>
      </c>
      <c r="D244" s="3">
        <v>0.31339524859863571</v>
      </c>
      <c r="E244" s="9">
        <v>144.38300000000001</v>
      </c>
      <c r="F244" s="3">
        <v>0.57557870370370368</v>
      </c>
      <c r="G244" s="9">
        <v>244.95400000000001</v>
      </c>
      <c r="H244" s="9">
        <v>406.38099999999997</v>
      </c>
      <c r="I244" s="9">
        <v>851.23400000000004</v>
      </c>
      <c r="J244" s="3"/>
      <c r="K244" s="3">
        <f t="shared" si="61"/>
        <v>0.1360244777421202</v>
      </c>
      <c r="L244" s="3">
        <f t="shared" si="62"/>
        <v>0.15900376608836039</v>
      </c>
      <c r="M244" s="3">
        <f t="shared" si="63"/>
        <v>0.4071312262094457</v>
      </c>
      <c r="N244" s="3">
        <f t="shared" si="64"/>
        <v>0.35102514403969054</v>
      </c>
      <c r="O244" s="3">
        <f t="shared" si="65"/>
        <v>0.15349157228566759</v>
      </c>
      <c r="P244" s="3">
        <f>P$4/AA244/24</f>
        <v>0.23129938638946737</v>
      </c>
      <c r="Q244" s="3">
        <f t="shared" si="66"/>
        <v>0.21577468538899089</v>
      </c>
      <c r="R244" s="3">
        <f t="shared" si="67"/>
        <v>0.23930808731904196</v>
      </c>
      <c r="S244" s="3">
        <f t="shared" si="68"/>
        <v>0.14608455114664687</v>
      </c>
      <c r="U244" s="2">
        <v>863</v>
      </c>
      <c r="V244" s="9">
        <f t="shared" si="74"/>
        <v>14.090601180622418</v>
      </c>
      <c r="W244" s="9">
        <f t="shared" si="74"/>
        <v>14.15060822364199</v>
      </c>
      <c r="X244" s="9">
        <f t="shared" si="59"/>
        <v>8.6990789177263501</v>
      </c>
      <c r="Y244" s="9">
        <f t="shared" si="59"/>
        <v>11.86999489186319</v>
      </c>
      <c r="Z244" s="9">
        <f t="shared" si="59"/>
        <v>14.115867303999082</v>
      </c>
      <c r="AA244" s="9">
        <f t="shared" si="59"/>
        <v>13.510628146406109</v>
      </c>
      <c r="AB244" s="9">
        <f t="shared" si="75"/>
        <v>14.482699832773996</v>
      </c>
      <c r="AC244" s="9">
        <f t="shared" si="76"/>
        <v>12.710254386896512</v>
      </c>
      <c r="AD244" s="9">
        <f t="shared" si="69"/>
        <v>14.26114751341489</v>
      </c>
      <c r="AE244" s="9">
        <f t="shared" si="70"/>
        <v>15.791327110413988</v>
      </c>
      <c r="AF244" s="9">
        <f t="shared" si="71"/>
        <v>13.926166666666667</v>
      </c>
      <c r="AG244" s="9">
        <f t="shared" si="60"/>
        <v>13.295245174577945</v>
      </c>
      <c r="AH244" s="9">
        <f t="shared" si="72"/>
        <v>12.031916666666667</v>
      </c>
      <c r="AI244" s="9">
        <f t="shared" si="73"/>
        <v>11.650158857832295</v>
      </c>
    </row>
    <row r="245" spans="1:35">
      <c r="A245" s="2">
        <v>862</v>
      </c>
      <c r="B245" s="3">
        <f>50000/(A245*'50km Calc.'!$R$31+'50km Calc.'!$R$32)/86400</f>
        <v>0.13201815568567085</v>
      </c>
      <c r="C245" s="9">
        <v>83.509</v>
      </c>
      <c r="D245" s="3">
        <v>0.3136098983732547</v>
      </c>
      <c r="E245" s="9">
        <v>144.30099999999999</v>
      </c>
      <c r="F245" s="3">
        <v>0.57600694444444445</v>
      </c>
      <c r="G245" s="9">
        <v>244.816</v>
      </c>
      <c r="H245" s="9">
        <v>406.15499999999997</v>
      </c>
      <c r="I245" s="9">
        <v>850.77599999999995</v>
      </c>
      <c r="J245" s="3"/>
      <c r="K245" s="3">
        <f t="shared" si="61"/>
        <v>0.13611644427974565</v>
      </c>
      <c r="L245" s="3">
        <f t="shared" si="62"/>
        <v>0.15911126898842129</v>
      </c>
      <c r="M245" s="3">
        <f t="shared" si="63"/>
        <v>0.4074100773609452</v>
      </c>
      <c r="N245" s="3">
        <f t="shared" si="64"/>
        <v>0.35126556717434437</v>
      </c>
      <c r="O245" s="3">
        <f t="shared" si="65"/>
        <v>0.15359534837576633</v>
      </c>
      <c r="P245" s="3">
        <f>P$4/AA245/24</f>
        <v>0.23145780730165422</v>
      </c>
      <c r="Q245" s="3">
        <f t="shared" si="66"/>
        <v>0.21592057126961939</v>
      </c>
      <c r="R245" s="3">
        <f t="shared" si="67"/>
        <v>0.23947199352769452</v>
      </c>
      <c r="S245" s="3">
        <f t="shared" si="68"/>
        <v>0.14618331932861331</v>
      </c>
      <c r="U245" s="2">
        <v>862</v>
      </c>
      <c r="V245" s="9">
        <f t="shared" si="74"/>
        <v>14.081080921622855</v>
      </c>
      <c r="W245" s="9">
        <f t="shared" si="74"/>
        <v>14.14104742112097</v>
      </c>
      <c r="X245" s="9">
        <f t="shared" si="59"/>
        <v>8.693124847594099</v>
      </c>
      <c r="Y245" s="9">
        <f t="shared" si="59"/>
        <v>11.861870493553432</v>
      </c>
      <c r="Z245" s="9">
        <f t="shared" si="59"/>
        <v>14.106329974043113</v>
      </c>
      <c r="AA245" s="9">
        <f t="shared" si="59"/>
        <v>13.501380819387318</v>
      </c>
      <c r="AB245" s="9">
        <f t="shared" si="75"/>
        <v>14.47291465386974</v>
      </c>
      <c r="AC245" s="9">
        <f t="shared" si="76"/>
        <v>12.701554874369489</v>
      </c>
      <c r="AD245" s="9">
        <f t="shared" si="69"/>
        <v>14.251512025459601</v>
      </c>
      <c r="AE245" s="9">
        <f t="shared" si="70"/>
        <v>15.78065776266148</v>
      </c>
      <c r="AF245" s="9">
        <f t="shared" si="71"/>
        <v>13.918166666666666</v>
      </c>
      <c r="AG245" s="9">
        <f t="shared" si="60"/>
        <v>13.286145266076872</v>
      </c>
      <c r="AH245" s="9">
        <f t="shared" si="72"/>
        <v>12.025083333333333</v>
      </c>
      <c r="AI245" s="9">
        <f t="shared" si="73"/>
        <v>11.641497377780457</v>
      </c>
    </row>
    <row r="246" spans="1:35">
      <c r="A246" s="2">
        <v>861</v>
      </c>
      <c r="B246" s="3">
        <f>50000/(A246*'50km Calc.'!$R$31+'50km Calc.'!$R$32)/86400</f>
        <v>0.13210747392583666</v>
      </c>
      <c r="C246" s="9">
        <v>83.460999999999999</v>
      </c>
      <c r="D246" s="3">
        <v>0.31382484238401681</v>
      </c>
      <c r="E246" s="9">
        <v>144.21899999999999</v>
      </c>
      <c r="F246" s="3">
        <v>0.57642361111111107</v>
      </c>
      <c r="G246" s="9">
        <v>244.679</v>
      </c>
      <c r="H246" s="9">
        <v>405.92899999999997</v>
      </c>
      <c r="I246" s="9">
        <v>850.31799999999998</v>
      </c>
      <c r="J246" s="3"/>
      <c r="K246" s="3">
        <f t="shared" si="61"/>
        <v>0.13620853525918367</v>
      </c>
      <c r="L246" s="3">
        <f t="shared" si="62"/>
        <v>0.15921891735286622</v>
      </c>
      <c r="M246" s="3">
        <f t="shared" si="63"/>
        <v>0.40768931075410997</v>
      </c>
      <c r="N246" s="3">
        <f t="shared" si="64"/>
        <v>0.35150631987457071</v>
      </c>
      <c r="O246" s="3">
        <f t="shared" si="65"/>
        <v>0.15369926488742583</v>
      </c>
      <c r="P246" s="3">
        <f>P$4/AA246/24</f>
        <v>0.23161644537297044</v>
      </c>
      <c r="Q246" s="3">
        <f t="shared" si="66"/>
        <v>0.21606665455143192</v>
      </c>
      <c r="R246" s="3">
        <f t="shared" si="67"/>
        <v>0.23963612441457349</v>
      </c>
      <c r="S246" s="3">
        <f t="shared" si="68"/>
        <v>0.14628222115583711</v>
      </c>
      <c r="U246" s="2">
        <v>861</v>
      </c>
      <c r="V246" s="9">
        <f t="shared" si="74"/>
        <v>14.071560662623293</v>
      </c>
      <c r="W246" s="9">
        <f t="shared" si="74"/>
        <v>14.131486618599947</v>
      </c>
      <c r="X246" s="9">
        <f t="shared" si="59"/>
        <v>8.6871707774618478</v>
      </c>
      <c r="Y246" s="9">
        <f t="shared" si="59"/>
        <v>11.853746095243675</v>
      </c>
      <c r="Z246" s="9">
        <f t="shared" si="59"/>
        <v>14.096792644087149</v>
      </c>
      <c r="AA246" s="9">
        <f t="shared" si="59"/>
        <v>13.492133492368529</v>
      </c>
      <c r="AB246" s="9">
        <f t="shared" si="75"/>
        <v>14.463129474965482</v>
      </c>
      <c r="AC246" s="9">
        <f t="shared" si="76"/>
        <v>12.692855361842463</v>
      </c>
      <c r="AD246" s="9">
        <f t="shared" si="69"/>
        <v>14.241876537504311</v>
      </c>
      <c r="AE246" s="9">
        <f t="shared" si="70"/>
        <v>15.769988414908973</v>
      </c>
      <c r="AF246" s="9">
        <f t="shared" si="71"/>
        <v>13.910166666666667</v>
      </c>
      <c r="AG246" s="9">
        <f t="shared" si="60"/>
        <v>13.277045357575798</v>
      </c>
      <c r="AH246" s="9">
        <f t="shared" si="72"/>
        <v>12.01825</v>
      </c>
      <c r="AI246" s="9">
        <f t="shared" si="73"/>
        <v>11.633082344437083</v>
      </c>
    </row>
    <row r="247" spans="1:35">
      <c r="A247" s="2">
        <v>860</v>
      </c>
      <c r="B247" s="3">
        <f>50000/(A247*'50km Calc.'!$R$31+'50km Calc.'!$R$32)/86400</f>
        <v>0.13219691310617268</v>
      </c>
      <c r="C247" s="9">
        <v>83.412999999999997</v>
      </c>
      <c r="D247" s="3">
        <v>0.31404008123633337</v>
      </c>
      <c r="E247" s="9">
        <v>144.137</v>
      </c>
      <c r="F247" s="3">
        <v>0.57685185185185184</v>
      </c>
      <c r="G247" s="9">
        <v>244.541</v>
      </c>
      <c r="H247" s="9">
        <v>405.70299999999997</v>
      </c>
      <c r="I247" s="9">
        <v>849.86</v>
      </c>
      <c r="J247" s="3"/>
      <c r="K247" s="3">
        <f t="shared" si="61"/>
        <v>0.13630075093318247</v>
      </c>
      <c r="L247" s="3">
        <f t="shared" si="62"/>
        <v>0.15932671147714131</v>
      </c>
      <c r="M247" s="3">
        <f t="shared" si="63"/>
        <v>0.40796892717542921</v>
      </c>
      <c r="N247" s="3">
        <f t="shared" si="64"/>
        <v>0.35174740281847366</v>
      </c>
      <c r="O247" s="3">
        <f t="shared" si="65"/>
        <v>0.1538033221058501</v>
      </c>
      <c r="P247" s="3">
        <f>P$4/AA247/24</f>
        <v>0.23177530105023614</v>
      </c>
      <c r="Q247" s="3">
        <f t="shared" si="66"/>
        <v>0.21621293563536115</v>
      </c>
      <c r="R247" s="3">
        <f t="shared" si="67"/>
        <v>0.23980048044197003</v>
      </c>
      <c r="S247" s="3">
        <f t="shared" si="68"/>
        <v>0.14638125689975917</v>
      </c>
      <c r="U247" s="2">
        <v>860</v>
      </c>
      <c r="V247" s="9">
        <f t="shared" si="74"/>
        <v>14.06204040362373</v>
      </c>
      <c r="W247" s="9">
        <f t="shared" si="74"/>
        <v>14.121925816078924</v>
      </c>
      <c r="X247" s="9">
        <f t="shared" si="59"/>
        <v>8.6812167073295949</v>
      </c>
      <c r="Y247" s="9">
        <f t="shared" si="59"/>
        <v>11.845621696933918</v>
      </c>
      <c r="Z247" s="9">
        <f t="shared" si="59"/>
        <v>14.08725531413118</v>
      </c>
      <c r="AA247" s="9">
        <f t="shared" si="59"/>
        <v>13.48288616534974</v>
      </c>
      <c r="AB247" s="9">
        <f t="shared" si="75"/>
        <v>14.453344296061225</v>
      </c>
      <c r="AC247" s="9">
        <f t="shared" si="76"/>
        <v>12.684155849315438</v>
      </c>
      <c r="AD247" s="9">
        <f t="shared" si="69"/>
        <v>14.232241049549021</v>
      </c>
      <c r="AE247" s="9">
        <f t="shared" si="70"/>
        <v>15.759319067156463</v>
      </c>
      <c r="AF247" s="9">
        <f t="shared" si="71"/>
        <v>13.902166666666666</v>
      </c>
      <c r="AG247" s="9">
        <f t="shared" si="60"/>
        <v>13.267945449074725</v>
      </c>
      <c r="AH247" s="9">
        <f t="shared" si="72"/>
        <v>12.011416666666667</v>
      </c>
      <c r="AI247" s="9">
        <f t="shared" si="73"/>
        <v>11.624446227929374</v>
      </c>
    </row>
    <row r="248" spans="1:35">
      <c r="A248" s="2">
        <v>859</v>
      </c>
      <c r="B248" s="3">
        <f>50000/(A248*'50km Calc.'!$R$31+'50km Calc.'!$R$32)/86400</f>
        <v>0.1322864734724814</v>
      </c>
      <c r="C248" s="9">
        <v>83.364999999999995</v>
      </c>
      <c r="D248" s="3">
        <v>0.31425561553727793</v>
      </c>
      <c r="E248" s="9">
        <v>144.054</v>
      </c>
      <c r="F248" s="3">
        <v>0.57728009259259261</v>
      </c>
      <c r="G248" s="9">
        <v>244.40299999999999</v>
      </c>
      <c r="H248" s="9">
        <v>405.47699999999998</v>
      </c>
      <c r="I248" s="9">
        <v>849.40099999999995</v>
      </c>
      <c r="J248" s="3"/>
      <c r="K248" s="3">
        <f t="shared" si="61"/>
        <v>0.13639309155517512</v>
      </c>
      <c r="L248" s="3">
        <f t="shared" si="62"/>
        <v>0.15943465165749329</v>
      </c>
      <c r="M248" s="3">
        <f t="shared" si="63"/>
        <v>0.40824892741355073</v>
      </c>
      <c r="N248" s="3">
        <f t="shared" si="64"/>
        <v>0.35198881668601917</v>
      </c>
      <c r="O248" s="3">
        <f t="shared" si="65"/>
        <v>0.15390752031701585</v>
      </c>
      <c r="P248" s="3">
        <f>P$4/AA248/24</f>
        <v>0.23193437478149817</v>
      </c>
      <c r="Q248" s="3">
        <f t="shared" si="66"/>
        <v>0.21635941492342622</v>
      </c>
      <c r="R248" s="3">
        <f t="shared" si="67"/>
        <v>0.23996506207344448</v>
      </c>
      <c r="S248" s="3">
        <f t="shared" si="68"/>
        <v>0.14648042683255591</v>
      </c>
      <c r="U248" s="2">
        <v>859</v>
      </c>
      <c r="V248" s="9">
        <f t="shared" si="74"/>
        <v>14.052520144624168</v>
      </c>
      <c r="W248" s="9">
        <f t="shared" si="74"/>
        <v>14.112365013557904</v>
      </c>
      <c r="X248" s="9">
        <f t="shared" si="59"/>
        <v>8.6752626371973438</v>
      </c>
      <c r="Y248" s="9">
        <f t="shared" si="59"/>
        <v>11.837497298624161</v>
      </c>
      <c r="Z248" s="9">
        <f t="shared" si="59"/>
        <v>14.077717984175216</v>
      </c>
      <c r="AA248" s="9">
        <f t="shared" si="59"/>
        <v>13.473638838330949</v>
      </c>
      <c r="AB248" s="9">
        <f t="shared" si="75"/>
        <v>14.443559117156967</v>
      </c>
      <c r="AC248" s="9">
        <f t="shared" si="76"/>
        <v>12.675456336788413</v>
      </c>
      <c r="AD248" s="9">
        <f t="shared" si="69"/>
        <v>14.222605561593731</v>
      </c>
      <c r="AE248" s="9">
        <f t="shared" si="70"/>
        <v>15.748649719403957</v>
      </c>
      <c r="AF248" s="9">
        <f t="shared" si="71"/>
        <v>13.894166666666665</v>
      </c>
      <c r="AG248" s="9">
        <f t="shared" si="60"/>
        <v>13.258845540573656</v>
      </c>
      <c r="AH248" s="9">
        <f t="shared" si="72"/>
        <v>12.0045</v>
      </c>
      <c r="AI248" s="9">
        <f t="shared" si="73"/>
        <v>11.61582292439401</v>
      </c>
    </row>
    <row r="249" spans="1:35">
      <c r="A249" s="2">
        <v>858</v>
      </c>
      <c r="B249" s="3">
        <f>50000/(A249*'50km Calc.'!$R$31+'50km Calc.'!$R$32)/86400</f>
        <v>0.13237615527123198</v>
      </c>
      <c r="C249" s="9">
        <v>83.316999999999993</v>
      </c>
      <c r="D249" s="3">
        <v>0.31447144589559178</v>
      </c>
      <c r="E249" s="9">
        <v>143.97200000000001</v>
      </c>
      <c r="F249" s="3">
        <v>0.57770833333333338</v>
      </c>
      <c r="G249" s="9">
        <v>244.26499999999999</v>
      </c>
      <c r="H249" s="9">
        <v>405.25099999999998</v>
      </c>
      <c r="I249" s="9">
        <v>848.94299999999998</v>
      </c>
      <c r="J249" s="3"/>
      <c r="K249" s="3">
        <f t="shared" si="61"/>
        <v>0.13648555737928195</v>
      </c>
      <c r="L249" s="3">
        <f t="shared" si="62"/>
        <v>0.15954273819097239</v>
      </c>
      <c r="M249" s="3">
        <f t="shared" si="63"/>
        <v>0.40852931225928929</v>
      </c>
      <c r="N249" s="3">
        <f t="shared" si="64"/>
        <v>0.35223056215904097</v>
      </c>
      <c r="O249" s="3">
        <f t="shared" si="65"/>
        <v>0.15401185980767546</v>
      </c>
      <c r="P249" s="3">
        <f>P$4/AA249/24</f>
        <v>0.23209366701603407</v>
      </c>
      <c r="Q249" s="3">
        <f t="shared" si="66"/>
        <v>0.21650609281873642</v>
      </c>
      <c r="R249" s="3">
        <f t="shared" si="67"/>
        <v>0.24012986977383058</v>
      </c>
      <c r="S249" s="3">
        <f t="shared" si="68"/>
        <v>0.14657973122714182</v>
      </c>
      <c r="U249" s="2">
        <v>858</v>
      </c>
      <c r="V249" s="9">
        <f t="shared" si="74"/>
        <v>14.042999885624605</v>
      </c>
      <c r="W249" s="9">
        <f t="shared" si="74"/>
        <v>14.102804211036881</v>
      </c>
      <c r="X249" s="9">
        <f t="shared" si="59"/>
        <v>8.6693085670650909</v>
      </c>
      <c r="Y249" s="9">
        <f t="shared" si="59"/>
        <v>11.829372900314402</v>
      </c>
      <c r="Z249" s="9">
        <f t="shared" si="59"/>
        <v>14.068180654219248</v>
      </c>
      <c r="AA249" s="9">
        <f t="shared" si="59"/>
        <v>13.46439151131216</v>
      </c>
      <c r="AB249" s="9">
        <f t="shared" si="75"/>
        <v>14.43377393825271</v>
      </c>
      <c r="AC249" s="9">
        <f t="shared" si="76"/>
        <v>12.666756824261387</v>
      </c>
      <c r="AD249" s="9">
        <f t="shared" si="69"/>
        <v>14.212970073638443</v>
      </c>
      <c r="AE249" s="9">
        <f t="shared" si="70"/>
        <v>15.737980371651449</v>
      </c>
      <c r="AF249" s="9">
        <f t="shared" si="71"/>
        <v>13.886166666666666</v>
      </c>
      <c r="AG249" s="9">
        <f t="shared" si="60"/>
        <v>13.249745632072582</v>
      </c>
      <c r="AH249" s="9">
        <f t="shared" si="72"/>
        <v>11.997666666666667</v>
      </c>
      <c r="AI249" s="9">
        <f t="shared" si="73"/>
        <v>11.607212405337178</v>
      </c>
    </row>
    <row r="250" spans="1:35">
      <c r="A250" s="2">
        <v>857</v>
      </c>
      <c r="B250" s="3">
        <f>50000/(A250*'50km Calc.'!$R$31+'50km Calc.'!$R$32)/86400</f>
        <v>0.13246595874956227</v>
      </c>
      <c r="C250" s="9">
        <v>83.269000000000005</v>
      </c>
      <c r="D250" s="3">
        <v>0.31468757292168958</v>
      </c>
      <c r="E250" s="9">
        <v>143.88999999999999</v>
      </c>
      <c r="F250" s="3">
        <v>0.57813657407407404</v>
      </c>
      <c r="G250" s="9">
        <v>244.12700000000001</v>
      </c>
      <c r="H250" s="9">
        <v>405.02499999999998</v>
      </c>
      <c r="I250" s="9">
        <v>848.48500000000001</v>
      </c>
      <c r="J250" s="3"/>
      <c r="K250" s="3">
        <f t="shared" si="61"/>
        <v>0.13657814866031284</v>
      </c>
      <c r="L250" s="3">
        <f t="shared" si="62"/>
        <v>0.15965097137543477</v>
      </c>
      <c r="M250" s="3">
        <f t="shared" si="63"/>
        <v>0.40881008250563372</v>
      </c>
      <c r="N250" s="3">
        <f t="shared" si="64"/>
        <v>0.35247263992124722</v>
      </c>
      <c r="O250" s="3">
        <f t="shared" si="65"/>
        <v>0.15411634086535919</v>
      </c>
      <c r="P250" s="3">
        <f>P$4/AA250/24</f>
        <v>0.23225317820435656</v>
      </c>
      <c r="Q250" s="3">
        <f t="shared" si="66"/>
        <v>0.21665296972549494</v>
      </c>
      <c r="R250" s="3">
        <f t="shared" si="67"/>
        <v>0.24029490400923995</v>
      </c>
      <c r="S250" s="3">
        <f t="shared" si="68"/>
        <v>0.14667917035717207</v>
      </c>
      <c r="U250" s="2">
        <v>857</v>
      </c>
      <c r="V250" s="9">
        <f t="shared" si="74"/>
        <v>14.033479626625043</v>
      </c>
      <c r="W250" s="9">
        <f t="shared" si="74"/>
        <v>14.093243408515859</v>
      </c>
      <c r="X250" s="9">
        <f t="shared" si="59"/>
        <v>8.6633544969328398</v>
      </c>
      <c r="Y250" s="9">
        <f t="shared" si="59"/>
        <v>11.821248502004645</v>
      </c>
      <c r="Z250" s="9">
        <f t="shared" si="59"/>
        <v>14.058643324263283</v>
      </c>
      <c r="AA250" s="9">
        <f t="shared" si="59"/>
        <v>13.455144184293371</v>
      </c>
      <c r="AB250" s="9">
        <f t="shared" si="75"/>
        <v>14.423988759348454</v>
      </c>
      <c r="AC250" s="9">
        <f t="shared" si="76"/>
        <v>12.658057311734362</v>
      </c>
      <c r="AD250" s="9">
        <f t="shared" si="69"/>
        <v>14.203334585683153</v>
      </c>
      <c r="AE250" s="9">
        <f t="shared" si="70"/>
        <v>15.727311023898942</v>
      </c>
      <c r="AF250" s="9">
        <f t="shared" si="71"/>
        <v>13.878166666666667</v>
      </c>
      <c r="AG250" s="9">
        <f t="shared" si="60"/>
        <v>13.240645723571509</v>
      </c>
      <c r="AH250" s="9">
        <f t="shared" si="72"/>
        <v>11.990833333333333</v>
      </c>
      <c r="AI250" s="9">
        <f t="shared" si="73"/>
        <v>11.598614642349503</v>
      </c>
    </row>
    <row r="251" spans="1:35">
      <c r="A251" s="2">
        <v>856</v>
      </c>
      <c r="B251" s="3">
        <f>50000/(A251*'50km Calc.'!$R$31+'50km Calc.'!$R$32)/86400</f>
        <v>0.13255588415528136</v>
      </c>
      <c r="C251" s="9">
        <v>83.221000000000004</v>
      </c>
      <c r="D251" s="3">
        <v>0.31490399722766527</v>
      </c>
      <c r="E251" s="9">
        <v>143.80799999999999</v>
      </c>
      <c r="F251" s="3">
        <v>0.57856481481481481</v>
      </c>
      <c r="G251" s="9">
        <v>243.989</v>
      </c>
      <c r="H251" s="9">
        <v>404.79899999999998</v>
      </c>
      <c r="I251" s="9">
        <v>848.02700000000004</v>
      </c>
      <c r="J251" s="3"/>
      <c r="K251" s="3">
        <f t="shared" si="61"/>
        <v>0.13667086565376968</v>
      </c>
      <c r="L251" s="3">
        <f t="shared" si="62"/>
        <v>0.15975935150954543</v>
      </c>
      <c r="M251" s="3">
        <f t="shared" si="63"/>
        <v>0.40909123894775395</v>
      </c>
      <c r="N251" s="3">
        <f t="shared" si="64"/>
        <v>0.35271505065822711</v>
      </c>
      <c r="O251" s="3">
        <f t="shared" si="65"/>
        <v>0.15422096377837838</v>
      </c>
      <c r="P251" s="3">
        <f>P$4/AA251/24</f>
        <v>0.23241290879821777</v>
      </c>
      <c r="Q251" s="3">
        <f t="shared" si="66"/>
        <v>0.2168000460490026</v>
      </c>
      <c r="R251" s="3">
        <f t="shared" si="67"/>
        <v>0.24046016524706659</v>
      </c>
      <c r="S251" s="3">
        <f t="shared" si="68"/>
        <v>0.14677874449704478</v>
      </c>
      <c r="U251" s="2">
        <v>856</v>
      </c>
      <c r="V251" s="9">
        <f t="shared" si="74"/>
        <v>14.02395936762548</v>
      </c>
      <c r="W251" s="9">
        <f t="shared" si="74"/>
        <v>14.083682605994836</v>
      </c>
      <c r="X251" s="9">
        <f t="shared" si="59"/>
        <v>8.6574004268005886</v>
      </c>
      <c r="Y251" s="9">
        <f t="shared" si="59"/>
        <v>11.813124103694888</v>
      </c>
      <c r="Z251" s="9">
        <f t="shared" si="59"/>
        <v>14.049105994307315</v>
      </c>
      <c r="AA251" s="9">
        <f t="shared" si="59"/>
        <v>13.44589685727458</v>
      </c>
      <c r="AB251" s="9">
        <f t="shared" si="75"/>
        <v>14.414203580444196</v>
      </c>
      <c r="AC251" s="9">
        <f t="shared" si="76"/>
        <v>12.649357799207337</v>
      </c>
      <c r="AD251" s="9">
        <f t="shared" si="69"/>
        <v>14.193699097727864</v>
      </c>
      <c r="AE251" s="9">
        <f t="shared" si="70"/>
        <v>15.71664167614643</v>
      </c>
      <c r="AF251" s="9">
        <f t="shared" si="71"/>
        <v>13.870166666666668</v>
      </c>
      <c r="AG251" s="9">
        <f t="shared" si="60"/>
        <v>13.231545815070437</v>
      </c>
      <c r="AH251" s="9">
        <f t="shared" si="72"/>
        <v>11.984</v>
      </c>
      <c r="AI251" s="9">
        <f t="shared" si="73"/>
        <v>11.590029607105706</v>
      </c>
    </row>
    <row r="252" spans="1:35">
      <c r="A252" s="2">
        <v>855</v>
      </c>
      <c r="B252" s="3">
        <f>50000/(A252*'50km Calc.'!$R$31+'50km Calc.'!$R$32)/86400</f>
        <v>0.13264593173687148</v>
      </c>
      <c r="C252" s="9">
        <v>83.173000000000002</v>
      </c>
      <c r="D252" s="3">
        <v>0.31512071942729775</v>
      </c>
      <c r="E252" s="9">
        <v>143.726</v>
      </c>
      <c r="F252" s="3">
        <v>0.57899305555555558</v>
      </c>
      <c r="G252" s="9">
        <v>243.852</v>
      </c>
      <c r="H252" s="9">
        <v>404.57299999999998</v>
      </c>
      <c r="I252" s="9">
        <v>847.56899999999996</v>
      </c>
      <c r="J252" s="3"/>
      <c r="K252" s="3">
        <f t="shared" si="61"/>
        <v>0.13676370861584849</v>
      </c>
      <c r="L252" s="3">
        <f t="shared" si="62"/>
        <v>0.15986787889278095</v>
      </c>
      <c r="M252" s="3">
        <f t="shared" si="63"/>
        <v>0.40937278238300939</v>
      </c>
      <c r="N252" s="3">
        <f t="shared" si="64"/>
        <v>0.35295779505745717</v>
      </c>
      <c r="O252" s="3">
        <f t="shared" si="65"/>
        <v>0.15432572883582746</v>
      </c>
      <c r="P252" s="3">
        <f>P$4/AA252/24</f>
        <v>0.23257285925061336</v>
      </c>
      <c r="Q252" s="3">
        <f t="shared" si="66"/>
        <v>0.21694732219566146</v>
      </c>
      <c r="R252" s="3">
        <f t="shared" si="67"/>
        <v>0.240625653955991</v>
      </c>
      <c r="S252" s="3">
        <f t="shared" si="68"/>
        <v>0.1468784539219038</v>
      </c>
      <c r="U252" s="2">
        <v>855</v>
      </c>
      <c r="V252" s="9">
        <f t="shared" si="74"/>
        <v>14.014439108625918</v>
      </c>
      <c r="W252" s="9">
        <f t="shared" si="74"/>
        <v>14.074121803473815</v>
      </c>
      <c r="X252" s="9">
        <f t="shared" si="59"/>
        <v>8.6514463566683375</v>
      </c>
      <c r="Y252" s="9">
        <f t="shared" si="59"/>
        <v>11.80499970538513</v>
      </c>
      <c r="Z252" s="9">
        <f t="shared" si="59"/>
        <v>14.03956866435135</v>
      </c>
      <c r="AA252" s="9">
        <f t="shared" si="59"/>
        <v>13.43664953025579</v>
      </c>
      <c r="AB252" s="9">
        <f t="shared" si="75"/>
        <v>14.404418401539939</v>
      </c>
      <c r="AC252" s="9">
        <f t="shared" si="76"/>
        <v>12.640658286680312</v>
      </c>
      <c r="AD252" s="9">
        <f t="shared" si="69"/>
        <v>14.184063609772574</v>
      </c>
      <c r="AE252" s="9">
        <f t="shared" si="70"/>
        <v>15.705972328393926</v>
      </c>
      <c r="AF252" s="9">
        <f t="shared" si="71"/>
        <v>13.862166666666667</v>
      </c>
      <c r="AG252" s="9">
        <f t="shared" si="60"/>
        <v>13.222445906569366</v>
      </c>
      <c r="AH252" s="9">
        <f t="shared" si="72"/>
        <v>11.977166666666667</v>
      </c>
      <c r="AI252" s="9">
        <f t="shared" si="73"/>
        <v>11.581457271364318</v>
      </c>
    </row>
    <row r="253" spans="1:35">
      <c r="A253" s="2">
        <v>854</v>
      </c>
      <c r="B253" s="3">
        <f>50000/(A253*'50km Calc.'!$R$31+'50km Calc.'!$R$32)/86400</f>
        <v>0.13273610174349076</v>
      </c>
      <c r="C253" s="9">
        <v>83.125</v>
      </c>
      <c r="D253" s="3">
        <v>0.31533774013605692</v>
      </c>
      <c r="E253" s="9">
        <v>143.64400000000001</v>
      </c>
      <c r="F253" s="3">
        <v>0.57942129629629624</v>
      </c>
      <c r="G253" s="9">
        <v>243.714</v>
      </c>
      <c r="H253" s="9">
        <v>404.34699999999998</v>
      </c>
      <c r="I253" s="9">
        <v>847.11</v>
      </c>
      <c r="J253" s="3"/>
      <c r="K253" s="3">
        <f t="shared" si="61"/>
        <v>0.13685667780344207</v>
      </c>
      <c r="L253" s="3">
        <f t="shared" si="62"/>
        <v>0.15997655382543227</v>
      </c>
      <c r="M253" s="3">
        <f t="shared" si="63"/>
        <v>0.40965471361095562</v>
      </c>
      <c r="N253" s="3">
        <f t="shared" si="64"/>
        <v>0.35320087380830745</v>
      </c>
      <c r="O253" s="3">
        <f t="shared" si="65"/>
        <v>0.15443063632758725</v>
      </c>
      <c r="P253" s="3">
        <f>P$4/AA253/24</f>
        <v>0.23273303001578691</v>
      </c>
      <c r="Q253" s="3">
        <f t="shared" si="66"/>
        <v>0.21709479857297867</v>
      </c>
      <c r="R253" s="3">
        <f t="shared" si="67"/>
        <v>0.24079137060598491</v>
      </c>
      <c r="S253" s="3">
        <f t="shared" si="68"/>
        <v>0.146978298907641</v>
      </c>
      <c r="U253" s="2">
        <v>854</v>
      </c>
      <c r="V253" s="9">
        <f t="shared" si="74"/>
        <v>14.004918849626355</v>
      </c>
      <c r="W253" s="9">
        <f t="shared" si="74"/>
        <v>14.064561000952793</v>
      </c>
      <c r="X253" s="9">
        <f t="shared" si="59"/>
        <v>8.6454922865360864</v>
      </c>
      <c r="Y253" s="9">
        <f t="shared" si="59"/>
        <v>11.796875307075371</v>
      </c>
      <c r="Z253" s="9">
        <f t="shared" si="59"/>
        <v>14.030031334395382</v>
      </c>
      <c r="AA253" s="9">
        <f t="shared" si="59"/>
        <v>13.427402203237001</v>
      </c>
      <c r="AB253" s="9">
        <f t="shared" si="75"/>
        <v>14.394633222635681</v>
      </c>
      <c r="AC253" s="9">
        <f t="shared" si="76"/>
        <v>12.631958774153286</v>
      </c>
      <c r="AD253" s="9">
        <f t="shared" si="69"/>
        <v>14.174428121817284</v>
      </c>
      <c r="AE253" s="9">
        <f t="shared" si="70"/>
        <v>15.69530298064142</v>
      </c>
      <c r="AF253" s="9">
        <f t="shared" si="71"/>
        <v>13.854166666666666</v>
      </c>
      <c r="AG253" s="9">
        <f t="shared" si="60"/>
        <v>13.213345998068291</v>
      </c>
      <c r="AH253" s="9">
        <f t="shared" si="72"/>
        <v>11.970333333333334</v>
      </c>
      <c r="AI253" s="9">
        <f t="shared" si="73"/>
        <v>11.572897606967363</v>
      </c>
    </row>
    <row r="254" spans="1:35">
      <c r="A254" s="2">
        <v>853</v>
      </c>
      <c r="B254" s="3">
        <f>50000/(A254*'50km Calc.'!$R$31+'50km Calc.'!$R$32)/86400</f>
        <v>0.13282639442497512</v>
      </c>
      <c r="C254" s="9">
        <v>83.076999999999998</v>
      </c>
      <c r="D254" s="3">
        <v>0.31555505997110905</v>
      </c>
      <c r="E254" s="9">
        <v>143.56100000000001</v>
      </c>
      <c r="F254" s="3">
        <v>0.57984953703703701</v>
      </c>
      <c r="G254" s="9">
        <v>243.57599999999999</v>
      </c>
      <c r="H254" s="9">
        <v>404.12099999999998</v>
      </c>
      <c r="I254" s="9">
        <v>846.65200000000004</v>
      </c>
      <c r="J254" s="3"/>
      <c r="K254" s="3">
        <f t="shared" si="61"/>
        <v>0.13694977347414208</v>
      </c>
      <c r="L254" s="3">
        <f t="shared" si="62"/>
        <v>0.16008537660860728</v>
      </c>
      <c r="M254" s="3">
        <f t="shared" si="63"/>
        <v>0.40993703343335269</v>
      </c>
      <c r="N254" s="3">
        <f t="shared" si="64"/>
        <v>0.35344428760204871</v>
      </c>
      <c r="O254" s="3">
        <f t="shared" si="65"/>
        <v>0.15453568654432706</v>
      </c>
      <c r="P254" s="3">
        <f>P$4/AA254/24</f>
        <v>0.2328934215492342</v>
      </c>
      <c r="Q254" s="3">
        <f t="shared" si="66"/>
        <v>0.21724247558957019</v>
      </c>
      <c r="R254" s="3">
        <f t="shared" si="67"/>
        <v>0.24095731566831549</v>
      </c>
      <c r="S254" s="3">
        <f t="shared" si="68"/>
        <v>0.1470782797308991</v>
      </c>
      <c r="U254" s="2">
        <v>853</v>
      </c>
      <c r="V254" s="9">
        <f t="shared" si="74"/>
        <v>13.995398590626793</v>
      </c>
      <c r="W254" s="9">
        <f t="shared" si="74"/>
        <v>14.05500019843177</v>
      </c>
      <c r="X254" s="9">
        <f t="shared" si="59"/>
        <v>8.6395382164038335</v>
      </c>
      <c r="Y254" s="9">
        <f t="shared" si="59"/>
        <v>11.788750908765614</v>
      </c>
      <c r="Z254" s="9">
        <f t="shared" si="59"/>
        <v>14.020494004439417</v>
      </c>
      <c r="AA254" s="9">
        <f t="shared" si="59"/>
        <v>13.41815487621821</v>
      </c>
      <c r="AB254" s="9">
        <f t="shared" si="75"/>
        <v>14.384848043731424</v>
      </c>
      <c r="AC254" s="9">
        <f t="shared" si="76"/>
        <v>12.623259261626263</v>
      </c>
      <c r="AD254" s="9">
        <f t="shared" si="69"/>
        <v>14.164792633861994</v>
      </c>
      <c r="AE254" s="9">
        <f t="shared" si="70"/>
        <v>15.684633632888914</v>
      </c>
      <c r="AF254" s="9">
        <f t="shared" si="71"/>
        <v>13.846166666666667</v>
      </c>
      <c r="AG254" s="9">
        <f t="shared" si="60"/>
        <v>13.204246089567221</v>
      </c>
      <c r="AH254" s="9">
        <f t="shared" si="72"/>
        <v>11.963416666666667</v>
      </c>
      <c r="AI254" s="9">
        <f t="shared" si="73"/>
        <v>11.564350585840037</v>
      </c>
    </row>
    <row r="255" spans="1:35">
      <c r="A255" s="2">
        <v>852</v>
      </c>
      <c r="B255" s="3">
        <f>50000/(A255*'50km Calc.'!$R$31+'50km Calc.'!$R$32)/86400</f>
        <v>0.13291681003184083</v>
      </c>
      <c r="C255" s="9">
        <v>83.028999999999996</v>
      </c>
      <c r="D255" s="3">
        <v>0.31577267955132321</v>
      </c>
      <c r="E255" s="9">
        <v>143.47900000000001</v>
      </c>
      <c r="F255" s="3">
        <v>0.58028935185185182</v>
      </c>
      <c r="G255" s="9">
        <v>243.43799999999999</v>
      </c>
      <c r="H255" s="9">
        <v>403.89499999999998</v>
      </c>
      <c r="I255" s="9">
        <v>846.19399999999996</v>
      </c>
      <c r="J255" s="3"/>
      <c r="K255" s="3">
        <f t="shared" si="61"/>
        <v>0.13704299588624164</v>
      </c>
      <c r="L255" s="3">
        <f t="shared" si="62"/>
        <v>0.16019434754423381</v>
      </c>
      <c r="M255" s="3">
        <f t="shared" si="63"/>
        <v>0.41021974265417188</v>
      </c>
      <c r="N255" s="3">
        <f t="shared" si="64"/>
        <v>0.35368803713185842</v>
      </c>
      <c r="O255" s="3">
        <f t="shared" si="65"/>
        <v>0.15464087977750787</v>
      </c>
      <c r="P255" s="3">
        <f>P$4/AA255/24</f>
        <v>0.23305403430770752</v>
      </c>
      <c r="Q255" s="3">
        <f t="shared" si="66"/>
        <v>0.21739035365516449</v>
      </c>
      <c r="R255" s="3">
        <f t="shared" si="67"/>
        <v>0.24112348961555016</v>
      </c>
      <c r="S255" s="3">
        <f t="shared" si="68"/>
        <v>0.14717839666907392</v>
      </c>
      <c r="U255" s="2">
        <v>852</v>
      </c>
      <c r="V255" s="9">
        <f t="shared" si="74"/>
        <v>13.98587833162723</v>
      </c>
      <c r="W255" s="9">
        <f t="shared" si="74"/>
        <v>14.04543939591075</v>
      </c>
      <c r="X255" s="9">
        <f t="shared" si="59"/>
        <v>8.6335841462715823</v>
      </c>
      <c r="Y255" s="9">
        <f t="shared" si="59"/>
        <v>11.780626510455857</v>
      </c>
      <c r="Z255" s="9">
        <f t="shared" si="59"/>
        <v>14.010956674483449</v>
      </c>
      <c r="AA255" s="9">
        <f t="shared" si="59"/>
        <v>13.408907549199421</v>
      </c>
      <c r="AB255" s="9">
        <f t="shared" si="75"/>
        <v>14.375062864827166</v>
      </c>
      <c r="AC255" s="9">
        <f t="shared" si="76"/>
        <v>12.614559749099236</v>
      </c>
      <c r="AD255" s="9">
        <f t="shared" si="69"/>
        <v>14.155157145906704</v>
      </c>
      <c r="AE255" s="9">
        <f t="shared" si="70"/>
        <v>15.673964285136405</v>
      </c>
      <c r="AF255" s="9">
        <f t="shared" si="71"/>
        <v>13.838166666666666</v>
      </c>
      <c r="AG255" s="9">
        <f t="shared" si="60"/>
        <v>13.195146181066146</v>
      </c>
      <c r="AH255" s="9">
        <f t="shared" si="72"/>
        <v>11.956583333333334</v>
      </c>
      <c r="AI255" s="9">
        <f t="shared" si="73"/>
        <v>11.555585695195164</v>
      </c>
    </row>
    <row r="256" spans="1:35">
      <c r="A256" s="2">
        <v>851</v>
      </c>
      <c r="B256" s="3">
        <f>50000/(A256*'50km Calc.'!$R$31+'50km Calc.'!$R$32)/86400</f>
        <v>0.13300734881528664</v>
      </c>
      <c r="C256" s="9">
        <v>82.980999999999995</v>
      </c>
      <c r="D256" s="3">
        <v>0.31599059949727654</v>
      </c>
      <c r="E256" s="9">
        <v>143.39699999999999</v>
      </c>
      <c r="F256" s="3">
        <v>0.58071759259259259</v>
      </c>
      <c r="G256" s="9">
        <v>243.3</v>
      </c>
      <c r="H256" s="9">
        <v>403.67</v>
      </c>
      <c r="I256" s="9">
        <v>845.73599999999999</v>
      </c>
      <c r="J256" s="3"/>
      <c r="K256" s="3">
        <f t="shared" si="61"/>
        <v>0.13713634529873761</v>
      </c>
      <c r="L256" s="3">
        <f t="shared" si="62"/>
        <v>0.16030346693506239</v>
      </c>
      <c r="M256" s="3">
        <f t="shared" si="63"/>
        <v>0.41050284207960419</v>
      </c>
      <c r="N256" s="3">
        <f t="shared" si="64"/>
        <v>0.35393212309282762</v>
      </c>
      <c r="O256" s="3">
        <f t="shared" si="65"/>
        <v>0.15474621631938465</v>
      </c>
      <c r="P256" s="3">
        <f>P$4/AA256/24</f>
        <v>0.23321486874922001</v>
      </c>
      <c r="Q256" s="3">
        <f t="shared" si="66"/>
        <v>0.21753843318060662</v>
      </c>
      <c r="R256" s="3">
        <f t="shared" si="67"/>
        <v>0.24128989292156053</v>
      </c>
      <c r="S256" s="3">
        <f t="shared" si="68"/>
        <v>0.14727865000031723</v>
      </c>
      <c r="U256" s="2">
        <v>851</v>
      </c>
      <c r="V256" s="9">
        <f t="shared" si="74"/>
        <v>13.976358072627669</v>
      </c>
      <c r="W256" s="9">
        <f t="shared" si="74"/>
        <v>14.035878593389727</v>
      </c>
      <c r="X256" s="9">
        <f t="shared" si="59"/>
        <v>8.6276300761393294</v>
      </c>
      <c r="Y256" s="9">
        <f t="shared" si="59"/>
        <v>11.7725021121461</v>
      </c>
      <c r="Z256" s="9">
        <f t="shared" si="59"/>
        <v>14.001419344527484</v>
      </c>
      <c r="AA256" s="9">
        <f t="shared" si="59"/>
        <v>13.399660222180632</v>
      </c>
      <c r="AB256" s="9">
        <f t="shared" si="75"/>
        <v>14.36527768592291</v>
      </c>
      <c r="AC256" s="9">
        <f t="shared" si="76"/>
        <v>12.605860236572212</v>
      </c>
      <c r="AD256" s="9">
        <f t="shared" si="69"/>
        <v>14.145521657951415</v>
      </c>
      <c r="AE256" s="9">
        <f t="shared" si="70"/>
        <v>15.663294937383897</v>
      </c>
      <c r="AF256" s="9">
        <f t="shared" si="71"/>
        <v>13.830166666666665</v>
      </c>
      <c r="AG256" s="9">
        <f t="shared" si="60"/>
        <v>13.186046272565074</v>
      </c>
      <c r="AH256" s="9">
        <f t="shared" si="72"/>
        <v>11.94975</v>
      </c>
      <c r="AI256" s="9">
        <f t="shared" si="73"/>
        <v>11.547064216526488</v>
      </c>
    </row>
    <row r="257" spans="1:35">
      <c r="A257" s="2">
        <v>850</v>
      </c>
      <c r="B257" s="3">
        <f>50000/(A257*'50km Calc.'!$R$31+'50km Calc.'!$R$32)/86400</f>
        <v>0.13309801102719629</v>
      </c>
      <c r="C257" s="9">
        <v>82.933000000000007</v>
      </c>
      <c r="D257" s="3">
        <v>0.31620882043126058</v>
      </c>
      <c r="E257" s="9">
        <v>143.315</v>
      </c>
      <c r="F257" s="3">
        <v>0.58114583333333336</v>
      </c>
      <c r="G257" s="9">
        <v>243.16200000000001</v>
      </c>
      <c r="H257" s="9">
        <v>403.44400000000002</v>
      </c>
      <c r="I257" s="9">
        <v>845.27800000000002</v>
      </c>
      <c r="J257" s="3"/>
      <c r="K257" s="3">
        <f t="shared" si="61"/>
        <v>0.13722982197133299</v>
      </c>
      <c r="L257" s="3">
        <f t="shared" si="62"/>
        <v>0.16041273508466891</v>
      </c>
      <c r="M257" s="3">
        <f t="shared" si="63"/>
        <v>0.4107863325180674</v>
      </c>
      <c r="N257" s="3">
        <f t="shared" si="64"/>
        <v>0.35417654618196748</v>
      </c>
      <c r="O257" s="3">
        <f t="shared" si="65"/>
        <v>0.15485169646300925</v>
      </c>
      <c r="P257" s="3">
        <f>P$4/AA257/24</f>
        <v>0.23337592533305004</v>
      </c>
      <c r="Q257" s="3">
        <f t="shared" si="66"/>
        <v>0.2176867145778616</v>
      </c>
      <c r="R257" s="3">
        <f t="shared" si="67"/>
        <v>0.24145652606152748</v>
      </c>
      <c r="S257" s="3">
        <f t="shared" si="68"/>
        <v>0.14737904000353905</v>
      </c>
      <c r="U257" s="2">
        <v>850</v>
      </c>
      <c r="V257" s="9">
        <f t="shared" si="74"/>
        <v>13.966837813628105</v>
      </c>
      <c r="W257" s="9">
        <f t="shared" si="74"/>
        <v>14.026317790868704</v>
      </c>
      <c r="X257" s="9">
        <f t="shared" si="59"/>
        <v>8.6216760060070783</v>
      </c>
      <c r="Y257" s="9">
        <f t="shared" si="59"/>
        <v>11.764377713836343</v>
      </c>
      <c r="Z257" s="9">
        <f t="shared" si="59"/>
        <v>13.991882014571516</v>
      </c>
      <c r="AA257" s="9">
        <f t="shared" si="59"/>
        <v>13.390412895161841</v>
      </c>
      <c r="AB257" s="9">
        <f t="shared" si="75"/>
        <v>14.355492507018653</v>
      </c>
      <c r="AC257" s="9">
        <f t="shared" si="76"/>
        <v>12.597160724045185</v>
      </c>
      <c r="AD257" s="9">
        <f t="shared" si="69"/>
        <v>14.135886169996127</v>
      </c>
      <c r="AE257" s="9">
        <f t="shared" si="70"/>
        <v>15.65262558963139</v>
      </c>
      <c r="AF257" s="9">
        <f t="shared" si="71"/>
        <v>13.822166666666668</v>
      </c>
      <c r="AG257" s="9">
        <f t="shared" si="60"/>
        <v>13.176946364064003</v>
      </c>
      <c r="AH257" s="9">
        <f t="shared" si="72"/>
        <v>11.942916666666667</v>
      </c>
      <c r="AI257" s="9">
        <f t="shared" si="73"/>
        <v>11.538555296648143</v>
      </c>
    </row>
    <row r="258" spans="1:35">
      <c r="A258" s="2">
        <v>849</v>
      </c>
      <c r="B258" s="3">
        <f>50000/(A258*'50km Calc.'!$R$31+'50km Calc.'!$R$32)/86400</f>
        <v>0.13318879692014068</v>
      </c>
      <c r="C258" s="9">
        <v>82.885000000000005</v>
      </c>
      <c r="D258" s="3">
        <v>0.3164273429772872</v>
      </c>
      <c r="E258" s="9">
        <v>143.233</v>
      </c>
      <c r="F258" s="3">
        <v>0.58158564814814817</v>
      </c>
      <c r="G258" s="9">
        <v>243.024</v>
      </c>
      <c r="H258" s="9">
        <v>403.21800000000002</v>
      </c>
      <c r="I258" s="9">
        <v>844.82</v>
      </c>
      <c r="J258" s="3"/>
      <c r="K258" s="3">
        <f t="shared" si="61"/>
        <v>0.1373234261644394</v>
      </c>
      <c r="L258" s="3">
        <f t="shared" si="62"/>
        <v>0.16052215229745762</v>
      </c>
      <c r="M258" s="3">
        <f t="shared" si="63"/>
        <v>0.41107021478021405</v>
      </c>
      <c r="N258" s="3">
        <f t="shared" si="64"/>
        <v>0.3544213070982159</v>
      </c>
      <c r="O258" s="3">
        <f t="shared" si="65"/>
        <v>0.15495732050223304</v>
      </c>
      <c r="P258" s="3">
        <f>P$4/AA258/24</f>
        <v>0.23353720451974547</v>
      </c>
      <c r="Q258" s="3">
        <f t="shared" si="66"/>
        <v>0.21783519826001851</v>
      </c>
      <c r="R258" s="3">
        <f t="shared" si="67"/>
        <v>0.2416233895119452</v>
      </c>
      <c r="S258" s="3">
        <f t="shared" si="68"/>
        <v>0.1474795669584105</v>
      </c>
      <c r="U258" s="2">
        <v>849</v>
      </c>
      <c r="V258" s="9">
        <f t="shared" si="74"/>
        <v>13.957317554628544</v>
      </c>
      <c r="W258" s="9">
        <f t="shared" si="74"/>
        <v>14.016756988347682</v>
      </c>
      <c r="X258" s="9">
        <f t="shared" si="74"/>
        <v>8.6157219358748272</v>
      </c>
      <c r="Y258" s="9">
        <f t="shared" si="74"/>
        <v>11.756253315526585</v>
      </c>
      <c r="Z258" s="9">
        <f t="shared" si="74"/>
        <v>13.982344684615551</v>
      </c>
      <c r="AA258" s="9">
        <f t="shared" si="74"/>
        <v>13.381165568143052</v>
      </c>
      <c r="AB258" s="9">
        <f t="shared" si="75"/>
        <v>14.345707328114395</v>
      </c>
      <c r="AC258" s="9">
        <f t="shared" si="76"/>
        <v>12.588461211518162</v>
      </c>
      <c r="AD258" s="9">
        <f t="shared" si="69"/>
        <v>14.126250682040837</v>
      </c>
      <c r="AE258" s="9">
        <f t="shared" si="70"/>
        <v>15.641956241878882</v>
      </c>
      <c r="AF258" s="9">
        <f t="shared" si="71"/>
        <v>13.814166666666667</v>
      </c>
      <c r="AG258" s="9">
        <f t="shared" si="60"/>
        <v>13.16784645556293</v>
      </c>
      <c r="AH258" s="9">
        <f t="shared" si="72"/>
        <v>11.936083333333334</v>
      </c>
      <c r="AI258" s="9">
        <f t="shared" si="73"/>
        <v>11.529829449342275</v>
      </c>
    </row>
    <row r="259" spans="1:35">
      <c r="A259" s="2">
        <v>848</v>
      </c>
      <c r="B259" s="3">
        <f>50000/(A259*'50km Calc.'!$R$31+'50km Calc.'!$R$32)/86400</f>
        <v>0.13327970674738038</v>
      </c>
      <c r="C259" s="9">
        <v>82.837000000000003</v>
      </c>
      <c r="D259" s="3">
        <v>0.31664616776109411</v>
      </c>
      <c r="E259" s="9">
        <v>143.15100000000001</v>
      </c>
      <c r="F259" s="3">
        <v>0.58201388888888894</v>
      </c>
      <c r="G259" s="9">
        <v>242.887</v>
      </c>
      <c r="H259" s="9">
        <v>402.99200000000002</v>
      </c>
      <c r="I259" s="9">
        <v>844.36099999999999</v>
      </c>
      <c r="J259" s="3"/>
      <c r="K259" s="3">
        <f t="shared" si="61"/>
        <v>0.13741715813917943</v>
      </c>
      <c r="L259" s="3">
        <f t="shared" si="62"/>
        <v>0.16063171887866379</v>
      </c>
      <c r="M259" s="3">
        <f t="shared" si="63"/>
        <v>0.41135448967893917</v>
      </c>
      <c r="N259" s="3">
        <f t="shared" si="64"/>
        <v>0.35466640654244408</v>
      </c>
      <c r="O259" s="3">
        <f t="shared" si="65"/>
        <v>0.15506308873170985</v>
      </c>
      <c r="P259" s="3">
        <f>P$4/AA259/24</f>
        <v>0.23369870677112825</v>
      </c>
      <c r="Q259" s="3">
        <f t="shared" si="66"/>
        <v>0.2179838846412944</v>
      </c>
      <c r="R259" s="3">
        <f t="shared" si="67"/>
        <v>0.24179048375062628</v>
      </c>
      <c r="S259" s="3">
        <f t="shared" si="68"/>
        <v>0.1475802311453662</v>
      </c>
      <c r="U259" s="2">
        <v>848</v>
      </c>
      <c r="V259" s="9">
        <f t="shared" si="74"/>
        <v>13.94779729562898</v>
      </c>
      <c r="W259" s="9">
        <f t="shared" si="74"/>
        <v>14.007196185826661</v>
      </c>
      <c r="X259" s="9">
        <f t="shared" si="74"/>
        <v>8.609767865742576</v>
      </c>
      <c r="Y259" s="9">
        <f t="shared" si="74"/>
        <v>11.748128917216828</v>
      </c>
      <c r="Z259" s="9">
        <f t="shared" si="74"/>
        <v>13.972807354659583</v>
      </c>
      <c r="AA259" s="9">
        <f t="shared" si="74"/>
        <v>13.371918241124263</v>
      </c>
      <c r="AB259" s="9">
        <f t="shared" si="75"/>
        <v>14.335922149210138</v>
      </c>
      <c r="AC259" s="9">
        <f t="shared" si="76"/>
        <v>12.579761698991135</v>
      </c>
      <c r="AD259" s="9">
        <f t="shared" si="69"/>
        <v>14.116615194085547</v>
      </c>
      <c r="AE259" s="9">
        <f t="shared" si="70"/>
        <v>15.631286894126374</v>
      </c>
      <c r="AF259" s="9">
        <f t="shared" si="71"/>
        <v>13.806166666666668</v>
      </c>
      <c r="AG259" s="9">
        <f t="shared" si="60"/>
        <v>13.158746547061858</v>
      </c>
      <c r="AH259" s="9">
        <f t="shared" si="72"/>
        <v>11.929250000000001</v>
      </c>
      <c r="AI259" s="9">
        <f t="shared" si="73"/>
        <v>11.521345901443741</v>
      </c>
    </row>
    <row r="260" spans="1:35">
      <c r="A260" s="2">
        <v>847</v>
      </c>
      <c r="B260" s="3">
        <f>50000/(A260*'50km Calc.'!$R$31+'50km Calc.'!$R$32)/86400</f>
        <v>0.13337074076286781</v>
      </c>
      <c r="C260" s="9">
        <v>82.789000000000001</v>
      </c>
      <c r="D260" s="3">
        <v>0.31686529541015135</v>
      </c>
      <c r="E260" s="9">
        <v>143.06899999999999</v>
      </c>
      <c r="F260" s="3">
        <v>0.5824421296296296</v>
      </c>
      <c r="G260" s="9">
        <v>242.749</v>
      </c>
      <c r="H260" s="9">
        <v>402.76600000000002</v>
      </c>
      <c r="I260" s="9">
        <v>843.90300000000002</v>
      </c>
      <c r="J260" s="3"/>
      <c r="K260" s="3">
        <f t="shared" si="61"/>
        <v>0.13751101815738906</v>
      </c>
      <c r="L260" s="3">
        <f t="shared" si="62"/>
        <v>0.16074143513435674</v>
      </c>
      <c r="M260" s="3">
        <f t="shared" si="63"/>
        <v>0.41163915802938794</v>
      </c>
      <c r="N260" s="3">
        <f t="shared" si="64"/>
        <v>0.35491184521746333</v>
      </c>
      <c r="O260" s="3">
        <f t="shared" si="65"/>
        <v>0.15516900144689824</v>
      </c>
      <c r="P260" s="3">
        <f>P$4/AA260/24</f>
        <v>0.23386043255029862</v>
      </c>
      <c r="Q260" s="3">
        <f t="shared" si="66"/>
        <v>0.21813277413703783</v>
      </c>
      <c r="R260" s="3">
        <f t="shared" si="67"/>
        <v>0.24195780925670551</v>
      </c>
      <c r="S260" s="3">
        <f t="shared" si="68"/>
        <v>0.14768103284560696</v>
      </c>
      <c r="U260" s="2">
        <v>847</v>
      </c>
      <c r="V260" s="9">
        <f t="shared" si="74"/>
        <v>13.938277036629417</v>
      </c>
      <c r="W260" s="9">
        <f t="shared" si="74"/>
        <v>13.997635383305639</v>
      </c>
      <c r="X260" s="9">
        <f t="shared" si="74"/>
        <v>8.6038137956103249</v>
      </c>
      <c r="Y260" s="9">
        <f t="shared" si="74"/>
        <v>11.740004518907071</v>
      </c>
      <c r="Z260" s="9">
        <f t="shared" si="74"/>
        <v>13.963270024703618</v>
      </c>
      <c r="AA260" s="9">
        <f t="shared" si="74"/>
        <v>13.362670914105472</v>
      </c>
      <c r="AB260" s="9">
        <f t="shared" si="75"/>
        <v>14.32613697030588</v>
      </c>
      <c r="AC260" s="9">
        <f t="shared" si="76"/>
        <v>12.571062186464111</v>
      </c>
      <c r="AD260" s="9">
        <f t="shared" si="69"/>
        <v>14.106979706130257</v>
      </c>
      <c r="AE260" s="9">
        <f t="shared" si="70"/>
        <v>15.620617546373868</v>
      </c>
      <c r="AF260" s="9">
        <f t="shared" si="71"/>
        <v>13.798166666666667</v>
      </c>
      <c r="AG260" s="9">
        <f t="shared" si="60"/>
        <v>13.149646638560785</v>
      </c>
      <c r="AH260" s="9">
        <f t="shared" si="72"/>
        <v>11.922416666666665</v>
      </c>
      <c r="AI260" s="9">
        <f t="shared" si="73"/>
        <v>11.512874828607197</v>
      </c>
    </row>
    <row r="261" spans="1:35">
      <c r="A261" s="2">
        <v>846</v>
      </c>
      <c r="B261" s="3">
        <f>50000/(A261*'50km Calc.'!$R$31+'50km Calc.'!$R$32)/86400</f>
        <v>0.13346189922124979</v>
      </c>
      <c r="C261" s="9">
        <v>82.741</v>
      </c>
      <c r="D261" s="3">
        <v>0.31708472655366693</v>
      </c>
      <c r="E261" s="9">
        <v>142.98599999999999</v>
      </c>
      <c r="F261" s="3">
        <v>0.58288194444444441</v>
      </c>
      <c r="G261" s="9">
        <v>242.61099999999999</v>
      </c>
      <c r="H261" s="9">
        <v>402.54</v>
      </c>
      <c r="I261" s="9">
        <v>843.44500000000005</v>
      </c>
      <c r="J261" s="3"/>
      <c r="K261" s="3">
        <f t="shared" si="61"/>
        <v>0.13760500648162013</v>
      </c>
      <c r="L261" s="3">
        <f t="shared" si="62"/>
        <v>0.16085130137144246</v>
      </c>
      <c r="M261" s="3">
        <f t="shared" si="63"/>
        <v>0.41192422064896356</v>
      </c>
      <c r="N261" s="3">
        <f t="shared" si="64"/>
        <v>0.3551576238280319</v>
      </c>
      <c r="O261" s="3">
        <f t="shared" si="65"/>
        <v>0.15527505894406488</v>
      </c>
      <c r="P261" s="3">
        <f>P$4/AA261/24</f>
        <v>0.23402238232163963</v>
      </c>
      <c r="Q261" s="3">
        <f t="shared" si="66"/>
        <v>0.21828186716373299</v>
      </c>
      <c r="R261" s="3">
        <f t="shared" si="67"/>
        <v>0.24212536651064528</v>
      </c>
      <c r="S261" s="3">
        <f t="shared" si="68"/>
        <v>0.14778197234110244</v>
      </c>
      <c r="U261" s="2">
        <v>846</v>
      </c>
      <c r="V261" s="9">
        <f t="shared" si="74"/>
        <v>13.928756777629856</v>
      </c>
      <c r="W261" s="9">
        <f t="shared" si="74"/>
        <v>13.988074580784616</v>
      </c>
      <c r="X261" s="9">
        <f t="shared" si="74"/>
        <v>8.597859725478072</v>
      </c>
      <c r="Y261" s="9">
        <f t="shared" si="74"/>
        <v>11.731880120597314</v>
      </c>
      <c r="Z261" s="9">
        <f t="shared" si="74"/>
        <v>13.95373269474765</v>
      </c>
      <c r="AA261" s="9">
        <f t="shared" si="74"/>
        <v>13.353423587086683</v>
      </c>
      <c r="AB261" s="9">
        <f t="shared" si="75"/>
        <v>14.316351791401623</v>
      </c>
      <c r="AC261" s="9">
        <f t="shared" si="76"/>
        <v>12.562362673937086</v>
      </c>
      <c r="AD261" s="9">
        <f t="shared" si="69"/>
        <v>14.097344218174968</v>
      </c>
      <c r="AE261" s="9">
        <f t="shared" si="70"/>
        <v>15.609948198621357</v>
      </c>
      <c r="AF261" s="9">
        <f t="shared" si="71"/>
        <v>13.790166666666666</v>
      </c>
      <c r="AG261" s="9">
        <f t="shared" si="60"/>
        <v>13.140546730059715</v>
      </c>
      <c r="AH261" s="9">
        <f t="shared" si="72"/>
        <v>11.9155</v>
      </c>
      <c r="AI261" s="9">
        <f t="shared" si="73"/>
        <v>11.504187764341456</v>
      </c>
    </row>
    <row r="262" spans="1:35">
      <c r="A262" s="2">
        <v>845</v>
      </c>
      <c r="B262" s="3">
        <f>50000/(A262*'50km Calc.'!$R$31+'50km Calc.'!$R$32)/86400</f>
        <v>0.1335531823778697</v>
      </c>
      <c r="C262" s="9">
        <v>82.692999999999998</v>
      </c>
      <c r="D262" s="3">
        <v>0.31730446182259325</v>
      </c>
      <c r="E262" s="9">
        <v>142.904</v>
      </c>
      <c r="F262" s="3">
        <v>0.58331018518518518</v>
      </c>
      <c r="G262" s="9">
        <v>242.47300000000001</v>
      </c>
      <c r="H262" s="9">
        <v>402.31400000000002</v>
      </c>
      <c r="I262" s="9">
        <v>842.98699999999997</v>
      </c>
      <c r="J262" s="3"/>
      <c r="K262" s="3">
        <f t="shared" si="61"/>
        <v>0.13769912337514287</v>
      </c>
      <c r="L262" s="3">
        <f t="shared" si="62"/>
        <v>0.16096131789766666</v>
      </c>
      <c r="M262" s="3">
        <f t="shared" si="63"/>
        <v>0.4122096783573348</v>
      </c>
      <c r="N262" s="3">
        <f t="shared" si="64"/>
        <v>0.35540374308086148</v>
      </c>
      <c r="O262" s="3">
        <f t="shared" si="65"/>
        <v>0.15538126152028672</v>
      </c>
      <c r="P262" s="3">
        <f>P$4/AA262/24</f>
        <v>0.23418455655082157</v>
      </c>
      <c r="Q262" s="3">
        <f t="shared" si="66"/>
        <v>0.21843116413900354</v>
      </c>
      <c r="R262" s="3">
        <f t="shared" si="67"/>
        <v>0.24229315599423959</v>
      </c>
      <c r="S262" s="3">
        <f t="shared" si="68"/>
        <v>0.14788304991459364</v>
      </c>
      <c r="U262" s="2">
        <v>845</v>
      </c>
      <c r="V262" s="9">
        <f t="shared" si="74"/>
        <v>13.919236518630292</v>
      </c>
      <c r="W262" s="9">
        <f t="shared" si="74"/>
        <v>13.978513778263595</v>
      </c>
      <c r="X262" s="9">
        <f t="shared" si="74"/>
        <v>8.5919056553458208</v>
      </c>
      <c r="Y262" s="9">
        <f t="shared" si="74"/>
        <v>11.723755722287557</v>
      </c>
      <c r="Z262" s="9">
        <f t="shared" si="74"/>
        <v>13.944195364791685</v>
      </c>
      <c r="AA262" s="9">
        <f t="shared" si="74"/>
        <v>13.344176260067893</v>
      </c>
      <c r="AB262" s="9">
        <f t="shared" si="75"/>
        <v>14.306566612497367</v>
      </c>
      <c r="AC262" s="9">
        <f t="shared" si="76"/>
        <v>12.553663161410061</v>
      </c>
      <c r="AD262" s="9">
        <f t="shared" si="69"/>
        <v>14.087708730219678</v>
      </c>
      <c r="AE262" s="9">
        <f t="shared" si="70"/>
        <v>15.599278850868853</v>
      </c>
      <c r="AF262" s="9">
        <f t="shared" si="71"/>
        <v>13.782166666666667</v>
      </c>
      <c r="AG262" s="9">
        <f t="shared" si="60"/>
        <v>13.13144682155864</v>
      </c>
      <c r="AH262" s="9">
        <f t="shared" si="72"/>
        <v>11.908666666666667</v>
      </c>
      <c r="AI262" s="9">
        <f t="shared" si="73"/>
        <v>11.495741894519623</v>
      </c>
    </row>
    <row r="263" spans="1:35">
      <c r="A263" s="2">
        <v>844</v>
      </c>
      <c r="B263" s="3">
        <f>50000/(A263*'50km Calc.'!$R$31+'50km Calc.'!$R$32)/86400</f>
        <v>0.13364459048877009</v>
      </c>
      <c r="C263" s="9">
        <v>82.644999999999996</v>
      </c>
      <c r="D263" s="3">
        <v>0.31752450184963243</v>
      </c>
      <c r="E263" s="9">
        <v>142.822</v>
      </c>
      <c r="F263" s="3">
        <v>0.58374999999999999</v>
      </c>
      <c r="G263" s="9">
        <v>242.33500000000001</v>
      </c>
      <c r="H263" s="9">
        <v>402.08800000000002</v>
      </c>
      <c r="I263" s="9">
        <v>842.529</v>
      </c>
      <c r="J263" s="3"/>
      <c r="K263" s="3">
        <f t="shared" si="61"/>
        <v>0.13779336910194814</v>
      </c>
      <c r="L263" s="3">
        <f t="shared" si="62"/>
        <v>0.16107148502161758</v>
      </c>
      <c r="M263" s="3">
        <f t="shared" si="63"/>
        <v>0.41249553197644434</v>
      </c>
      <c r="N263" s="3">
        <f t="shared" si="64"/>
        <v>0.35565020368462408</v>
      </c>
      <c r="O263" s="3">
        <f t="shared" si="65"/>
        <v>0.15548760947345419</v>
      </c>
      <c r="P263" s="3">
        <f>P$4/AA263/24</f>
        <v>0.23434695570480646</v>
      </c>
      <c r="Q263" s="3">
        <f t="shared" si="66"/>
        <v>0.21858066548161645</v>
      </c>
      <c r="R263" s="3">
        <f t="shared" si="67"/>
        <v>0.24246117819061894</v>
      </c>
      <c r="S263" s="3">
        <f t="shared" si="68"/>
        <v>0.14798426584959573</v>
      </c>
      <c r="U263" s="2">
        <v>844</v>
      </c>
      <c r="V263" s="9">
        <f t="shared" si="74"/>
        <v>13.909716259630731</v>
      </c>
      <c r="W263" s="9">
        <f t="shared" si="74"/>
        <v>13.968952975742573</v>
      </c>
      <c r="X263" s="9">
        <f t="shared" si="74"/>
        <v>8.5859515852135679</v>
      </c>
      <c r="Y263" s="9">
        <f t="shared" si="74"/>
        <v>11.715631323977799</v>
      </c>
      <c r="Z263" s="9">
        <f t="shared" si="74"/>
        <v>13.934658034835717</v>
      </c>
      <c r="AA263" s="9">
        <f t="shared" si="74"/>
        <v>13.334928933049103</v>
      </c>
      <c r="AB263" s="9">
        <f t="shared" si="75"/>
        <v>14.296781433593109</v>
      </c>
      <c r="AC263" s="9">
        <f t="shared" si="76"/>
        <v>12.544963648883035</v>
      </c>
      <c r="AD263" s="9">
        <f t="shared" si="69"/>
        <v>14.078073242264388</v>
      </c>
      <c r="AE263" s="9">
        <f t="shared" si="70"/>
        <v>15.588609503116343</v>
      </c>
      <c r="AF263" s="9">
        <f t="shared" si="71"/>
        <v>13.774166666666666</v>
      </c>
      <c r="AG263" s="9">
        <f t="shared" ref="AG263:AG326" si="77">100/(D263*24)</f>
        <v>13.122346913057569</v>
      </c>
      <c r="AH263" s="9">
        <f t="shared" si="72"/>
        <v>11.901833333333334</v>
      </c>
      <c r="AI263" s="9">
        <f t="shared" si="73"/>
        <v>11.487080656673804</v>
      </c>
    </row>
    <row r="264" spans="1:35">
      <c r="A264" s="2">
        <v>843</v>
      </c>
      <c r="B264" s="3">
        <f>50000/(A264*'50km Calc.'!$R$31+'50km Calc.'!$R$32)/86400</f>
        <v>0.13373612381069488</v>
      </c>
      <c r="C264" s="9">
        <v>82.596999999999994</v>
      </c>
      <c r="D264" s="3">
        <v>0.31774484726924335</v>
      </c>
      <c r="E264" s="9">
        <v>142.74</v>
      </c>
      <c r="F264" s="3">
        <v>0.5841898148148148</v>
      </c>
      <c r="G264" s="9">
        <v>242.197</v>
      </c>
      <c r="H264" s="9">
        <v>401.86200000000002</v>
      </c>
      <c r="I264" s="9">
        <v>842.07</v>
      </c>
      <c r="J264" s="3"/>
      <c r="K264" s="3">
        <f t="shared" ref="K264:K327" si="78">K$4/V264/24</f>
        <v>0.13788774392675013</v>
      </c>
      <c r="L264" s="3">
        <f t="shared" ref="L264:L327" si="79">L$4/W264/24</f>
        <v>0.16118180305272881</v>
      </c>
      <c r="M264" s="3">
        <f t="shared" ref="M264:M327" si="80">M$4/X264/24</f>
        <v>0.41278178233051627</v>
      </c>
      <c r="N264" s="3">
        <f t="shared" ref="N264:N327" si="81">N$4/Y264/24</f>
        <v>0.35589700634995886</v>
      </c>
      <c r="O264" s="3">
        <f t="shared" ref="O264:O327" si="82">O$4/Z264/24</f>
        <v>0.1555941031022737</v>
      </c>
      <c r="P264" s="3">
        <f>P$4/AA264/24</f>
        <v>0.23450958025185242</v>
      </c>
      <c r="Q264" s="3">
        <f t="shared" ref="Q264:Q327" si="83">Q$4/AB264/24</f>
        <v>0.21873037161148592</v>
      </c>
      <c r="R264" s="3">
        <f t="shared" ref="R264:R327" si="84">R$4/AC264/24</f>
        <v>0.24262943358425484</v>
      </c>
      <c r="S264" s="3">
        <f t="shared" ref="S264:S327" si="85">S$4/AD264/24</f>
        <v>0.14808562043040052</v>
      </c>
      <c r="U264" s="2">
        <v>843</v>
      </c>
      <c r="V264" s="9">
        <f t="shared" si="74"/>
        <v>13.900196000631167</v>
      </c>
      <c r="W264" s="9">
        <f t="shared" si="74"/>
        <v>13.95939217322155</v>
      </c>
      <c r="X264" s="9">
        <f t="shared" si="74"/>
        <v>8.5799975150813168</v>
      </c>
      <c r="Y264" s="9">
        <f t="shared" si="74"/>
        <v>11.707506925668042</v>
      </c>
      <c r="Z264" s="9">
        <f t="shared" si="74"/>
        <v>13.925120704879753</v>
      </c>
      <c r="AA264" s="9">
        <f t="shared" si="74"/>
        <v>13.325681606030315</v>
      </c>
      <c r="AB264" s="9">
        <f t="shared" si="75"/>
        <v>14.286996254688852</v>
      </c>
      <c r="AC264" s="9">
        <f t="shared" si="76"/>
        <v>12.53626413635601</v>
      </c>
      <c r="AD264" s="9">
        <f t="shared" ref="AD264:AD327" si="86">AD$3*$U264+AD$4</f>
        <v>14.068437754309098</v>
      </c>
      <c r="AE264" s="9">
        <f t="shared" si="70"/>
        <v>15.577940155363835</v>
      </c>
      <c r="AF264" s="9">
        <f t="shared" si="71"/>
        <v>13.766166666666665</v>
      </c>
      <c r="AG264" s="9">
        <f t="shared" si="77"/>
        <v>13.113247004556497</v>
      </c>
      <c r="AH264" s="9">
        <f t="shared" si="72"/>
        <v>11.895000000000001</v>
      </c>
      <c r="AI264" s="9">
        <f t="shared" si="73"/>
        <v>11.478432460276577</v>
      </c>
    </row>
    <row r="265" spans="1:35">
      <c r="A265" s="2">
        <v>842</v>
      </c>
      <c r="B265" s="3">
        <f>50000/(A265*'50km Calc.'!$R$31+'50km Calc.'!$R$32)/86400</f>
        <v>0.1338277826010919</v>
      </c>
      <c r="C265" s="9">
        <v>82.549000000000007</v>
      </c>
      <c r="D265" s="3">
        <v>0.31796549871764684</v>
      </c>
      <c r="E265" s="9">
        <v>142.65799999999999</v>
      </c>
      <c r="F265" s="3">
        <v>0.58461805555555557</v>
      </c>
      <c r="G265" s="9">
        <v>242.06</v>
      </c>
      <c r="H265" s="9">
        <v>401.63600000000002</v>
      </c>
      <c r="I265" s="9">
        <v>841.61199999999997</v>
      </c>
      <c r="J265" s="3"/>
      <c r="K265" s="3">
        <f t="shared" si="78"/>
        <v>0.13798224811498869</v>
      </c>
      <c r="L265" s="3">
        <f t="shared" si="79"/>
        <v>0.16129227230128232</v>
      </c>
      <c r="M265" s="3">
        <f t="shared" si="80"/>
        <v>0.41306843024606416</v>
      </c>
      <c r="N265" s="3">
        <f t="shared" si="81"/>
        <v>0.35614415178947895</v>
      </c>
      <c r="O265" s="3">
        <f t="shared" si="82"/>
        <v>0.15570074270627074</v>
      </c>
      <c r="P265" s="3">
        <f>P$4/AA265/24</f>
        <v>0.23467243066151852</v>
      </c>
      <c r="Q265" s="3">
        <f t="shared" si="83"/>
        <v>0.2188802829496774</v>
      </c>
      <c r="R265" s="3">
        <f t="shared" si="84"/>
        <v>0.24279792266096467</v>
      </c>
      <c r="S265" s="3">
        <f t="shared" si="85"/>
        <v>0.1481871139420792</v>
      </c>
      <c r="U265" s="2">
        <v>842</v>
      </c>
      <c r="V265" s="9">
        <f t="shared" si="74"/>
        <v>13.890675741631606</v>
      </c>
      <c r="W265" s="9">
        <f t="shared" si="74"/>
        <v>13.949831370700528</v>
      </c>
      <c r="X265" s="9">
        <f t="shared" si="74"/>
        <v>8.5740434449490657</v>
      </c>
      <c r="Y265" s="9">
        <f t="shared" si="74"/>
        <v>11.699382527358285</v>
      </c>
      <c r="Z265" s="9">
        <f t="shared" si="74"/>
        <v>13.915583374923784</v>
      </c>
      <c r="AA265" s="9">
        <f t="shared" si="74"/>
        <v>13.316434279011524</v>
      </c>
      <c r="AB265" s="9">
        <f t="shared" si="75"/>
        <v>14.277211075784594</v>
      </c>
      <c r="AC265" s="9">
        <f t="shared" si="76"/>
        <v>12.527564623828985</v>
      </c>
      <c r="AD265" s="9">
        <f t="shared" si="86"/>
        <v>14.05880226635381</v>
      </c>
      <c r="AE265" s="9">
        <f t="shared" si="70"/>
        <v>15.56727080761133</v>
      </c>
      <c r="AF265" s="9">
        <f t="shared" si="71"/>
        <v>13.758166666666668</v>
      </c>
      <c r="AG265" s="9">
        <f t="shared" si="77"/>
        <v>13.104147096055424</v>
      </c>
      <c r="AH265" s="9">
        <f t="shared" si="72"/>
        <v>11.888166666666665</v>
      </c>
      <c r="AI265" s="9">
        <f t="shared" si="73"/>
        <v>11.470024351131435</v>
      </c>
    </row>
    <row r="266" spans="1:35">
      <c r="A266" s="2">
        <v>841</v>
      </c>
      <c r="B266" s="3">
        <f>50000/(A266*'50km Calc.'!$R$31+'50km Calc.'!$R$32)/86400</f>
        <v>0.13391956711811526</v>
      </c>
      <c r="C266" s="9">
        <v>82.501000000000005</v>
      </c>
      <c r="D266" s="3">
        <v>0.31818645683283248</v>
      </c>
      <c r="E266" s="9">
        <v>142.57599999999999</v>
      </c>
      <c r="F266" s="3">
        <v>0.58505787037037038</v>
      </c>
      <c r="G266" s="9">
        <v>241.922</v>
      </c>
      <c r="H266" s="9">
        <v>401.41</v>
      </c>
      <c r="I266" s="9">
        <v>841.154</v>
      </c>
      <c r="J266" s="3"/>
      <c r="K266" s="3">
        <f t="shared" si="78"/>
        <v>0.13807688193283188</v>
      </c>
      <c r="L266" s="3">
        <f t="shared" si="79"/>
        <v>0.16140289307841124</v>
      </c>
      <c r="M266" s="3">
        <f t="shared" si="80"/>
        <v>0.41335547655189897</v>
      </c>
      <c r="N266" s="3">
        <f t="shared" si="81"/>
        <v>0.35639164071777824</v>
      </c>
      <c r="O266" s="3">
        <f t="shared" si="82"/>
        <v>0.15580752858579225</v>
      </c>
      <c r="P266" s="3">
        <f>P$4/AA266/24</f>
        <v>0.23483550740466866</v>
      </c>
      <c r="Q266" s="3">
        <f t="shared" si="83"/>
        <v>0.21903039991841144</v>
      </c>
      <c r="R266" s="3">
        <f t="shared" si="84"/>
        <v>0.24296664590791603</v>
      </c>
      <c r="S266" s="3">
        <f t="shared" si="85"/>
        <v>0.14828874667048508</v>
      </c>
      <c r="U266" s="2">
        <v>841</v>
      </c>
      <c r="V266" s="9">
        <f t="shared" si="74"/>
        <v>13.881155482632042</v>
      </c>
      <c r="W266" s="9">
        <f t="shared" si="74"/>
        <v>13.940270568179507</v>
      </c>
      <c r="X266" s="9">
        <f t="shared" si="74"/>
        <v>8.5680893748168145</v>
      </c>
      <c r="Y266" s="9">
        <f t="shared" si="74"/>
        <v>11.691258129048528</v>
      </c>
      <c r="Z266" s="9">
        <f t="shared" si="74"/>
        <v>13.90604604496782</v>
      </c>
      <c r="AA266" s="9">
        <f t="shared" si="74"/>
        <v>13.307186951992733</v>
      </c>
      <c r="AB266" s="9">
        <f t="shared" si="75"/>
        <v>14.267425896880336</v>
      </c>
      <c r="AC266" s="9">
        <f t="shared" si="76"/>
        <v>12.51886511130196</v>
      </c>
      <c r="AD266" s="9">
        <f t="shared" si="86"/>
        <v>14.04916677839852</v>
      </c>
      <c r="AE266" s="9">
        <f t="shared" si="70"/>
        <v>15.556601459858822</v>
      </c>
      <c r="AF266" s="9">
        <f t="shared" si="71"/>
        <v>13.750166666666667</v>
      </c>
      <c r="AG266" s="9">
        <f t="shared" si="77"/>
        <v>13.095047187554352</v>
      </c>
      <c r="AH266" s="9">
        <f t="shared" si="72"/>
        <v>11.881333333333332</v>
      </c>
      <c r="AI266" s="9">
        <f t="shared" si="73"/>
        <v>11.461401808146551</v>
      </c>
    </row>
    <row r="267" spans="1:35">
      <c r="A267" s="2">
        <v>840</v>
      </c>
      <c r="B267" s="3">
        <f>50000/(A267*'50km Calc.'!$R$31+'50km Calc.'!$R$32)/86400</f>
        <v>0.13401147762062773</v>
      </c>
      <c r="C267" s="9">
        <v>82.453000000000003</v>
      </c>
      <c r="D267" s="3">
        <v>0.31840772225456421</v>
      </c>
      <c r="E267" s="9">
        <v>142.494</v>
      </c>
      <c r="F267" s="3">
        <v>0.58549768518518519</v>
      </c>
      <c r="G267" s="9">
        <v>241.78399999999999</v>
      </c>
      <c r="H267" s="9">
        <v>401.18400000000003</v>
      </c>
      <c r="I267" s="9">
        <v>840.69600000000003</v>
      </c>
      <c r="J267" s="3"/>
      <c r="K267" s="3">
        <f t="shared" si="78"/>
        <v>0.13817164564717849</v>
      </c>
      <c r="L267" s="3">
        <f t="shared" si="79"/>
        <v>0.16151366569610287</v>
      </c>
      <c r="M267" s="3">
        <f t="shared" si="80"/>
        <v>0.41364292207913717</v>
      </c>
      <c r="N267" s="3">
        <f t="shared" si="81"/>
        <v>0.3566394738514384</v>
      </c>
      <c r="O267" s="3">
        <f t="shared" si="82"/>
        <v>0.15591446104200993</v>
      </c>
      <c r="P267" s="3">
        <f>P$4/AA267/24</f>
        <v>0.23499881095347677</v>
      </c>
      <c r="Q267" s="3">
        <f t="shared" si="83"/>
        <v>0.21918072294106763</v>
      </c>
      <c r="R267" s="3">
        <f t="shared" si="84"/>
        <v>0.24313560381363167</v>
      </c>
      <c r="S267" s="3">
        <f t="shared" si="85"/>
        <v>0.14839051890225619</v>
      </c>
      <c r="U267" s="2">
        <v>840</v>
      </c>
      <c r="V267" s="9">
        <f t="shared" si="74"/>
        <v>13.871635223632481</v>
      </c>
      <c r="W267" s="9">
        <f t="shared" si="74"/>
        <v>13.930709765658484</v>
      </c>
      <c r="X267" s="9">
        <f t="shared" si="74"/>
        <v>8.5621353046845634</v>
      </c>
      <c r="Y267" s="9">
        <f t="shared" si="74"/>
        <v>11.683133730738769</v>
      </c>
      <c r="Z267" s="9">
        <f t="shared" si="74"/>
        <v>13.896508715011851</v>
      </c>
      <c r="AA267" s="9">
        <f t="shared" si="74"/>
        <v>13.297939624973946</v>
      </c>
      <c r="AB267" s="9">
        <f t="shared" si="75"/>
        <v>14.257640717976081</v>
      </c>
      <c r="AC267" s="9">
        <f t="shared" si="76"/>
        <v>12.510165598774934</v>
      </c>
      <c r="AD267" s="9">
        <f t="shared" si="86"/>
        <v>14.039531290443231</v>
      </c>
      <c r="AE267" s="9">
        <f t="shared" si="70"/>
        <v>15.545932112106312</v>
      </c>
      <c r="AF267" s="9">
        <f t="shared" si="71"/>
        <v>13.742166666666668</v>
      </c>
      <c r="AG267" s="9">
        <f t="shared" si="77"/>
        <v>13.085947279053279</v>
      </c>
      <c r="AH267" s="9">
        <f t="shared" si="72"/>
        <v>11.874499999999999</v>
      </c>
      <c r="AI267" s="9">
        <f t="shared" si="73"/>
        <v>11.452792219344891</v>
      </c>
    </row>
    <row r="268" spans="1:35">
      <c r="A268" s="2">
        <v>839</v>
      </c>
      <c r="B268" s="3">
        <f>50000/(A268*'50km Calc.'!$R$31+'50km Calc.'!$R$32)/86400</f>
        <v>0.13410351436820322</v>
      </c>
      <c r="C268" s="9">
        <v>82.405000000000001</v>
      </c>
      <c r="D268" s="3">
        <v>0.31862929562438697</v>
      </c>
      <c r="E268" s="9">
        <v>142.411</v>
      </c>
      <c r="F268" s="3">
        <v>0.5859375</v>
      </c>
      <c r="G268" s="9">
        <v>241.64599999999999</v>
      </c>
      <c r="H268" s="9">
        <v>400.95800000000003</v>
      </c>
      <c r="I268" s="9">
        <v>840.23800000000006</v>
      </c>
      <c r="J268" s="3"/>
      <c r="K268" s="3">
        <f t="shared" si="78"/>
        <v>0.13826653952566045</v>
      </c>
      <c r="L268" s="3">
        <f t="shared" si="79"/>
        <v>0.16162459046720157</v>
      </c>
      <c r="M268" s="3">
        <f t="shared" si="80"/>
        <v>0.41393076766120873</v>
      </c>
      <c r="N268" s="3">
        <f t="shared" si="81"/>
        <v>0.35688765190903554</v>
      </c>
      <c r="O268" s="3">
        <f t="shared" si="82"/>
        <v>0.1560215403769227</v>
      </c>
      <c r="P268" s="3">
        <f>P$4/AA268/24</f>
        <v>0.23516234178143103</v>
      </c>
      <c r="Q268" s="3">
        <f t="shared" si="83"/>
        <v>0.21933125244218879</v>
      </c>
      <c r="R268" s="3">
        <f t="shared" si="84"/>
        <v>0.24330479686799425</v>
      </c>
      <c r="S268" s="3">
        <f t="shared" si="85"/>
        <v>0.14849243092481793</v>
      </c>
      <c r="U268" s="2">
        <v>839</v>
      </c>
      <c r="V268" s="9">
        <f t="shared" si="74"/>
        <v>13.862114964632919</v>
      </c>
      <c r="W268" s="9">
        <f t="shared" si="74"/>
        <v>13.921148963137462</v>
      </c>
      <c r="X268" s="9">
        <f t="shared" si="74"/>
        <v>8.5561812345523105</v>
      </c>
      <c r="Y268" s="9">
        <f t="shared" si="74"/>
        <v>11.675009332429012</v>
      </c>
      <c r="Z268" s="9">
        <f t="shared" si="74"/>
        <v>13.886971385055883</v>
      </c>
      <c r="AA268" s="9">
        <f t="shared" si="74"/>
        <v>13.288692297955155</v>
      </c>
      <c r="AB268" s="9">
        <f t="shared" si="75"/>
        <v>14.247855539071823</v>
      </c>
      <c r="AC268" s="9">
        <f t="shared" si="76"/>
        <v>12.501466086247909</v>
      </c>
      <c r="AD268" s="9">
        <f t="shared" si="86"/>
        <v>14.029895802487941</v>
      </c>
      <c r="AE268" s="9">
        <f t="shared" si="70"/>
        <v>15.535262764353806</v>
      </c>
      <c r="AF268" s="9">
        <f t="shared" si="71"/>
        <v>13.734166666666667</v>
      </c>
      <c r="AG268" s="9">
        <f t="shared" si="77"/>
        <v>13.076847370552208</v>
      </c>
      <c r="AH268" s="9">
        <f t="shared" si="72"/>
        <v>11.867583333333334</v>
      </c>
      <c r="AI268" s="9">
        <f t="shared" si="73"/>
        <v>11.444195555555556</v>
      </c>
    </row>
    <row r="269" spans="1:35">
      <c r="A269" s="2">
        <v>838</v>
      </c>
      <c r="B269" s="3">
        <f>50000/(A269*'50km Calc.'!$R$31+'50km Calc.'!$R$32)/86400</f>
        <v>0.13419567762112924</v>
      </c>
      <c r="C269" s="9">
        <v>82.356999999999999</v>
      </c>
      <c r="D269" s="3">
        <v>0.31885117758563269</v>
      </c>
      <c r="E269" s="9">
        <v>142.32900000000001</v>
      </c>
      <c r="F269" s="3">
        <v>0.58637731481481481</v>
      </c>
      <c r="G269" s="9">
        <v>241.50800000000001</v>
      </c>
      <c r="H269" s="9">
        <v>400.733</v>
      </c>
      <c r="I269" s="9">
        <v>839.78</v>
      </c>
      <c r="J269" s="3"/>
      <c r="K269" s="3">
        <f t="shared" si="78"/>
        <v>0.1383615638366455</v>
      </c>
      <c r="L269" s="3">
        <f t="shared" si="79"/>
        <v>0.16173566770541167</v>
      </c>
      <c r="M269" s="3">
        <f t="shared" si="80"/>
        <v>0.41421901413386469</v>
      </c>
      <c r="N269" s="3">
        <f t="shared" si="81"/>
        <v>0.35713617561114769</v>
      </c>
      <c r="O269" s="3">
        <f t="shared" si="82"/>
        <v>0.15612876689335972</v>
      </c>
      <c r="P269" s="3">
        <f>P$4/AA269/24</f>
        <v>0.23532610036333837</v>
      </c>
      <c r="Q269" s="3">
        <f t="shared" si="83"/>
        <v>0.21948198884748471</v>
      </c>
      <c r="R269" s="3">
        <f t="shared" si="84"/>
        <v>0.24347422556225085</v>
      </c>
      <c r="S269" s="3">
        <f t="shared" si="85"/>
        <v>0.14859448302638587</v>
      </c>
      <c r="U269" s="2">
        <v>838</v>
      </c>
      <c r="V269" s="9">
        <f t="shared" si="74"/>
        <v>13.852594705633354</v>
      </c>
      <c r="W269" s="9">
        <f t="shared" si="74"/>
        <v>13.911588160616441</v>
      </c>
      <c r="X269" s="9">
        <f t="shared" si="74"/>
        <v>8.5502271644200594</v>
      </c>
      <c r="Y269" s="9">
        <f t="shared" si="74"/>
        <v>11.666884934119254</v>
      </c>
      <c r="Z269" s="9">
        <f t="shared" si="74"/>
        <v>13.877434055099918</v>
      </c>
      <c r="AA269" s="9">
        <f t="shared" si="74"/>
        <v>13.279444970936364</v>
      </c>
      <c r="AB269" s="9">
        <f t="shared" si="75"/>
        <v>14.238070360167566</v>
      </c>
      <c r="AC269" s="9">
        <f t="shared" si="76"/>
        <v>12.492766573720886</v>
      </c>
      <c r="AD269" s="9">
        <f t="shared" si="86"/>
        <v>14.020260314532651</v>
      </c>
      <c r="AE269" s="9">
        <f t="shared" ref="AE269:AE332" si="87">50/(B269*24)</f>
        <v>15.5245934166013</v>
      </c>
      <c r="AF269" s="9">
        <f t="shared" ref="AF269:AF332" si="88">C269/6</f>
        <v>13.726166666666666</v>
      </c>
      <c r="AG269" s="9">
        <f t="shared" si="77"/>
        <v>13.067747462051132</v>
      </c>
      <c r="AH269" s="9">
        <f t="shared" ref="AH269:AH332" si="89">E269/12</f>
        <v>11.860750000000001</v>
      </c>
      <c r="AI269" s="9">
        <f t="shared" ref="AI269:AI332" si="90">160.934/(F269*24)</f>
        <v>11.435611787695162</v>
      </c>
    </row>
    <row r="270" spans="1:35">
      <c r="A270" s="2">
        <v>837</v>
      </c>
      <c r="B270" s="3">
        <f>50000/(A270*'50km Calc.'!$R$31+'50km Calc.'!$R$32)/86400</f>
        <v>0.13428796764040929</v>
      </c>
      <c r="C270" s="9">
        <v>82.308999999999997</v>
      </c>
      <c r="D270" s="3">
        <v>0.31907336878342629</v>
      </c>
      <c r="E270" s="9">
        <v>142.24700000000001</v>
      </c>
      <c r="F270" s="3">
        <v>0.58681712962962962</v>
      </c>
      <c r="G270" s="9">
        <v>241.37</v>
      </c>
      <c r="H270" s="9">
        <v>400.50700000000001</v>
      </c>
      <c r="I270" s="9">
        <v>839.32100000000003</v>
      </c>
      <c r="J270" s="3"/>
      <c r="K270" s="3">
        <f t="shared" si="78"/>
        <v>0.13845671884923949</v>
      </c>
      <c r="L270" s="3">
        <f t="shared" si="79"/>
        <v>0.16184689772530059</v>
      </c>
      <c r="M270" s="3">
        <f t="shared" si="80"/>
        <v>0.41450766233518621</v>
      </c>
      <c r="N270" s="3">
        <f t="shared" si="81"/>
        <v>0.35738504568036095</v>
      </c>
      <c r="O270" s="3">
        <f t="shared" si="82"/>
        <v>0.15623614089498319</v>
      </c>
      <c r="P270" s="3">
        <f>P$4/AA270/24</f>
        <v>0.23549008717532935</v>
      </c>
      <c r="Q270" s="3">
        <f t="shared" si="83"/>
        <v>0.2196329325838362</v>
      </c>
      <c r="R270" s="3">
        <f t="shared" si="84"/>
        <v>0.24364389038901801</v>
      </c>
      <c r="S270" s="3">
        <f t="shared" si="85"/>
        <v>0.14869667549596846</v>
      </c>
      <c r="U270" s="2">
        <v>837</v>
      </c>
      <c r="V270" s="9">
        <f t="shared" si="74"/>
        <v>13.843074446633793</v>
      </c>
      <c r="W270" s="9">
        <f t="shared" si="74"/>
        <v>13.902027358095419</v>
      </c>
      <c r="X270" s="9">
        <f t="shared" si="74"/>
        <v>8.5442730942878065</v>
      </c>
      <c r="Y270" s="9">
        <f t="shared" si="74"/>
        <v>11.658760535809497</v>
      </c>
      <c r="Z270" s="9">
        <f t="shared" si="74"/>
        <v>13.867896725143952</v>
      </c>
      <c r="AA270" s="9">
        <f t="shared" si="74"/>
        <v>13.270197643917577</v>
      </c>
      <c r="AB270" s="9">
        <f t="shared" si="75"/>
        <v>14.228285181263308</v>
      </c>
      <c r="AC270" s="9">
        <f t="shared" si="76"/>
        <v>12.484067061193858</v>
      </c>
      <c r="AD270" s="9">
        <f t="shared" si="86"/>
        <v>14.010624826577361</v>
      </c>
      <c r="AE270" s="9">
        <f t="shared" si="87"/>
        <v>15.513924068848791</v>
      </c>
      <c r="AF270" s="9">
        <f t="shared" si="88"/>
        <v>13.718166666666667</v>
      </c>
      <c r="AG270" s="9">
        <f t="shared" si="77"/>
        <v>13.058647553550063</v>
      </c>
      <c r="AH270" s="9">
        <f t="shared" si="89"/>
        <v>11.853916666666668</v>
      </c>
      <c r="AI270" s="9">
        <f t="shared" si="90"/>
        <v>11.42704088676752</v>
      </c>
    </row>
    <row r="271" spans="1:35">
      <c r="A271" s="2">
        <v>836</v>
      </c>
      <c r="B271" s="3">
        <f>50000/(A271*'50km Calc.'!$R$31+'50km Calc.'!$R$32)/86400</f>
        <v>0.13438038468776539</v>
      </c>
      <c r="C271" s="9">
        <v>82.260999999999996</v>
      </c>
      <c r="D271" s="3">
        <v>0.31929586986469255</v>
      </c>
      <c r="E271" s="9">
        <v>142.16499999999999</v>
      </c>
      <c r="F271" s="3">
        <v>0.58725694444444443</v>
      </c>
      <c r="G271" s="9">
        <v>241.233</v>
      </c>
      <c r="H271" s="9">
        <v>400.28100000000001</v>
      </c>
      <c r="I271" s="9">
        <v>838.86300000000006</v>
      </c>
      <c r="J271" s="3"/>
      <c r="K271" s="3">
        <f t="shared" si="78"/>
        <v>0.13855200483328925</v>
      </c>
      <c r="L271" s="3">
        <f t="shared" si="79"/>
        <v>0.16195828084230154</v>
      </c>
      <c r="M271" s="3">
        <f t="shared" si="80"/>
        <v>0.41479671310559163</v>
      </c>
      <c r="N271" s="3">
        <f t="shared" si="81"/>
        <v>0.35763426284127736</v>
      </c>
      <c r="O271" s="3">
        <f t="shared" si="82"/>
        <v>0.15634366268629132</v>
      </c>
      <c r="P271" s="3">
        <f>P$4/AA271/24</f>
        <v>0.23565430269486257</v>
      </c>
      <c r="Q271" s="3">
        <f t="shared" si="83"/>
        <v>0.21978408407929939</v>
      </c>
      <c r="R271" s="3">
        <f t="shared" si="84"/>
        <v>0.2438137918422861</v>
      </c>
      <c r="S271" s="3">
        <f t="shared" si="85"/>
        <v>0.14879900862336973</v>
      </c>
      <c r="U271" s="2">
        <v>836</v>
      </c>
      <c r="V271" s="9">
        <f t="shared" si="74"/>
        <v>13.833554187634231</v>
      </c>
      <c r="W271" s="9">
        <f t="shared" si="74"/>
        <v>13.892466555574398</v>
      </c>
      <c r="X271" s="9">
        <f t="shared" si="74"/>
        <v>8.5383190241555553</v>
      </c>
      <c r="Y271" s="9">
        <f t="shared" si="74"/>
        <v>11.65063613749974</v>
      </c>
      <c r="Z271" s="9">
        <f t="shared" si="74"/>
        <v>13.858359395187986</v>
      </c>
      <c r="AA271" s="9">
        <f t="shared" si="74"/>
        <v>13.260950316898786</v>
      </c>
      <c r="AB271" s="9">
        <f t="shared" si="75"/>
        <v>14.21850000235905</v>
      </c>
      <c r="AC271" s="9">
        <f t="shared" si="76"/>
        <v>12.475367548666835</v>
      </c>
      <c r="AD271" s="9">
        <f t="shared" si="86"/>
        <v>14.000989338622071</v>
      </c>
      <c r="AE271" s="9">
        <f t="shared" si="87"/>
        <v>15.503254721096281</v>
      </c>
      <c r="AF271" s="9">
        <f t="shared" si="88"/>
        <v>13.710166666666666</v>
      </c>
      <c r="AG271" s="9">
        <f t="shared" si="77"/>
        <v>13.049547645048989</v>
      </c>
      <c r="AH271" s="9">
        <f t="shared" si="89"/>
        <v>11.847083333333332</v>
      </c>
      <c r="AI271" s="9">
        <f t="shared" si="90"/>
        <v>11.4184828238633</v>
      </c>
    </row>
    <row r="272" spans="1:35">
      <c r="A272" s="2">
        <v>835</v>
      </c>
      <c r="B272" s="3">
        <f>50000/(A272*'50km Calc.'!$R$31+'50km Calc.'!$R$32)/86400</f>
        <v>0.13447292902564048</v>
      </c>
      <c r="C272" s="9">
        <v>82.212999999999994</v>
      </c>
      <c r="D272" s="3">
        <v>0.31951868147816154</v>
      </c>
      <c r="E272" s="9">
        <v>142.083</v>
      </c>
      <c r="F272" s="3">
        <v>0.58769675925925924</v>
      </c>
      <c r="G272" s="9">
        <v>241.095</v>
      </c>
      <c r="H272" s="9">
        <v>400.05500000000001</v>
      </c>
      <c r="I272" s="9">
        <v>838.40499999999997</v>
      </c>
      <c r="J272" s="3"/>
      <c r="K272" s="3">
        <f t="shared" si="78"/>
        <v>0.13864742205938482</v>
      </c>
      <c r="L272" s="3">
        <f t="shared" si="79"/>
        <v>0.16206981737271681</v>
      </c>
      <c r="M272" s="3">
        <f t="shared" si="80"/>
        <v>0.41508616728784542</v>
      </c>
      <c r="N272" s="3">
        <f t="shared" si="81"/>
        <v>0.35788382782052142</v>
      </c>
      <c r="O272" s="3">
        <f t="shared" si="82"/>
        <v>0.156451332572621</v>
      </c>
      <c r="P272" s="3">
        <f>P$4/AA272/24</f>
        <v>0.23581874740072928</v>
      </c>
      <c r="Q272" s="3">
        <f t="shared" si="83"/>
        <v>0.21993544376310936</v>
      </c>
      <c r="R272" s="3">
        <f t="shared" si="84"/>
        <v>0.24398393041742464</v>
      </c>
      <c r="S272" s="3">
        <f t="shared" si="85"/>
        <v>0.14890148269919201</v>
      </c>
      <c r="U272" s="2">
        <v>835</v>
      </c>
      <c r="V272" s="9">
        <f t="shared" si="74"/>
        <v>13.824033928634668</v>
      </c>
      <c r="W272" s="9">
        <f t="shared" si="74"/>
        <v>13.882905753053375</v>
      </c>
      <c r="X272" s="9">
        <f t="shared" si="74"/>
        <v>8.5323649540233042</v>
      </c>
      <c r="Y272" s="9">
        <f t="shared" si="74"/>
        <v>11.642511739189981</v>
      </c>
      <c r="Z272" s="9">
        <f t="shared" si="74"/>
        <v>13.848822065232019</v>
      </c>
      <c r="AA272" s="9">
        <f t="shared" si="74"/>
        <v>13.251702989879997</v>
      </c>
      <c r="AB272" s="9">
        <f t="shared" si="75"/>
        <v>14.208714823454793</v>
      </c>
      <c r="AC272" s="9">
        <f t="shared" si="76"/>
        <v>12.466668036139808</v>
      </c>
      <c r="AD272" s="9">
        <f t="shared" si="86"/>
        <v>13.991353850666782</v>
      </c>
      <c r="AE272" s="9">
        <f t="shared" si="87"/>
        <v>15.492585373343774</v>
      </c>
      <c r="AF272" s="9">
        <f t="shared" si="88"/>
        <v>13.702166666666665</v>
      </c>
      <c r="AG272" s="9">
        <f t="shared" si="77"/>
        <v>13.040447736547918</v>
      </c>
      <c r="AH272" s="9">
        <f t="shared" si="89"/>
        <v>11.840249999999999</v>
      </c>
      <c r="AI272" s="9">
        <f t="shared" si="90"/>
        <v>11.409937570159718</v>
      </c>
    </row>
    <row r="273" spans="1:35">
      <c r="A273" s="2">
        <v>834</v>
      </c>
      <c r="B273" s="3">
        <f>50000/(A273*'50km Calc.'!$R$31+'50km Calc.'!$R$32)/86400</f>
        <v>0.13456560091720102</v>
      </c>
      <c r="C273" s="9">
        <v>82.165000000000006</v>
      </c>
      <c r="D273" s="3">
        <v>0.31974180427437576</v>
      </c>
      <c r="E273" s="9">
        <v>142.001</v>
      </c>
      <c r="F273" s="3">
        <v>0.58813657407407405</v>
      </c>
      <c r="G273" s="9">
        <v>240.95699999999999</v>
      </c>
      <c r="H273" s="9">
        <v>399.82900000000001</v>
      </c>
      <c r="I273" s="9">
        <v>837.947</v>
      </c>
      <c r="J273" s="3"/>
      <c r="K273" s="3">
        <f t="shared" si="78"/>
        <v>0.13874297079886225</v>
      </c>
      <c r="L273" s="3">
        <f t="shared" si="79"/>
        <v>0.16218150763372047</v>
      </c>
      <c r="M273" s="3">
        <f t="shared" si="80"/>
        <v>0.41537602572706617</v>
      </c>
      <c r="N273" s="3">
        <f t="shared" si="81"/>
        <v>0.35813374134674708</v>
      </c>
      <c r="O273" s="3">
        <f t="shared" si="82"/>
        <v>0.15655915086015088</v>
      </c>
      <c r="P273" s="3">
        <f>P$4/AA273/24</f>
        <v>0.23598342177305823</v>
      </c>
      <c r="Q273" s="3">
        <f t="shared" si="83"/>
        <v>0.22008701206568457</v>
      </c>
      <c r="R273" s="3">
        <f t="shared" si="84"/>
        <v>0.24415430661118653</v>
      </c>
      <c r="S273" s="3">
        <f t="shared" si="85"/>
        <v>0.14900409801483869</v>
      </c>
      <c r="U273" s="2">
        <v>834</v>
      </c>
      <c r="V273" s="9">
        <f t="shared" si="74"/>
        <v>13.814513669635105</v>
      </c>
      <c r="W273" s="9">
        <f t="shared" si="74"/>
        <v>13.873344950532353</v>
      </c>
      <c r="X273" s="9">
        <f t="shared" si="74"/>
        <v>8.5264108838910531</v>
      </c>
      <c r="Y273" s="9">
        <f t="shared" si="74"/>
        <v>11.634387340880224</v>
      </c>
      <c r="Z273" s="9">
        <f t="shared" si="74"/>
        <v>13.839284735276053</v>
      </c>
      <c r="AA273" s="9">
        <f t="shared" si="74"/>
        <v>13.242455662861207</v>
      </c>
      <c r="AB273" s="9">
        <f t="shared" si="75"/>
        <v>14.198929644550537</v>
      </c>
      <c r="AC273" s="9">
        <f t="shared" si="76"/>
        <v>12.457968523612784</v>
      </c>
      <c r="AD273" s="9">
        <f t="shared" si="86"/>
        <v>13.981718362711494</v>
      </c>
      <c r="AE273" s="9">
        <f t="shared" si="87"/>
        <v>15.481916025591268</v>
      </c>
      <c r="AF273" s="9">
        <f t="shared" si="88"/>
        <v>13.694166666666668</v>
      </c>
      <c r="AG273" s="9">
        <f t="shared" si="77"/>
        <v>13.031347828046847</v>
      </c>
      <c r="AH273" s="9">
        <f t="shared" si="89"/>
        <v>11.833416666666666</v>
      </c>
      <c r="AI273" s="9">
        <f t="shared" si="90"/>
        <v>11.4014050969202</v>
      </c>
    </row>
    <row r="274" spans="1:35">
      <c r="A274" s="2">
        <v>833</v>
      </c>
      <c r="B274" s="3">
        <f>50000/(A274*'50km Calc.'!$R$31+'50km Calc.'!$R$32)/86400</f>
        <v>0.13465840062633933</v>
      </c>
      <c r="C274" s="9">
        <v>82.117000000000004</v>
      </c>
      <c r="D274" s="3">
        <v>0.31996523890569606</v>
      </c>
      <c r="E274" s="9">
        <v>141.91800000000001</v>
      </c>
      <c r="F274" s="3">
        <v>0.58857638888888886</v>
      </c>
      <c r="G274" s="9">
        <v>240.81899999999999</v>
      </c>
      <c r="H274" s="9">
        <v>399.60300000000001</v>
      </c>
      <c r="I274" s="9">
        <v>837.48900000000003</v>
      </c>
      <c r="J274" s="3"/>
      <c r="K274" s="3">
        <f t="shared" si="78"/>
        <v>0.13883865132380593</v>
      </c>
      <c r="L274" s="3">
        <f t="shared" si="79"/>
        <v>0.16229335194336156</v>
      </c>
      <c r="M274" s="3">
        <f t="shared" si="80"/>
        <v>0.41566628927073451</v>
      </c>
      <c r="N274" s="3">
        <f t="shared" si="81"/>
        <v>0.3583840041506452</v>
      </c>
      <c r="O274" s="3">
        <f t="shared" si="82"/>
        <v>0.15666711785590418</v>
      </c>
      <c r="P274" s="3">
        <f>P$4/AA274/24</f>
        <v>0.23614832629332019</v>
      </c>
      <c r="Q274" s="3">
        <f t="shared" si="83"/>
        <v>0.2202387894186307</v>
      </c>
      <c r="R274" s="3">
        <f t="shared" si="84"/>
        <v>0.24432492092171354</v>
      </c>
      <c r="S274" s="3">
        <f t="shared" si="85"/>
        <v>0.14910685486251704</v>
      </c>
      <c r="U274" s="2">
        <v>833</v>
      </c>
      <c r="V274" s="9">
        <f t="shared" si="74"/>
        <v>13.804993410635543</v>
      </c>
      <c r="W274" s="9">
        <f t="shared" si="74"/>
        <v>13.86378414801133</v>
      </c>
      <c r="X274" s="9">
        <f t="shared" si="74"/>
        <v>8.5204568137588019</v>
      </c>
      <c r="Y274" s="9">
        <f t="shared" si="74"/>
        <v>11.626262942570467</v>
      </c>
      <c r="Z274" s="9">
        <f t="shared" si="74"/>
        <v>13.829747405320086</v>
      </c>
      <c r="AA274" s="9">
        <f t="shared" si="74"/>
        <v>13.233208335842416</v>
      </c>
      <c r="AB274" s="9">
        <f t="shared" si="75"/>
        <v>14.18914446564628</v>
      </c>
      <c r="AC274" s="9">
        <f t="shared" si="76"/>
        <v>12.449269011085757</v>
      </c>
      <c r="AD274" s="9">
        <f t="shared" si="86"/>
        <v>13.972082874756204</v>
      </c>
      <c r="AE274" s="9">
        <f t="shared" si="87"/>
        <v>15.471246677838762</v>
      </c>
      <c r="AF274" s="9">
        <f t="shared" si="88"/>
        <v>13.686166666666667</v>
      </c>
      <c r="AG274" s="9">
        <f t="shared" si="77"/>
        <v>13.022247919545773</v>
      </c>
      <c r="AH274" s="9">
        <f t="shared" si="89"/>
        <v>11.826500000000001</v>
      </c>
      <c r="AI274" s="9">
        <f t="shared" si="90"/>
        <v>11.392885375494071</v>
      </c>
    </row>
    <row r="275" spans="1:35">
      <c r="A275" s="2">
        <v>832</v>
      </c>
      <c r="B275" s="3">
        <f>50000/(A275*'50km Calc.'!$R$31+'50km Calc.'!$R$32)/86400</f>
        <v>0.13475132841767629</v>
      </c>
      <c r="C275" s="9">
        <v>82.069000000000003</v>
      </c>
      <c r="D275" s="3">
        <v>0.3201889860263078</v>
      </c>
      <c r="E275" s="9">
        <v>141.83600000000001</v>
      </c>
      <c r="F275" s="3">
        <v>0.58901620370370367</v>
      </c>
      <c r="G275" s="9">
        <v>240.68100000000001</v>
      </c>
      <c r="H275" s="9">
        <v>399.37700000000001</v>
      </c>
      <c r="I275" s="9">
        <v>837.03099999999995</v>
      </c>
      <c r="J275" s="3"/>
      <c r="K275" s="3">
        <f t="shared" si="78"/>
        <v>0.13893446390705147</v>
      </c>
      <c r="L275" s="3">
        <f t="shared" si="79"/>
        <v>0.16240535062056713</v>
      </c>
      <c r="M275" s="3">
        <f t="shared" si="80"/>
        <v>0.41595695876870176</v>
      </c>
      <c r="N275" s="3">
        <f t="shared" si="81"/>
        <v>0.35863461696495041</v>
      </c>
      <c r="O275" s="3">
        <f t="shared" si="82"/>
        <v>0.15677523386775158</v>
      </c>
      <c r="P275" s="3">
        <f>P$4/AA275/24</f>
        <v>0.2363134614443326</v>
      </c>
      <c r="Q275" s="3">
        <f t="shared" si="83"/>
        <v>0.2203907762547449</v>
      </c>
      <c r="R275" s="3">
        <f t="shared" si="84"/>
        <v>0.24449577384854046</v>
      </c>
      <c r="S275" s="3">
        <f t="shared" si="85"/>
        <v>0.14920975353524094</v>
      </c>
      <c r="U275" s="2">
        <v>832</v>
      </c>
      <c r="V275" s="9">
        <f t="shared" si="74"/>
        <v>13.795473151635981</v>
      </c>
      <c r="W275" s="9">
        <f t="shared" si="74"/>
        <v>13.854223345490308</v>
      </c>
      <c r="X275" s="9">
        <f t="shared" si="74"/>
        <v>8.514502743626549</v>
      </c>
      <c r="Y275" s="9">
        <f t="shared" si="74"/>
        <v>11.618138544260709</v>
      </c>
      <c r="Z275" s="9">
        <f t="shared" si="74"/>
        <v>13.82021007536412</v>
      </c>
      <c r="AA275" s="9">
        <f t="shared" si="74"/>
        <v>13.223961008823627</v>
      </c>
      <c r="AB275" s="9">
        <f t="shared" si="75"/>
        <v>14.179359286742022</v>
      </c>
      <c r="AC275" s="9">
        <f t="shared" si="76"/>
        <v>12.440569498558734</v>
      </c>
      <c r="AD275" s="9">
        <f t="shared" si="86"/>
        <v>13.962447386800914</v>
      </c>
      <c r="AE275" s="9">
        <f t="shared" si="87"/>
        <v>15.460577330086252</v>
      </c>
      <c r="AF275" s="9">
        <f t="shared" si="88"/>
        <v>13.678166666666668</v>
      </c>
      <c r="AG275" s="9">
        <f t="shared" si="77"/>
        <v>13.0131480110447</v>
      </c>
      <c r="AH275" s="9">
        <f t="shared" si="89"/>
        <v>11.819666666666668</v>
      </c>
      <c r="AI275" s="9">
        <f t="shared" si="90"/>
        <v>11.384378377316226</v>
      </c>
    </row>
    <row r="276" spans="1:35">
      <c r="A276" s="2">
        <v>831</v>
      </c>
      <c r="B276" s="3">
        <f>50000/(A276*'50km Calc.'!$R$31+'50km Calc.'!$R$32)/86400</f>
        <v>0.13484438455656361</v>
      </c>
      <c r="C276" s="9">
        <v>82.021000000000001</v>
      </c>
      <c r="D276" s="3">
        <v>0.32041304629222767</v>
      </c>
      <c r="E276" s="9">
        <v>141.75399999999999</v>
      </c>
      <c r="F276" s="3">
        <v>0.58946759259259263</v>
      </c>
      <c r="G276" s="9">
        <v>240.54300000000001</v>
      </c>
      <c r="H276" s="9">
        <v>399.15100000000001</v>
      </c>
      <c r="I276" s="9">
        <v>836.572</v>
      </c>
      <c r="J276" s="3"/>
      <c r="K276" s="3">
        <f t="shared" si="78"/>
        <v>0.13903040882218801</v>
      </c>
      <c r="L276" s="3">
        <f t="shared" si="79"/>
        <v>0.16251750398514511</v>
      </c>
      <c r="M276" s="3">
        <f t="shared" si="80"/>
        <v>0.41624803507319802</v>
      </c>
      <c r="N276" s="3">
        <f t="shared" si="81"/>
        <v>0.35888558052444847</v>
      </c>
      <c r="O276" s="3">
        <f t="shared" si="82"/>
        <v>0.15688349920441433</v>
      </c>
      <c r="P276" s="3">
        <f>P$4/AA276/24</f>
        <v>0.23647882771026441</v>
      </c>
      <c r="Q276" s="3">
        <f t="shared" si="83"/>
        <v>0.22054297300801975</v>
      </c>
      <c r="R276" s="3">
        <f t="shared" si="84"/>
        <v>0.24466686589260059</v>
      </c>
      <c r="S276" s="3">
        <f t="shared" si="85"/>
        <v>0.14931279432683361</v>
      </c>
      <c r="U276" s="2">
        <v>831</v>
      </c>
      <c r="V276" s="9">
        <f t="shared" si="74"/>
        <v>13.785952892636418</v>
      </c>
      <c r="W276" s="9">
        <f t="shared" si="74"/>
        <v>13.844662542969285</v>
      </c>
      <c r="X276" s="9">
        <f t="shared" si="74"/>
        <v>8.5085486734942979</v>
      </c>
      <c r="Y276" s="9">
        <f t="shared" si="74"/>
        <v>11.610014145950952</v>
      </c>
      <c r="Z276" s="9">
        <f t="shared" si="74"/>
        <v>13.810672745408153</v>
      </c>
      <c r="AA276" s="9">
        <f t="shared" si="74"/>
        <v>13.214713681804838</v>
      </c>
      <c r="AB276" s="9">
        <f t="shared" si="75"/>
        <v>14.169574107837764</v>
      </c>
      <c r="AC276" s="9">
        <f t="shared" si="76"/>
        <v>12.431869986031709</v>
      </c>
      <c r="AD276" s="9">
        <f t="shared" si="86"/>
        <v>13.952811898845624</v>
      </c>
      <c r="AE276" s="9">
        <f t="shared" si="87"/>
        <v>15.449907982333745</v>
      </c>
      <c r="AF276" s="9">
        <f t="shared" si="88"/>
        <v>13.670166666666667</v>
      </c>
      <c r="AG276" s="9">
        <f t="shared" si="77"/>
        <v>13.004048102543628</v>
      </c>
      <c r="AH276" s="9">
        <f t="shared" si="89"/>
        <v>11.812833333333332</v>
      </c>
      <c r="AI276" s="9">
        <f t="shared" si="90"/>
        <v>11.375660710779501</v>
      </c>
    </row>
    <row r="277" spans="1:35">
      <c r="A277" s="2">
        <v>830</v>
      </c>
      <c r="B277" s="3">
        <f>50000/(A277*'50km Calc.'!$R$31+'50km Calc.'!$R$32)/86400</f>
        <v>0.1349375693090866</v>
      </c>
      <c r="C277" s="9">
        <v>81.972999999999999</v>
      </c>
      <c r="D277" s="3">
        <v>0.32063742036130977</v>
      </c>
      <c r="E277" s="9">
        <v>141.672</v>
      </c>
      <c r="F277" s="3">
        <v>0.58990740740740744</v>
      </c>
      <c r="G277" s="9">
        <v>240.405</v>
      </c>
      <c r="H277" s="9">
        <v>398.92500000000001</v>
      </c>
      <c r="I277" s="9">
        <v>836.11400000000003</v>
      </c>
      <c r="J277" s="3"/>
      <c r="K277" s="3">
        <f t="shared" si="78"/>
        <v>0.13912648634356103</v>
      </c>
      <c r="L277" s="3">
        <f t="shared" si="79"/>
        <v>0.16262981235778748</v>
      </c>
      <c r="M277" s="3">
        <f t="shared" si="80"/>
        <v>0.41653951903884051</v>
      </c>
      <c r="N277" s="3">
        <f t="shared" si="81"/>
        <v>0.35913689556598322</v>
      </c>
      <c r="O277" s="3">
        <f t="shared" si="82"/>
        <v>0.1569919141754669</v>
      </c>
      <c r="P277" s="3">
        <f>P$4/AA277/24</f>
        <v>0.23664442557664075</v>
      </c>
      <c r="Q277" s="3">
        <f t="shared" si="83"/>
        <v>0.22069538011364764</v>
      </c>
      <c r="R277" s="3">
        <f t="shared" si="84"/>
        <v>0.24483819755623029</v>
      </c>
      <c r="S277" s="3">
        <f t="shared" si="85"/>
        <v>0.14941597753193048</v>
      </c>
      <c r="U277" s="2">
        <v>830</v>
      </c>
      <c r="V277" s="9">
        <f t="shared" si="74"/>
        <v>13.776432633636855</v>
      </c>
      <c r="W277" s="9">
        <f t="shared" si="74"/>
        <v>13.835101740448264</v>
      </c>
      <c r="X277" s="9">
        <f t="shared" si="74"/>
        <v>8.502594603362045</v>
      </c>
      <c r="Y277" s="9">
        <f t="shared" si="74"/>
        <v>11.601889747641195</v>
      </c>
      <c r="Z277" s="9">
        <f t="shared" si="74"/>
        <v>13.801135415452187</v>
      </c>
      <c r="AA277" s="9">
        <f t="shared" si="74"/>
        <v>13.205466354786047</v>
      </c>
      <c r="AB277" s="9">
        <f t="shared" si="75"/>
        <v>14.159788928933507</v>
      </c>
      <c r="AC277" s="9">
        <f t="shared" si="76"/>
        <v>12.423170473504683</v>
      </c>
      <c r="AD277" s="9">
        <f t="shared" si="86"/>
        <v>13.943176410890334</v>
      </c>
      <c r="AE277" s="9">
        <f t="shared" si="87"/>
        <v>15.439238634581239</v>
      </c>
      <c r="AF277" s="9">
        <f t="shared" si="88"/>
        <v>13.662166666666666</v>
      </c>
      <c r="AG277" s="9">
        <f t="shared" si="77"/>
        <v>12.994948194042559</v>
      </c>
      <c r="AH277" s="9">
        <f t="shared" si="89"/>
        <v>11.805999999999999</v>
      </c>
      <c r="AI277" s="9">
        <f t="shared" si="90"/>
        <v>11.367179406686548</v>
      </c>
    </row>
    <row r="278" spans="1:35">
      <c r="A278" s="2">
        <v>829</v>
      </c>
      <c r="B278" s="3">
        <f>50000/(A278*'50km Calc.'!$R$31+'50km Calc.'!$R$32)/86400</f>
        <v>0.13503088294206653</v>
      </c>
      <c r="C278" s="9">
        <v>81.924999999999997</v>
      </c>
      <c r="D278" s="3">
        <v>0.32086210889325245</v>
      </c>
      <c r="E278" s="9">
        <v>141.59</v>
      </c>
      <c r="F278" s="3">
        <v>0.59034722222222225</v>
      </c>
      <c r="G278" s="9">
        <v>240.268</v>
      </c>
      <c r="H278" s="9">
        <v>398.69900000000001</v>
      </c>
      <c r="I278" s="9">
        <v>835.65599999999995</v>
      </c>
      <c r="J278" s="3"/>
      <c r="K278" s="3">
        <f t="shared" si="78"/>
        <v>0.13922269674627488</v>
      </c>
      <c r="L278" s="3">
        <f t="shared" si="79"/>
        <v>0.16274227606007327</v>
      </c>
      <c r="M278" s="3">
        <f t="shared" si="80"/>
        <v>0.41683141152264175</v>
      </c>
      <c r="N278" s="3">
        <f t="shared" si="81"/>
        <v>0.35938856282846365</v>
      </c>
      <c r="O278" s="3">
        <f t="shared" si="82"/>
        <v>0.15710047909134023</v>
      </c>
      <c r="P278" s="3">
        <f>P$4/AA278/24</f>
        <v>0.23681025553034762</v>
      </c>
      <c r="Q278" s="3">
        <f t="shared" si="83"/>
        <v>0.22084799800802457</v>
      </c>
      <c r="R278" s="3">
        <f t="shared" si="84"/>
        <v>0.24500976934317389</v>
      </c>
      <c r="S278" s="3">
        <f t="shared" si="85"/>
        <v>0.14951930344598202</v>
      </c>
      <c r="U278" s="2">
        <v>829</v>
      </c>
      <c r="V278" s="9">
        <f t="shared" si="74"/>
        <v>13.766912374637293</v>
      </c>
      <c r="W278" s="9">
        <f t="shared" si="74"/>
        <v>13.825540937927244</v>
      </c>
      <c r="X278" s="9">
        <f t="shared" si="74"/>
        <v>8.4966405332297938</v>
      </c>
      <c r="Y278" s="9">
        <f t="shared" si="74"/>
        <v>11.593765349331438</v>
      </c>
      <c r="Z278" s="9">
        <f t="shared" si="74"/>
        <v>13.791598085496219</v>
      </c>
      <c r="AA278" s="9">
        <f t="shared" si="74"/>
        <v>13.196219027767258</v>
      </c>
      <c r="AB278" s="9">
        <f t="shared" si="75"/>
        <v>14.150003750029249</v>
      </c>
      <c r="AC278" s="9">
        <f t="shared" si="76"/>
        <v>12.414470960977658</v>
      </c>
      <c r="AD278" s="9">
        <f t="shared" si="86"/>
        <v>13.933540922935045</v>
      </c>
      <c r="AE278" s="9">
        <f t="shared" si="87"/>
        <v>15.428569286828733</v>
      </c>
      <c r="AF278" s="9">
        <f t="shared" si="88"/>
        <v>13.654166666666667</v>
      </c>
      <c r="AG278" s="9">
        <f t="shared" si="77"/>
        <v>12.985848285541481</v>
      </c>
      <c r="AH278" s="9">
        <f t="shared" si="89"/>
        <v>11.799166666666666</v>
      </c>
      <c r="AI278" s="9">
        <f t="shared" si="90"/>
        <v>11.358710739912951</v>
      </c>
    </row>
    <row r="279" spans="1:35">
      <c r="A279" s="2">
        <v>828</v>
      </c>
      <c r="B279" s="3">
        <f>50000/(A279*'50km Calc.'!$R$31+'50km Calc.'!$R$32)/86400</f>
        <v>0.13512432572306332</v>
      </c>
      <c r="C279" s="9">
        <v>81.876999999999995</v>
      </c>
      <c r="D279" s="3">
        <v>0.32108711254960404</v>
      </c>
      <c r="E279" s="9">
        <v>141.50800000000001</v>
      </c>
      <c r="F279" s="3">
        <v>0.59079861111111109</v>
      </c>
      <c r="G279" s="9">
        <v>240.13</v>
      </c>
      <c r="H279" s="9">
        <v>398.47300000000001</v>
      </c>
      <c r="I279" s="9">
        <v>835.19799999999998</v>
      </c>
      <c r="J279" s="3"/>
      <c r="K279" s="3">
        <f t="shared" si="78"/>
        <v>0.13931904030619532</v>
      </c>
      <c r="L279" s="3">
        <f t="shared" si="79"/>
        <v>0.16285489541447179</v>
      </c>
      <c r="M279" s="3">
        <f t="shared" si="80"/>
        <v>0.41712371338401866</v>
      </c>
      <c r="N279" s="3">
        <f t="shared" si="81"/>
        <v>0.35964058305287194</v>
      </c>
      <c r="O279" s="3">
        <f t="shared" si="82"/>
        <v>0.15720919426332436</v>
      </c>
      <c r="P279" s="3">
        <f>P$4/AA279/24</f>
        <v>0.2369763180596369</v>
      </c>
      <c r="Q279" s="3">
        <f t="shared" si="83"/>
        <v>0.2210008271287546</v>
      </c>
      <c r="R279" s="3">
        <f t="shared" si="84"/>
        <v>0.24518158175858892</v>
      </c>
      <c r="S279" s="3">
        <f t="shared" si="85"/>
        <v>0.14962277236525648</v>
      </c>
      <c r="U279" s="2">
        <v>828</v>
      </c>
      <c r="V279" s="9">
        <f t="shared" si="74"/>
        <v>13.757392115637732</v>
      </c>
      <c r="W279" s="9">
        <f t="shared" si="74"/>
        <v>13.815980135406221</v>
      </c>
      <c r="X279" s="9">
        <f t="shared" si="74"/>
        <v>8.4906864630975427</v>
      </c>
      <c r="Y279" s="9">
        <f t="shared" si="74"/>
        <v>11.585640951021681</v>
      </c>
      <c r="Z279" s="9">
        <f t="shared" si="74"/>
        <v>13.782060755540254</v>
      </c>
      <c r="AA279" s="9">
        <f t="shared" si="74"/>
        <v>13.186971700748469</v>
      </c>
      <c r="AB279" s="9">
        <f t="shared" si="75"/>
        <v>14.140218571124993</v>
      </c>
      <c r="AC279" s="9">
        <f t="shared" si="76"/>
        <v>12.405771448450633</v>
      </c>
      <c r="AD279" s="9">
        <f t="shared" si="86"/>
        <v>13.923905434979755</v>
      </c>
      <c r="AE279" s="9">
        <f t="shared" si="87"/>
        <v>15.41789993907622</v>
      </c>
      <c r="AF279" s="9">
        <f t="shared" si="88"/>
        <v>13.646166666666666</v>
      </c>
      <c r="AG279" s="9">
        <f t="shared" si="77"/>
        <v>12.976748377040412</v>
      </c>
      <c r="AH279" s="9">
        <f t="shared" si="89"/>
        <v>11.792333333333334</v>
      </c>
      <c r="AI279" s="9">
        <f t="shared" si="90"/>
        <v>11.35003232441963</v>
      </c>
    </row>
    <row r="280" spans="1:35">
      <c r="A280" s="2">
        <v>827</v>
      </c>
      <c r="B280" s="3">
        <f>50000/(A280*'50km Calc.'!$R$31+'50km Calc.'!$R$32)/86400</f>
        <v>0.13521789792037786</v>
      </c>
      <c r="C280" s="9">
        <v>81.828999999999994</v>
      </c>
      <c r="D280" s="3">
        <v>0.32131243199377035</v>
      </c>
      <c r="E280" s="9">
        <v>141.42599999999999</v>
      </c>
      <c r="F280" s="3">
        <v>0.5912384259259259</v>
      </c>
      <c r="G280" s="9">
        <v>239.99199999999999</v>
      </c>
      <c r="H280" s="9">
        <v>398.24700000000001</v>
      </c>
      <c r="I280" s="9">
        <v>834.73900000000003</v>
      </c>
      <c r="J280" s="3"/>
      <c r="K280" s="3">
        <f t="shared" si="78"/>
        <v>0.13941551729995236</v>
      </c>
      <c r="L280" s="3">
        <f t="shared" si="79"/>
        <v>0.1629676707443454</v>
      </c>
      <c r="M280" s="3">
        <f t="shared" si="80"/>
        <v>0.41741642548480012</v>
      </c>
      <c r="N280" s="3">
        <f t="shared" si="81"/>
        <v>0.35989295698226959</v>
      </c>
      <c r="O280" s="3">
        <f t="shared" si="82"/>
        <v>0.15731806000357179</v>
      </c>
      <c r="P280" s="3">
        <f>P$4/AA280/24</f>
        <v>0.23714261365413081</v>
      </c>
      <c r="Q280" s="3">
        <f t="shared" si="83"/>
        <v>0.22115386791465394</v>
      </c>
      <c r="R280" s="3">
        <f t="shared" si="84"/>
        <v>0.24535363530905061</v>
      </c>
      <c r="S280" s="3">
        <f t="shared" si="85"/>
        <v>0.14972638458684276</v>
      </c>
      <c r="U280" s="2">
        <v>827</v>
      </c>
      <c r="V280" s="9">
        <f t="shared" ref="V280:Z343" si="91">V$3*$U280+V$4</f>
        <v>13.747871856638168</v>
      </c>
      <c r="W280" s="9">
        <f t="shared" si="91"/>
        <v>13.806419332885199</v>
      </c>
      <c r="X280" s="9">
        <f t="shared" si="91"/>
        <v>8.4847323929652916</v>
      </c>
      <c r="Y280" s="9">
        <f t="shared" si="91"/>
        <v>11.577516552711923</v>
      </c>
      <c r="Z280" s="9">
        <f t="shared" si="91"/>
        <v>13.772523425584286</v>
      </c>
      <c r="AA280" s="9">
        <f t="shared" ref="AA280:AC343" si="92">AA$3*$U280+AA$4</f>
        <v>13.177724373729678</v>
      </c>
      <c r="AB280" s="9">
        <f t="shared" si="92"/>
        <v>14.130433392220736</v>
      </c>
      <c r="AC280" s="9">
        <f t="shared" si="76"/>
        <v>12.397071935923607</v>
      </c>
      <c r="AD280" s="9">
        <f t="shared" si="86"/>
        <v>13.914269947024465</v>
      </c>
      <c r="AE280" s="9">
        <f t="shared" si="87"/>
        <v>15.407230591323717</v>
      </c>
      <c r="AF280" s="9">
        <f t="shared" si="88"/>
        <v>13.638166666666665</v>
      </c>
      <c r="AG280" s="9">
        <f t="shared" si="77"/>
        <v>12.967648468539339</v>
      </c>
      <c r="AH280" s="9">
        <f t="shared" si="89"/>
        <v>11.785499999999999</v>
      </c>
      <c r="AI280" s="9">
        <f t="shared" si="90"/>
        <v>11.341589178395944</v>
      </c>
    </row>
    <row r="281" spans="1:35">
      <c r="A281" s="2">
        <v>826</v>
      </c>
      <c r="B281" s="3">
        <f>50000/(A281*'50km Calc.'!$R$31+'50km Calc.'!$R$32)/86400</f>
        <v>0.13531159980305496</v>
      </c>
      <c r="C281" s="9">
        <v>81.781000000000006</v>
      </c>
      <c r="D281" s="3">
        <v>0.32153806789102024</v>
      </c>
      <c r="E281" s="9">
        <v>141.34299999999999</v>
      </c>
      <c r="F281" s="3">
        <v>0.59168981481481475</v>
      </c>
      <c r="G281" s="9">
        <v>239.85400000000001</v>
      </c>
      <c r="H281" s="9">
        <v>398.02100000000002</v>
      </c>
      <c r="I281" s="9">
        <v>834.28099999999995</v>
      </c>
      <c r="J281" s="3"/>
      <c r="K281" s="3">
        <f t="shared" si="78"/>
        <v>0.13951212800494275</v>
      </c>
      <c r="L281" s="3">
        <f t="shared" si="79"/>
        <v>0.16308060237395286</v>
      </c>
      <c r="M281" s="3">
        <f t="shared" si="80"/>
        <v>0.41770954868923599</v>
      </c>
      <c r="N281" s="3">
        <f t="shared" si="81"/>
        <v>0.36014568536180575</v>
      </c>
      <c r="O281" s="3">
        <f t="shared" si="82"/>
        <v>0.15742707662510008</v>
      </c>
      <c r="P281" s="3">
        <f>P$4/AA281/24</f>
        <v>0.23730914280482696</v>
      </c>
      <c r="Q281" s="3">
        <f t="shared" si="83"/>
        <v>0.2213071208057551</v>
      </c>
      <c r="R281" s="3">
        <f t="shared" si="84"/>
        <v>0.2455259305025573</v>
      </c>
      <c r="S281" s="3">
        <f t="shared" si="85"/>
        <v>0.14983014040865328</v>
      </c>
      <c r="U281" s="2">
        <v>826</v>
      </c>
      <c r="V281" s="9">
        <f t="shared" si="91"/>
        <v>13.738351597638605</v>
      </c>
      <c r="W281" s="9">
        <f t="shared" si="91"/>
        <v>13.796858530364176</v>
      </c>
      <c r="X281" s="9">
        <f t="shared" si="91"/>
        <v>8.4787783228330404</v>
      </c>
      <c r="Y281" s="9">
        <f t="shared" si="91"/>
        <v>11.569392154402166</v>
      </c>
      <c r="Z281" s="9">
        <f t="shared" si="91"/>
        <v>13.762986095628321</v>
      </c>
      <c r="AA281" s="9">
        <f t="shared" si="92"/>
        <v>13.168477046710889</v>
      </c>
      <c r="AB281" s="9">
        <f t="shared" si="92"/>
        <v>14.120648213316478</v>
      </c>
      <c r="AC281" s="9">
        <f t="shared" si="76"/>
        <v>12.388372423396582</v>
      </c>
      <c r="AD281" s="9">
        <f t="shared" si="86"/>
        <v>13.904634459069175</v>
      </c>
      <c r="AE281" s="9">
        <f t="shared" si="87"/>
        <v>15.396561243571206</v>
      </c>
      <c r="AF281" s="9">
        <f t="shared" si="88"/>
        <v>13.630166666666668</v>
      </c>
      <c r="AG281" s="9">
        <f t="shared" si="77"/>
        <v>12.958548560038267</v>
      </c>
      <c r="AH281" s="9">
        <f t="shared" si="89"/>
        <v>11.778583333333332</v>
      </c>
      <c r="AI281" s="9">
        <f t="shared" si="90"/>
        <v>11.332936896052582</v>
      </c>
    </row>
    <row r="282" spans="1:35">
      <c r="A282" s="2">
        <v>825</v>
      </c>
      <c r="B282" s="3">
        <f>50000/(A282*'50km Calc.'!$R$31+'50km Calc.'!$R$32)/86400</f>
        <v>0.13540543164088548</v>
      </c>
      <c r="C282" s="9">
        <v>81.733000000000004</v>
      </c>
      <c r="D282" s="3">
        <v>0.32176402090849271</v>
      </c>
      <c r="E282" s="9">
        <v>141.261</v>
      </c>
      <c r="F282" s="3">
        <v>0.59212962962962956</v>
      </c>
      <c r="G282" s="9">
        <v>239.71600000000001</v>
      </c>
      <c r="H282" s="9">
        <v>397.79500000000002</v>
      </c>
      <c r="I282" s="9">
        <v>833.82299999999998</v>
      </c>
      <c r="J282" s="3"/>
      <c r="K282" s="3">
        <f t="shared" si="78"/>
        <v>0.13960887269933264</v>
      </c>
      <c r="L282" s="3">
        <f t="shared" si="79"/>
        <v>0.16319369062845238</v>
      </c>
      <c r="M282" s="3">
        <f t="shared" si="80"/>
        <v>0.41800308386400536</v>
      </c>
      <c r="N282" s="3">
        <f t="shared" si="81"/>
        <v>0.36039876893872386</v>
      </c>
      <c r="O282" s="3">
        <f t="shared" si="82"/>
        <v>0.15753624444179523</v>
      </c>
      <c r="P282" s="3">
        <f>P$4/AA282/24</f>
        <v>0.23747590600410304</v>
      </c>
      <c r="Q282" s="3">
        <f t="shared" si="83"/>
        <v>0.22146058624331122</v>
      </c>
      <c r="R282" s="3">
        <f t="shared" si="84"/>
        <v>0.24569846784853525</v>
      </c>
      <c r="S282" s="3">
        <f t="shared" si="85"/>
        <v>0.14993404012942679</v>
      </c>
      <c r="U282" s="2">
        <v>825</v>
      </c>
      <c r="V282" s="9">
        <f t="shared" si="91"/>
        <v>13.728831338639043</v>
      </c>
      <c r="W282" s="9">
        <f t="shared" si="91"/>
        <v>13.787297727843153</v>
      </c>
      <c r="X282" s="9">
        <f t="shared" si="91"/>
        <v>8.4728242527007893</v>
      </c>
      <c r="Y282" s="9">
        <f t="shared" si="91"/>
        <v>11.561267756092409</v>
      </c>
      <c r="Z282" s="9">
        <f t="shared" si="91"/>
        <v>13.753448765672353</v>
      </c>
      <c r="AA282" s="9">
        <f t="shared" si="92"/>
        <v>13.1592297196921</v>
      </c>
      <c r="AB282" s="9">
        <f t="shared" si="92"/>
        <v>14.110863034412221</v>
      </c>
      <c r="AC282" s="9">
        <f t="shared" si="76"/>
        <v>12.379672910869557</v>
      </c>
      <c r="AD282" s="9">
        <f t="shared" si="86"/>
        <v>13.894998971113885</v>
      </c>
      <c r="AE282" s="9">
        <f t="shared" si="87"/>
        <v>15.385891895818704</v>
      </c>
      <c r="AF282" s="9">
        <f t="shared" si="88"/>
        <v>13.622166666666667</v>
      </c>
      <c r="AG282" s="9">
        <f t="shared" si="77"/>
        <v>12.949448651537194</v>
      </c>
      <c r="AH282" s="9">
        <f t="shared" si="89"/>
        <v>11.771749999999999</v>
      </c>
      <c r="AI282" s="9">
        <f t="shared" si="90"/>
        <v>11.324519155590307</v>
      </c>
    </row>
    <row r="283" spans="1:35">
      <c r="A283" s="2">
        <v>824</v>
      </c>
      <c r="B283" s="3">
        <f>50000/(A283*'50km Calc.'!$R$31+'50km Calc.'!$R$32)/86400</f>
        <v>0.13549939370440939</v>
      </c>
      <c r="C283" s="9">
        <v>81.685000000000002</v>
      </c>
      <c r="D283" s="3">
        <v>0.32199029171520338</v>
      </c>
      <c r="E283" s="9">
        <v>141.179</v>
      </c>
      <c r="F283" s="3">
        <v>0.59258101851851852</v>
      </c>
      <c r="G283" s="9">
        <v>239.578</v>
      </c>
      <c r="H283" s="9">
        <v>397.57</v>
      </c>
      <c r="I283" s="9">
        <v>833.36500000000001</v>
      </c>
      <c r="J283" s="3"/>
      <c r="K283" s="3">
        <f t="shared" si="78"/>
        <v>0.13970575166206037</v>
      </c>
      <c r="L283" s="3">
        <f t="shared" si="79"/>
        <v>0.16330693583390463</v>
      </c>
      <c r="M283" s="3">
        <f t="shared" si="80"/>
        <v>0.41829703187822531</v>
      </c>
      <c r="N283" s="3">
        <f t="shared" si="81"/>
        <v>0.36065220846236934</v>
      </c>
      <c r="O283" s="3">
        <f t="shared" si="82"/>
        <v>0.15764556376841432</v>
      </c>
      <c r="P283" s="3">
        <f>P$4/AA283/24</f>
        <v>0.23764290374572183</v>
      </c>
      <c r="Q283" s="3">
        <f t="shared" si="83"/>
        <v>0.22161426466980017</v>
      </c>
      <c r="R283" s="3">
        <f t="shared" si="84"/>
        <v>0.24587124785784364</v>
      </c>
      <c r="S283" s="3">
        <f t="shared" si="85"/>
        <v>0.15003808404873126</v>
      </c>
      <c r="U283" s="2">
        <v>824</v>
      </c>
      <c r="V283" s="9">
        <f t="shared" si="91"/>
        <v>13.719311079639482</v>
      </c>
      <c r="W283" s="9">
        <f t="shared" si="91"/>
        <v>13.777736925322133</v>
      </c>
      <c r="X283" s="9">
        <f t="shared" si="91"/>
        <v>8.4668701825685364</v>
      </c>
      <c r="Y283" s="9">
        <f t="shared" si="91"/>
        <v>11.553143357782652</v>
      </c>
      <c r="Z283" s="9">
        <f t="shared" si="91"/>
        <v>13.743911435716388</v>
      </c>
      <c r="AA283" s="9">
        <f t="shared" si="92"/>
        <v>13.149982392673309</v>
      </c>
      <c r="AB283" s="9">
        <f t="shared" si="92"/>
        <v>14.101077855507963</v>
      </c>
      <c r="AC283" s="9">
        <f t="shared" si="76"/>
        <v>12.370973398342532</v>
      </c>
      <c r="AD283" s="9">
        <f t="shared" si="86"/>
        <v>13.885363483158597</v>
      </c>
      <c r="AE283" s="9">
        <f t="shared" si="87"/>
        <v>15.375222548066191</v>
      </c>
      <c r="AF283" s="9">
        <f t="shared" si="88"/>
        <v>13.614166666666668</v>
      </c>
      <c r="AG283" s="9">
        <f t="shared" si="77"/>
        <v>12.940348743036122</v>
      </c>
      <c r="AH283" s="9">
        <f t="shared" si="89"/>
        <v>11.764916666666666</v>
      </c>
      <c r="AI283" s="9">
        <f t="shared" si="90"/>
        <v>11.315892888532979</v>
      </c>
    </row>
    <row r="284" spans="1:35">
      <c r="A284" s="2">
        <v>823</v>
      </c>
      <c r="B284" s="3">
        <f>50000/(A284*'50km Calc.'!$R$31+'50km Calc.'!$R$32)/86400</f>
        <v>0.13559348626491785</v>
      </c>
      <c r="C284" s="9">
        <v>81.637</v>
      </c>
      <c r="D284" s="3">
        <v>0.32221688098205103</v>
      </c>
      <c r="E284" s="9">
        <v>141.09700000000001</v>
      </c>
      <c r="F284" s="3">
        <v>0.59302083333333333</v>
      </c>
      <c r="G284" s="9">
        <v>239.441</v>
      </c>
      <c r="H284" s="9">
        <v>397.34399999999999</v>
      </c>
      <c r="I284" s="9">
        <v>832.90700000000004</v>
      </c>
      <c r="J284" s="3"/>
      <c r="K284" s="3">
        <f t="shared" si="78"/>
        <v>0.13980276517283904</v>
      </c>
      <c r="L284" s="3">
        <f t="shared" si="79"/>
        <v>0.16342033831727609</v>
      </c>
      <c r="M284" s="3">
        <f t="shared" si="80"/>
        <v>0.41859139360345926</v>
      </c>
      <c r="N284" s="3">
        <f t="shared" si="81"/>
        <v>0.36090600468419692</v>
      </c>
      <c r="O284" s="3">
        <f t="shared" si="82"/>
        <v>0.15775503492058887</v>
      </c>
      <c r="P284" s="3">
        <f>P$4/AA284/24</f>
        <v>0.23781013652483593</v>
      </c>
      <c r="Q284" s="3">
        <f t="shared" si="83"/>
        <v>0.22176815652892887</v>
      </c>
      <c r="R284" s="3">
        <f t="shared" si="84"/>
        <v>0.24604427104277957</v>
      </c>
      <c r="S284" s="3">
        <f t="shared" si="85"/>
        <v>0.15014227246696674</v>
      </c>
      <c r="U284" s="2">
        <v>823</v>
      </c>
      <c r="V284" s="9">
        <f t="shared" si="91"/>
        <v>13.709790820639919</v>
      </c>
      <c r="W284" s="9">
        <f t="shared" si="91"/>
        <v>13.76817612280111</v>
      </c>
      <c r="X284" s="9">
        <f t="shared" si="91"/>
        <v>8.4609161124362835</v>
      </c>
      <c r="Y284" s="9">
        <f t="shared" si="91"/>
        <v>11.545018959472895</v>
      </c>
      <c r="Z284" s="9">
        <f t="shared" si="91"/>
        <v>13.73437410576042</v>
      </c>
      <c r="AA284" s="9">
        <f t="shared" si="92"/>
        <v>13.140735065654519</v>
      </c>
      <c r="AB284" s="9">
        <f t="shared" si="92"/>
        <v>14.091292676603707</v>
      </c>
      <c r="AC284" s="9">
        <f t="shared" si="76"/>
        <v>12.362273885815508</v>
      </c>
      <c r="AD284" s="9">
        <f t="shared" si="86"/>
        <v>13.875727995203308</v>
      </c>
      <c r="AE284" s="9">
        <f t="shared" si="87"/>
        <v>15.364553200313686</v>
      </c>
      <c r="AF284" s="9">
        <f t="shared" si="88"/>
        <v>13.606166666666667</v>
      </c>
      <c r="AG284" s="9">
        <f t="shared" si="77"/>
        <v>12.931248834535051</v>
      </c>
      <c r="AH284" s="9">
        <f t="shared" si="89"/>
        <v>11.758083333333333</v>
      </c>
      <c r="AI284" s="9">
        <f t="shared" si="90"/>
        <v>11.307500439135781</v>
      </c>
    </row>
    <row r="285" spans="1:35">
      <c r="A285" s="2">
        <v>822</v>
      </c>
      <c r="B285" s="3">
        <f>50000/(A285*'50km Calc.'!$R$31+'50km Calc.'!$R$32)/86400</f>
        <v>0.13568770959445633</v>
      </c>
      <c r="C285" s="9">
        <v>81.588999999999999</v>
      </c>
      <c r="D285" s="3">
        <v>0.32244378938182433</v>
      </c>
      <c r="E285" s="9">
        <v>141.01499999999999</v>
      </c>
      <c r="F285" s="3">
        <v>0.59347222222222229</v>
      </c>
      <c r="G285" s="9">
        <v>239.303</v>
      </c>
      <c r="H285" s="9">
        <v>397.11799999999999</v>
      </c>
      <c r="I285" s="9">
        <v>832.44899999999996</v>
      </c>
      <c r="J285" s="3"/>
      <c r="K285" s="3">
        <f t="shared" si="78"/>
        <v>0.13989991351215922</v>
      </c>
      <c r="L285" s="3">
        <f t="shared" si="79"/>
        <v>0.16353389840644197</v>
      </c>
      <c r="M285" s="3">
        <f t="shared" si="80"/>
        <v>0.41888616991372557</v>
      </c>
      <c r="N285" s="3">
        <f t="shared" si="81"/>
        <v>0.36116015835777809</v>
      </c>
      <c r="O285" s="3">
        <f t="shared" si="82"/>
        <v>0.15786465821482759</v>
      </c>
      <c r="P285" s="3">
        <f>P$4/AA285/24</f>
        <v>0.23797760483799268</v>
      </c>
      <c r="Q285" s="3">
        <f t="shared" si="83"/>
        <v>0.22192226226563763</v>
      </c>
      <c r="R285" s="3">
        <f t="shared" si="84"/>
        <v>0.24621753791708342</v>
      </c>
      <c r="S285" s="3">
        <f t="shared" si="85"/>
        <v>0.15024660568536832</v>
      </c>
      <c r="U285" s="2">
        <v>822</v>
      </c>
      <c r="V285" s="9">
        <f t="shared" si="91"/>
        <v>13.700270561640355</v>
      </c>
      <c r="W285" s="9">
        <f t="shared" si="91"/>
        <v>13.758615320280089</v>
      </c>
      <c r="X285" s="9">
        <f t="shared" si="91"/>
        <v>8.4549620423040324</v>
      </c>
      <c r="Y285" s="9">
        <f t="shared" si="91"/>
        <v>11.536894561163136</v>
      </c>
      <c r="Z285" s="9">
        <f t="shared" si="91"/>
        <v>13.724836775804455</v>
      </c>
      <c r="AA285" s="9">
        <f t="shared" si="92"/>
        <v>13.13148773863573</v>
      </c>
      <c r="AB285" s="9">
        <f t="shared" si="92"/>
        <v>14.08150749769945</v>
      </c>
      <c r="AC285" s="9">
        <f t="shared" si="76"/>
        <v>12.353574373288481</v>
      </c>
      <c r="AD285" s="9">
        <f t="shared" si="86"/>
        <v>13.866092507248018</v>
      </c>
      <c r="AE285" s="9">
        <f t="shared" si="87"/>
        <v>15.353883852561175</v>
      </c>
      <c r="AF285" s="9">
        <f t="shared" si="88"/>
        <v>13.598166666666666</v>
      </c>
      <c r="AG285" s="9">
        <f t="shared" si="77"/>
        <v>12.922148926033977</v>
      </c>
      <c r="AH285" s="9">
        <f t="shared" si="89"/>
        <v>11.751249999999999</v>
      </c>
      <c r="AI285" s="9">
        <f t="shared" si="90"/>
        <v>11.298900070208282</v>
      </c>
    </row>
    <row r="286" spans="1:35">
      <c r="A286" s="2">
        <v>821</v>
      </c>
      <c r="B286" s="3">
        <f>50000/(A286*'50km Calc.'!$R$31+'50km Calc.'!$R$32)/86400</f>
        <v>0.13578206396582684</v>
      </c>
      <c r="C286" s="9">
        <v>81.540999999999997</v>
      </c>
      <c r="D286" s="3">
        <v>0.32267101758920808</v>
      </c>
      <c r="E286" s="9">
        <v>140.93299999999999</v>
      </c>
      <c r="F286" s="3">
        <v>0.59392361111111114</v>
      </c>
      <c r="G286" s="9">
        <v>239.16499999999999</v>
      </c>
      <c r="H286" s="9">
        <v>396.892</v>
      </c>
      <c r="I286" s="9">
        <v>831.99</v>
      </c>
      <c r="J286" s="3"/>
      <c r="K286" s="3">
        <f t="shared" si="78"/>
        <v>0.13999719696129168</v>
      </c>
      <c r="L286" s="3">
        <f t="shared" si="79"/>
        <v>0.16364761643018952</v>
      </c>
      <c r="M286" s="3">
        <f t="shared" si="80"/>
        <v>0.41918136168550646</v>
      </c>
      <c r="N286" s="3">
        <f t="shared" si="81"/>
        <v>0.36141467023880836</v>
      </c>
      <c r="O286" s="3">
        <f t="shared" si="82"/>
        <v>0.15797443396851971</v>
      </c>
      <c r="P286" s="3">
        <f>P$4/AA286/24</f>
        <v>0.23814530918313923</v>
      </c>
      <c r="Q286" s="3">
        <f t="shared" si="83"/>
        <v>0.2220765823261043</v>
      </c>
      <c r="R286" s="3">
        <f t="shared" si="84"/>
        <v>0.24639104899594344</v>
      </c>
      <c r="S286" s="3">
        <f t="shared" si="85"/>
        <v>0.15035108400600897</v>
      </c>
      <c r="U286" s="2">
        <v>821</v>
      </c>
      <c r="V286" s="9">
        <f t="shared" si="91"/>
        <v>13.690750302640794</v>
      </c>
      <c r="W286" s="9">
        <f t="shared" si="91"/>
        <v>13.749054517759067</v>
      </c>
      <c r="X286" s="9">
        <f t="shared" si="91"/>
        <v>8.4490079721717812</v>
      </c>
      <c r="Y286" s="9">
        <f t="shared" si="91"/>
        <v>11.528770162853379</v>
      </c>
      <c r="Z286" s="9">
        <f t="shared" si="91"/>
        <v>13.715299445848487</v>
      </c>
      <c r="AA286" s="9">
        <f t="shared" si="92"/>
        <v>13.122240411616939</v>
      </c>
      <c r="AB286" s="9">
        <f t="shared" si="92"/>
        <v>14.071722318795192</v>
      </c>
      <c r="AC286" s="9">
        <f t="shared" si="76"/>
        <v>12.344874860761458</v>
      </c>
      <c r="AD286" s="9">
        <f t="shared" si="86"/>
        <v>13.856457019292728</v>
      </c>
      <c r="AE286" s="9">
        <f t="shared" si="87"/>
        <v>15.343214504808671</v>
      </c>
      <c r="AF286" s="9">
        <f t="shared" si="88"/>
        <v>13.590166666666667</v>
      </c>
      <c r="AG286" s="9">
        <f t="shared" si="77"/>
        <v>12.913049017532906</v>
      </c>
      <c r="AH286" s="9">
        <f t="shared" si="89"/>
        <v>11.744416666666666</v>
      </c>
      <c r="AI286" s="9">
        <f t="shared" si="90"/>
        <v>11.290312774042677</v>
      </c>
    </row>
    <row r="287" spans="1:35">
      <c r="A287" s="2">
        <v>820</v>
      </c>
      <c r="B287" s="3">
        <f>50000/(A287*'50km Calc.'!$R$31+'50km Calc.'!$R$32)/86400</f>
        <v>0.13587654965259088</v>
      </c>
      <c r="C287" s="9">
        <v>81.494</v>
      </c>
      <c r="D287" s="3">
        <v>0.32289856628079083</v>
      </c>
      <c r="E287" s="9">
        <v>140.851</v>
      </c>
      <c r="F287" s="3">
        <v>0.59437499999999999</v>
      </c>
      <c r="G287" s="9">
        <v>239.02699999999999</v>
      </c>
      <c r="H287" s="9">
        <v>396.666</v>
      </c>
      <c r="I287" s="9">
        <v>831.53200000000004</v>
      </c>
      <c r="J287" s="3"/>
      <c r="K287" s="3">
        <f t="shared" si="78"/>
        <v>0.14009461580229007</v>
      </c>
      <c r="L287" s="3">
        <f t="shared" si="79"/>
        <v>0.16376149271822113</v>
      </c>
      <c r="M287" s="3">
        <f t="shared" si="80"/>
        <v>0.41947696979775656</v>
      </c>
      <c r="N287" s="3">
        <f t="shared" si="81"/>
        <v>0.36166954108511512</v>
      </c>
      <c r="O287" s="3">
        <f t="shared" si="82"/>
        <v>0.15808436249993771</v>
      </c>
      <c r="P287" s="3">
        <f>P$4/AA287/24</f>
        <v>0.23831325005962711</v>
      </c>
      <c r="Q287" s="3">
        <f t="shared" si="83"/>
        <v>0.22223111715774871</v>
      </c>
      <c r="R287" s="3">
        <f t="shared" si="84"/>
        <v>0.24656480479600137</v>
      </c>
      <c r="S287" s="3">
        <f t="shared" si="85"/>
        <v>0.15045570773180231</v>
      </c>
      <c r="U287" s="2">
        <v>820</v>
      </c>
      <c r="V287" s="9">
        <f t="shared" si="91"/>
        <v>13.68123004364123</v>
      </c>
      <c r="W287" s="9">
        <f t="shared" si="91"/>
        <v>13.739493715238044</v>
      </c>
      <c r="X287" s="9">
        <f t="shared" si="91"/>
        <v>8.4430539020395301</v>
      </c>
      <c r="Y287" s="9">
        <f t="shared" si="91"/>
        <v>11.520645764543621</v>
      </c>
      <c r="Z287" s="9">
        <f t="shared" si="91"/>
        <v>13.705762115892522</v>
      </c>
      <c r="AA287" s="9">
        <f t="shared" si="92"/>
        <v>13.11299308459815</v>
      </c>
      <c r="AB287" s="9">
        <f t="shared" si="92"/>
        <v>14.061937139890935</v>
      </c>
      <c r="AC287" s="9">
        <f t="shared" si="76"/>
        <v>12.336175348234431</v>
      </c>
      <c r="AD287" s="9">
        <f t="shared" si="86"/>
        <v>13.84682153133744</v>
      </c>
      <c r="AE287" s="9">
        <f t="shared" si="87"/>
        <v>15.332545157056162</v>
      </c>
      <c r="AF287" s="9">
        <f t="shared" si="88"/>
        <v>13.582333333333333</v>
      </c>
      <c r="AG287" s="9">
        <f t="shared" si="77"/>
        <v>12.903949109031831</v>
      </c>
      <c r="AH287" s="9">
        <f t="shared" si="89"/>
        <v>11.737583333333333</v>
      </c>
      <c r="AI287" s="9">
        <f t="shared" si="90"/>
        <v>11.281738520855239</v>
      </c>
    </row>
    <row r="288" spans="1:35">
      <c r="A288" s="2">
        <v>819</v>
      </c>
      <c r="B288" s="3">
        <f>50000/(A288*'50km Calc.'!$R$31+'50km Calc.'!$R$32)/86400</f>
        <v>0.13597116692907174</v>
      </c>
      <c r="C288" s="9">
        <v>81.445999999999998</v>
      </c>
      <c r="D288" s="3">
        <v>0.32312643613507042</v>
      </c>
      <c r="E288" s="9">
        <v>140.768</v>
      </c>
      <c r="F288" s="3">
        <v>0.59482638888888884</v>
      </c>
      <c r="G288" s="9">
        <v>238.88900000000001</v>
      </c>
      <c r="H288" s="9">
        <v>396.44</v>
      </c>
      <c r="I288" s="9">
        <v>831.07399999999996</v>
      </c>
      <c r="J288" s="3"/>
      <c r="K288" s="3">
        <f t="shared" si="78"/>
        <v>0.14019217031799378</v>
      </c>
      <c r="L288" s="3">
        <f t="shared" si="79"/>
        <v>0.16387552760115756</v>
      </c>
      <c r="M288" s="3">
        <f t="shared" si="80"/>
        <v>0.41977299513191163</v>
      </c>
      <c r="N288" s="3">
        <f t="shared" si="81"/>
        <v>0.36192477165666487</v>
      </c>
      <c r="O288" s="3">
        <f t="shared" si="82"/>
        <v>0.15819444412824077</v>
      </c>
      <c r="P288" s="3">
        <f>P$4/AA288/24</f>
        <v>0.23848142796821767</v>
      </c>
      <c r="Q288" s="3">
        <f t="shared" si="83"/>
        <v>0.22238586720923681</v>
      </c>
      <c r="R288" s="3">
        <f t="shared" si="84"/>
        <v>0.24673880583535712</v>
      </c>
      <c r="S288" s="3">
        <f t="shared" si="85"/>
        <v>0.15056047716650597</v>
      </c>
      <c r="U288" s="2">
        <v>819</v>
      </c>
      <c r="V288" s="9">
        <f t="shared" si="91"/>
        <v>13.671709784641667</v>
      </c>
      <c r="W288" s="9">
        <f t="shared" si="91"/>
        <v>13.729932912717022</v>
      </c>
      <c r="X288" s="9">
        <f t="shared" si="91"/>
        <v>8.437099831907279</v>
      </c>
      <c r="Y288" s="9">
        <f t="shared" si="91"/>
        <v>11.512521366233864</v>
      </c>
      <c r="Z288" s="9">
        <f t="shared" si="91"/>
        <v>13.696224785936554</v>
      </c>
      <c r="AA288" s="9">
        <f t="shared" si="92"/>
        <v>13.103745757579361</v>
      </c>
      <c r="AB288" s="9">
        <f t="shared" si="92"/>
        <v>14.052151960986677</v>
      </c>
      <c r="AC288" s="9">
        <f t="shared" si="76"/>
        <v>12.327475835707407</v>
      </c>
      <c r="AD288" s="9">
        <f t="shared" si="86"/>
        <v>13.83718604338215</v>
      </c>
      <c r="AE288" s="9">
        <f t="shared" si="87"/>
        <v>15.321875809303654</v>
      </c>
      <c r="AF288" s="9">
        <f t="shared" si="88"/>
        <v>13.574333333333334</v>
      </c>
      <c r="AG288" s="9">
        <f t="shared" si="77"/>
        <v>12.894849200530761</v>
      </c>
      <c r="AH288" s="9">
        <f t="shared" si="89"/>
        <v>11.730666666666666</v>
      </c>
      <c r="AI288" s="9">
        <f t="shared" si="90"/>
        <v>11.273177280952661</v>
      </c>
    </row>
    <row r="289" spans="1:35">
      <c r="A289" s="2">
        <v>818</v>
      </c>
      <c r="B289" s="3">
        <f>50000/(A289*'50km Calc.'!$R$31+'50km Calc.'!$R$32)/86400</f>
        <v>0.13606591607035748</v>
      </c>
      <c r="C289" s="9">
        <v>81.397999999999996</v>
      </c>
      <c r="D289" s="3">
        <v>0.32335462783246172</v>
      </c>
      <c r="E289" s="9">
        <v>140.68600000000001</v>
      </c>
      <c r="F289" s="3">
        <v>0.59527777777777779</v>
      </c>
      <c r="G289" s="9">
        <v>238.751</v>
      </c>
      <c r="H289" s="9">
        <v>396.214</v>
      </c>
      <c r="I289" s="9">
        <v>830.61599999999999</v>
      </c>
      <c r="J289" s="3"/>
      <c r="K289" s="3">
        <f t="shared" si="78"/>
        <v>0.1402898607920304</v>
      </c>
      <c r="L289" s="3">
        <f t="shared" si="79"/>
        <v>0.16398972141054111</v>
      </c>
      <c r="M289" s="3">
        <f t="shared" si="80"/>
        <v>0.42006943857189721</v>
      </c>
      <c r="N289" s="3">
        <f t="shared" si="81"/>
        <v>0.36218036271557086</v>
      </c>
      <c r="O289" s="3">
        <f t="shared" si="82"/>
        <v>0.15830467917347754</v>
      </c>
      <c r="P289" s="3">
        <f>P$4/AA289/24</f>
        <v>0.23864984341108664</v>
      </c>
      <c r="Q289" s="3">
        <f t="shared" si="83"/>
        <v>0.22254083293048529</v>
      </c>
      <c r="R289" s="3">
        <f t="shared" si="84"/>
        <v>0.24691305263357435</v>
      </c>
      <c r="S289" s="3">
        <f t="shared" si="85"/>
        <v>0.15066539261472403</v>
      </c>
      <c r="U289" s="2">
        <v>818</v>
      </c>
      <c r="V289" s="9">
        <f t="shared" si="91"/>
        <v>13.662189525642106</v>
      </c>
      <c r="W289" s="9">
        <f t="shared" si="91"/>
        <v>13.720372110195999</v>
      </c>
      <c r="X289" s="9">
        <f t="shared" si="91"/>
        <v>8.4311457617750278</v>
      </c>
      <c r="Y289" s="9">
        <f t="shared" si="91"/>
        <v>11.504396967924107</v>
      </c>
      <c r="Z289" s="9">
        <f t="shared" si="91"/>
        <v>13.686687455980589</v>
      </c>
      <c r="AA289" s="9">
        <f t="shared" si="92"/>
        <v>13.09449843056057</v>
      </c>
      <c r="AB289" s="9">
        <f t="shared" si="92"/>
        <v>14.04236678208242</v>
      </c>
      <c r="AC289" s="9">
        <f t="shared" si="76"/>
        <v>12.31877632318038</v>
      </c>
      <c r="AD289" s="9">
        <f t="shared" si="86"/>
        <v>13.827550555426861</v>
      </c>
      <c r="AE289" s="9">
        <f t="shared" si="87"/>
        <v>15.311206461551144</v>
      </c>
      <c r="AF289" s="9">
        <f t="shared" si="88"/>
        <v>13.566333333333333</v>
      </c>
      <c r="AG289" s="9">
        <f t="shared" si="77"/>
        <v>12.885749292029688</v>
      </c>
      <c r="AH289" s="9">
        <f t="shared" si="89"/>
        <v>11.723833333333333</v>
      </c>
      <c r="AI289" s="9">
        <f t="shared" si="90"/>
        <v>11.264629024731684</v>
      </c>
    </row>
    <row r="290" spans="1:35">
      <c r="A290" s="2">
        <v>817</v>
      </c>
      <c r="B290" s="3">
        <f>50000/(A290*'50km Calc.'!$R$31+'50km Calc.'!$R$32)/86400</f>
        <v>0.13616079735230335</v>
      </c>
      <c r="C290" s="9">
        <v>81.349999999999994</v>
      </c>
      <c r="D290" s="3">
        <v>0.32358314205530275</v>
      </c>
      <c r="E290" s="9">
        <v>140.60400000000001</v>
      </c>
      <c r="F290" s="3">
        <v>0.59572916666666664</v>
      </c>
      <c r="G290" s="9">
        <v>238.613</v>
      </c>
      <c r="H290" s="9">
        <v>395.988</v>
      </c>
      <c r="I290" s="9">
        <v>830.15800000000002</v>
      </c>
      <c r="J290" s="3"/>
      <c r="K290" s="3">
        <f t="shared" si="78"/>
        <v>0.14038768750881872</v>
      </c>
      <c r="L290" s="3">
        <f t="shared" si="79"/>
        <v>0.16410407447883882</v>
      </c>
      <c r="M290" s="3">
        <f t="shared" si="80"/>
        <v>0.42036630100413769</v>
      </c>
      <c r="N290" s="3">
        <f t="shared" si="81"/>
        <v>0.36243631502610074</v>
      </c>
      <c r="O290" s="3">
        <f t="shared" si="82"/>
        <v>0.15841506795658947</v>
      </c>
      <c r="P290" s="3">
        <f>P$4/AA290/24</f>
        <v>0.23881849689182941</v>
      </c>
      <c r="Q290" s="3">
        <f t="shared" si="83"/>
        <v>0.22269601477266565</v>
      </c>
      <c r="R290" s="3">
        <f t="shared" si="84"/>
        <v>0.24708754571168515</v>
      </c>
      <c r="S290" s="3">
        <f t="shared" si="85"/>
        <v>0.15077045438191031</v>
      </c>
      <c r="U290" s="2">
        <v>817</v>
      </c>
      <c r="V290" s="9">
        <f t="shared" si="91"/>
        <v>13.652669266642544</v>
      </c>
      <c r="W290" s="9">
        <f t="shared" si="91"/>
        <v>13.710811307674978</v>
      </c>
      <c r="X290" s="9">
        <f t="shared" si="91"/>
        <v>8.4251916916427749</v>
      </c>
      <c r="Y290" s="9">
        <f t="shared" si="91"/>
        <v>11.496272569614348</v>
      </c>
      <c r="Z290" s="9">
        <f t="shared" si="91"/>
        <v>13.677150126024621</v>
      </c>
      <c r="AA290" s="9">
        <f t="shared" si="92"/>
        <v>13.085251103541781</v>
      </c>
      <c r="AB290" s="9">
        <f t="shared" si="92"/>
        <v>14.032581603178162</v>
      </c>
      <c r="AC290" s="9">
        <f t="shared" si="76"/>
        <v>12.310076810653356</v>
      </c>
      <c r="AD290" s="9">
        <f t="shared" si="86"/>
        <v>13.817915067471571</v>
      </c>
      <c r="AE290" s="9">
        <f t="shared" si="87"/>
        <v>15.300537113798642</v>
      </c>
      <c r="AF290" s="9">
        <f t="shared" si="88"/>
        <v>13.558333333333332</v>
      </c>
      <c r="AG290" s="9">
        <f t="shared" si="77"/>
        <v>12.876649383528616</v>
      </c>
      <c r="AH290" s="9">
        <f t="shared" si="89"/>
        <v>11.717000000000001</v>
      </c>
      <c r="AI290" s="9">
        <f t="shared" si="90"/>
        <v>11.25609372267879</v>
      </c>
    </row>
    <row r="291" spans="1:35">
      <c r="A291" s="2">
        <v>816</v>
      </c>
      <c r="B291" s="3">
        <f>50000/(A291*'50km Calc.'!$R$31+'50km Calc.'!$R$32)/86400</f>
        <v>0.13625581105153475</v>
      </c>
      <c r="C291" s="9">
        <v>81.302000000000007</v>
      </c>
      <c r="D291" s="3">
        <v>0.32381197948786189</v>
      </c>
      <c r="E291" s="9">
        <v>140.52199999999999</v>
      </c>
      <c r="F291" s="3">
        <v>0.5961805555555556</v>
      </c>
      <c r="G291" s="9">
        <v>238.476</v>
      </c>
      <c r="H291" s="9">
        <v>395.762</v>
      </c>
      <c r="I291" s="9">
        <v>829.7</v>
      </c>
      <c r="J291" s="3"/>
      <c r="K291" s="3">
        <f t="shared" si="78"/>
        <v>0.14048565075357144</v>
      </c>
      <c r="L291" s="3">
        <f t="shared" si="79"/>
        <v>0.16421858713944573</v>
      </c>
      <c r="M291" s="3">
        <f t="shared" si="80"/>
        <v>0.4206635833175647</v>
      </c>
      <c r="N291" s="3">
        <f t="shared" si="81"/>
        <v>0.36269262935468399</v>
      </c>
      <c r="O291" s="3">
        <f t="shared" si="82"/>
        <v>0.15852561079941371</v>
      </c>
      <c r="P291" s="3">
        <f>P$4/AA291/24</f>
        <v>0.23898738891546581</v>
      </c>
      <c r="Q291" s="3">
        <f t="shared" si="83"/>
        <v>0.2228514131882087</v>
      </c>
      <c r="R291" s="3">
        <f t="shared" si="84"/>
        <v>0.24726228559219585</v>
      </c>
      <c r="S291" s="3">
        <f t="shared" si="85"/>
        <v>0.15087566277437112</v>
      </c>
      <c r="U291" s="2">
        <v>816</v>
      </c>
      <c r="V291" s="9">
        <f t="shared" si="91"/>
        <v>13.643149007642981</v>
      </c>
      <c r="W291" s="9">
        <f t="shared" si="91"/>
        <v>13.701250505153956</v>
      </c>
      <c r="X291" s="9">
        <f t="shared" si="91"/>
        <v>8.419237621510522</v>
      </c>
      <c r="Y291" s="9">
        <f t="shared" si="91"/>
        <v>11.488148171304591</v>
      </c>
      <c r="Z291" s="9">
        <f t="shared" si="91"/>
        <v>13.667612796068656</v>
      </c>
      <c r="AA291" s="9">
        <f t="shared" si="92"/>
        <v>13.076003776522992</v>
      </c>
      <c r="AB291" s="9">
        <f t="shared" si="92"/>
        <v>14.022796424273906</v>
      </c>
      <c r="AC291" s="9">
        <f t="shared" si="76"/>
        <v>12.301377298126329</v>
      </c>
      <c r="AD291" s="9">
        <f t="shared" si="86"/>
        <v>13.808279579516281</v>
      </c>
      <c r="AE291" s="9">
        <f t="shared" si="87"/>
        <v>15.289867766046129</v>
      </c>
      <c r="AF291" s="9">
        <f t="shared" si="88"/>
        <v>13.550333333333334</v>
      </c>
      <c r="AG291" s="9">
        <f t="shared" si="77"/>
        <v>12.867549475027543</v>
      </c>
      <c r="AH291" s="9">
        <f t="shared" si="89"/>
        <v>11.710166666666666</v>
      </c>
      <c r="AI291" s="9">
        <f t="shared" si="90"/>
        <v>11.247571345369831</v>
      </c>
    </row>
    <row r="292" spans="1:35">
      <c r="A292" s="2">
        <v>815</v>
      </c>
      <c r="B292" s="3">
        <f>50000/(A292*'50km Calc.'!$R$31+'50km Calc.'!$R$32)/86400</f>
        <v>0.13635095744544948</v>
      </c>
      <c r="C292" s="9">
        <v>81.254000000000005</v>
      </c>
      <c r="D292" s="3">
        <v>0.32404114081634439</v>
      </c>
      <c r="E292" s="9">
        <v>140.44</v>
      </c>
      <c r="F292" s="3">
        <v>0.59663194444444445</v>
      </c>
      <c r="G292" s="9">
        <v>238.33799999999999</v>
      </c>
      <c r="H292" s="9">
        <v>395.536</v>
      </c>
      <c r="I292" s="9">
        <v>829.24099999999999</v>
      </c>
      <c r="J292" s="3"/>
      <c r="K292" s="3">
        <f t="shared" si="78"/>
        <v>0.14058375081229788</v>
      </c>
      <c r="L292" s="3">
        <f t="shared" si="79"/>
        <v>0.16433325972668816</v>
      </c>
      <c r="M292" s="3">
        <f t="shared" si="80"/>
        <v>0.42096128640362629</v>
      </c>
      <c r="N292" s="3">
        <f t="shared" si="81"/>
        <v>0.3629493064699198</v>
      </c>
      <c r="O292" s="3">
        <f t="shared" si="82"/>
        <v>0.15863630802468656</v>
      </c>
      <c r="P292" s="3">
        <f>P$4/AA292/24</f>
        <v>0.23915651998844545</v>
      </c>
      <c r="Q292" s="3">
        <f t="shared" si="83"/>
        <v>0.22300702863080915</v>
      </c>
      <c r="R292" s="3">
        <f t="shared" si="84"/>
        <v>0.24743727279909145</v>
      </c>
      <c r="S292" s="3">
        <f t="shared" si="85"/>
        <v>0.15098101809926842</v>
      </c>
      <c r="U292" s="2">
        <v>815</v>
      </c>
      <c r="V292" s="9">
        <f t="shared" si="91"/>
        <v>13.633628748643417</v>
      </c>
      <c r="W292" s="9">
        <f t="shared" si="91"/>
        <v>13.691689702632935</v>
      </c>
      <c r="X292" s="9">
        <f t="shared" si="91"/>
        <v>8.4132835513782709</v>
      </c>
      <c r="Y292" s="9">
        <f t="shared" si="91"/>
        <v>11.480023772994834</v>
      </c>
      <c r="Z292" s="9">
        <f t="shared" si="91"/>
        <v>13.658075466112688</v>
      </c>
      <c r="AA292" s="9">
        <f t="shared" si="92"/>
        <v>13.066756449504201</v>
      </c>
      <c r="AB292" s="9">
        <f t="shared" si="92"/>
        <v>14.013011245369649</v>
      </c>
      <c r="AC292" s="9">
        <f t="shared" si="76"/>
        <v>12.292677785599306</v>
      </c>
      <c r="AD292" s="9">
        <f t="shared" si="86"/>
        <v>13.798644091560991</v>
      </c>
      <c r="AE292" s="9">
        <f t="shared" si="87"/>
        <v>15.279198418293626</v>
      </c>
      <c r="AF292" s="9">
        <f t="shared" si="88"/>
        <v>13.542333333333334</v>
      </c>
      <c r="AG292" s="9">
        <f t="shared" si="77"/>
        <v>12.85844956652647</v>
      </c>
      <c r="AH292" s="9">
        <f t="shared" si="89"/>
        <v>11.703333333333333</v>
      </c>
      <c r="AI292" s="9">
        <f t="shared" si="90"/>
        <v>11.239061863469708</v>
      </c>
    </row>
    <row r="293" spans="1:35">
      <c r="A293" s="2">
        <v>814</v>
      </c>
      <c r="B293" s="3">
        <f>50000/(A293*'50km Calc.'!$R$31+'50km Calc.'!$R$32)/86400</f>
        <v>0.13644623681222098</v>
      </c>
      <c r="C293" s="9">
        <v>81.206000000000003</v>
      </c>
      <c r="D293" s="3">
        <v>0.3242706267288995</v>
      </c>
      <c r="E293" s="9">
        <v>140.358</v>
      </c>
      <c r="F293" s="3">
        <v>0.5970833333333333</v>
      </c>
      <c r="G293" s="9">
        <v>238.2</v>
      </c>
      <c r="H293" s="9">
        <v>395.31</v>
      </c>
      <c r="I293" s="9">
        <v>828.78300000000002</v>
      </c>
      <c r="J293" s="3"/>
      <c r="K293" s="3">
        <f t="shared" si="78"/>
        <v>0.14068198797180673</v>
      </c>
      <c r="L293" s="3">
        <f t="shared" si="79"/>
        <v>0.16444809257582685</v>
      </c>
      <c r="M293" s="3">
        <f t="shared" si="80"/>
        <v>0.42125941115629612</v>
      </c>
      <c r="N293" s="3">
        <f t="shared" si="81"/>
        <v>0.3632063471425846</v>
      </c>
      <c r="O293" s="3">
        <f t="shared" si="82"/>
        <v>0.1587471599560461</v>
      </c>
      <c r="P293" s="3">
        <f>P$4/AA293/24</f>
        <v>0.23932589061865242</v>
      </c>
      <c r="Q293" s="3">
        <f t="shared" si="83"/>
        <v>0.22316286155542966</v>
      </c>
      <c r="R293" s="3">
        <f t="shared" si="84"/>
        <v>0.2476125078578417</v>
      </c>
      <c r="S293" s="3">
        <f t="shared" si="85"/>
        <v>0.15108652066462272</v>
      </c>
      <c r="U293" s="2">
        <v>814</v>
      </c>
      <c r="V293" s="9">
        <f t="shared" si="91"/>
        <v>13.624108489643856</v>
      </c>
      <c r="W293" s="9">
        <f t="shared" si="91"/>
        <v>13.682128900111913</v>
      </c>
      <c r="X293" s="9">
        <f t="shared" si="91"/>
        <v>8.4073294812460198</v>
      </c>
      <c r="Y293" s="9">
        <f t="shared" si="91"/>
        <v>11.471899374685076</v>
      </c>
      <c r="Z293" s="9">
        <f t="shared" si="91"/>
        <v>13.648538136156724</v>
      </c>
      <c r="AA293" s="9">
        <f t="shared" si="92"/>
        <v>13.057509122485412</v>
      </c>
      <c r="AB293" s="9">
        <f t="shared" si="92"/>
        <v>14.003226066465391</v>
      </c>
      <c r="AC293" s="9">
        <f t="shared" si="76"/>
        <v>12.283978273072281</v>
      </c>
      <c r="AD293" s="9">
        <f t="shared" si="86"/>
        <v>13.789008603605701</v>
      </c>
      <c r="AE293" s="9">
        <f t="shared" si="87"/>
        <v>15.268529070541117</v>
      </c>
      <c r="AF293" s="9">
        <f t="shared" si="88"/>
        <v>13.534333333333334</v>
      </c>
      <c r="AG293" s="9">
        <f t="shared" si="77"/>
        <v>12.8493496580254</v>
      </c>
      <c r="AH293" s="9">
        <f t="shared" si="89"/>
        <v>11.6965</v>
      </c>
      <c r="AI293" s="9">
        <f t="shared" si="90"/>
        <v>11.230565247732033</v>
      </c>
    </row>
    <row r="294" spans="1:35">
      <c r="A294" s="2">
        <v>813</v>
      </c>
      <c r="B294" s="3">
        <f>50000/(A294*'50km Calc.'!$R$31+'50km Calc.'!$R$32)/86400</f>
        <v>0.13654164943080049</v>
      </c>
      <c r="C294" s="9">
        <v>81.158000000000001</v>
      </c>
      <c r="D294" s="3">
        <v>0.32450043791562727</v>
      </c>
      <c r="E294" s="9">
        <v>140.27600000000001</v>
      </c>
      <c r="F294" s="3">
        <v>0.59753472222222215</v>
      </c>
      <c r="G294" s="9">
        <v>238.06200000000001</v>
      </c>
      <c r="H294" s="9">
        <v>395.084</v>
      </c>
      <c r="I294" s="9">
        <v>828.32500000000005</v>
      </c>
      <c r="J294" s="3"/>
      <c r="K294" s="3">
        <f t="shared" si="78"/>
        <v>0.14078036251970896</v>
      </c>
      <c r="L294" s="3">
        <f t="shared" si="79"/>
        <v>0.16456308602306033</v>
      </c>
      <c r="M294" s="3">
        <f t="shared" si="80"/>
        <v>0.42155795847208172</v>
      </c>
      <c r="N294" s="3">
        <f t="shared" si="81"/>
        <v>0.36346375214563981</v>
      </c>
      <c r="O294" s="3">
        <f t="shared" si="82"/>
        <v>0.15885816691803598</v>
      </c>
      <c r="P294" s="3">
        <f>P$4/AA294/24</f>
        <v>0.23949550131541072</v>
      </c>
      <c r="Q294" s="3">
        <f t="shared" si="83"/>
        <v>0.22331891241830548</v>
      </c>
      <c r="R294" s="3">
        <f t="shared" si="84"/>
        <v>0.24778799129540574</v>
      </c>
      <c r="S294" s="3">
        <f t="shared" si="85"/>
        <v>0.15119217077931604</v>
      </c>
      <c r="U294" s="2">
        <v>813</v>
      </c>
      <c r="V294" s="9">
        <f t="shared" si="91"/>
        <v>13.614588230644294</v>
      </c>
      <c r="W294" s="9">
        <f t="shared" si="91"/>
        <v>13.67256809759089</v>
      </c>
      <c r="X294" s="9">
        <f t="shared" si="91"/>
        <v>8.4013754111137686</v>
      </c>
      <c r="Y294" s="9">
        <f t="shared" si="91"/>
        <v>11.463774976375319</v>
      </c>
      <c r="Z294" s="9">
        <f t="shared" si="91"/>
        <v>13.639000806200755</v>
      </c>
      <c r="AA294" s="9">
        <f t="shared" si="92"/>
        <v>13.048261795466622</v>
      </c>
      <c r="AB294" s="9">
        <f t="shared" si="92"/>
        <v>13.993440887561135</v>
      </c>
      <c r="AC294" s="9">
        <f t="shared" si="76"/>
        <v>12.275278760545255</v>
      </c>
      <c r="AD294" s="9">
        <f t="shared" si="86"/>
        <v>13.779373115650412</v>
      </c>
      <c r="AE294" s="9">
        <f t="shared" si="87"/>
        <v>15.257859722788611</v>
      </c>
      <c r="AF294" s="9">
        <f t="shared" si="88"/>
        <v>13.526333333333334</v>
      </c>
      <c r="AG294" s="9">
        <f t="shared" si="77"/>
        <v>12.840249749524325</v>
      </c>
      <c r="AH294" s="9">
        <f t="shared" si="89"/>
        <v>11.689666666666668</v>
      </c>
      <c r="AI294" s="9">
        <f t="shared" si="90"/>
        <v>11.22208146899878</v>
      </c>
    </row>
    <row r="295" spans="1:35">
      <c r="A295" s="2">
        <v>812</v>
      </c>
      <c r="B295" s="3">
        <f>50000/(A295*'50km Calc.'!$R$31+'50km Calc.'!$R$32)/86400</f>
        <v>0.1366371955809203</v>
      </c>
      <c r="C295" s="9">
        <v>81.11</v>
      </c>
      <c r="D295" s="3">
        <v>0.32473057506858516</v>
      </c>
      <c r="E295" s="9">
        <v>140.19300000000001</v>
      </c>
      <c r="F295" s="3">
        <v>0.59798611111111111</v>
      </c>
      <c r="G295" s="9">
        <v>237.92400000000001</v>
      </c>
      <c r="H295" s="9">
        <v>394.858</v>
      </c>
      <c r="I295" s="9">
        <v>827.86699999999996</v>
      </c>
      <c r="J295" s="3"/>
      <c r="K295" s="3">
        <f t="shared" si="78"/>
        <v>0.1408788747444206</v>
      </c>
      <c r="L295" s="3">
        <f t="shared" si="79"/>
        <v>0.16467824040552811</v>
      </c>
      <c r="M295" s="3">
        <f t="shared" si="80"/>
        <v>0.4218569292500341</v>
      </c>
      <c r="N295" s="3">
        <f t="shared" si="81"/>
        <v>0.36372152225423965</v>
      </c>
      <c r="O295" s="3">
        <f t="shared" si="82"/>
        <v>0.15896932923610796</v>
      </c>
      <c r="P295" s="3">
        <f>P$4/AA295/24</f>
        <v>0.23966535258948915</v>
      </c>
      <c r="Q295" s="3">
        <f t="shared" si="83"/>
        <v>0.22347518167694899</v>
      </c>
      <c r="R295" s="3">
        <f t="shared" si="84"/>
        <v>0.24796372364023767</v>
      </c>
      <c r="S295" s="3">
        <f t="shared" si="85"/>
        <v>0.15129796875309501</v>
      </c>
      <c r="U295" s="2">
        <v>812</v>
      </c>
      <c r="V295" s="9">
        <f t="shared" si="91"/>
        <v>13.605067971644731</v>
      </c>
      <c r="W295" s="9">
        <f t="shared" si="91"/>
        <v>13.663007295069868</v>
      </c>
      <c r="X295" s="9">
        <f t="shared" si="91"/>
        <v>8.3954213409815175</v>
      </c>
      <c r="Y295" s="9">
        <f t="shared" si="91"/>
        <v>11.455650578065562</v>
      </c>
      <c r="Z295" s="9">
        <f t="shared" si="91"/>
        <v>13.629463476244791</v>
      </c>
      <c r="AA295" s="9">
        <f t="shared" si="92"/>
        <v>13.039014468447832</v>
      </c>
      <c r="AB295" s="9">
        <f t="shared" si="92"/>
        <v>13.983655708656876</v>
      </c>
      <c r="AC295" s="9">
        <f t="shared" si="76"/>
        <v>12.26657924801823</v>
      </c>
      <c r="AD295" s="9">
        <f t="shared" si="86"/>
        <v>13.769737627695122</v>
      </c>
      <c r="AE295" s="9">
        <f t="shared" si="87"/>
        <v>15.247190375036102</v>
      </c>
      <c r="AF295" s="9">
        <f t="shared" si="88"/>
        <v>13.518333333333333</v>
      </c>
      <c r="AG295" s="9">
        <f t="shared" si="77"/>
        <v>12.831149841023255</v>
      </c>
      <c r="AH295" s="9">
        <f t="shared" si="89"/>
        <v>11.68275</v>
      </c>
      <c r="AI295" s="9">
        <f t="shared" si="90"/>
        <v>11.213610498199976</v>
      </c>
    </row>
    <row r="296" spans="1:35">
      <c r="A296" s="2">
        <v>811</v>
      </c>
      <c r="B296" s="3">
        <f>50000/(A296*'50km Calc.'!$R$31+'50km Calc.'!$R$32)/86400</f>
        <v>0.13673287554309602</v>
      </c>
      <c r="C296" s="9">
        <v>81.061999999999998</v>
      </c>
      <c r="D296" s="3">
        <v>0.32496103888179567</v>
      </c>
      <c r="E296" s="9">
        <v>140.11099999999999</v>
      </c>
      <c r="F296" s="3">
        <v>0.59843750000000007</v>
      </c>
      <c r="G296" s="9">
        <v>237.786</v>
      </c>
      <c r="H296" s="9">
        <v>394.63200000000001</v>
      </c>
      <c r="I296" s="9">
        <v>827.40899999999999</v>
      </c>
      <c r="J296" s="3"/>
      <c r="K296" s="3">
        <f t="shared" si="78"/>
        <v>0.14097752493516552</v>
      </c>
      <c r="L296" s="3">
        <f t="shared" si="79"/>
        <v>0.16479355606131407</v>
      </c>
      <c r="M296" s="3">
        <f t="shared" si="80"/>
        <v>0.42215632439175649</v>
      </c>
      <c r="N296" s="3">
        <f t="shared" si="81"/>
        <v>0.36397965824573886</v>
      </c>
      <c r="O296" s="3">
        <f t="shared" si="82"/>
        <v>0.15908064723662566</v>
      </c>
      <c r="P296" s="3">
        <f>P$4/AA296/24</f>
        <v>0.23983544495310641</v>
      </c>
      <c r="Q296" s="3">
        <f t="shared" si="83"/>
        <v>0.22363166979015384</v>
      </c>
      <c r="R296" s="3">
        <f t="shared" si="84"/>
        <v>0.24813970542229172</v>
      </c>
      <c r="S296" s="3">
        <f t="shared" si="85"/>
        <v>0.15140391489657387</v>
      </c>
      <c r="U296" s="2">
        <v>811</v>
      </c>
      <c r="V296" s="9">
        <f t="shared" si="91"/>
        <v>13.595547712645168</v>
      </c>
      <c r="W296" s="9">
        <f t="shared" si="91"/>
        <v>13.653446492548845</v>
      </c>
      <c r="X296" s="9">
        <f t="shared" si="91"/>
        <v>8.3894672708492664</v>
      </c>
      <c r="Y296" s="9">
        <f t="shared" si="91"/>
        <v>11.447526179755805</v>
      </c>
      <c r="Z296" s="9">
        <f t="shared" si="91"/>
        <v>13.619926146288822</v>
      </c>
      <c r="AA296" s="9">
        <f t="shared" si="92"/>
        <v>13.029767141429042</v>
      </c>
      <c r="AB296" s="9">
        <f t="shared" si="92"/>
        <v>13.97387052975262</v>
      </c>
      <c r="AC296" s="9">
        <f t="shared" si="76"/>
        <v>12.257879735491205</v>
      </c>
      <c r="AD296" s="9">
        <f t="shared" si="86"/>
        <v>13.760102139739832</v>
      </c>
      <c r="AE296" s="9">
        <f t="shared" si="87"/>
        <v>15.236521027283594</v>
      </c>
      <c r="AF296" s="9">
        <f t="shared" si="88"/>
        <v>13.510333333333334</v>
      </c>
      <c r="AG296" s="9">
        <f t="shared" si="77"/>
        <v>12.822049932522182</v>
      </c>
      <c r="AH296" s="9">
        <f t="shared" si="89"/>
        <v>11.675916666666666</v>
      </c>
      <c r="AI296" s="9">
        <f t="shared" si="90"/>
        <v>11.20515230635335</v>
      </c>
    </row>
    <row r="297" spans="1:35">
      <c r="A297" s="2">
        <v>810</v>
      </c>
      <c r="B297" s="3">
        <f>50000/(A297*'50km Calc.'!$R$31+'50km Calc.'!$R$32)/86400</f>
        <v>0.13682868959862968</v>
      </c>
      <c r="C297" s="9">
        <v>81.013999999999996</v>
      </c>
      <c r="D297" s="3">
        <v>0.32519183005125268</v>
      </c>
      <c r="E297" s="9">
        <v>140.029</v>
      </c>
      <c r="F297" s="3">
        <v>0.59890046296296295</v>
      </c>
      <c r="G297" s="9">
        <v>237.649</v>
      </c>
      <c r="H297" s="9">
        <v>394.40699999999998</v>
      </c>
      <c r="I297" s="9">
        <v>826.95</v>
      </c>
      <c r="J297" s="3"/>
      <c r="K297" s="3">
        <f t="shared" si="78"/>
        <v>0.14107631338197818</v>
      </c>
      <c r="L297" s="3">
        <f t="shared" si="79"/>
        <v>0.16490903332944967</v>
      </c>
      <c r="M297" s="3">
        <f t="shared" si="80"/>
        <v>0.4224561448014133</v>
      </c>
      <c r="N297" s="3">
        <f t="shared" si="81"/>
        <v>0.36423816089970057</v>
      </c>
      <c r="O297" s="3">
        <f t="shared" si="82"/>
        <v>0.15919212124686727</v>
      </c>
      <c r="P297" s="3">
        <f>P$4/AA297/24</f>
        <v>0.24000577891993649</v>
      </c>
      <c r="Q297" s="3">
        <f t="shared" si="83"/>
        <v>0.22378837721799991</v>
      </c>
      <c r="R297" s="3">
        <f t="shared" si="84"/>
        <v>0.24831593717302769</v>
      </c>
      <c r="S297" s="3">
        <f t="shared" si="85"/>
        <v>0.15151000952123742</v>
      </c>
      <c r="U297" s="2">
        <v>810</v>
      </c>
      <c r="V297" s="9">
        <f t="shared" si="91"/>
        <v>13.586027453645606</v>
      </c>
      <c r="W297" s="9">
        <f t="shared" si="91"/>
        <v>13.643885690027824</v>
      </c>
      <c r="X297" s="9">
        <f t="shared" si="91"/>
        <v>8.3835132007170134</v>
      </c>
      <c r="Y297" s="9">
        <f t="shared" si="91"/>
        <v>11.439401781446048</v>
      </c>
      <c r="Z297" s="9">
        <f t="shared" si="91"/>
        <v>13.610388816332858</v>
      </c>
      <c r="AA297" s="9">
        <f t="shared" si="92"/>
        <v>13.020519814410253</v>
      </c>
      <c r="AB297" s="9">
        <f t="shared" si="92"/>
        <v>13.964085350848363</v>
      </c>
      <c r="AC297" s="9">
        <f t="shared" si="76"/>
        <v>12.24918022296418</v>
      </c>
      <c r="AD297" s="9">
        <f t="shared" si="86"/>
        <v>13.750466651784542</v>
      </c>
      <c r="AE297" s="9">
        <f t="shared" si="87"/>
        <v>15.225851679531088</v>
      </c>
      <c r="AF297" s="9">
        <f t="shared" si="88"/>
        <v>13.502333333333333</v>
      </c>
      <c r="AG297" s="9">
        <f t="shared" si="77"/>
        <v>12.812950024021109</v>
      </c>
      <c r="AH297" s="9">
        <f t="shared" si="89"/>
        <v>11.669083333333333</v>
      </c>
      <c r="AI297" s="9">
        <f t="shared" si="90"/>
        <v>11.196490482172191</v>
      </c>
    </row>
    <row r="298" spans="1:35">
      <c r="A298" s="2">
        <v>809</v>
      </c>
      <c r="B298" s="3">
        <f>50000/(A298*'50km Calc.'!$R$31+'50km Calc.'!$R$32)/86400</f>
        <v>0.13692463802961222</v>
      </c>
      <c r="C298" s="9">
        <v>80.965999999999994</v>
      </c>
      <c r="D298" s="3">
        <v>0.32542294927492871</v>
      </c>
      <c r="E298" s="9">
        <v>139.947</v>
      </c>
      <c r="F298" s="3">
        <v>0.5993518518518518</v>
      </c>
      <c r="G298" s="9">
        <v>237.511</v>
      </c>
      <c r="H298" s="9">
        <v>394.18099999999998</v>
      </c>
      <c r="I298" s="9">
        <v>826.49199999999996</v>
      </c>
      <c r="J298" s="3"/>
      <c r="K298" s="3">
        <f t="shared" si="78"/>
        <v>0.1411752403757067</v>
      </c>
      <c r="L298" s="3">
        <f t="shared" si="79"/>
        <v>0.16502467254991746</v>
      </c>
      <c r="M298" s="3">
        <f t="shared" si="80"/>
        <v>0.42275639138573951</v>
      </c>
      <c r="N298" s="3">
        <f t="shared" si="81"/>
        <v>0.36449703099790393</v>
      </c>
      <c r="O298" s="3">
        <f t="shared" si="82"/>
        <v>0.15930375159502913</v>
      </c>
      <c r="P298" s="3">
        <f>P$4/AA298/24</f>
        <v>0.24017635500511367</v>
      </c>
      <c r="Q298" s="3">
        <f t="shared" si="83"/>
        <v>0.22394530442185742</v>
      </c>
      <c r="R298" s="3">
        <f t="shared" si="84"/>
        <v>0.24849241942541625</v>
      </c>
      <c r="S298" s="3">
        <f t="shared" si="85"/>
        <v>0.1516162529394442</v>
      </c>
      <c r="U298" s="2">
        <v>809</v>
      </c>
      <c r="V298" s="9">
        <f t="shared" si="91"/>
        <v>13.576507194646044</v>
      </c>
      <c r="W298" s="9">
        <f t="shared" si="91"/>
        <v>13.634324887506802</v>
      </c>
      <c r="X298" s="9">
        <f t="shared" si="91"/>
        <v>8.3775591305847605</v>
      </c>
      <c r="Y298" s="9">
        <f t="shared" si="91"/>
        <v>11.43127738313629</v>
      </c>
      <c r="Z298" s="9">
        <f t="shared" si="91"/>
        <v>13.600851486376889</v>
      </c>
      <c r="AA298" s="9">
        <f t="shared" si="92"/>
        <v>13.011272487391462</v>
      </c>
      <c r="AB298" s="9">
        <f t="shared" si="92"/>
        <v>13.954300171944105</v>
      </c>
      <c r="AC298" s="9">
        <f t="shared" si="76"/>
        <v>12.240480710437154</v>
      </c>
      <c r="AD298" s="9">
        <f t="shared" si="86"/>
        <v>13.740831163829252</v>
      </c>
      <c r="AE298" s="9">
        <f t="shared" si="87"/>
        <v>15.21518233177858</v>
      </c>
      <c r="AF298" s="9">
        <f t="shared" si="88"/>
        <v>13.494333333333332</v>
      </c>
      <c r="AG298" s="9">
        <f t="shared" si="77"/>
        <v>12.803850115520037</v>
      </c>
      <c r="AH298" s="9">
        <f t="shared" si="89"/>
        <v>11.66225</v>
      </c>
      <c r="AI298" s="9">
        <f t="shared" si="90"/>
        <v>11.188058087440137</v>
      </c>
    </row>
    <row r="299" spans="1:35">
      <c r="A299" s="2">
        <v>808</v>
      </c>
      <c r="B299" s="3">
        <f>50000/(A299*'50km Calc.'!$R$31+'50km Calc.'!$R$32)/86400</f>
        <v>0.13702072111892649</v>
      </c>
      <c r="C299" s="9">
        <v>80.918000000000006</v>
      </c>
      <c r="D299" s="3">
        <v>0.32565439725278184</v>
      </c>
      <c r="E299" s="9">
        <v>139.86500000000001</v>
      </c>
      <c r="F299" s="3">
        <v>0.5998148148148148</v>
      </c>
      <c r="G299" s="9">
        <v>237.37299999999999</v>
      </c>
      <c r="H299" s="9">
        <v>393.95499999999998</v>
      </c>
      <c r="I299" s="9">
        <v>826.03399999999999</v>
      </c>
      <c r="J299" s="3"/>
      <c r="K299" s="3">
        <f t="shared" si="78"/>
        <v>0.14127430620801548</v>
      </c>
      <c r="L299" s="3">
        <f t="shared" si="79"/>
        <v>0.16514047406365409</v>
      </c>
      <c r="M299" s="3">
        <f t="shared" si="80"/>
        <v>0.42305706505404944</v>
      </c>
      <c r="N299" s="3">
        <f t="shared" si="81"/>
        <v>0.3647562693243524</v>
      </c>
      <c r="O299" s="3">
        <f t="shared" si="82"/>
        <v>0.15941553861022864</v>
      </c>
      <c r="P299" s="3">
        <f>P$4/AA299/24</f>
        <v>0.24034717372523748</v>
      </c>
      <c r="Q299" s="3">
        <f t="shared" si="83"/>
        <v>0.22410245186439162</v>
      </c>
      <c r="R299" s="3">
        <f t="shared" si="84"/>
        <v>0.24866915271394432</v>
      </c>
      <c r="S299" s="3">
        <f t="shared" si="85"/>
        <v>0.15172264546442954</v>
      </c>
      <c r="U299" s="2">
        <v>808</v>
      </c>
      <c r="V299" s="9">
        <f t="shared" si="91"/>
        <v>13.566986935646481</v>
      </c>
      <c r="W299" s="9">
        <f t="shared" si="91"/>
        <v>13.624764084985781</v>
      </c>
      <c r="X299" s="9">
        <f t="shared" si="91"/>
        <v>8.3716050604525094</v>
      </c>
      <c r="Y299" s="9">
        <f t="shared" si="91"/>
        <v>11.423152984826533</v>
      </c>
      <c r="Z299" s="9">
        <f t="shared" si="91"/>
        <v>13.591314156420923</v>
      </c>
      <c r="AA299" s="9">
        <f t="shared" si="92"/>
        <v>13.002025160372675</v>
      </c>
      <c r="AB299" s="9">
        <f t="shared" si="92"/>
        <v>13.944514993039848</v>
      </c>
      <c r="AC299" s="9">
        <f t="shared" si="76"/>
        <v>12.231781197910129</v>
      </c>
      <c r="AD299" s="9">
        <f t="shared" si="86"/>
        <v>13.731195675873964</v>
      </c>
      <c r="AE299" s="9">
        <f t="shared" si="87"/>
        <v>15.204512984026072</v>
      </c>
      <c r="AF299" s="9">
        <f t="shared" si="88"/>
        <v>13.486333333333334</v>
      </c>
      <c r="AG299" s="9">
        <f t="shared" si="77"/>
        <v>12.794750207018966</v>
      </c>
      <c r="AH299" s="9">
        <f t="shared" si="89"/>
        <v>11.655416666666667</v>
      </c>
      <c r="AI299" s="9">
        <f t="shared" si="90"/>
        <v>11.17942266131522</v>
      </c>
    </row>
    <row r="300" spans="1:35">
      <c r="A300" s="2">
        <v>807</v>
      </c>
      <c r="B300" s="3">
        <f>50000/(A300*'50km Calc.'!$R$31+'50km Calc.'!$R$32)/86400</f>
        <v>0.13711693915024986</v>
      </c>
      <c r="C300" s="9">
        <v>80.87</v>
      </c>
      <c r="D300" s="3">
        <v>0.32588617468676306</v>
      </c>
      <c r="E300" s="9">
        <v>139.78299999999999</v>
      </c>
      <c r="F300" s="3">
        <v>0.60026620370370376</v>
      </c>
      <c r="G300" s="9">
        <v>237.23500000000001</v>
      </c>
      <c r="H300" s="9">
        <v>393.72899999999998</v>
      </c>
      <c r="I300" s="9">
        <v>825.57600000000002</v>
      </c>
      <c r="J300" s="3"/>
      <c r="K300" s="3">
        <f t="shared" si="78"/>
        <v>0.14137351117138822</v>
      </c>
      <c r="L300" s="3">
        <f t="shared" si="79"/>
        <v>0.16525643821255401</v>
      </c>
      <c r="M300" s="3">
        <f t="shared" si="80"/>
        <v>0.42335816671824639</v>
      </c>
      <c r="N300" s="3">
        <f t="shared" si="81"/>
        <v>0.36501587666528118</v>
      </c>
      <c r="O300" s="3">
        <f t="shared" si="82"/>
        <v>0.15952748262250774</v>
      </c>
      <c r="P300" s="3">
        <f>P$4/AA300/24</f>
        <v>0.24051823559837857</v>
      </c>
      <c r="Q300" s="3">
        <f t="shared" si="83"/>
        <v>0.22425982000956737</v>
      </c>
      <c r="R300" s="3">
        <f t="shared" si="84"/>
        <v>0.24884613757462037</v>
      </c>
      <c r="S300" s="3">
        <f t="shared" si="85"/>
        <v>0.15182918741030857</v>
      </c>
      <c r="U300" s="2">
        <v>807</v>
      </c>
      <c r="V300" s="9">
        <f t="shared" si="91"/>
        <v>13.557466676646918</v>
      </c>
      <c r="W300" s="9">
        <f t="shared" si="91"/>
        <v>13.615203282464758</v>
      </c>
      <c r="X300" s="9">
        <f t="shared" si="91"/>
        <v>8.3656509903202583</v>
      </c>
      <c r="Y300" s="9">
        <f t="shared" si="91"/>
        <v>11.415028586516776</v>
      </c>
      <c r="Z300" s="9">
        <f t="shared" si="91"/>
        <v>13.581776826464957</v>
      </c>
      <c r="AA300" s="9">
        <f t="shared" si="92"/>
        <v>12.992777833353884</v>
      </c>
      <c r="AB300" s="9">
        <f t="shared" si="92"/>
        <v>13.93472981413559</v>
      </c>
      <c r="AC300" s="9">
        <f t="shared" si="76"/>
        <v>12.223081685383104</v>
      </c>
      <c r="AD300" s="9">
        <f t="shared" si="86"/>
        <v>13.721560187918675</v>
      </c>
      <c r="AE300" s="9">
        <f t="shared" si="87"/>
        <v>15.193843636273563</v>
      </c>
      <c r="AF300" s="9">
        <f t="shared" si="88"/>
        <v>13.478333333333333</v>
      </c>
      <c r="AG300" s="9">
        <f t="shared" si="77"/>
        <v>12.785650298517893</v>
      </c>
      <c r="AH300" s="9">
        <f t="shared" si="89"/>
        <v>11.648583333333333</v>
      </c>
      <c r="AI300" s="9">
        <f t="shared" si="90"/>
        <v>11.171015945857354</v>
      </c>
    </row>
    <row r="301" spans="1:35">
      <c r="A301" s="2">
        <v>806</v>
      </c>
      <c r="B301" s="3">
        <f>50000/(A301*'50km Calc.'!$R$31+'50km Calc.'!$R$32)/86400</f>
        <v>0.13721329240805707</v>
      </c>
      <c r="C301" s="9">
        <v>80.822000000000003</v>
      </c>
      <c r="D301" s="3">
        <v>0.32611828228082318</v>
      </c>
      <c r="E301" s="9">
        <v>139.69999999999999</v>
      </c>
      <c r="F301" s="3">
        <v>0.60072916666666665</v>
      </c>
      <c r="G301" s="9">
        <v>237.09700000000001</v>
      </c>
      <c r="H301" s="9">
        <v>393.50299999999999</v>
      </c>
      <c r="I301" s="9">
        <v>825.11800000000005</v>
      </c>
      <c r="J301" s="3"/>
      <c r="K301" s="3">
        <f t="shared" si="78"/>
        <v>0.14147285555913069</v>
      </c>
      <c r="L301" s="3">
        <f t="shared" si="79"/>
        <v>0.16537256533947264</v>
      </c>
      <c r="M301" s="3">
        <f t="shared" si="80"/>
        <v>0.42365969729283148</v>
      </c>
      <c r="N301" s="3">
        <f t="shared" si="81"/>
        <v>0.36527585380916566</v>
      </c>
      <c r="O301" s="3">
        <f t="shared" si="82"/>
        <v>0.15963958396283606</v>
      </c>
      <c r="P301" s="3">
        <f>P$4/AA301/24</f>
        <v>0.24068954114408322</v>
      </c>
      <c r="Q301" s="3">
        <f t="shared" si="83"/>
        <v>0.22441740932265364</v>
      </c>
      <c r="R301" s="3">
        <f t="shared" si="84"/>
        <v>0.24902337454498003</v>
      </c>
      <c r="S301" s="3">
        <f t="shared" si="85"/>
        <v>0.15193587909207937</v>
      </c>
      <c r="U301" s="2">
        <v>806</v>
      </c>
      <c r="V301" s="9">
        <f t="shared" si="91"/>
        <v>13.547946417647356</v>
      </c>
      <c r="W301" s="9">
        <f t="shared" si="91"/>
        <v>13.605642479943736</v>
      </c>
      <c r="X301" s="9">
        <f t="shared" si="91"/>
        <v>8.3596969201880071</v>
      </c>
      <c r="Y301" s="9">
        <f t="shared" si="91"/>
        <v>11.406904188207019</v>
      </c>
      <c r="Z301" s="9">
        <f t="shared" si="91"/>
        <v>13.57223949650899</v>
      </c>
      <c r="AA301" s="9">
        <f t="shared" si="92"/>
        <v>12.983530506335093</v>
      </c>
      <c r="AB301" s="9">
        <f t="shared" si="92"/>
        <v>13.924944635231334</v>
      </c>
      <c r="AC301" s="9">
        <f t="shared" si="76"/>
        <v>12.21438217285608</v>
      </c>
      <c r="AD301" s="9">
        <f t="shared" si="86"/>
        <v>13.711924699963385</v>
      </c>
      <c r="AE301" s="9">
        <f t="shared" si="87"/>
        <v>15.183174288521053</v>
      </c>
      <c r="AF301" s="9">
        <f t="shared" si="88"/>
        <v>13.470333333333334</v>
      </c>
      <c r="AG301" s="9">
        <f t="shared" si="77"/>
        <v>12.776550390016819</v>
      </c>
      <c r="AH301" s="9">
        <f t="shared" si="89"/>
        <v>11.641666666666666</v>
      </c>
      <c r="AI301" s="9">
        <f t="shared" si="90"/>
        <v>11.162406797294954</v>
      </c>
    </row>
    <row r="302" spans="1:35">
      <c r="A302" s="2">
        <v>805</v>
      </c>
      <c r="B302" s="3">
        <f>50000/(A302*'50km Calc.'!$R$31+'50km Calc.'!$R$32)/86400</f>
        <v>0.13730978117762299</v>
      </c>
      <c r="C302" s="9">
        <v>80.774000000000001</v>
      </c>
      <c r="D302" s="3">
        <v>0.3263507207409197</v>
      </c>
      <c r="E302" s="9">
        <v>139.61799999999999</v>
      </c>
      <c r="F302" s="3">
        <v>0.6011805555555555</v>
      </c>
      <c r="G302" s="9">
        <v>236.959</v>
      </c>
      <c r="H302" s="9">
        <v>393.27699999999999</v>
      </c>
      <c r="I302" s="9">
        <v>824.66</v>
      </c>
      <c r="J302" s="3"/>
      <c r="K302" s="3">
        <f t="shared" si="78"/>
        <v>0.14157233966537375</v>
      </c>
      <c r="L302" s="3">
        <f t="shared" si="79"/>
        <v>0.16548885578822972</v>
      </c>
      <c r="M302" s="3">
        <f t="shared" si="80"/>
        <v>0.42396165769491317</v>
      </c>
      <c r="N302" s="3">
        <f t="shared" si="81"/>
        <v>0.365536201546729</v>
      </c>
      <c r="O302" s="3">
        <f t="shared" si="82"/>
        <v>0.15975184296311415</v>
      </c>
      <c r="P302" s="3">
        <f>P$4/AA302/24</f>
        <v>0.24086109088337901</v>
      </c>
      <c r="Q302" s="3">
        <f t="shared" si="83"/>
        <v>0.22457522027022805</v>
      </c>
      <c r="R302" s="3">
        <f t="shared" si="84"/>
        <v>0.24920086416409146</v>
      </c>
      <c r="S302" s="3">
        <f t="shared" si="85"/>
        <v>0.15204272082562598</v>
      </c>
      <c r="U302" s="2">
        <v>805</v>
      </c>
      <c r="V302" s="9">
        <f t="shared" si="91"/>
        <v>13.538426158647795</v>
      </c>
      <c r="W302" s="9">
        <f t="shared" si="91"/>
        <v>13.596081677422713</v>
      </c>
      <c r="X302" s="9">
        <f t="shared" si="91"/>
        <v>8.353742850055756</v>
      </c>
      <c r="Y302" s="9">
        <f t="shared" si="91"/>
        <v>11.398779789897262</v>
      </c>
      <c r="Z302" s="9">
        <f t="shared" si="91"/>
        <v>13.562702166553024</v>
      </c>
      <c r="AA302" s="9">
        <f t="shared" si="92"/>
        <v>12.974283179316306</v>
      </c>
      <c r="AB302" s="9">
        <f t="shared" si="92"/>
        <v>13.915159456327075</v>
      </c>
      <c r="AC302" s="9">
        <f t="shared" si="92"/>
        <v>12.205682660329053</v>
      </c>
      <c r="AD302" s="9">
        <f t="shared" si="86"/>
        <v>13.702289212008095</v>
      </c>
      <c r="AE302" s="9">
        <f t="shared" si="87"/>
        <v>15.172504940768551</v>
      </c>
      <c r="AF302" s="9">
        <f t="shared" si="88"/>
        <v>13.462333333333333</v>
      </c>
      <c r="AG302" s="9">
        <f t="shared" si="77"/>
        <v>12.767450481515748</v>
      </c>
      <c r="AH302" s="9">
        <f t="shared" si="89"/>
        <v>11.634833333333333</v>
      </c>
      <c r="AI302" s="9">
        <f t="shared" si="90"/>
        <v>11.154025643987525</v>
      </c>
    </row>
    <row r="303" spans="1:35">
      <c r="A303" s="2">
        <v>804</v>
      </c>
      <c r="B303" s="3">
        <f>50000/(A303*'50km Calc.'!$R$31+'50km Calc.'!$R$32)/86400</f>
        <v>0.13740640574502563</v>
      </c>
      <c r="C303" s="9">
        <v>80.725999999999999</v>
      </c>
      <c r="D303" s="3">
        <v>0.32658349077502452</v>
      </c>
      <c r="E303" s="9">
        <v>139.536</v>
      </c>
      <c r="F303" s="3">
        <v>0.60164351851851849</v>
      </c>
      <c r="G303" s="9">
        <v>236.821</v>
      </c>
      <c r="H303" s="9">
        <v>393.05099999999999</v>
      </c>
      <c r="I303" s="9">
        <v>824.20100000000002</v>
      </c>
      <c r="J303" s="3"/>
      <c r="K303" s="3">
        <f t="shared" si="78"/>
        <v>0.1416719637850761</v>
      </c>
      <c r="L303" s="3">
        <f t="shared" si="79"/>
        <v>0.16560530990361286</v>
      </c>
      <c r="M303" s="3">
        <f t="shared" si="80"/>
        <v>0.42426404884421626</v>
      </c>
      <c r="N303" s="3">
        <f t="shared" si="81"/>
        <v>0.36579692067095038</v>
      </c>
      <c r="O303" s="3">
        <f t="shared" si="82"/>
        <v>0.15986425995617681</v>
      </c>
      <c r="P303" s="3">
        <f>P$4/AA303/24</f>
        <v>0.24103288533878009</v>
      </c>
      <c r="Q303" s="3">
        <f t="shared" si="83"/>
        <v>0.22473325332018165</v>
      </c>
      <c r="R303" s="3">
        <f t="shared" si="84"/>
        <v>0.24937860697256053</v>
      </c>
      <c r="S303" s="3">
        <f t="shared" si="85"/>
        <v>0.15214971292772164</v>
      </c>
      <c r="U303" s="2">
        <v>804</v>
      </c>
      <c r="V303" s="9">
        <f t="shared" si="91"/>
        <v>13.528905899648231</v>
      </c>
      <c r="W303" s="9">
        <f t="shared" si="91"/>
        <v>13.586520874901691</v>
      </c>
      <c r="X303" s="9">
        <f t="shared" si="91"/>
        <v>8.3477887799235049</v>
      </c>
      <c r="Y303" s="9">
        <f t="shared" si="91"/>
        <v>11.390655391587503</v>
      </c>
      <c r="Z303" s="9">
        <f t="shared" si="91"/>
        <v>13.553164836597057</v>
      </c>
      <c r="AA303" s="9">
        <f t="shared" si="92"/>
        <v>12.965035852297515</v>
      </c>
      <c r="AB303" s="9">
        <f t="shared" si="92"/>
        <v>13.905374277422819</v>
      </c>
      <c r="AC303" s="9">
        <f t="shared" si="92"/>
        <v>12.19698314780203</v>
      </c>
      <c r="AD303" s="9">
        <f t="shared" si="86"/>
        <v>13.692653724052807</v>
      </c>
      <c r="AE303" s="9">
        <f t="shared" si="87"/>
        <v>15.16183559301604</v>
      </c>
      <c r="AF303" s="9">
        <f t="shared" si="88"/>
        <v>13.454333333333333</v>
      </c>
      <c r="AG303" s="9">
        <f t="shared" si="77"/>
        <v>12.758350573014674</v>
      </c>
      <c r="AH303" s="9">
        <f t="shared" si="89"/>
        <v>11.628</v>
      </c>
      <c r="AI303" s="9">
        <f t="shared" si="90"/>
        <v>11.145442653226118</v>
      </c>
    </row>
    <row r="304" spans="1:35">
      <c r="A304" s="2">
        <v>803</v>
      </c>
      <c r="B304" s="3">
        <f>50000/(A304*'50km Calc.'!$R$31+'50km Calc.'!$R$32)/86400</f>
        <v>0.1375031663971486</v>
      </c>
      <c r="C304" s="9">
        <v>80.677999999999997</v>
      </c>
      <c r="D304" s="3">
        <v>0.32681659309313055</v>
      </c>
      <c r="E304" s="9">
        <v>139.45400000000001</v>
      </c>
      <c r="F304" s="3">
        <v>0.60210648148148149</v>
      </c>
      <c r="G304" s="9">
        <v>236.684</v>
      </c>
      <c r="H304" s="9">
        <v>392.82499999999999</v>
      </c>
      <c r="I304" s="9">
        <v>823.74300000000005</v>
      </c>
      <c r="J304" s="3"/>
      <c r="K304" s="3">
        <f t="shared" si="78"/>
        <v>0.14177172821402731</v>
      </c>
      <c r="L304" s="3">
        <f t="shared" si="79"/>
        <v>0.16572192803138078</v>
      </c>
      <c r="M304" s="3">
        <f t="shared" si="80"/>
        <v>0.42456687166309176</v>
      </c>
      <c r="N304" s="3">
        <f t="shared" si="81"/>
        <v>0.36605801197707272</v>
      </c>
      <c r="O304" s="3">
        <f t="shared" si="82"/>
        <v>0.1599768352757964</v>
      </c>
      <c r="P304" s="3">
        <f>P$4/AA304/24</f>
        <v>0.24120492503429239</v>
      </c>
      <c r="Q304" s="3">
        <f t="shared" si="83"/>
        <v>0.2248915089417233</v>
      </c>
      <c r="R304" s="3">
        <f t="shared" si="84"/>
        <v>0.24955660351253697</v>
      </c>
      <c r="S304" s="3">
        <f t="shared" si="85"/>
        <v>0.15225685571603192</v>
      </c>
      <c r="U304" s="2">
        <v>803</v>
      </c>
      <c r="V304" s="9">
        <f t="shared" si="91"/>
        <v>13.519385640648668</v>
      </c>
      <c r="W304" s="9">
        <f t="shared" si="91"/>
        <v>13.57696007238067</v>
      </c>
      <c r="X304" s="9">
        <f t="shared" si="91"/>
        <v>8.341834709791252</v>
      </c>
      <c r="Y304" s="9">
        <f t="shared" si="91"/>
        <v>11.382530993277745</v>
      </c>
      <c r="Z304" s="9">
        <f t="shared" si="91"/>
        <v>13.543627506641091</v>
      </c>
      <c r="AA304" s="9">
        <f t="shared" si="92"/>
        <v>12.955788525278724</v>
      </c>
      <c r="AB304" s="9">
        <f t="shared" si="92"/>
        <v>13.895589098518561</v>
      </c>
      <c r="AC304" s="9">
        <f t="shared" si="92"/>
        <v>12.188283635275003</v>
      </c>
      <c r="AD304" s="9">
        <f t="shared" si="86"/>
        <v>13.683018236097517</v>
      </c>
      <c r="AE304" s="9">
        <f t="shared" si="87"/>
        <v>15.151166245263537</v>
      </c>
      <c r="AF304" s="9">
        <f t="shared" si="88"/>
        <v>13.446333333333333</v>
      </c>
      <c r="AG304" s="9">
        <f t="shared" si="77"/>
        <v>12.749250664513605</v>
      </c>
      <c r="AH304" s="9">
        <f t="shared" si="89"/>
        <v>11.621166666666667</v>
      </c>
      <c r="AI304" s="9">
        <f t="shared" si="90"/>
        <v>11.136872861481679</v>
      </c>
    </row>
    <row r="305" spans="1:35">
      <c r="A305" s="2">
        <v>802</v>
      </c>
      <c r="B305" s="3">
        <f>50000/(A305*'50km Calc.'!$R$31+'50km Calc.'!$R$32)/86400</f>
        <v>0.1376000634216844</v>
      </c>
      <c r="C305" s="9">
        <v>80.63</v>
      </c>
      <c r="D305" s="3">
        <v>0.3270500284072595</v>
      </c>
      <c r="E305" s="9">
        <v>139.37200000000001</v>
      </c>
      <c r="F305" s="3">
        <v>0.60256944444444438</v>
      </c>
      <c r="G305" s="9">
        <v>236.54599999999999</v>
      </c>
      <c r="H305" s="9">
        <v>392.59899999999999</v>
      </c>
      <c r="I305" s="9">
        <v>823.28499999999997</v>
      </c>
      <c r="J305" s="3"/>
      <c r="K305" s="3">
        <f t="shared" si="78"/>
        <v>0.14187163324885071</v>
      </c>
      <c r="L305" s="3">
        <f t="shared" si="79"/>
        <v>0.1658387105182669</v>
      </c>
      <c r="M305" s="3">
        <f t="shared" si="80"/>
        <v>0.42487012707652538</v>
      </c>
      <c r="N305" s="3">
        <f t="shared" si="81"/>
        <v>0.36631947626261141</v>
      </c>
      <c r="O305" s="3">
        <f t="shared" si="82"/>
        <v>0.16008956925668599</v>
      </c>
      <c r="P305" s="3">
        <f>P$4/AA305/24</f>
        <v>0.2413772104954188</v>
      </c>
      <c r="Q305" s="3">
        <f t="shared" si="83"/>
        <v>0.22504998760538461</v>
      </c>
      <c r="R305" s="3">
        <f t="shared" si="84"/>
        <v>0.24973485432771905</v>
      </c>
      <c r="S305" s="3">
        <f t="shared" si="85"/>
        <v>0.15236414950911772</v>
      </c>
      <c r="U305" s="2">
        <v>802</v>
      </c>
      <c r="V305" s="9">
        <f t="shared" si="91"/>
        <v>13.509865381649107</v>
      </c>
      <c r="W305" s="9">
        <f t="shared" si="91"/>
        <v>13.567399269859649</v>
      </c>
      <c r="X305" s="9">
        <f t="shared" si="91"/>
        <v>8.3358806396589991</v>
      </c>
      <c r="Y305" s="9">
        <f t="shared" si="91"/>
        <v>11.374406594967988</v>
      </c>
      <c r="Z305" s="9">
        <f t="shared" si="91"/>
        <v>13.534090176685124</v>
      </c>
      <c r="AA305" s="9">
        <f t="shared" si="92"/>
        <v>12.946541198259936</v>
      </c>
      <c r="AB305" s="9">
        <f t="shared" si="92"/>
        <v>13.885803919614304</v>
      </c>
      <c r="AC305" s="9">
        <f t="shared" si="92"/>
        <v>12.179584122747979</v>
      </c>
      <c r="AD305" s="9">
        <f t="shared" si="86"/>
        <v>13.673382748142227</v>
      </c>
      <c r="AE305" s="9">
        <f t="shared" si="87"/>
        <v>15.140496897511028</v>
      </c>
      <c r="AF305" s="9">
        <f t="shared" si="88"/>
        <v>13.438333333333333</v>
      </c>
      <c r="AG305" s="9">
        <f t="shared" si="77"/>
        <v>12.740150756012531</v>
      </c>
      <c r="AH305" s="9">
        <f t="shared" si="89"/>
        <v>11.614333333333335</v>
      </c>
      <c r="AI305" s="9">
        <f t="shared" si="90"/>
        <v>11.128316238331221</v>
      </c>
    </row>
    <row r="306" spans="1:35">
      <c r="A306" s="2">
        <v>801</v>
      </c>
      <c r="B306" s="3">
        <f>50000/(A306*'50km Calc.'!$R$31+'50km Calc.'!$R$32)/86400</f>
        <v>0.13769709710713685</v>
      </c>
      <c r="C306" s="9">
        <v>80.581999999999994</v>
      </c>
      <c r="D306" s="3">
        <v>0.32728379743146857</v>
      </c>
      <c r="E306" s="9">
        <v>139.29</v>
      </c>
      <c r="F306" s="3">
        <v>0.60302083333333334</v>
      </c>
      <c r="G306" s="9">
        <v>236.40799999999999</v>
      </c>
      <c r="H306" s="9">
        <v>392.37299999999999</v>
      </c>
      <c r="I306" s="9">
        <v>822.827</v>
      </c>
      <c r="J306" s="3"/>
      <c r="K306" s="3">
        <f t="shared" si="78"/>
        <v>0.14197167918700634</v>
      </c>
      <c r="L306" s="3">
        <f t="shared" si="79"/>
        <v>0.16595565771198259</v>
      </c>
      <c r="M306" s="3">
        <f t="shared" si="80"/>
        <v>0.42517381601214771</v>
      </c>
      <c r="N306" s="3">
        <f t="shared" si="81"/>
        <v>0.36658131432736174</v>
      </c>
      <c r="O306" s="3">
        <f t="shared" si="82"/>
        <v>0.16020246223450291</v>
      </c>
      <c r="P306" s="3">
        <f>P$4/AA306/24</f>
        <v>0.24154974224916495</v>
      </c>
      <c r="Q306" s="3">
        <f t="shared" si="83"/>
        <v>0.22520868978302425</v>
      </c>
      <c r="R306" s="3">
        <f t="shared" si="84"/>
        <v>0.24991335996335995</v>
      </c>
      <c r="S306" s="3">
        <f t="shared" si="85"/>
        <v>0.15247159462643856</v>
      </c>
      <c r="U306" s="2">
        <v>801</v>
      </c>
      <c r="V306" s="9">
        <f t="shared" si="91"/>
        <v>13.500345122649543</v>
      </c>
      <c r="W306" s="9">
        <f t="shared" si="91"/>
        <v>13.557838467338627</v>
      </c>
      <c r="X306" s="9">
        <f t="shared" si="91"/>
        <v>8.3299265695267479</v>
      </c>
      <c r="Y306" s="9">
        <f t="shared" si="91"/>
        <v>11.366282196658231</v>
      </c>
      <c r="Z306" s="9">
        <f t="shared" si="91"/>
        <v>13.524552846729158</v>
      </c>
      <c r="AA306" s="9">
        <f t="shared" si="92"/>
        <v>12.937293871241145</v>
      </c>
      <c r="AB306" s="9">
        <f t="shared" si="92"/>
        <v>13.876018740710048</v>
      </c>
      <c r="AC306" s="9">
        <f t="shared" si="92"/>
        <v>12.170884610220952</v>
      </c>
      <c r="AD306" s="9">
        <f t="shared" si="86"/>
        <v>13.663747260186938</v>
      </c>
      <c r="AE306" s="9">
        <f t="shared" si="87"/>
        <v>15.12982754975852</v>
      </c>
      <c r="AF306" s="9">
        <f t="shared" si="88"/>
        <v>13.430333333333332</v>
      </c>
      <c r="AG306" s="9">
        <f t="shared" si="77"/>
        <v>12.73105084751146</v>
      </c>
      <c r="AH306" s="9">
        <f t="shared" si="89"/>
        <v>11.6075</v>
      </c>
      <c r="AI306" s="9">
        <f t="shared" si="90"/>
        <v>11.11998618068751</v>
      </c>
    </row>
    <row r="307" spans="1:35">
      <c r="A307" s="2">
        <v>800</v>
      </c>
      <c r="B307" s="3">
        <f>50000/(A307*'50km Calc.'!$R$31+'50km Calc.'!$R$32)/86400</f>
        <v>0.13779426774282419</v>
      </c>
      <c r="C307" s="9">
        <v>80.534000000000006</v>
      </c>
      <c r="D307" s="3">
        <v>0.32751790088185823</v>
      </c>
      <c r="E307" s="9">
        <v>139.208</v>
      </c>
      <c r="F307" s="3">
        <v>0.60348379629629634</v>
      </c>
      <c r="G307" s="9">
        <v>236.27</v>
      </c>
      <c r="H307" s="9">
        <v>392.14699999999999</v>
      </c>
      <c r="I307" s="9">
        <v>822.36900000000003</v>
      </c>
      <c r="J307" s="3"/>
      <c r="K307" s="3">
        <f t="shared" si="78"/>
        <v>0.14207186632679383</v>
      </c>
      <c r="L307" s="3">
        <f t="shared" si="79"/>
        <v>0.16607276996122081</v>
      </c>
      <c r="M307" s="3">
        <f t="shared" si="80"/>
        <v>0.4254779394002437</v>
      </c>
      <c r="N307" s="3">
        <f t="shared" si="81"/>
        <v>0.36684352697340744</v>
      </c>
      <c r="O307" s="3">
        <f t="shared" si="82"/>
        <v>0.16031551454585188</v>
      </c>
      <c r="P307" s="3">
        <f>P$4/AA307/24</f>
        <v>0.24172252082404411</v>
      </c>
      <c r="Q307" s="3">
        <f t="shared" si="83"/>
        <v>0.22536761594783306</v>
      </c>
      <c r="R307" s="3">
        <f t="shared" si="84"/>
        <v>0.25009212096627248</v>
      </c>
      <c r="S307" s="3">
        <f t="shared" si="85"/>
        <v>0.15257919138835571</v>
      </c>
      <c r="U307" s="2">
        <v>800</v>
      </c>
      <c r="V307" s="9">
        <f t="shared" si="91"/>
        <v>13.49082486364998</v>
      </c>
      <c r="W307" s="9">
        <f t="shared" si="91"/>
        <v>13.548277664817604</v>
      </c>
      <c r="X307" s="9">
        <f t="shared" si="91"/>
        <v>8.3239724993944968</v>
      </c>
      <c r="Y307" s="9">
        <f t="shared" si="91"/>
        <v>11.358157798348474</v>
      </c>
      <c r="Z307" s="9">
        <f t="shared" si="91"/>
        <v>13.515015516773191</v>
      </c>
      <c r="AA307" s="9">
        <f t="shared" si="92"/>
        <v>12.928046544222356</v>
      </c>
      <c r="AB307" s="9">
        <f t="shared" si="92"/>
        <v>13.866233561805789</v>
      </c>
      <c r="AC307" s="9">
        <f t="shared" si="92"/>
        <v>12.162185097693929</v>
      </c>
      <c r="AD307" s="9">
        <f t="shared" si="86"/>
        <v>13.654111772231648</v>
      </c>
      <c r="AE307" s="9">
        <f t="shared" si="87"/>
        <v>15.119158202006018</v>
      </c>
      <c r="AF307" s="9">
        <f t="shared" si="88"/>
        <v>13.422333333333334</v>
      </c>
      <c r="AG307" s="9">
        <f t="shared" si="77"/>
        <v>12.721950939010386</v>
      </c>
      <c r="AH307" s="9">
        <f t="shared" si="89"/>
        <v>11.600666666666667</v>
      </c>
      <c r="AI307" s="9">
        <f t="shared" si="90"/>
        <v>11.111455476496422</v>
      </c>
    </row>
    <row r="308" spans="1:35">
      <c r="A308" s="2">
        <v>799</v>
      </c>
      <c r="B308" s="3">
        <f>50000/(A308*'50km Calc.'!$R$31+'50km Calc.'!$R$32)/86400</f>
        <v>0.13789157561888202</v>
      </c>
      <c r="C308" s="9">
        <v>80.486000000000004</v>
      </c>
      <c r="D308" s="3">
        <v>0.32775233947657906</v>
      </c>
      <c r="E308" s="9">
        <v>139.125</v>
      </c>
      <c r="F308" s="3">
        <v>0.60394675925925922</v>
      </c>
      <c r="G308" s="9">
        <v>236.13200000000001</v>
      </c>
      <c r="H308" s="9">
        <v>391.92099999999999</v>
      </c>
      <c r="I308" s="9">
        <v>821.91099999999994</v>
      </c>
      <c r="J308" s="3"/>
      <c r="K308" s="3">
        <f t="shared" si="78"/>
        <v>0.1421721949673555</v>
      </c>
      <c r="L308" s="3">
        <f t="shared" si="79"/>
        <v>0.16619004761565942</v>
      </c>
      <c r="M308" s="3">
        <f t="shared" si="80"/>
        <v>0.42578249817376151</v>
      </c>
      <c r="N308" s="3">
        <f t="shared" si="81"/>
        <v>0.36710611500512891</v>
      </c>
      <c r="O308" s="3">
        <f t="shared" si="82"/>
        <v>0.16042872652828852</v>
      </c>
      <c r="P308" s="3">
        <f>P$4/AA308/24</f>
        <v>0.24189554675008293</v>
      </c>
      <c r="Q308" s="3">
        <f t="shared" si="83"/>
        <v>0.22552676657433821</v>
      </c>
      <c r="R308" s="3">
        <f t="shared" si="84"/>
        <v>0.25027113788483552</v>
      </c>
      <c r="S308" s="3">
        <f t="shared" si="85"/>
        <v>0.15268694011613534</v>
      </c>
      <c r="U308" s="2">
        <v>799</v>
      </c>
      <c r="V308" s="9">
        <f t="shared" si="91"/>
        <v>13.481304604650418</v>
      </c>
      <c r="W308" s="9">
        <f t="shared" si="91"/>
        <v>13.538716862296582</v>
      </c>
      <c r="X308" s="9">
        <f t="shared" si="91"/>
        <v>8.3180184292622457</v>
      </c>
      <c r="Y308" s="9">
        <f t="shared" si="91"/>
        <v>11.350033400038715</v>
      </c>
      <c r="Z308" s="9">
        <f t="shared" si="91"/>
        <v>13.505478186817225</v>
      </c>
      <c r="AA308" s="9">
        <f t="shared" si="92"/>
        <v>12.918799217203567</v>
      </c>
      <c r="AB308" s="9">
        <f t="shared" si="92"/>
        <v>13.856448382901533</v>
      </c>
      <c r="AC308" s="9">
        <f t="shared" si="92"/>
        <v>12.153485585166903</v>
      </c>
      <c r="AD308" s="9">
        <f t="shared" si="86"/>
        <v>13.644476284276358</v>
      </c>
      <c r="AE308" s="9">
        <f t="shared" si="87"/>
        <v>15.108488854253505</v>
      </c>
      <c r="AF308" s="9">
        <f t="shared" si="88"/>
        <v>13.414333333333333</v>
      </c>
      <c r="AG308" s="9">
        <f t="shared" si="77"/>
        <v>12.712851030509315</v>
      </c>
      <c r="AH308" s="9">
        <f t="shared" si="89"/>
        <v>11.59375</v>
      </c>
      <c r="AI308" s="9">
        <f t="shared" si="90"/>
        <v>11.102937850941913</v>
      </c>
    </row>
    <row r="309" spans="1:35">
      <c r="A309" s="2">
        <v>798</v>
      </c>
      <c r="B309" s="3">
        <f>50000/(A309*'50km Calc.'!$R$31+'50km Calc.'!$R$32)/86400</f>
        <v>0.13798902102626587</v>
      </c>
      <c r="C309" s="9">
        <v>80.438000000000002</v>
      </c>
      <c r="D309" s="3">
        <v>0.32798711393583951</v>
      </c>
      <c r="E309" s="9">
        <v>139.04300000000001</v>
      </c>
      <c r="F309" s="3">
        <v>0.60440972222222222</v>
      </c>
      <c r="G309" s="9">
        <v>235.994</v>
      </c>
      <c r="H309" s="9">
        <v>391.69499999999999</v>
      </c>
      <c r="I309" s="9">
        <v>821.452</v>
      </c>
      <c r="J309" s="3"/>
      <c r="K309" s="3">
        <f t="shared" si="78"/>
        <v>0.14227266540867919</v>
      </c>
      <c r="L309" s="3">
        <f t="shared" si="79"/>
        <v>0.16630749102596473</v>
      </c>
      <c r="M309" s="3">
        <f t="shared" si="80"/>
        <v>0.42608749326832274</v>
      </c>
      <c r="N309" s="3">
        <f t="shared" si="81"/>
        <v>0.36736907922921097</v>
      </c>
      <c r="O309" s="3">
        <f t="shared" si="82"/>
        <v>0.16054209852032256</v>
      </c>
      <c r="P309" s="3">
        <f>P$4/AA309/24</f>
        <v>0.24206882055882664</v>
      </c>
      <c r="Q309" s="3">
        <f t="shared" si="83"/>
        <v>0.22568614213840851</v>
      </c>
      <c r="R309" s="3">
        <f t="shared" si="84"/>
        <v>0.25045041126899886</v>
      </c>
      <c r="S309" s="3">
        <f t="shared" si="85"/>
        <v>0.15279484113195183</v>
      </c>
      <c r="U309" s="2">
        <v>798</v>
      </c>
      <c r="V309" s="9">
        <f t="shared" si="91"/>
        <v>13.471784345650857</v>
      </c>
      <c r="W309" s="9">
        <f t="shared" si="91"/>
        <v>13.529156059775559</v>
      </c>
      <c r="X309" s="9">
        <f t="shared" si="91"/>
        <v>8.3120643591299945</v>
      </c>
      <c r="Y309" s="9">
        <f t="shared" si="91"/>
        <v>11.341909001728958</v>
      </c>
      <c r="Z309" s="9">
        <f t="shared" si="91"/>
        <v>13.495940856861258</v>
      </c>
      <c r="AA309" s="9">
        <f t="shared" si="92"/>
        <v>12.909551890184776</v>
      </c>
      <c r="AB309" s="9">
        <f t="shared" si="92"/>
        <v>13.846663203997275</v>
      </c>
      <c r="AC309" s="9">
        <f t="shared" si="92"/>
        <v>12.144786072639878</v>
      </c>
      <c r="AD309" s="9">
        <f t="shared" si="86"/>
        <v>13.634840796321068</v>
      </c>
      <c r="AE309" s="9">
        <f t="shared" si="87"/>
        <v>15.097819506500999</v>
      </c>
      <c r="AF309" s="9">
        <f t="shared" si="88"/>
        <v>13.406333333333334</v>
      </c>
      <c r="AG309" s="9">
        <f t="shared" si="77"/>
        <v>12.703751122008242</v>
      </c>
      <c r="AH309" s="9">
        <f t="shared" si="89"/>
        <v>11.586916666666667</v>
      </c>
      <c r="AI309" s="9">
        <f t="shared" si="90"/>
        <v>11.094433273970242</v>
      </c>
    </row>
    <row r="310" spans="1:35">
      <c r="A310" s="2">
        <v>797</v>
      </c>
      <c r="B310" s="3">
        <f>50000/(A310*'50km Calc.'!$R$31+'50km Calc.'!$R$32)/86400</f>
        <v>0.13808660425675448</v>
      </c>
      <c r="C310" s="9">
        <v>80.39</v>
      </c>
      <c r="D310" s="3">
        <v>0.32822222498191317</v>
      </c>
      <c r="E310" s="9">
        <v>138.96100000000001</v>
      </c>
      <c r="F310" s="3">
        <v>0.60487268518518522</v>
      </c>
      <c r="G310" s="9">
        <v>235.857</v>
      </c>
      <c r="H310" s="9">
        <v>391.46899999999999</v>
      </c>
      <c r="I310" s="9">
        <v>820.99400000000003</v>
      </c>
      <c r="J310" s="3"/>
      <c r="K310" s="3">
        <f t="shared" si="78"/>
        <v>0.14237327795160146</v>
      </c>
      <c r="L310" s="3">
        <f t="shared" si="79"/>
        <v>0.16642510054379497</v>
      </c>
      <c r="M310" s="3">
        <f t="shared" si="80"/>
        <v>0.42639292562223147</v>
      </c>
      <c r="N310" s="3">
        <f t="shared" si="81"/>
        <v>0.36763242045465178</v>
      </c>
      <c r="O310" s="3">
        <f t="shared" si="82"/>
        <v>0.16065563086142129</v>
      </c>
      <c r="P310" s="3">
        <f>P$4/AA310/24</f>
        <v>0.24224234278334464</v>
      </c>
      <c r="Q310" s="3">
        <f t="shared" si="83"/>
        <v>0.22584574311725872</v>
      </c>
      <c r="R310" s="3">
        <f t="shared" si="84"/>
        <v>0.25062994167028935</v>
      </c>
      <c r="S310" s="3">
        <f t="shared" si="85"/>
        <v>0.15290289475889082</v>
      </c>
      <c r="U310" s="2">
        <v>797</v>
      </c>
      <c r="V310" s="9">
        <f t="shared" si="91"/>
        <v>13.462264086651293</v>
      </c>
      <c r="W310" s="9">
        <f t="shared" si="91"/>
        <v>13.519595257254537</v>
      </c>
      <c r="X310" s="9">
        <f t="shared" si="91"/>
        <v>8.3061102889977434</v>
      </c>
      <c r="Y310" s="9">
        <f t="shared" si="91"/>
        <v>11.3337846034192</v>
      </c>
      <c r="Z310" s="9">
        <f t="shared" si="91"/>
        <v>13.486403526905292</v>
      </c>
      <c r="AA310" s="9">
        <f t="shared" si="92"/>
        <v>12.900304563165987</v>
      </c>
      <c r="AB310" s="9">
        <f t="shared" si="92"/>
        <v>13.836878025093018</v>
      </c>
      <c r="AC310" s="9">
        <f t="shared" si="92"/>
        <v>12.136086560112853</v>
      </c>
      <c r="AD310" s="9">
        <f t="shared" si="86"/>
        <v>13.625205308365778</v>
      </c>
      <c r="AE310" s="9">
        <f t="shared" si="87"/>
        <v>15.087150158748489</v>
      </c>
      <c r="AF310" s="9">
        <f t="shared" si="88"/>
        <v>13.398333333333333</v>
      </c>
      <c r="AG310" s="9">
        <f t="shared" si="77"/>
        <v>12.694651213507168</v>
      </c>
      <c r="AH310" s="9">
        <f t="shared" si="89"/>
        <v>11.580083333333334</v>
      </c>
      <c r="AI310" s="9">
        <f t="shared" si="90"/>
        <v>11.085941715619677</v>
      </c>
    </row>
    <row r="311" spans="1:35">
      <c r="A311" s="2">
        <v>796</v>
      </c>
      <c r="B311" s="3">
        <f>50000/(A311*'50km Calc.'!$R$31+'50km Calc.'!$R$32)/86400</f>
        <v>0.13818432560295243</v>
      </c>
      <c r="C311" s="9">
        <v>80.341999999999999</v>
      </c>
      <c r="D311" s="3">
        <v>0.32845767333914572</v>
      </c>
      <c r="E311" s="9">
        <v>138.87899999999999</v>
      </c>
      <c r="F311" s="3">
        <v>0.60533564814814811</v>
      </c>
      <c r="G311" s="9">
        <v>235.71899999999999</v>
      </c>
      <c r="H311" s="9">
        <v>391.24400000000003</v>
      </c>
      <c r="I311" s="9">
        <v>820.53599999999994</v>
      </c>
      <c r="J311" s="3"/>
      <c r="K311" s="3">
        <f t="shared" si="78"/>
        <v>0.14247403289781027</v>
      </c>
      <c r="L311" s="3">
        <f t="shared" si="79"/>
        <v>0.16654287652180388</v>
      </c>
      <c r="M311" s="3">
        <f t="shared" si="80"/>
        <v>0.42669879617648454</v>
      </c>
      <c r="N311" s="3">
        <f t="shared" si="81"/>
        <v>0.36789613949277084</v>
      </c>
      <c r="O311" s="3">
        <f t="shared" si="82"/>
        <v>0.16076932389201293</v>
      </c>
      <c r="P311" s="3">
        <f>P$4/AA311/24</f>
        <v>0.24241611395823584</v>
      </c>
      <c r="Q311" s="3">
        <f t="shared" si="83"/>
        <v>0.22600556998945451</v>
      </c>
      <c r="R311" s="3">
        <f t="shared" si="84"/>
        <v>0.25080972964181636</v>
      </c>
      <c r="S311" s="3">
        <f t="shared" si="85"/>
        <v>0.15301110132095258</v>
      </c>
      <c r="U311" s="2">
        <v>796</v>
      </c>
      <c r="V311" s="9">
        <f t="shared" si="91"/>
        <v>13.45274382765173</v>
      </c>
      <c r="W311" s="9">
        <f t="shared" si="91"/>
        <v>13.510034454733516</v>
      </c>
      <c r="X311" s="9">
        <f t="shared" si="91"/>
        <v>8.3001562188654905</v>
      </c>
      <c r="Y311" s="9">
        <f t="shared" si="91"/>
        <v>11.325660205109443</v>
      </c>
      <c r="Z311" s="9">
        <f t="shared" si="91"/>
        <v>13.476866196949326</v>
      </c>
      <c r="AA311" s="9">
        <f t="shared" si="92"/>
        <v>12.891057236147198</v>
      </c>
      <c r="AB311" s="9">
        <f t="shared" si="92"/>
        <v>13.827092846188762</v>
      </c>
      <c r="AC311" s="9">
        <f t="shared" si="92"/>
        <v>12.127387047585827</v>
      </c>
      <c r="AD311" s="9">
        <f t="shared" si="86"/>
        <v>13.615569820410489</v>
      </c>
      <c r="AE311" s="9">
        <f t="shared" si="87"/>
        <v>15.076480810995983</v>
      </c>
      <c r="AF311" s="9">
        <f t="shared" si="88"/>
        <v>13.390333333333333</v>
      </c>
      <c r="AG311" s="9">
        <f t="shared" si="77"/>
        <v>12.685551305006099</v>
      </c>
      <c r="AH311" s="9">
        <f t="shared" si="89"/>
        <v>11.57325</v>
      </c>
      <c r="AI311" s="9">
        <f t="shared" si="90"/>
        <v>11.077463146020154</v>
      </c>
    </row>
    <row r="312" spans="1:35">
      <c r="A312" s="2">
        <v>795</v>
      </c>
      <c r="B312" s="3">
        <f>50000/(A312*'50km Calc.'!$R$31+'50km Calc.'!$R$32)/86400</f>
        <v>0.13828218535829326</v>
      </c>
      <c r="C312" s="9">
        <v>80.293999999999997</v>
      </c>
      <c r="D312" s="3">
        <v>0.3286934597339633</v>
      </c>
      <c r="E312" s="9">
        <v>138.797</v>
      </c>
      <c r="F312" s="3">
        <v>0.60579861111111111</v>
      </c>
      <c r="G312" s="9">
        <v>235.58099999999999</v>
      </c>
      <c r="H312" s="9">
        <v>391.01799999999997</v>
      </c>
      <c r="I312" s="9">
        <v>820.07799999999997</v>
      </c>
      <c r="J312" s="3"/>
      <c r="K312" s="3">
        <f t="shared" si="78"/>
        <v>0.14257493054984829</v>
      </c>
      <c r="L312" s="3">
        <f t="shared" si="79"/>
        <v>0.16666081931364415</v>
      </c>
      <c r="M312" s="3">
        <f t="shared" si="80"/>
        <v>0.42700510587478036</v>
      </c>
      <c r="N312" s="3">
        <f t="shared" si="81"/>
        <v>0.36816023715721696</v>
      </c>
      <c r="O312" s="3">
        <f t="shared" si="82"/>
        <v>0.16088317795349008</v>
      </c>
      <c r="P312" s="3">
        <f>P$4/AA312/24</f>
        <v>0.24259013461963433</v>
      </c>
      <c r="Q312" s="3">
        <f t="shared" si="83"/>
        <v>0.22616562323491726</v>
      </c>
      <c r="R312" s="3">
        <f t="shared" si="84"/>
        <v>0.25098977573827741</v>
      </c>
      <c r="S312" s="3">
        <f t="shared" si="85"/>
        <v>0.15311946114305511</v>
      </c>
      <c r="U312" s="2">
        <v>795</v>
      </c>
      <c r="V312" s="9">
        <f t="shared" si="91"/>
        <v>13.443223568652169</v>
      </c>
      <c r="W312" s="9">
        <f t="shared" si="91"/>
        <v>13.500473652212495</v>
      </c>
      <c r="X312" s="9">
        <f t="shared" si="91"/>
        <v>8.2942021487332376</v>
      </c>
      <c r="Y312" s="9">
        <f t="shared" si="91"/>
        <v>11.317535806799686</v>
      </c>
      <c r="Z312" s="9">
        <f t="shared" si="91"/>
        <v>13.467328866993359</v>
      </c>
      <c r="AA312" s="9">
        <f t="shared" si="92"/>
        <v>12.881809909128407</v>
      </c>
      <c r="AB312" s="9">
        <f t="shared" si="92"/>
        <v>13.817307667284503</v>
      </c>
      <c r="AC312" s="9">
        <f t="shared" si="92"/>
        <v>12.118687535058802</v>
      </c>
      <c r="AD312" s="9">
        <f t="shared" si="86"/>
        <v>13.605934332455199</v>
      </c>
      <c r="AE312" s="9">
        <f t="shared" si="87"/>
        <v>15.065811463243474</v>
      </c>
      <c r="AF312" s="9">
        <f t="shared" si="88"/>
        <v>13.382333333333333</v>
      </c>
      <c r="AG312" s="9">
        <f t="shared" si="77"/>
        <v>12.676451396505023</v>
      </c>
      <c r="AH312" s="9">
        <f t="shared" si="89"/>
        <v>11.566416666666667</v>
      </c>
      <c r="AI312" s="9">
        <f t="shared" si="90"/>
        <v>11.068997535392905</v>
      </c>
    </row>
    <row r="313" spans="1:35">
      <c r="A313" s="2">
        <v>794</v>
      </c>
      <c r="B313" s="3">
        <f>50000/(A313*'50km Calc.'!$R$31+'50km Calc.'!$R$32)/86400</f>
        <v>0.13838018381704217</v>
      </c>
      <c r="C313" s="9">
        <v>80.245999999999995</v>
      </c>
      <c r="D313" s="3">
        <v>0.32892958489487895</v>
      </c>
      <c r="E313" s="9">
        <v>138.715</v>
      </c>
      <c r="F313" s="3">
        <v>0.60627314814814814</v>
      </c>
      <c r="G313" s="9">
        <v>235.44300000000001</v>
      </c>
      <c r="H313" s="9">
        <v>390.79199999999997</v>
      </c>
      <c r="I313" s="9">
        <v>819.62</v>
      </c>
      <c r="J313" s="3"/>
      <c r="K313" s="3">
        <f t="shared" si="78"/>
        <v>0.14267597121111583</v>
      </c>
      <c r="L313" s="3">
        <f t="shared" si="79"/>
        <v>0.16677892927397095</v>
      </c>
      <c r="M313" s="3">
        <f t="shared" si="80"/>
        <v>0.42731185566352908</v>
      </c>
      <c r="N313" s="3">
        <f t="shared" si="81"/>
        <v>0.36842471426397722</v>
      </c>
      <c r="O313" s="3">
        <f t="shared" si="82"/>
        <v>0.16099719338821308</v>
      </c>
      <c r="P313" s="3">
        <f>P$4/AA313/24</f>
        <v>0.24276440530521468</v>
      </c>
      <c r="Q313" s="3">
        <f t="shared" si="83"/>
        <v>0.22632590333492855</v>
      </c>
      <c r="R313" s="3">
        <f t="shared" si="84"/>
        <v>0.25117008051596407</v>
      </c>
      <c r="S313" s="3">
        <f t="shared" si="85"/>
        <v>0.15322797455103757</v>
      </c>
      <c r="U313" s="2">
        <v>794</v>
      </c>
      <c r="V313" s="9">
        <f t="shared" si="91"/>
        <v>13.433703309652607</v>
      </c>
      <c r="W313" s="9">
        <f t="shared" si="91"/>
        <v>13.490912849691473</v>
      </c>
      <c r="X313" s="9">
        <f t="shared" si="91"/>
        <v>8.2882480786009864</v>
      </c>
      <c r="Y313" s="9">
        <f t="shared" si="91"/>
        <v>11.309411408489929</v>
      </c>
      <c r="Z313" s="9">
        <f t="shared" si="91"/>
        <v>13.457791537037393</v>
      </c>
      <c r="AA313" s="9">
        <f t="shared" si="92"/>
        <v>12.872562582109618</v>
      </c>
      <c r="AB313" s="9">
        <f t="shared" si="92"/>
        <v>13.807522488380247</v>
      </c>
      <c r="AC313" s="9">
        <f t="shared" si="92"/>
        <v>12.109988022531777</v>
      </c>
      <c r="AD313" s="9">
        <f t="shared" si="86"/>
        <v>13.596298844499909</v>
      </c>
      <c r="AE313" s="9">
        <f t="shared" si="87"/>
        <v>15.05514211549097</v>
      </c>
      <c r="AF313" s="9">
        <f t="shared" si="88"/>
        <v>13.374333333333333</v>
      </c>
      <c r="AG313" s="9">
        <f t="shared" si="77"/>
        <v>12.667351488003952</v>
      </c>
      <c r="AH313" s="9">
        <f t="shared" si="89"/>
        <v>11.559583333333334</v>
      </c>
      <c r="AI313" s="9">
        <f t="shared" si="90"/>
        <v>11.060333702416861</v>
      </c>
    </row>
    <row r="314" spans="1:35">
      <c r="A314" s="2">
        <v>793</v>
      </c>
      <c r="B314" s="3">
        <f>50000/(A314*'50km Calc.'!$R$31+'50km Calc.'!$R$32)/86400</f>
        <v>0.13847832127429932</v>
      </c>
      <c r="C314" s="9">
        <v>80.197999999999993</v>
      </c>
      <c r="D314" s="3">
        <v>0.32916604955250084</v>
      </c>
      <c r="E314" s="9">
        <v>138.63300000000001</v>
      </c>
      <c r="F314" s="3">
        <v>0.60673611111111114</v>
      </c>
      <c r="G314" s="9">
        <v>235.30500000000001</v>
      </c>
      <c r="H314" s="9">
        <v>390.56599999999997</v>
      </c>
      <c r="I314" s="9">
        <v>819.16099999999994</v>
      </c>
      <c r="J314" s="3"/>
      <c r="K314" s="3">
        <f t="shared" si="78"/>
        <v>0.14277715518587383</v>
      </c>
      <c r="L314" s="3">
        <f t="shared" si="79"/>
        <v>0.16689720675844555</v>
      </c>
      <c r="M314" s="3">
        <f t="shared" si="80"/>
        <v>0.42761904649186255</v>
      </c>
      <c r="N314" s="3">
        <f t="shared" si="81"/>
        <v>0.36868957163138533</v>
      </c>
      <c r="O314" s="3">
        <f t="shared" si="82"/>
        <v>0.16111137053951349</v>
      </c>
      <c r="P314" s="3">
        <f>P$4/AA314/24</f>
        <v>0.24293892655419758</v>
      </c>
      <c r="Q314" s="3">
        <f t="shared" si="83"/>
        <v>0.2264864107721356</v>
      </c>
      <c r="R314" s="3">
        <f t="shared" si="84"/>
        <v>0.2513506445327674</v>
      </c>
      <c r="S314" s="3">
        <f t="shared" si="85"/>
        <v>0.15333664187166332</v>
      </c>
      <c r="U314" s="2">
        <v>793</v>
      </c>
      <c r="V314" s="9">
        <f t="shared" si="91"/>
        <v>13.424183050653044</v>
      </c>
      <c r="W314" s="9">
        <f t="shared" si="91"/>
        <v>13.48135204717045</v>
      </c>
      <c r="X314" s="9">
        <f t="shared" si="91"/>
        <v>8.2822940084687353</v>
      </c>
      <c r="Y314" s="9">
        <f t="shared" si="91"/>
        <v>11.301287010180172</v>
      </c>
      <c r="Z314" s="9">
        <f t="shared" si="91"/>
        <v>13.448254207081426</v>
      </c>
      <c r="AA314" s="9">
        <f t="shared" si="92"/>
        <v>12.863315255090829</v>
      </c>
      <c r="AB314" s="9">
        <f t="shared" si="92"/>
        <v>13.797737309475989</v>
      </c>
      <c r="AC314" s="9">
        <f t="shared" si="92"/>
        <v>12.101288510004752</v>
      </c>
      <c r="AD314" s="9">
        <f t="shared" si="86"/>
        <v>13.586663356544619</v>
      </c>
      <c r="AE314" s="9">
        <f t="shared" si="87"/>
        <v>15.044472767738458</v>
      </c>
      <c r="AF314" s="9">
        <f t="shared" si="88"/>
        <v>13.366333333333332</v>
      </c>
      <c r="AG314" s="9">
        <f t="shared" si="77"/>
        <v>12.658251579502879</v>
      </c>
      <c r="AH314" s="9">
        <f t="shared" si="89"/>
        <v>11.552750000000001</v>
      </c>
      <c r="AI314" s="9">
        <f t="shared" si="90"/>
        <v>11.051894242875129</v>
      </c>
    </row>
    <row r="315" spans="1:35">
      <c r="A315" s="2">
        <v>792</v>
      </c>
      <c r="B315" s="3">
        <f>50000/(A315*'50km Calc.'!$R$31+'50km Calc.'!$R$32)/86400</f>
        <v>0.13857659802600239</v>
      </c>
      <c r="C315" s="9">
        <v>80.150000000000006</v>
      </c>
      <c r="D315" s="3">
        <v>0.32940285443953954</v>
      </c>
      <c r="E315" s="9">
        <v>138.55000000000001</v>
      </c>
      <c r="F315" s="3">
        <v>0.60719907407407414</v>
      </c>
      <c r="G315" s="9">
        <v>235.167</v>
      </c>
      <c r="H315" s="9">
        <v>390.34</v>
      </c>
      <c r="I315" s="9">
        <v>818.70299999999997</v>
      </c>
      <c r="J315" s="3"/>
      <c r="K315" s="3">
        <f t="shared" si="78"/>
        <v>0.14287848277924695</v>
      </c>
      <c r="L315" s="3">
        <f t="shared" si="79"/>
        <v>0.16701565212373889</v>
      </c>
      <c r="M315" s="3">
        <f t="shared" si="80"/>
        <v>0.42792667931164385</v>
      </c>
      <c r="N315" s="3">
        <f t="shared" si="81"/>
        <v>0.36895481008012937</v>
      </c>
      <c r="O315" s="3">
        <f t="shared" si="82"/>
        <v>0.16122570975169739</v>
      </c>
      <c r="P315" s="3">
        <f>P$4/AA315/24</f>
        <v>0.24311369890735549</v>
      </c>
      <c r="Q315" s="3">
        <f t="shared" si="83"/>
        <v>0.2266471460305555</v>
      </c>
      <c r="R315" s="3">
        <f t="shared" si="84"/>
        <v>0.25153146834818402</v>
      </c>
      <c r="S315" s="3">
        <f t="shared" si="85"/>
        <v>0.15344546343262341</v>
      </c>
      <c r="U315" s="2">
        <v>792</v>
      </c>
      <c r="V315" s="9">
        <f t="shared" si="91"/>
        <v>13.41466279165348</v>
      </c>
      <c r="W315" s="9">
        <f t="shared" si="91"/>
        <v>13.471791244649427</v>
      </c>
      <c r="X315" s="9">
        <f t="shared" si="91"/>
        <v>8.2763399383364842</v>
      </c>
      <c r="Y315" s="9">
        <f t="shared" si="91"/>
        <v>11.293162611870414</v>
      </c>
      <c r="Z315" s="9">
        <f t="shared" si="91"/>
        <v>13.43871687712546</v>
      </c>
      <c r="AA315" s="9">
        <f t="shared" si="92"/>
        <v>12.854067928072038</v>
      </c>
      <c r="AB315" s="9">
        <f t="shared" si="92"/>
        <v>13.787952130571732</v>
      </c>
      <c r="AC315" s="9">
        <f t="shared" si="92"/>
        <v>12.092588997477726</v>
      </c>
      <c r="AD315" s="9">
        <f t="shared" si="86"/>
        <v>13.577027868589331</v>
      </c>
      <c r="AE315" s="9">
        <f t="shared" si="87"/>
        <v>15.033803419985954</v>
      </c>
      <c r="AF315" s="9">
        <f t="shared" si="88"/>
        <v>13.358333333333334</v>
      </c>
      <c r="AG315" s="9">
        <f t="shared" si="77"/>
        <v>12.649151671001807</v>
      </c>
      <c r="AH315" s="9">
        <f t="shared" si="89"/>
        <v>11.545833333333334</v>
      </c>
      <c r="AI315" s="9">
        <f t="shared" si="90"/>
        <v>11.043467652777247</v>
      </c>
    </row>
    <row r="316" spans="1:35">
      <c r="A316" s="2">
        <v>791</v>
      </c>
      <c r="B316" s="3">
        <f>50000/(A316*'50km Calc.'!$R$31+'50km Calc.'!$R$32)/86400</f>
        <v>0.1386750143689299</v>
      </c>
      <c r="C316" s="9">
        <v>80.102000000000004</v>
      </c>
      <c r="D316" s="3">
        <v>0.32964000029081558</v>
      </c>
      <c r="E316" s="9">
        <v>138.46799999999999</v>
      </c>
      <c r="F316" s="3">
        <v>0.60767361111111107</v>
      </c>
      <c r="G316" s="9">
        <v>235.029</v>
      </c>
      <c r="H316" s="9">
        <v>390.11399999999998</v>
      </c>
      <c r="I316" s="9">
        <v>818.245</v>
      </c>
      <c r="J316" s="3"/>
      <c r="K316" s="3">
        <f t="shared" si="78"/>
        <v>0.14297995429722668</v>
      </c>
      <c r="L316" s="3">
        <f t="shared" si="79"/>
        <v>0.16713426572753501</v>
      </c>
      <c r="M316" s="3">
        <f t="shared" si="80"/>
        <v>0.42823475507747699</v>
      </c>
      <c r="N316" s="3">
        <f t="shared" si="81"/>
        <v>0.36922043043326119</v>
      </c>
      <c r="O316" s="3">
        <f t="shared" si="82"/>
        <v>0.16134021137004914</v>
      </c>
      <c r="P316" s="3">
        <f>P$4/AA316/24</f>
        <v>0.24328872290701797</v>
      </c>
      <c r="Q316" s="3">
        <f t="shared" si="83"/>
        <v>0.22680810959558037</v>
      </c>
      <c r="R316" s="3">
        <f t="shared" si="84"/>
        <v>0.25171255252332153</v>
      </c>
      <c r="S316" s="3">
        <f t="shared" si="85"/>
        <v>0.15355443956253984</v>
      </c>
      <c r="U316" s="2">
        <v>791</v>
      </c>
      <c r="V316" s="9">
        <f t="shared" si="91"/>
        <v>13.405142532653919</v>
      </c>
      <c r="W316" s="9">
        <f t="shared" si="91"/>
        <v>13.462230442128405</v>
      </c>
      <c r="X316" s="9">
        <f t="shared" si="91"/>
        <v>8.270385868204233</v>
      </c>
      <c r="Y316" s="9">
        <f t="shared" si="91"/>
        <v>11.285038213560657</v>
      </c>
      <c r="Z316" s="9">
        <f t="shared" si="91"/>
        <v>13.429179547169493</v>
      </c>
      <c r="AA316" s="9">
        <f t="shared" si="92"/>
        <v>12.844820601053248</v>
      </c>
      <c r="AB316" s="9">
        <f t="shared" si="92"/>
        <v>13.778166951667474</v>
      </c>
      <c r="AC316" s="9">
        <f t="shared" si="92"/>
        <v>12.083889484950703</v>
      </c>
      <c r="AD316" s="9">
        <f t="shared" si="86"/>
        <v>13.567392380634042</v>
      </c>
      <c r="AE316" s="9">
        <f t="shared" si="87"/>
        <v>15.023134072233447</v>
      </c>
      <c r="AF316" s="9">
        <f t="shared" si="88"/>
        <v>13.350333333333333</v>
      </c>
      <c r="AG316" s="9">
        <f t="shared" si="77"/>
        <v>12.640051762500736</v>
      </c>
      <c r="AH316" s="9">
        <f t="shared" si="89"/>
        <v>11.539</v>
      </c>
      <c r="AI316" s="9">
        <f t="shared" si="90"/>
        <v>11.034843723215818</v>
      </c>
    </row>
    <row r="317" spans="1:35">
      <c r="A317" s="2">
        <v>790</v>
      </c>
      <c r="B317" s="3">
        <f>50000/(A317*'50km Calc.'!$R$31+'50km Calc.'!$R$32)/86400</f>
        <v>0.13877357060070394</v>
      </c>
      <c r="C317" s="9">
        <v>80.054000000000002</v>
      </c>
      <c r="D317" s="3">
        <v>0.3298774878432672</v>
      </c>
      <c r="E317" s="9">
        <v>138.386</v>
      </c>
      <c r="F317" s="3">
        <v>0.60813657407407407</v>
      </c>
      <c r="G317" s="9">
        <v>234.892</v>
      </c>
      <c r="H317" s="9">
        <v>389.88799999999998</v>
      </c>
      <c r="I317" s="9">
        <v>817.78700000000003</v>
      </c>
      <c r="J317" s="3"/>
      <c r="K317" s="3">
        <f t="shared" si="78"/>
        <v>0.14308157004667432</v>
      </c>
      <c r="L317" s="3">
        <f t="shared" si="79"/>
        <v>0.1672530479285349</v>
      </c>
      <c r="M317" s="3">
        <f t="shared" si="80"/>
        <v>0.42854327474671711</v>
      </c>
      <c r="N317" s="3">
        <f t="shared" si="81"/>
        <v>0.36948643351620425</v>
      </c>
      <c r="O317" s="3">
        <f t="shared" si="82"/>
        <v>0.1614548757408345</v>
      </c>
      <c r="P317" s="3">
        <f>P$4/AA317/24</f>
        <v>0.24346399909707769</v>
      </c>
      <c r="Q317" s="3">
        <f t="shared" si="83"/>
        <v>0.22696930195398224</v>
      </c>
      <c r="R317" s="3">
        <f t="shared" si="84"/>
        <v>0.25189389762090492</v>
      </c>
      <c r="S317" s="3">
        <f t="shared" si="85"/>
        <v>0.15366357059096866</v>
      </c>
      <c r="U317" s="2">
        <v>790</v>
      </c>
      <c r="V317" s="9">
        <f t="shared" si="91"/>
        <v>13.395622273654357</v>
      </c>
      <c r="W317" s="9">
        <f t="shared" si="91"/>
        <v>13.452669639607384</v>
      </c>
      <c r="X317" s="9">
        <f t="shared" si="91"/>
        <v>8.2644317980719819</v>
      </c>
      <c r="Y317" s="9">
        <f t="shared" si="91"/>
        <v>11.2769138152509</v>
      </c>
      <c r="Z317" s="9">
        <f t="shared" si="91"/>
        <v>13.419642217213527</v>
      </c>
      <c r="AA317" s="9">
        <f t="shared" si="92"/>
        <v>12.835573274034459</v>
      </c>
      <c r="AB317" s="9">
        <f t="shared" si="92"/>
        <v>13.768381772763217</v>
      </c>
      <c r="AC317" s="9">
        <f t="shared" si="92"/>
        <v>12.075189972423676</v>
      </c>
      <c r="AD317" s="9">
        <f t="shared" si="86"/>
        <v>13.557756892678752</v>
      </c>
      <c r="AE317" s="9">
        <f t="shared" si="87"/>
        <v>15.012464724480941</v>
      </c>
      <c r="AF317" s="9">
        <f t="shared" si="88"/>
        <v>13.342333333333334</v>
      </c>
      <c r="AG317" s="9">
        <f t="shared" si="77"/>
        <v>12.630951853999662</v>
      </c>
      <c r="AH317" s="9">
        <f t="shared" si="89"/>
        <v>11.532166666666667</v>
      </c>
      <c r="AI317" s="9">
        <f t="shared" si="90"/>
        <v>11.026443103743601</v>
      </c>
    </row>
    <row r="318" spans="1:35">
      <c r="A318" s="2">
        <v>789</v>
      </c>
      <c r="B318" s="3">
        <f>50000/(A318*'50km Calc.'!$R$31+'50km Calc.'!$R$32)/86400</f>
        <v>0.13887226701979344</v>
      </c>
      <c r="C318" s="9">
        <v>80.006</v>
      </c>
      <c r="D318" s="3">
        <v>0.33011531783595754</v>
      </c>
      <c r="E318" s="9">
        <v>138.304</v>
      </c>
      <c r="F318" s="3">
        <v>0.6086111111111111</v>
      </c>
      <c r="G318" s="9">
        <v>234.75399999999999</v>
      </c>
      <c r="H318" s="9">
        <v>389.66199999999998</v>
      </c>
      <c r="I318" s="9">
        <v>817.32899999999995</v>
      </c>
      <c r="J318" s="3"/>
      <c r="K318" s="3">
        <f t="shared" si="78"/>
        <v>0.14318333033532424</v>
      </c>
      <c r="L318" s="3">
        <f t="shared" si="79"/>
        <v>0.16737199908645994</v>
      </c>
      <c r="M318" s="3">
        <f t="shared" si="80"/>
        <v>0.42885223927948019</v>
      </c>
      <c r="N318" s="3">
        <f t="shared" si="81"/>
        <v>0.36975282015676253</v>
      </c>
      <c r="O318" s="3">
        <f t="shared" si="82"/>
        <v>0.1615697032113044</v>
      </c>
      <c r="P318" s="3">
        <f>P$4/AA318/24</f>
        <v>0.24363952802299563</v>
      </c>
      <c r="Q318" s="3">
        <f t="shared" si="83"/>
        <v>0.22713072359391792</v>
      </c>
      <c r="R318" s="3">
        <f t="shared" si="84"/>
        <v>0.25207550420528141</v>
      </c>
      <c r="S318" s="3">
        <f t="shared" si="85"/>
        <v>0.15377285684840358</v>
      </c>
      <c r="U318" s="2">
        <v>789</v>
      </c>
      <c r="V318" s="9">
        <f t="shared" si="91"/>
        <v>13.386102014654794</v>
      </c>
      <c r="W318" s="9">
        <f t="shared" si="91"/>
        <v>13.443108837086362</v>
      </c>
      <c r="X318" s="9">
        <f t="shared" si="91"/>
        <v>8.258477727939729</v>
      </c>
      <c r="Y318" s="9">
        <f t="shared" si="91"/>
        <v>11.268789416941143</v>
      </c>
      <c r="Z318" s="9">
        <f t="shared" si="91"/>
        <v>13.41010488725756</v>
      </c>
      <c r="AA318" s="9">
        <f t="shared" si="92"/>
        <v>12.826325947015668</v>
      </c>
      <c r="AB318" s="9">
        <f t="shared" si="92"/>
        <v>13.758596593858961</v>
      </c>
      <c r="AC318" s="9">
        <f t="shared" si="92"/>
        <v>12.066490459896652</v>
      </c>
      <c r="AD318" s="9">
        <f t="shared" si="86"/>
        <v>13.548121404723462</v>
      </c>
      <c r="AE318" s="9">
        <f t="shared" si="87"/>
        <v>15.001795376728431</v>
      </c>
      <c r="AF318" s="9">
        <f t="shared" si="88"/>
        <v>13.334333333333333</v>
      </c>
      <c r="AG318" s="9">
        <f t="shared" si="77"/>
        <v>12.621851945498591</v>
      </c>
      <c r="AH318" s="9">
        <f t="shared" si="89"/>
        <v>11.525333333333334</v>
      </c>
      <c r="AI318" s="9">
        <f t="shared" si="90"/>
        <v>11.017845732542218</v>
      </c>
    </row>
    <row r="319" spans="1:35">
      <c r="A319" s="2">
        <v>788</v>
      </c>
      <c r="B319" s="3">
        <f>50000/(A319*'50km Calc.'!$R$31+'50km Calc.'!$R$32)/86400</f>
        <v>0.13897110392551681</v>
      </c>
      <c r="C319" s="9">
        <v>79.957999999999998</v>
      </c>
      <c r="D319" s="3">
        <v>0.3303534910100831</v>
      </c>
      <c r="E319" s="9">
        <v>138.22200000000001</v>
      </c>
      <c r="F319" s="3">
        <v>0.6090740740740741</v>
      </c>
      <c r="G319" s="9">
        <v>234.61600000000001</v>
      </c>
      <c r="H319" s="9">
        <v>389.43599999999998</v>
      </c>
      <c r="I319" s="9">
        <v>816.87</v>
      </c>
      <c r="J319" s="3"/>
      <c r="K319" s="3">
        <f t="shared" si="78"/>
        <v>0.14328523547178676</v>
      </c>
      <c r="L319" s="3">
        <f t="shared" si="79"/>
        <v>0.16749111956205556</v>
      </c>
      <c r="M319" s="3">
        <f t="shared" si="80"/>
        <v>0.42916164963865294</v>
      </c>
      <c r="N319" s="3">
        <f t="shared" si="81"/>
        <v>0.37001959118512889</v>
      </c>
      <c r="O319" s="3">
        <f t="shared" si="82"/>
        <v>0.16168469412969833</v>
      </c>
      <c r="P319" s="3">
        <f>P$4/AA319/24</f>
        <v>0.24381531023180703</v>
      </c>
      <c r="Q319" s="3">
        <f t="shared" si="83"/>
        <v>0.22729237500493391</v>
      </c>
      <c r="R319" s="3">
        <f t="shared" si="84"/>
        <v>0.2522573728424275</v>
      </c>
      <c r="S319" s="3">
        <f t="shared" si="85"/>
        <v>0.15388229866627909</v>
      </c>
      <c r="U319" s="2">
        <v>788</v>
      </c>
      <c r="V319" s="9">
        <f t="shared" si="91"/>
        <v>13.376581755655231</v>
      </c>
      <c r="W319" s="9">
        <f t="shared" si="91"/>
        <v>13.433548034565341</v>
      </c>
      <c r="X319" s="9">
        <f t="shared" si="91"/>
        <v>8.2525236578074761</v>
      </c>
      <c r="Y319" s="9">
        <f t="shared" si="91"/>
        <v>11.260665018631386</v>
      </c>
      <c r="Z319" s="9">
        <f t="shared" si="91"/>
        <v>13.400567557301592</v>
      </c>
      <c r="AA319" s="9">
        <f t="shared" si="92"/>
        <v>12.817078619996879</v>
      </c>
      <c r="AB319" s="9">
        <f t="shared" si="92"/>
        <v>13.748811414954702</v>
      </c>
      <c r="AC319" s="9">
        <f t="shared" si="92"/>
        <v>12.057790947369625</v>
      </c>
      <c r="AD319" s="9">
        <f t="shared" si="86"/>
        <v>13.538485916768174</v>
      </c>
      <c r="AE319" s="9">
        <f t="shared" si="87"/>
        <v>14.991126028975923</v>
      </c>
      <c r="AF319" s="9">
        <f t="shared" si="88"/>
        <v>13.326333333333332</v>
      </c>
      <c r="AG319" s="9">
        <f t="shared" si="77"/>
        <v>12.612752036997518</v>
      </c>
      <c r="AH319" s="9">
        <f t="shared" si="89"/>
        <v>11.518500000000001</v>
      </c>
      <c r="AI319" s="9">
        <f t="shared" si="90"/>
        <v>11.009470963818789</v>
      </c>
    </row>
    <row r="320" spans="1:35">
      <c r="A320" s="2">
        <v>787</v>
      </c>
      <c r="B320" s="3">
        <f>50000/(A320*'50km Calc.'!$R$31+'50km Calc.'!$R$32)/86400</f>
        <v>0.13907008161804538</v>
      </c>
      <c r="C320" s="9">
        <v>79.91</v>
      </c>
      <c r="D320" s="3">
        <v>0.33059200810898054</v>
      </c>
      <c r="E320" s="9">
        <v>138.13999999999999</v>
      </c>
      <c r="F320" s="3">
        <v>0.60954861111111114</v>
      </c>
      <c r="G320" s="9">
        <v>234.47800000000001</v>
      </c>
      <c r="H320" s="9">
        <v>389.21</v>
      </c>
      <c r="I320" s="9">
        <v>816.41200000000003</v>
      </c>
      <c r="J320" s="3"/>
      <c r="K320" s="3">
        <f t="shared" si="78"/>
        <v>0.14338728576555149</v>
      </c>
      <c r="L320" s="3">
        <f t="shared" si="79"/>
        <v>0.16761040971709498</v>
      </c>
      <c r="M320" s="3">
        <f t="shared" si="80"/>
        <v>0.42947150678990287</v>
      </c>
      <c r="N320" s="3">
        <f t="shared" si="81"/>
        <v>0.37028674743389395</v>
      </c>
      <c r="O320" s="3">
        <f t="shared" si="82"/>
        <v>0.16179984884524778</v>
      </c>
      <c r="P320" s="3">
        <f>P$4/AA320/24</f>
        <v>0.2439913462721269</v>
      </c>
      <c r="Q320" s="3">
        <f t="shared" si="83"/>
        <v>0.22745425667797128</v>
      </c>
      <c r="R320" s="3">
        <f t="shared" si="84"/>
        <v>0.25243950409995375</v>
      </c>
      <c r="S320" s="3">
        <f t="shared" si="85"/>
        <v>0.15399189637697394</v>
      </c>
      <c r="U320" s="2">
        <v>787</v>
      </c>
      <c r="V320" s="9">
        <f t="shared" si="91"/>
        <v>13.367061496655669</v>
      </c>
      <c r="W320" s="9">
        <f t="shared" si="91"/>
        <v>13.423987232044318</v>
      </c>
      <c r="X320" s="9">
        <f t="shared" si="91"/>
        <v>8.246569587675225</v>
      </c>
      <c r="Y320" s="9">
        <f t="shared" si="91"/>
        <v>11.252540620321628</v>
      </c>
      <c r="Z320" s="9">
        <f t="shared" si="91"/>
        <v>13.391030227345627</v>
      </c>
      <c r="AA320" s="9">
        <f t="shared" si="92"/>
        <v>12.80783129297809</v>
      </c>
      <c r="AB320" s="9">
        <f t="shared" si="92"/>
        <v>13.739026236050446</v>
      </c>
      <c r="AC320" s="9">
        <f t="shared" si="92"/>
        <v>12.049091434842602</v>
      </c>
      <c r="AD320" s="9">
        <f t="shared" si="86"/>
        <v>13.528850428812884</v>
      </c>
      <c r="AE320" s="9">
        <f t="shared" si="87"/>
        <v>14.980456681223412</v>
      </c>
      <c r="AF320" s="9">
        <f t="shared" si="88"/>
        <v>13.318333333333333</v>
      </c>
      <c r="AG320" s="9">
        <f t="shared" si="77"/>
        <v>12.603652128496446</v>
      </c>
      <c r="AH320" s="9">
        <f t="shared" si="89"/>
        <v>11.511666666666665</v>
      </c>
      <c r="AI320" s="9">
        <f t="shared" si="90"/>
        <v>11.000900028481913</v>
      </c>
    </row>
    <row r="321" spans="1:35">
      <c r="A321" s="2">
        <v>786</v>
      </c>
      <c r="B321" s="3">
        <f>50000/(A321*'50km Calc.'!$R$31+'50km Calc.'!$R$32)/86400</f>
        <v>0.13916920039840605</v>
      </c>
      <c r="C321" s="9">
        <v>79.861999999999995</v>
      </c>
      <c r="D321" s="3">
        <v>0.33083086987813509</v>
      </c>
      <c r="E321" s="9">
        <v>138.05799999999999</v>
      </c>
      <c r="F321" s="3">
        <v>0.61001157407407403</v>
      </c>
      <c r="G321" s="9">
        <v>234.34</v>
      </c>
      <c r="H321" s="9">
        <v>388.98399999999998</v>
      </c>
      <c r="I321" s="9">
        <v>815.95399999999995</v>
      </c>
      <c r="J321" s="3"/>
      <c r="K321" s="3">
        <f t="shared" si="78"/>
        <v>0.14348948152699026</v>
      </c>
      <c r="L321" s="3">
        <f t="shared" si="79"/>
        <v>0.16772986991438274</v>
      </c>
      <c r="M321" s="3">
        <f t="shared" si="80"/>
        <v>0.4297818117016885</v>
      </c>
      <c r="N321" s="3">
        <f t="shared" si="81"/>
        <v>0.37055428973805449</v>
      </c>
      <c r="O321" s="3">
        <f t="shared" si="82"/>
        <v>0.16191516770818004</v>
      </c>
      <c r="P321" s="3">
        <f>P$4/AA321/24</f>
        <v>0.24416763669415598</v>
      </c>
      <c r="Q321" s="3">
        <f t="shared" si="83"/>
        <v>0.22761636910537095</v>
      </c>
      <c r="R321" s="3">
        <f t="shared" si="84"/>
        <v>0.25262189854711153</v>
      </c>
      <c r="S321" s="3">
        <f t="shared" si="85"/>
        <v>0.15410165031381448</v>
      </c>
      <c r="U321" s="2">
        <v>786</v>
      </c>
      <c r="V321" s="9">
        <f t="shared" si="91"/>
        <v>13.357541237656108</v>
      </c>
      <c r="W321" s="9">
        <f t="shared" si="91"/>
        <v>13.414426429523296</v>
      </c>
      <c r="X321" s="9">
        <f t="shared" si="91"/>
        <v>8.2406155175429738</v>
      </c>
      <c r="Y321" s="9">
        <f t="shared" si="91"/>
        <v>11.24441622201187</v>
      </c>
      <c r="Z321" s="9">
        <f t="shared" si="91"/>
        <v>13.381492897389659</v>
      </c>
      <c r="AA321" s="9">
        <f t="shared" si="92"/>
        <v>12.798583965959299</v>
      </c>
      <c r="AB321" s="9">
        <f t="shared" si="92"/>
        <v>13.729241057146188</v>
      </c>
      <c r="AC321" s="9">
        <f t="shared" si="92"/>
        <v>12.040391922315575</v>
      </c>
      <c r="AD321" s="9">
        <f t="shared" si="86"/>
        <v>13.519214940857594</v>
      </c>
      <c r="AE321" s="9">
        <f t="shared" si="87"/>
        <v>14.96978733347091</v>
      </c>
      <c r="AF321" s="9">
        <f t="shared" si="88"/>
        <v>13.310333333333332</v>
      </c>
      <c r="AG321" s="9">
        <f t="shared" si="77"/>
        <v>12.594552219995371</v>
      </c>
      <c r="AH321" s="9">
        <f t="shared" si="89"/>
        <v>11.504833333333332</v>
      </c>
      <c r="AI321" s="9">
        <f t="shared" si="90"/>
        <v>10.992550991367045</v>
      </c>
    </row>
    <row r="322" spans="1:35">
      <c r="A322" s="2">
        <v>785</v>
      </c>
      <c r="B322" s="3">
        <f>50000/(A322*'50km Calc.'!$R$31+'50km Calc.'!$R$32)/86400</f>
        <v>0.13926846056848471</v>
      </c>
      <c r="C322" s="9">
        <v>79.813999999999993</v>
      </c>
      <c r="D322" s="3">
        <v>0.33107007706518804</v>
      </c>
      <c r="E322" s="9">
        <v>137.97499999999999</v>
      </c>
      <c r="F322" s="3">
        <v>0.61048611111111117</v>
      </c>
      <c r="G322" s="9">
        <v>234.202</v>
      </c>
      <c r="H322" s="9">
        <v>388.75799999999998</v>
      </c>
      <c r="I322" s="9">
        <v>815.49599999999998</v>
      </c>
      <c r="J322" s="3"/>
      <c r="K322" s="3">
        <f t="shared" si="78"/>
        <v>0.14359182306736051</v>
      </c>
      <c r="L322" s="3">
        <f t="shared" si="79"/>
        <v>0.1678495005177584</v>
      </c>
      <c r="M322" s="3">
        <f t="shared" si="80"/>
        <v>0.43009256534526935</v>
      </c>
      <c r="N322" s="3">
        <f t="shared" si="81"/>
        <v>0.37082221893502237</v>
      </c>
      <c r="O322" s="3">
        <f t="shared" si="82"/>
        <v>0.16203065106972134</v>
      </c>
      <c r="P322" s="3">
        <f>P$4/AA322/24</f>
        <v>0.24434418204968608</v>
      </c>
      <c r="Q322" s="3">
        <f t="shared" si="83"/>
        <v>0.22777871278087822</v>
      </c>
      <c r="R322" s="3">
        <f t="shared" si="84"/>
        <v>0.25280455675479835</v>
      </c>
      <c r="S322" s="3">
        <f t="shared" si="85"/>
        <v>0.15421156081107798</v>
      </c>
      <c r="U322" s="2">
        <v>785</v>
      </c>
      <c r="V322" s="9">
        <f t="shared" si="91"/>
        <v>13.348020978656542</v>
      </c>
      <c r="W322" s="9">
        <f t="shared" si="91"/>
        <v>13.404865627002273</v>
      </c>
      <c r="X322" s="9">
        <f t="shared" si="91"/>
        <v>8.2346614474107227</v>
      </c>
      <c r="Y322" s="9">
        <f t="shared" ref="X322:AC385" si="93">Y$3*$U322+Y$4</f>
        <v>11.236291823702112</v>
      </c>
      <c r="Z322" s="9">
        <f t="shared" si="93"/>
        <v>13.371955567433695</v>
      </c>
      <c r="AA322" s="9">
        <f t="shared" si="92"/>
        <v>12.78933663894051</v>
      </c>
      <c r="AB322" s="9">
        <f t="shared" si="92"/>
        <v>13.719455878241931</v>
      </c>
      <c r="AC322" s="9">
        <f t="shared" si="92"/>
        <v>12.031692409788551</v>
      </c>
      <c r="AD322" s="9">
        <f t="shared" si="86"/>
        <v>13.509579452902305</v>
      </c>
      <c r="AE322" s="9">
        <f t="shared" si="87"/>
        <v>14.9591179857184</v>
      </c>
      <c r="AF322" s="9">
        <f t="shared" si="88"/>
        <v>13.302333333333332</v>
      </c>
      <c r="AG322" s="9">
        <f t="shared" si="77"/>
        <v>12.585452311494299</v>
      </c>
      <c r="AH322" s="9">
        <f t="shared" si="89"/>
        <v>11.497916666666667</v>
      </c>
      <c r="AI322" s="9">
        <f t="shared" si="90"/>
        <v>10.98400637015129</v>
      </c>
    </row>
    <row r="323" spans="1:35">
      <c r="A323" s="2">
        <v>784</v>
      </c>
      <c r="B323" s="3">
        <f>50000/(A323*'50km Calc.'!$R$31+'50km Calc.'!$R$32)/86400</f>
        <v>0.13936786243102897</v>
      </c>
      <c r="C323" s="9">
        <v>79.766000000000005</v>
      </c>
      <c r="D323" s="3">
        <v>0.33130963041994443</v>
      </c>
      <c r="E323" s="9">
        <v>137.893</v>
      </c>
      <c r="F323" s="3">
        <v>0.6109606481481481</v>
      </c>
      <c r="G323" s="9">
        <v>234.065</v>
      </c>
      <c r="H323" s="9">
        <v>388.53199999999998</v>
      </c>
      <c r="I323" s="9">
        <v>815.03800000000001</v>
      </c>
      <c r="J323" s="3"/>
      <c r="K323" s="3">
        <f t="shared" si="78"/>
        <v>0.14369431069880817</v>
      </c>
      <c r="L323" s="3">
        <f t="shared" si="79"/>
        <v>0.16796930189210038</v>
      </c>
      <c r="M323" s="3">
        <f t="shared" si="80"/>
        <v>0.43040376869471603</v>
      </c>
      <c r="N323" s="3">
        <f t="shared" si="81"/>
        <v>0.37109053586463309</v>
      </c>
      <c r="O323" s="3">
        <f t="shared" si="82"/>
        <v>0.16214629928210092</v>
      </c>
      <c r="P323" s="3">
        <f>P$4/AA323/24</f>
        <v>0.24452098289210619</v>
      </c>
      <c r="Q323" s="3">
        <f t="shared" si="83"/>
        <v>0.2279412881996481</v>
      </c>
      <c r="R323" s="3">
        <f t="shared" si="84"/>
        <v>0.25298747929556431</v>
      </c>
      <c r="S323" s="3">
        <f t="shared" si="85"/>
        <v>0.15432162820399603</v>
      </c>
      <c r="U323" s="2">
        <v>784</v>
      </c>
      <c r="V323" s="9">
        <f t="shared" si="91"/>
        <v>13.338500719656981</v>
      </c>
      <c r="W323" s="9">
        <f t="shared" si="91"/>
        <v>13.395304824481251</v>
      </c>
      <c r="X323" s="9">
        <f t="shared" si="93"/>
        <v>8.2287073772784716</v>
      </c>
      <c r="Y323" s="9">
        <f t="shared" si="93"/>
        <v>11.228167425392355</v>
      </c>
      <c r="Z323" s="9">
        <f t="shared" si="93"/>
        <v>13.362418237477726</v>
      </c>
      <c r="AA323" s="9">
        <f t="shared" si="92"/>
        <v>12.780089311921721</v>
      </c>
      <c r="AB323" s="9">
        <f t="shared" si="92"/>
        <v>13.709670699337675</v>
      </c>
      <c r="AC323" s="9">
        <f t="shared" si="92"/>
        <v>12.022992897261524</v>
      </c>
      <c r="AD323" s="9">
        <f t="shared" si="86"/>
        <v>13.499943964947015</v>
      </c>
      <c r="AE323" s="9">
        <f t="shared" si="87"/>
        <v>14.948448637965894</v>
      </c>
      <c r="AF323" s="9">
        <f t="shared" si="88"/>
        <v>13.294333333333334</v>
      </c>
      <c r="AG323" s="9">
        <f t="shared" si="77"/>
        <v>12.576352402993228</v>
      </c>
      <c r="AH323" s="9">
        <f t="shared" si="89"/>
        <v>11.491083333333334</v>
      </c>
      <c r="AI323" s="9">
        <f t="shared" si="90"/>
        <v>10.975475022259268</v>
      </c>
    </row>
    <row r="324" spans="1:35">
      <c r="A324" s="2">
        <v>783</v>
      </c>
      <c r="B324" s="3">
        <f>50000/(A324*'50km Calc.'!$R$31+'50km Calc.'!$R$32)/86400</f>
        <v>0.13946740628965157</v>
      </c>
      <c r="C324" s="9">
        <v>79.718000000000004</v>
      </c>
      <c r="D324" s="3">
        <v>0.33154953069438126</v>
      </c>
      <c r="E324" s="9">
        <v>137.81100000000001</v>
      </c>
      <c r="F324" s="3">
        <v>0.61143518518518525</v>
      </c>
      <c r="G324" s="9">
        <v>233.92699999999999</v>
      </c>
      <c r="H324" s="9">
        <v>388.30599999999998</v>
      </c>
      <c r="I324" s="9">
        <v>814.57899999999995</v>
      </c>
      <c r="J324" s="3"/>
      <c r="K324" s="3">
        <f t="shared" si="78"/>
        <v>0.14379694473437107</v>
      </c>
      <c r="L324" s="3">
        <f t="shared" si="79"/>
        <v>0.16808927440332946</v>
      </c>
      <c r="M324" s="3">
        <f t="shared" si="80"/>
        <v>0.43071542272692032</v>
      </c>
      <c r="N324" s="3">
        <f t="shared" si="81"/>
        <v>0.3713592413691546</v>
      </c>
      <c r="O324" s="3">
        <f t="shared" si="82"/>
        <v>0.16226211269855403</v>
      </c>
      <c r="P324" s="3">
        <f>P$4/AA324/24</f>
        <v>0.24469803977640814</v>
      </c>
      <c r="Q324" s="3">
        <f t="shared" si="83"/>
        <v>0.22810409585825034</v>
      </c>
      <c r="R324" s="3">
        <f t="shared" si="84"/>
        <v>0.25317066674361749</v>
      </c>
      <c r="S324" s="3">
        <f t="shared" si="85"/>
        <v>0.15443185282875807</v>
      </c>
      <c r="U324" s="2">
        <v>783</v>
      </c>
      <c r="V324" s="9">
        <f t="shared" si="91"/>
        <v>13.328980460657419</v>
      </c>
      <c r="W324" s="9">
        <f t="shared" si="91"/>
        <v>13.38574402196023</v>
      </c>
      <c r="X324" s="9">
        <f t="shared" si="93"/>
        <v>8.2227533071462204</v>
      </c>
      <c r="Y324" s="9">
        <f t="shared" si="93"/>
        <v>11.220043027082598</v>
      </c>
      <c r="Z324" s="9">
        <f t="shared" si="93"/>
        <v>13.352880907521762</v>
      </c>
      <c r="AA324" s="9">
        <f t="shared" si="92"/>
        <v>12.77084198490293</v>
      </c>
      <c r="AB324" s="9">
        <f t="shared" si="92"/>
        <v>13.699885520433416</v>
      </c>
      <c r="AC324" s="9">
        <f t="shared" si="92"/>
        <v>12.014293384734501</v>
      </c>
      <c r="AD324" s="9">
        <f t="shared" si="86"/>
        <v>13.490308476991725</v>
      </c>
      <c r="AE324" s="9">
        <f t="shared" si="87"/>
        <v>14.937779290213387</v>
      </c>
      <c r="AF324" s="9">
        <f t="shared" si="88"/>
        <v>13.286333333333333</v>
      </c>
      <c r="AG324" s="9">
        <f t="shared" si="77"/>
        <v>12.567252494492156</v>
      </c>
      <c r="AH324" s="9">
        <f t="shared" si="89"/>
        <v>11.484250000000001</v>
      </c>
      <c r="AI324" s="9">
        <f t="shared" si="90"/>
        <v>10.96695691678655</v>
      </c>
    </row>
    <row r="325" spans="1:35">
      <c r="A325" s="2">
        <v>782</v>
      </c>
      <c r="B325" s="3">
        <f>50000/(A325*'50km Calc.'!$R$31+'50km Calc.'!$R$32)/86400</f>
        <v>0.13956709244883311</v>
      </c>
      <c r="C325" s="9">
        <v>79.67</v>
      </c>
      <c r="D325" s="3">
        <v>0.33178977864265496</v>
      </c>
      <c r="E325" s="9">
        <v>137.72900000000001</v>
      </c>
      <c r="F325" s="3">
        <v>0.61189814814814814</v>
      </c>
      <c r="G325" s="9">
        <v>233.78899999999999</v>
      </c>
      <c r="H325" s="9">
        <v>388.08</v>
      </c>
      <c r="I325" s="9">
        <v>814.12099999999998</v>
      </c>
      <c r="J325" s="3"/>
      <c r="K325" s="3">
        <f t="shared" si="78"/>
        <v>0.14389972548798199</v>
      </c>
      <c r="L325" s="3">
        <f t="shared" si="79"/>
        <v>0.16820941841841267</v>
      </c>
      <c r="M325" s="3">
        <f t="shared" si="80"/>
        <v>0.4310275284216058</v>
      </c>
      <c r="N325" s="3">
        <f t="shared" si="81"/>
        <v>0.37162833629329634</v>
      </c>
      <c r="O325" s="3">
        <f t="shared" si="82"/>
        <v>0.1623780916733262</v>
      </c>
      <c r="P325" s="3">
        <f>P$4/AA325/24</f>
        <v>0.2448753532591923</v>
      </c>
      <c r="Q325" s="3">
        <f t="shared" si="83"/>
        <v>0.22826713625467432</v>
      </c>
      <c r="R325" s="3">
        <f t="shared" si="84"/>
        <v>0.25335411967483068</v>
      </c>
      <c r="S325" s="3">
        <f t="shared" si="85"/>
        <v>0.1545422350225146</v>
      </c>
      <c r="U325" s="2">
        <v>782</v>
      </c>
      <c r="V325" s="9">
        <f t="shared" si="91"/>
        <v>13.319460201657856</v>
      </c>
      <c r="W325" s="9">
        <f t="shared" si="91"/>
        <v>13.376183219439207</v>
      </c>
      <c r="X325" s="9">
        <f t="shared" si="93"/>
        <v>8.2167992370139675</v>
      </c>
      <c r="Y325" s="9">
        <f t="shared" si="93"/>
        <v>11.211918628772841</v>
      </c>
      <c r="Z325" s="9">
        <f t="shared" si="93"/>
        <v>13.343343577565793</v>
      </c>
      <c r="AA325" s="9">
        <f t="shared" si="92"/>
        <v>12.761594657884141</v>
      </c>
      <c r="AB325" s="9">
        <f t="shared" si="92"/>
        <v>13.69010034152916</v>
      </c>
      <c r="AC325" s="9">
        <f t="shared" si="92"/>
        <v>12.005593872207475</v>
      </c>
      <c r="AD325" s="9">
        <f t="shared" si="86"/>
        <v>13.480672989036435</v>
      </c>
      <c r="AE325" s="9">
        <f t="shared" si="87"/>
        <v>14.927109942460879</v>
      </c>
      <c r="AF325" s="9">
        <f t="shared" si="88"/>
        <v>13.278333333333334</v>
      </c>
      <c r="AG325" s="9">
        <f t="shared" si="77"/>
        <v>12.558152585991083</v>
      </c>
      <c r="AH325" s="9">
        <f t="shared" si="89"/>
        <v>11.477416666666668</v>
      </c>
      <c r="AI325" s="9">
        <f t="shared" si="90"/>
        <v>10.958659302413558</v>
      </c>
    </row>
    <row r="326" spans="1:35">
      <c r="A326" s="2">
        <v>781</v>
      </c>
      <c r="B326" s="3">
        <f>50000/(A326*'50km Calc.'!$R$31+'50km Calc.'!$R$32)/86400</f>
        <v>0.13966692121392546</v>
      </c>
      <c r="C326" s="9">
        <v>79.622</v>
      </c>
      <c r="D326" s="3">
        <v>0.33203037502110949</v>
      </c>
      <c r="E326" s="9">
        <v>137.64699999999999</v>
      </c>
      <c r="F326" s="3">
        <v>0.61237268518518517</v>
      </c>
      <c r="G326" s="9">
        <v>233.65100000000001</v>
      </c>
      <c r="H326" s="9">
        <v>387.85500000000002</v>
      </c>
      <c r="I326" s="9">
        <v>813.66300000000001</v>
      </c>
      <c r="J326" s="3"/>
      <c r="K326" s="3">
        <f t="shared" si="78"/>
        <v>0.1440026532744719</v>
      </c>
      <c r="L326" s="3">
        <f t="shared" si="79"/>
        <v>0.16832973430536693</v>
      </c>
      <c r="M326" s="3">
        <f t="shared" si="80"/>
        <v>0.43134008676133745</v>
      </c>
      <c r="N326" s="3">
        <f t="shared" si="81"/>
        <v>0.37189782148421763</v>
      </c>
      <c r="O326" s="3">
        <f t="shared" si="82"/>
        <v>0.16249423656167614</v>
      </c>
      <c r="P326" s="3">
        <f>P$4/AA326/24</f>
        <v>0.24505292389867359</v>
      </c>
      <c r="Q326" s="3">
        <f t="shared" si="83"/>
        <v>0.22843040988833421</v>
      </c>
      <c r="R326" s="3">
        <f t="shared" si="84"/>
        <v>0.25353783866674678</v>
      </c>
      <c r="S326" s="3">
        <f t="shared" si="85"/>
        <v>0.15465277512338091</v>
      </c>
      <c r="U326" s="2">
        <v>781</v>
      </c>
      <c r="V326" s="9">
        <f t="shared" si="91"/>
        <v>13.309939942658293</v>
      </c>
      <c r="W326" s="9">
        <f t="shared" si="91"/>
        <v>13.366622416918187</v>
      </c>
      <c r="X326" s="9">
        <f t="shared" si="93"/>
        <v>8.2108451668817146</v>
      </c>
      <c r="Y326" s="9">
        <f t="shared" si="93"/>
        <v>11.203794230463082</v>
      </c>
      <c r="Z326" s="9">
        <f t="shared" si="93"/>
        <v>13.333806247609829</v>
      </c>
      <c r="AA326" s="9">
        <f t="shared" si="92"/>
        <v>12.752347330865351</v>
      </c>
      <c r="AB326" s="9">
        <f t="shared" si="92"/>
        <v>13.680315162624902</v>
      </c>
      <c r="AC326" s="9">
        <f t="shared" si="92"/>
        <v>11.99689435968045</v>
      </c>
      <c r="AD326" s="9">
        <f t="shared" si="86"/>
        <v>13.471037501081145</v>
      </c>
      <c r="AE326" s="9">
        <f t="shared" si="87"/>
        <v>14.916440594708369</v>
      </c>
      <c r="AF326" s="9">
        <f t="shared" si="88"/>
        <v>13.270333333333333</v>
      </c>
      <c r="AG326" s="9">
        <f t="shared" si="77"/>
        <v>12.549052677490012</v>
      </c>
      <c r="AH326" s="9">
        <f t="shared" si="89"/>
        <v>11.470583333333332</v>
      </c>
      <c r="AI326" s="9">
        <f t="shared" si="90"/>
        <v>10.95016726832864</v>
      </c>
    </row>
    <row r="327" spans="1:35">
      <c r="A327" s="2">
        <v>780</v>
      </c>
      <c r="B327" s="3">
        <f>50000/(A327*'50km Calc.'!$R$31+'50km Calc.'!$R$32)/86400</f>
        <v>0.13976689289115468</v>
      </c>
      <c r="C327" s="9">
        <v>79.573999999999998</v>
      </c>
      <c r="D327" s="3">
        <v>0.33227132058828424</v>
      </c>
      <c r="E327" s="9">
        <v>137.565</v>
      </c>
      <c r="F327" s="3">
        <v>0.61284722222222221</v>
      </c>
      <c r="G327" s="9">
        <v>233.51300000000001</v>
      </c>
      <c r="H327" s="9">
        <v>387.62900000000002</v>
      </c>
      <c r="I327" s="9">
        <v>813.20500000000004</v>
      </c>
      <c r="J327" s="3"/>
      <c r="K327" s="3">
        <f t="shared" si="78"/>
        <v>0.1441057284095732</v>
      </c>
      <c r="L327" s="3">
        <f t="shared" si="79"/>
        <v>0.16845022243326291</v>
      </c>
      <c r="M327" s="3">
        <f t="shared" si="80"/>
        <v>0.43165309873153235</v>
      </c>
      <c r="N327" s="3">
        <f t="shared" si="81"/>
        <v>0.37216769779153708</v>
      </c>
      <c r="O327" s="3">
        <f t="shared" si="82"/>
        <v>0.16261054771987998</v>
      </c>
      <c r="P327" s="3">
        <f>P$4/AA327/24</f>
        <v>0.24523075225468724</v>
      </c>
      <c r="Q327" s="3">
        <f t="shared" si="83"/>
        <v>0.22859391726007416</v>
      </c>
      <c r="R327" s="3">
        <f t="shared" si="84"/>
        <v>0.25372182429858531</v>
      </c>
      <c r="S327" s="3">
        <f t="shared" si="85"/>
        <v>0.15476347347044017</v>
      </c>
      <c r="U327" s="2">
        <v>780</v>
      </c>
      <c r="V327" s="9">
        <f t="shared" si="91"/>
        <v>13.300419683658731</v>
      </c>
      <c r="W327" s="9">
        <f t="shared" si="91"/>
        <v>13.357061614397164</v>
      </c>
      <c r="X327" s="9">
        <f t="shared" si="93"/>
        <v>8.2048910967494635</v>
      </c>
      <c r="Y327" s="9">
        <f t="shared" si="93"/>
        <v>11.195669832153325</v>
      </c>
      <c r="Z327" s="9">
        <f t="shared" si="93"/>
        <v>13.32426891765386</v>
      </c>
      <c r="AA327" s="9">
        <f t="shared" si="92"/>
        <v>12.74310000384656</v>
      </c>
      <c r="AB327" s="9">
        <f t="shared" si="92"/>
        <v>13.670529983720645</v>
      </c>
      <c r="AC327" s="9">
        <f t="shared" si="92"/>
        <v>11.988194847153425</v>
      </c>
      <c r="AD327" s="9">
        <f t="shared" si="86"/>
        <v>13.461402013125856</v>
      </c>
      <c r="AE327" s="9">
        <f t="shared" si="87"/>
        <v>14.905771246955863</v>
      </c>
      <c r="AF327" s="9">
        <f t="shared" si="88"/>
        <v>13.262333333333332</v>
      </c>
      <c r="AG327" s="9">
        <f t="shared" ref="AG327:AG390" si="94">100/(D327*24)</f>
        <v>12.53995276898894</v>
      </c>
      <c r="AH327" s="9">
        <f t="shared" si="89"/>
        <v>11.463749999999999</v>
      </c>
      <c r="AI327" s="9">
        <f t="shared" si="90"/>
        <v>10.941688385269122</v>
      </c>
    </row>
    <row r="328" spans="1:35">
      <c r="A328" s="2">
        <v>779</v>
      </c>
      <c r="B328" s="3">
        <f>50000/(A328*'50km Calc.'!$R$31+'50km Calc.'!$R$32)/86400</f>
        <v>0.13986700778762431</v>
      </c>
      <c r="C328" s="9">
        <v>79.525999999999996</v>
      </c>
      <c r="D328" s="3">
        <v>0.33251261610492205</v>
      </c>
      <c r="E328" s="9">
        <v>137.482</v>
      </c>
      <c r="F328" s="3">
        <v>0.6133333333333334</v>
      </c>
      <c r="G328" s="9">
        <v>233.375</v>
      </c>
      <c r="H328" s="9">
        <v>387.40300000000002</v>
      </c>
      <c r="I328" s="9">
        <v>812.74699999999996</v>
      </c>
      <c r="J328" s="3"/>
      <c r="K328" s="3">
        <f t="shared" ref="K328:K391" si="95">K$4/V328/24</f>
        <v>0.14420895120992291</v>
      </c>
      <c r="L328" s="3">
        <f t="shared" ref="L328:L391" si="96">L$4/W328/24</f>
        <v>0.16857088317222865</v>
      </c>
      <c r="M328" s="3">
        <f t="shared" ref="M328:M391" si="97">M$4/X328/24</f>
        <v>0.43196656532047029</v>
      </c>
      <c r="N328" s="3">
        <f t="shared" ref="N328:N391" si="98">N$4/Y328/24</f>
        <v>0.37243796606734109</v>
      </c>
      <c r="O328" s="3">
        <f t="shared" ref="O328:O391" si="99">O$4/Z328/24</f>
        <v>0.16272702550523446</v>
      </c>
      <c r="P328" s="3">
        <f>P$4/AA328/24</f>
        <v>0.24540883888869469</v>
      </c>
      <c r="Q328" s="3">
        <f t="shared" ref="Q328:Q391" si="100">Q$4/AB328/24</f>
        <v>0.22875765887217323</v>
      </c>
      <c r="R328" s="3">
        <f t="shared" ref="R328:R391" si="101">R$4/AC328/24</f>
        <v>0.25390607715124808</v>
      </c>
      <c r="S328" s="3">
        <f t="shared" ref="S328:S391" si="102">S$4/AD328/24</f>
        <v>0.15487433040374726</v>
      </c>
      <c r="U328" s="2">
        <v>779</v>
      </c>
      <c r="V328" s="9">
        <f t="shared" si="91"/>
        <v>13.29089942465917</v>
      </c>
      <c r="W328" s="9">
        <f t="shared" si="91"/>
        <v>13.347500811876142</v>
      </c>
      <c r="X328" s="9">
        <f t="shared" si="93"/>
        <v>8.1989370266172124</v>
      </c>
      <c r="Y328" s="9">
        <f t="shared" si="93"/>
        <v>11.187545433843567</v>
      </c>
      <c r="Z328" s="9">
        <f t="shared" si="93"/>
        <v>13.314731587697896</v>
      </c>
      <c r="AA328" s="9">
        <f t="shared" si="92"/>
        <v>12.733852676827771</v>
      </c>
      <c r="AB328" s="9">
        <f t="shared" si="92"/>
        <v>13.660744804816389</v>
      </c>
      <c r="AC328" s="9">
        <f t="shared" si="92"/>
        <v>11.979495334626399</v>
      </c>
      <c r="AD328" s="9">
        <f t="shared" ref="AD328:AD391" si="103">AD$3*$U328+AD$4</f>
        <v>13.451766525170566</v>
      </c>
      <c r="AE328" s="9">
        <f t="shared" si="87"/>
        <v>14.895101899203354</v>
      </c>
      <c r="AF328" s="9">
        <f t="shared" si="88"/>
        <v>13.254333333333333</v>
      </c>
      <c r="AG328" s="9">
        <f t="shared" si="94"/>
        <v>12.530852860487869</v>
      </c>
      <c r="AH328" s="9">
        <f t="shared" si="89"/>
        <v>11.456833333333334</v>
      </c>
      <c r="AI328" s="9">
        <f t="shared" si="90"/>
        <v>10.933016304347824</v>
      </c>
    </row>
    <row r="329" spans="1:35">
      <c r="A329" s="2">
        <v>778</v>
      </c>
      <c r="B329" s="3">
        <f>50000/(A329*'50km Calc.'!$R$31+'50km Calc.'!$R$32)/86400</f>
        <v>0.13996726621131833</v>
      </c>
      <c r="C329" s="9">
        <v>79.477999999999994</v>
      </c>
      <c r="D329" s="3">
        <v>0.33275426233397715</v>
      </c>
      <c r="E329" s="9">
        <v>137.4</v>
      </c>
      <c r="F329" s="3">
        <v>0.61380787037037032</v>
      </c>
      <c r="G329" s="9">
        <v>233.23699999999999</v>
      </c>
      <c r="H329" s="9">
        <v>387.17700000000002</v>
      </c>
      <c r="I329" s="9">
        <v>812.28800000000001</v>
      </c>
      <c r="J329" s="3"/>
      <c r="K329" s="3">
        <f t="shared" si="95"/>
        <v>0.14431232199306596</v>
      </c>
      <c r="L329" s="3">
        <f t="shared" si="96"/>
        <v>0.1686917168934535</v>
      </c>
      <c r="M329" s="3">
        <f t="shared" si="97"/>
        <v>0.43228048751930387</v>
      </c>
      <c r="N329" s="3">
        <f t="shared" si="98"/>
        <v>0.37270862716619302</v>
      </c>
      <c r="O329" s="3">
        <f t="shared" si="99"/>
        <v>0.162843670276061</v>
      </c>
      <c r="P329" s="3">
        <f>P$4/AA329/24</f>
        <v>0.24558718436378946</v>
      </c>
      <c r="Q329" s="3">
        <f t="shared" si="100"/>
        <v>0.22892163522835074</v>
      </c>
      <c r="R329" s="3">
        <f t="shared" si="101"/>
        <v>0.25409059780732568</v>
      </c>
      <c r="S329" s="3">
        <f t="shared" si="102"/>
        <v>0.15498534626433197</v>
      </c>
      <c r="U329" s="2">
        <v>778</v>
      </c>
      <c r="V329" s="9">
        <f t="shared" si="91"/>
        <v>13.281379165659606</v>
      </c>
      <c r="W329" s="9">
        <f t="shared" si="91"/>
        <v>13.337940009355119</v>
      </c>
      <c r="X329" s="9">
        <f t="shared" si="93"/>
        <v>8.1929829564849612</v>
      </c>
      <c r="Y329" s="9">
        <f t="shared" si="93"/>
        <v>11.17942103553381</v>
      </c>
      <c r="Z329" s="9">
        <f t="shared" si="93"/>
        <v>13.305194257741928</v>
      </c>
      <c r="AA329" s="9">
        <f t="shared" si="92"/>
        <v>12.724605349808982</v>
      </c>
      <c r="AB329" s="9">
        <f t="shared" si="92"/>
        <v>13.65095962591213</v>
      </c>
      <c r="AC329" s="9">
        <f t="shared" si="92"/>
        <v>11.970795822099374</v>
      </c>
      <c r="AD329" s="9">
        <f t="shared" si="103"/>
        <v>13.442131037215276</v>
      </c>
      <c r="AE329" s="9">
        <f t="shared" si="87"/>
        <v>14.88443255145085</v>
      </c>
      <c r="AF329" s="9">
        <f t="shared" si="88"/>
        <v>13.246333333333332</v>
      </c>
      <c r="AG329" s="9">
        <f t="shared" si="94"/>
        <v>12.521752951986796</v>
      </c>
      <c r="AH329" s="9">
        <f t="shared" si="89"/>
        <v>11.450000000000001</v>
      </c>
      <c r="AI329" s="9">
        <f t="shared" si="90"/>
        <v>10.924563950747649</v>
      </c>
    </row>
    <row r="330" spans="1:35">
      <c r="A330" s="2">
        <v>777</v>
      </c>
      <c r="B330" s="3">
        <f>50000/(A330*'50km Calc.'!$R$31+'50km Calc.'!$R$32)/86400</f>
        <v>0.14006766847110458</v>
      </c>
      <c r="C330" s="9">
        <v>79.430000000000007</v>
      </c>
      <c r="D330" s="3">
        <v>0.33299626004062316</v>
      </c>
      <c r="E330" s="9">
        <v>137.31800000000001</v>
      </c>
      <c r="F330" s="3">
        <v>0.61428240740740747</v>
      </c>
      <c r="G330" s="9">
        <v>233.1</v>
      </c>
      <c r="H330" s="9">
        <v>386.95100000000002</v>
      </c>
      <c r="I330" s="9">
        <v>811.83</v>
      </c>
      <c r="J330" s="3"/>
      <c r="K330" s="3">
        <f t="shared" si="95"/>
        <v>0.14441584107745833</v>
      </c>
      <c r="L330" s="3">
        <f t="shared" si="96"/>
        <v>0.16881272396919181</v>
      </c>
      <c r="M330" s="3">
        <f t="shared" si="97"/>
        <v>0.43259486632206884</v>
      </c>
      <c r="N330" s="3">
        <f t="shared" si="98"/>
        <v>0.37297968194514247</v>
      </c>
      <c r="O330" s="3">
        <f t="shared" si="99"/>
        <v>0.16296048239170888</v>
      </c>
      <c r="P330" s="3">
        <f>P$4/AA330/24</f>
        <v>0.24576578924470319</v>
      </c>
      <c r="Q330" s="3">
        <f t="shared" si="100"/>
        <v>0.22908584683377123</v>
      </c>
      <c r="R330" s="3">
        <f t="shared" si="101"/>
        <v>0.25427538685110351</v>
      </c>
      <c r="S330" s="3">
        <f t="shared" si="102"/>
        <v>0.15509652139420266</v>
      </c>
      <c r="U330" s="2">
        <v>777</v>
      </c>
      <c r="V330" s="9">
        <f t="shared" si="91"/>
        <v>13.271858906660043</v>
      </c>
      <c r="W330" s="9">
        <f t="shared" si="91"/>
        <v>13.328379206834096</v>
      </c>
      <c r="X330" s="9">
        <f t="shared" si="93"/>
        <v>8.1870288863527101</v>
      </c>
      <c r="Y330" s="9">
        <f t="shared" si="93"/>
        <v>11.171296637224053</v>
      </c>
      <c r="Z330" s="9">
        <f t="shared" si="93"/>
        <v>13.295656927785963</v>
      </c>
      <c r="AA330" s="9">
        <f t="shared" si="92"/>
        <v>12.715358022790191</v>
      </c>
      <c r="AB330" s="9">
        <f t="shared" si="92"/>
        <v>13.641174447007874</v>
      </c>
      <c r="AC330" s="9">
        <f t="shared" si="92"/>
        <v>11.962096309572349</v>
      </c>
      <c r="AD330" s="9">
        <f t="shared" si="103"/>
        <v>13.432495549259986</v>
      </c>
      <c r="AE330" s="9">
        <f t="shared" si="87"/>
        <v>14.87376320369834</v>
      </c>
      <c r="AF330" s="9">
        <f t="shared" si="88"/>
        <v>13.238333333333335</v>
      </c>
      <c r="AG330" s="9">
        <f t="shared" si="94"/>
        <v>12.512653043485722</v>
      </c>
      <c r="AH330" s="9">
        <f t="shared" si="89"/>
        <v>11.443166666666668</v>
      </c>
      <c r="AI330" s="9">
        <f t="shared" si="90"/>
        <v>10.916124656140482</v>
      </c>
    </row>
    <row r="331" spans="1:35">
      <c r="A331" s="2">
        <v>776</v>
      </c>
      <c r="B331" s="3">
        <f>50000/(A331*'50km Calc.'!$R$31+'50km Calc.'!$R$32)/86400</f>
        <v>0.14016821487673756</v>
      </c>
      <c r="C331" s="9">
        <v>79.382000000000005</v>
      </c>
      <c r="D331" s="3">
        <v>0.33323860999226135</v>
      </c>
      <c r="E331" s="9">
        <v>137.23599999999999</v>
      </c>
      <c r="F331" s="3">
        <v>0.6147569444444444</v>
      </c>
      <c r="G331" s="9">
        <v>232.96199999999999</v>
      </c>
      <c r="H331" s="9">
        <v>386.72500000000002</v>
      </c>
      <c r="I331" s="9">
        <v>811.37199999999996</v>
      </c>
      <c r="J331" s="3"/>
      <c r="K331" s="3">
        <f t="shared" si="95"/>
        <v>0.14451950878247047</v>
      </c>
      <c r="L331" s="3">
        <f t="shared" si="96"/>
        <v>0.1689339047727669</v>
      </c>
      <c r="M331" s="3">
        <f t="shared" si="97"/>
        <v>0.43290970272569473</v>
      </c>
      <c r="N331" s="3">
        <f t="shared" si="98"/>
        <v>0.3732511312637336</v>
      </c>
      <c r="O331" s="3">
        <f t="shared" si="99"/>
        <v>0.16307746221255945</v>
      </c>
      <c r="P331" s="3">
        <f>P$4/AA331/24</f>
        <v>0.24594465409781141</v>
      </c>
      <c r="Q331" s="3">
        <f t="shared" si="100"/>
        <v>0.22925029419504991</v>
      </c>
      <c r="R331" s="3">
        <f t="shared" si="101"/>
        <v>0.25446044486856784</v>
      </c>
      <c r="S331" s="3">
        <f t="shared" si="102"/>
        <v>0.15520785613634966</v>
      </c>
      <c r="U331" s="2">
        <v>776</v>
      </c>
      <c r="V331" s="9">
        <f t="shared" si="91"/>
        <v>13.262338647660481</v>
      </c>
      <c r="W331" s="9">
        <f t="shared" si="91"/>
        <v>13.318818404313076</v>
      </c>
      <c r="X331" s="9">
        <f t="shared" si="93"/>
        <v>8.181074816220459</v>
      </c>
      <c r="Y331" s="9">
        <f t="shared" si="93"/>
        <v>11.163172238914296</v>
      </c>
      <c r="Z331" s="9">
        <f t="shared" si="93"/>
        <v>13.286119597829995</v>
      </c>
      <c r="AA331" s="9">
        <f t="shared" si="92"/>
        <v>12.706110695771404</v>
      </c>
      <c r="AB331" s="9">
        <f t="shared" si="92"/>
        <v>13.631389268103616</v>
      </c>
      <c r="AC331" s="9">
        <f t="shared" si="92"/>
        <v>11.953396797045324</v>
      </c>
      <c r="AD331" s="9">
        <f t="shared" si="103"/>
        <v>13.422860061304698</v>
      </c>
      <c r="AE331" s="9">
        <f t="shared" si="87"/>
        <v>14.863093855945834</v>
      </c>
      <c r="AF331" s="9">
        <f t="shared" si="88"/>
        <v>13.230333333333334</v>
      </c>
      <c r="AG331" s="9">
        <f t="shared" si="94"/>
        <v>12.503553134984649</v>
      </c>
      <c r="AH331" s="9">
        <f t="shared" si="89"/>
        <v>11.436333333333332</v>
      </c>
      <c r="AI331" s="9">
        <f t="shared" si="90"/>
        <v>10.90769839028523</v>
      </c>
    </row>
    <row r="332" spans="1:35">
      <c r="A332" s="2">
        <v>775</v>
      </c>
      <c r="B332" s="3">
        <f>50000/(A332*'50km Calc.'!$R$31+'50km Calc.'!$R$32)/86400</f>
        <v>0.140268905738862</v>
      </c>
      <c r="C332" s="9">
        <v>79.334000000000003</v>
      </c>
      <c r="D332" s="3">
        <v>0.33348131295852851</v>
      </c>
      <c r="E332" s="9">
        <v>137.154</v>
      </c>
      <c r="F332" s="3">
        <v>0.61523148148148155</v>
      </c>
      <c r="G332" s="9">
        <v>232.82400000000001</v>
      </c>
      <c r="H332" s="9">
        <v>386.49900000000002</v>
      </c>
      <c r="I332" s="9">
        <v>810.91399999999999</v>
      </c>
      <c r="J332" s="3"/>
      <c r="K332" s="3">
        <f t="shared" si="95"/>
        <v>0.14462332542839054</v>
      </c>
      <c r="L332" s="3">
        <f t="shared" si="96"/>
        <v>0.16905525967857471</v>
      </c>
      <c r="M332" s="3">
        <f t="shared" si="97"/>
        <v>0.4332249977300156</v>
      </c>
      <c r="N332" s="3">
        <f t="shared" si="98"/>
        <v>0.3735229759840149</v>
      </c>
      <c r="O332" s="3">
        <f t="shared" si="99"/>
        <v>0.16319461010002942</v>
      </c>
      <c r="P332" s="3">
        <f>P$4/AA332/24</f>
        <v>0.24612377949113992</v>
      </c>
      <c r="Q332" s="3">
        <f t="shared" si="100"/>
        <v>0.22941497782025752</v>
      </c>
      <c r="R332" s="3">
        <f t="shared" si="101"/>
        <v>0.25464577244741199</v>
      </c>
      <c r="S332" s="3">
        <f t="shared" si="102"/>
        <v>0.15531935083474901</v>
      </c>
      <c r="U332" s="2">
        <v>775</v>
      </c>
      <c r="V332" s="9">
        <f t="shared" si="91"/>
        <v>13.25281838866092</v>
      </c>
      <c r="W332" s="9">
        <f t="shared" si="91"/>
        <v>13.309257601792053</v>
      </c>
      <c r="X332" s="9">
        <f t="shared" si="93"/>
        <v>8.175120746088206</v>
      </c>
      <c r="Y332" s="9">
        <f t="shared" si="93"/>
        <v>11.155047840604539</v>
      </c>
      <c r="Z332" s="9">
        <f t="shared" si="93"/>
        <v>13.27658226787403</v>
      </c>
      <c r="AA332" s="9">
        <f t="shared" si="92"/>
        <v>12.696863368752613</v>
      </c>
      <c r="AB332" s="9">
        <f t="shared" si="92"/>
        <v>13.621604089199359</v>
      </c>
      <c r="AC332" s="9">
        <f t="shared" si="92"/>
        <v>11.944697284518298</v>
      </c>
      <c r="AD332" s="9">
        <f t="shared" si="103"/>
        <v>13.413224573349408</v>
      </c>
      <c r="AE332" s="9">
        <f t="shared" si="87"/>
        <v>14.852424508193325</v>
      </c>
      <c r="AF332" s="9">
        <f t="shared" si="88"/>
        <v>13.222333333333333</v>
      </c>
      <c r="AG332" s="9">
        <f t="shared" si="94"/>
        <v>12.49445322648358</v>
      </c>
      <c r="AH332" s="9">
        <f t="shared" si="89"/>
        <v>11.429499999999999</v>
      </c>
      <c r="AI332" s="9">
        <f t="shared" si="90"/>
        <v>10.899285123034087</v>
      </c>
    </row>
    <row r="333" spans="1:35">
      <c r="A333" s="2">
        <v>774</v>
      </c>
      <c r="B333" s="3">
        <f>50000/(A333*'50km Calc.'!$R$31+'50km Calc.'!$R$32)/86400</f>
        <v>0.14036974136901581</v>
      </c>
      <c r="C333" s="9">
        <v>79.286000000000001</v>
      </c>
      <c r="D333" s="3">
        <v>0.33372436971130542</v>
      </c>
      <c r="E333" s="9">
        <v>137.072</v>
      </c>
      <c r="F333" s="3">
        <v>0.61571759259259262</v>
      </c>
      <c r="G333" s="9">
        <v>232.68600000000001</v>
      </c>
      <c r="H333" s="9">
        <v>386.27300000000002</v>
      </c>
      <c r="I333" s="9">
        <v>810.45600000000002</v>
      </c>
      <c r="J333" s="3"/>
      <c r="K333" s="3">
        <f t="shared" si="95"/>
        <v>0.14472729133642767</v>
      </c>
      <c r="L333" s="3">
        <f t="shared" si="96"/>
        <v>0.1691767890620878</v>
      </c>
      <c r="M333" s="3">
        <f t="shared" si="97"/>
        <v>0.43354075233778017</v>
      </c>
      <c r="N333" s="3">
        <f t="shared" si="98"/>
        <v>0.37379521697054807</v>
      </c>
      <c r="O333" s="3">
        <f t="shared" si="99"/>
        <v>0.16331192641657488</v>
      </c>
      <c r="P333" s="3">
        <f>P$4/AA333/24</f>
        <v>0.24630316599437022</v>
      </c>
      <c r="Q333" s="3">
        <f t="shared" si="100"/>
        <v>0.22957989821892588</v>
      </c>
      <c r="R333" s="3">
        <f t="shared" si="101"/>
        <v>0.25483137017704277</v>
      </c>
      <c r="S333" s="3">
        <f t="shared" si="102"/>
        <v>0.15543100583436567</v>
      </c>
      <c r="U333" s="2">
        <v>774</v>
      </c>
      <c r="V333" s="9">
        <f t="shared" si="91"/>
        <v>13.243298129661357</v>
      </c>
      <c r="W333" s="9">
        <f t="shared" si="91"/>
        <v>13.299696799271032</v>
      </c>
      <c r="X333" s="9">
        <f t="shared" si="93"/>
        <v>8.1691666759559531</v>
      </c>
      <c r="Y333" s="9">
        <f t="shared" si="93"/>
        <v>11.146923442294781</v>
      </c>
      <c r="Z333" s="9">
        <f t="shared" si="93"/>
        <v>13.267044937918062</v>
      </c>
      <c r="AA333" s="9">
        <f t="shared" si="92"/>
        <v>12.687616041733822</v>
      </c>
      <c r="AB333" s="9">
        <f t="shared" si="92"/>
        <v>13.611818910295101</v>
      </c>
      <c r="AC333" s="9">
        <f t="shared" si="92"/>
        <v>11.935997771991275</v>
      </c>
      <c r="AD333" s="9">
        <f t="shared" si="103"/>
        <v>13.403589085394119</v>
      </c>
      <c r="AE333" s="9">
        <f t="shared" ref="AE333:AE396" si="104">50/(B333*24)</f>
        <v>14.841755160440817</v>
      </c>
      <c r="AF333" s="9">
        <f t="shared" ref="AF333:AF396" si="105">C333/6</f>
        <v>13.214333333333334</v>
      </c>
      <c r="AG333" s="9">
        <f t="shared" si="94"/>
        <v>12.485353317982504</v>
      </c>
      <c r="AH333" s="9">
        <f t="shared" ref="AH333:AH396" si="106">E333/12</f>
        <v>11.422666666666666</v>
      </c>
      <c r="AI333" s="9">
        <f t="shared" ref="AI333:AI396" si="107">160.934/(F333*24)</f>
        <v>10.890680100755667</v>
      </c>
    </row>
    <row r="334" spans="1:35">
      <c r="A334" s="2">
        <v>773</v>
      </c>
      <c r="B334" s="3">
        <f>50000/(A334*'50km Calc.'!$R$31+'50km Calc.'!$R$32)/86400</f>
        <v>0.1404707220796334</v>
      </c>
      <c r="C334" s="9">
        <v>79.238</v>
      </c>
      <c r="D334" s="3">
        <v>0.33396778102472441</v>
      </c>
      <c r="E334" s="9">
        <v>136.99</v>
      </c>
      <c r="F334" s="3">
        <v>0.61619212962962966</v>
      </c>
      <c r="G334" s="9">
        <v>232.548</v>
      </c>
      <c r="H334" s="9">
        <v>386.04700000000003</v>
      </c>
      <c r="I334" s="9">
        <v>809.99800000000005</v>
      </c>
      <c r="J334" s="3"/>
      <c r="K334" s="3">
        <f t="shared" si="95"/>
        <v>0.1448314068287152</v>
      </c>
      <c r="L334" s="3">
        <f t="shared" si="96"/>
        <v>0.16929849329985927</v>
      </c>
      <c r="M334" s="3">
        <f t="shared" si="97"/>
        <v>0.43385696755466263</v>
      </c>
      <c r="N334" s="3">
        <f t="shared" si="98"/>
        <v>0.37406785509041712</v>
      </c>
      <c r="O334" s="3">
        <f t="shared" si="99"/>
        <v>0.16342941152569476</v>
      </c>
      <c r="P334" s="3">
        <f>P$4/AA334/24</f>
        <v>0.24648281417884596</v>
      </c>
      <c r="Q334" s="3">
        <f t="shared" si="100"/>
        <v>0.22974505590205299</v>
      </c>
      <c r="R334" s="3">
        <f t="shared" si="101"/>
        <v>0.25501723864858666</v>
      </c>
      <c r="S334" s="3">
        <f t="shared" si="102"/>
        <v>0.15554282148115736</v>
      </c>
      <c r="U334" s="2">
        <v>773</v>
      </c>
      <c r="V334" s="9">
        <f t="shared" si="91"/>
        <v>13.233777870661793</v>
      </c>
      <c r="W334" s="9">
        <f t="shared" si="91"/>
        <v>13.29013599675001</v>
      </c>
      <c r="X334" s="9">
        <f t="shared" si="93"/>
        <v>8.163212605823702</v>
      </c>
      <c r="Y334" s="9">
        <f t="shared" si="93"/>
        <v>11.138799043985024</v>
      </c>
      <c r="Z334" s="9">
        <f t="shared" si="93"/>
        <v>13.257507607962097</v>
      </c>
      <c r="AA334" s="9">
        <f t="shared" si="92"/>
        <v>12.678368714715035</v>
      </c>
      <c r="AB334" s="9">
        <f t="shared" si="92"/>
        <v>13.602033731390843</v>
      </c>
      <c r="AC334" s="9">
        <f t="shared" si="92"/>
        <v>11.927298259464248</v>
      </c>
      <c r="AD334" s="9">
        <f t="shared" si="103"/>
        <v>13.393953597438829</v>
      </c>
      <c r="AE334" s="9">
        <f t="shared" si="104"/>
        <v>14.831085812688309</v>
      </c>
      <c r="AF334" s="9">
        <f t="shared" si="105"/>
        <v>13.206333333333333</v>
      </c>
      <c r="AG334" s="9">
        <f t="shared" si="94"/>
        <v>12.476253409481433</v>
      </c>
      <c r="AH334" s="9">
        <f t="shared" si="106"/>
        <v>11.415833333333333</v>
      </c>
      <c r="AI334" s="9">
        <f t="shared" si="107"/>
        <v>10.882293055842521</v>
      </c>
    </row>
    <row r="335" spans="1:35">
      <c r="A335" s="2">
        <v>772</v>
      </c>
      <c r="B335" s="3">
        <f>50000/(A335*'50km Calc.'!$R$31+'50km Calc.'!$R$32)/86400</f>
        <v>0.14057184818404883</v>
      </c>
      <c r="C335" s="9">
        <v>79.19</v>
      </c>
      <c r="D335" s="3">
        <v>0.33421154767517858</v>
      </c>
      <c r="E335" s="9">
        <v>136.90700000000001</v>
      </c>
      <c r="F335" s="3">
        <v>0.6166666666666667</v>
      </c>
      <c r="G335" s="9">
        <v>232.41</v>
      </c>
      <c r="H335" s="9">
        <v>385.82100000000003</v>
      </c>
      <c r="I335" s="9">
        <v>809.53899999999999</v>
      </c>
      <c r="J335" s="3"/>
      <c r="K335" s="3">
        <f t="shared" si="95"/>
        <v>0.14493567222831422</v>
      </c>
      <c r="L335" s="3">
        <f t="shared" si="96"/>
        <v>0.16942037276952637</v>
      </c>
      <c r="M335" s="3">
        <f t="shared" si="97"/>
        <v>0.43417364438927358</v>
      </c>
      <c r="N335" s="3">
        <f t="shared" si="98"/>
        <v>0.37434089121323755</v>
      </c>
      <c r="O335" s="3">
        <f t="shared" si="99"/>
        <v>0.16354706579193493</v>
      </c>
      <c r="P335" s="3">
        <f>P$4/AA335/24</f>
        <v>0.2466627246175791</v>
      </c>
      <c r="Q335" s="3">
        <f t="shared" si="100"/>
        <v>0.22991045138210833</v>
      </c>
      <c r="R335" s="3">
        <f t="shared" si="101"/>
        <v>0.25520337845489577</v>
      </c>
      <c r="S335" s="3">
        <f t="shared" si="102"/>
        <v>0.15565479812207803</v>
      </c>
      <c r="U335" s="2">
        <v>772</v>
      </c>
      <c r="V335" s="9">
        <f t="shared" si="91"/>
        <v>13.224257611662232</v>
      </c>
      <c r="W335" s="9">
        <f t="shared" si="91"/>
        <v>13.280575194228987</v>
      </c>
      <c r="X335" s="9">
        <f t="shared" si="93"/>
        <v>8.1572585356914509</v>
      </c>
      <c r="Y335" s="9">
        <f t="shared" si="93"/>
        <v>11.130674645675267</v>
      </c>
      <c r="Z335" s="9">
        <f t="shared" si="93"/>
        <v>13.247970278006129</v>
      </c>
      <c r="AA335" s="9">
        <f t="shared" si="92"/>
        <v>12.669121387696244</v>
      </c>
      <c r="AB335" s="9">
        <f t="shared" si="92"/>
        <v>13.592248552486588</v>
      </c>
      <c r="AC335" s="9">
        <f t="shared" si="92"/>
        <v>11.918598746937224</v>
      </c>
      <c r="AD335" s="9">
        <f t="shared" si="103"/>
        <v>13.384318109483541</v>
      </c>
      <c r="AE335" s="9">
        <f t="shared" si="104"/>
        <v>14.820416464935803</v>
      </c>
      <c r="AF335" s="9">
        <f t="shared" si="105"/>
        <v>13.198333333333332</v>
      </c>
      <c r="AG335" s="9">
        <f t="shared" si="94"/>
        <v>12.467153500980359</v>
      </c>
      <c r="AH335" s="9">
        <f t="shared" si="106"/>
        <v>11.408916666666668</v>
      </c>
      <c r="AI335" s="9">
        <f t="shared" si="107"/>
        <v>10.873918918918918</v>
      </c>
    </row>
    <row r="336" spans="1:35">
      <c r="A336" s="2">
        <v>771</v>
      </c>
      <c r="B336" s="3">
        <f>50000/(A336*'50km Calc.'!$R$31+'50km Calc.'!$R$32)/86400</f>
        <v>0.1406731199964992</v>
      </c>
      <c r="C336" s="9">
        <v>79.141999999999996</v>
      </c>
      <c r="D336" s="3">
        <v>0.3344556704413289</v>
      </c>
      <c r="E336" s="9">
        <v>136.82499999999999</v>
      </c>
      <c r="F336" s="3">
        <v>0.61715277777777777</v>
      </c>
      <c r="G336" s="9">
        <v>232.273</v>
      </c>
      <c r="H336" s="9">
        <v>385.59500000000003</v>
      </c>
      <c r="I336" s="9">
        <v>809.08100000000002</v>
      </c>
      <c r="J336" s="3"/>
      <c r="K336" s="3">
        <f t="shared" si="95"/>
        <v>0.14504008785921671</v>
      </c>
      <c r="L336" s="3">
        <f t="shared" si="96"/>
        <v>0.16954242784981469</v>
      </c>
      <c r="M336" s="3">
        <f t="shared" si="97"/>
        <v>0.43449078385317064</v>
      </c>
      <c r="N336" s="3">
        <f t="shared" si="98"/>
        <v>0.37461432621116586</v>
      </c>
      <c r="O336" s="3">
        <f t="shared" si="99"/>
        <v>0.16366488958089156</v>
      </c>
      <c r="P336" s="3">
        <f>P$4/AA336/24</f>
        <v>0.24684289788525557</v>
      </c>
      <c r="Q336" s="3">
        <f t="shared" si="100"/>
        <v>0.23007608517303824</v>
      </c>
      <c r="R336" s="3">
        <f t="shared" si="101"/>
        <v>0.25538979019055458</v>
      </c>
      <c r="S336" s="3">
        <f t="shared" si="102"/>
        <v>0.15576693610508138</v>
      </c>
      <c r="U336" s="2">
        <v>771</v>
      </c>
      <c r="V336" s="9">
        <f t="shared" si="91"/>
        <v>13.21473735266267</v>
      </c>
      <c r="W336" s="9">
        <f t="shared" si="91"/>
        <v>13.271014391707965</v>
      </c>
      <c r="X336" s="9">
        <f t="shared" si="93"/>
        <v>8.1513044655591997</v>
      </c>
      <c r="Y336" s="9">
        <f t="shared" si="93"/>
        <v>11.12255024736551</v>
      </c>
      <c r="Z336" s="9">
        <f t="shared" si="93"/>
        <v>13.238432948050164</v>
      </c>
      <c r="AA336" s="9">
        <f t="shared" si="92"/>
        <v>12.659874060677453</v>
      </c>
      <c r="AB336" s="9">
        <f t="shared" si="92"/>
        <v>13.582463373582328</v>
      </c>
      <c r="AC336" s="9">
        <f t="shared" si="92"/>
        <v>11.909899234410197</v>
      </c>
      <c r="AD336" s="9">
        <f t="shared" si="103"/>
        <v>13.374682621528251</v>
      </c>
      <c r="AE336" s="9">
        <f t="shared" si="104"/>
        <v>14.809747117183292</v>
      </c>
      <c r="AF336" s="9">
        <f t="shared" si="105"/>
        <v>13.190333333333333</v>
      </c>
      <c r="AG336" s="9">
        <f t="shared" si="94"/>
        <v>12.458053592479288</v>
      </c>
      <c r="AH336" s="9">
        <f t="shared" si="106"/>
        <v>11.402083333333332</v>
      </c>
      <c r="AI336" s="9">
        <f t="shared" si="107"/>
        <v>10.865353887701136</v>
      </c>
    </row>
    <row r="337" spans="1:35">
      <c r="A337" s="2">
        <v>770</v>
      </c>
      <c r="B337" s="3">
        <f>50000/(A337*'50km Calc.'!$R$31+'50km Calc.'!$R$32)/86400</f>
        <v>0.14077453783212762</v>
      </c>
      <c r="C337" s="9">
        <v>79.093999999999994</v>
      </c>
      <c r="D337" s="3">
        <v>0.33470015010411358</v>
      </c>
      <c r="E337" s="9">
        <v>136.74299999999999</v>
      </c>
      <c r="F337" s="3">
        <v>0.61762731481481481</v>
      </c>
      <c r="G337" s="9">
        <v>232.13499999999999</v>
      </c>
      <c r="H337" s="9">
        <v>385.36900000000003</v>
      </c>
      <c r="I337" s="9">
        <v>808.62300000000005</v>
      </c>
      <c r="J337" s="3"/>
      <c r="K337" s="3">
        <f t="shared" si="95"/>
        <v>0.14514465404634905</v>
      </c>
      <c r="L337" s="3">
        <f t="shared" si="96"/>
        <v>0.16966465892054197</v>
      </c>
      <c r="M337" s="3">
        <f t="shared" si="97"/>
        <v>0.43480838696086882</v>
      </c>
      <c r="N337" s="3">
        <f t="shared" si="98"/>
        <v>0.37488816095890853</v>
      </c>
      <c r="O337" s="3">
        <f t="shared" si="99"/>
        <v>0.16378288325921531</v>
      </c>
      <c r="P337" s="3">
        <f>P$4/AA337/24</f>
        <v>0.24702333455824163</v>
      </c>
      <c r="Q337" s="3">
        <f t="shared" si="100"/>
        <v>0.23024195779027098</v>
      </c>
      <c r="R337" s="3">
        <f t="shared" si="101"/>
        <v>0.25557647445188592</v>
      </c>
      <c r="S337" s="3">
        <f t="shared" si="102"/>
        <v>0.15587923577912463</v>
      </c>
      <c r="U337" s="2">
        <v>770</v>
      </c>
      <c r="V337" s="9">
        <f t="shared" si="91"/>
        <v>13.205217093663107</v>
      </c>
      <c r="W337" s="9">
        <f t="shared" si="91"/>
        <v>13.261453589186942</v>
      </c>
      <c r="X337" s="9">
        <f t="shared" si="93"/>
        <v>8.1453503954269486</v>
      </c>
      <c r="Y337" s="9">
        <f t="shared" si="93"/>
        <v>11.114425849055753</v>
      </c>
      <c r="Z337" s="9">
        <f t="shared" si="93"/>
        <v>13.228895618094196</v>
      </c>
      <c r="AA337" s="9">
        <f t="shared" si="92"/>
        <v>12.650626733658665</v>
      </c>
      <c r="AB337" s="9">
        <f t="shared" si="92"/>
        <v>13.572678194678073</v>
      </c>
      <c r="AC337" s="9">
        <f t="shared" si="92"/>
        <v>11.901199721883174</v>
      </c>
      <c r="AD337" s="9">
        <f t="shared" si="103"/>
        <v>13.365047133572961</v>
      </c>
      <c r="AE337" s="9">
        <f t="shared" si="104"/>
        <v>14.799077769430788</v>
      </c>
      <c r="AF337" s="9">
        <f t="shared" si="105"/>
        <v>13.182333333333332</v>
      </c>
      <c r="AG337" s="9">
        <f t="shared" si="94"/>
        <v>12.448953683978216</v>
      </c>
      <c r="AH337" s="9">
        <f t="shared" si="106"/>
        <v>11.395249999999999</v>
      </c>
      <c r="AI337" s="9">
        <f t="shared" si="107"/>
        <v>10.857005790529017</v>
      </c>
    </row>
    <row r="338" spans="1:35">
      <c r="A338" s="2">
        <v>769</v>
      </c>
      <c r="B338" s="3">
        <f>50000/(A338*'50km Calc.'!$R$31+'50km Calc.'!$R$32)/86400</f>
        <v>0.14087610200698689</v>
      </c>
      <c r="C338" s="9">
        <v>79.046000000000006</v>
      </c>
      <c r="D338" s="3">
        <v>0.3349449874467556</v>
      </c>
      <c r="E338" s="9">
        <v>136.661</v>
      </c>
      <c r="F338" s="3">
        <v>0.61811342592592589</v>
      </c>
      <c r="G338" s="9">
        <v>231.99700000000001</v>
      </c>
      <c r="H338" s="9">
        <v>385.14299999999997</v>
      </c>
      <c r="I338" s="9">
        <v>808.16499999999996</v>
      </c>
      <c r="J338" s="3"/>
      <c r="K338" s="3">
        <f t="shared" si="95"/>
        <v>0.14524937111557526</v>
      </c>
      <c r="L338" s="3">
        <f t="shared" si="96"/>
        <v>0.16978706636262211</v>
      </c>
      <c r="M338" s="3">
        <f t="shared" si="97"/>
        <v>0.43512645472985195</v>
      </c>
      <c r="N338" s="3">
        <f t="shared" si="98"/>
        <v>0.37516239633373155</v>
      </c>
      <c r="O338" s="3">
        <f t="shared" si="99"/>
        <v>0.16390104719461482</v>
      </c>
      <c r="P338" s="3">
        <f>P$4/AA338/24</f>
        <v>0.24720403521459031</v>
      </c>
      <c r="Q338" s="3">
        <f t="shared" si="100"/>
        <v>0.23040806975072248</v>
      </c>
      <c r="R338" s="3">
        <f t="shared" si="101"/>
        <v>0.25576343183695777</v>
      </c>
      <c r="S338" s="3">
        <f t="shared" si="102"/>
        <v>0.15599169749417197</v>
      </c>
      <c r="U338" s="2">
        <v>769</v>
      </c>
      <c r="V338" s="9">
        <f t="shared" si="91"/>
        <v>13.195696834663543</v>
      </c>
      <c r="W338" s="9">
        <f t="shared" si="91"/>
        <v>13.251892786665922</v>
      </c>
      <c r="X338" s="9">
        <f t="shared" si="93"/>
        <v>8.1393963252946975</v>
      </c>
      <c r="Y338" s="9">
        <f t="shared" si="93"/>
        <v>11.106301450745995</v>
      </c>
      <c r="Z338" s="9">
        <f t="shared" si="93"/>
        <v>13.219358288138231</v>
      </c>
      <c r="AA338" s="9">
        <f t="shared" si="92"/>
        <v>12.641379406639874</v>
      </c>
      <c r="AB338" s="9">
        <f t="shared" si="92"/>
        <v>13.562893015773815</v>
      </c>
      <c r="AC338" s="9">
        <f t="shared" si="92"/>
        <v>11.892500209356147</v>
      </c>
      <c r="AD338" s="9">
        <f t="shared" si="103"/>
        <v>13.355411645617671</v>
      </c>
      <c r="AE338" s="9">
        <f t="shared" si="104"/>
        <v>14.788408421678279</v>
      </c>
      <c r="AF338" s="9">
        <f t="shared" si="105"/>
        <v>13.174333333333335</v>
      </c>
      <c r="AG338" s="9">
        <f t="shared" si="94"/>
        <v>12.439853775477141</v>
      </c>
      <c r="AH338" s="9">
        <f t="shared" si="106"/>
        <v>11.388416666666666</v>
      </c>
      <c r="AI338" s="9">
        <f t="shared" si="107"/>
        <v>10.848467371968917</v>
      </c>
    </row>
    <row r="339" spans="1:35">
      <c r="A339" s="2">
        <v>768</v>
      </c>
      <c r="B339" s="3">
        <f>50000/(A339*'50km Calc.'!$R$31+'50km Calc.'!$R$32)/86400</f>
        <v>0.14097781283804239</v>
      </c>
      <c r="C339" s="9">
        <v>78.998000000000005</v>
      </c>
      <c r="D339" s="3">
        <v>0.33519018325477129</v>
      </c>
      <c r="E339" s="9">
        <v>136.57900000000001</v>
      </c>
      <c r="F339" s="3">
        <v>0.61859953703703707</v>
      </c>
      <c r="G339" s="9">
        <v>231.85900000000001</v>
      </c>
      <c r="H339" s="9">
        <v>384.91699999999997</v>
      </c>
      <c r="I339" s="9">
        <v>807.70699999999999</v>
      </c>
      <c r="J339" s="3"/>
      <c r="K339" s="3">
        <f t="shared" si="95"/>
        <v>0.14535423939370037</v>
      </c>
      <c r="L339" s="3">
        <f t="shared" si="96"/>
        <v>0.16990965055806898</v>
      </c>
      <c r="M339" s="3">
        <f t="shared" si="97"/>
        <v>0.43544498818058325</v>
      </c>
      <c r="N339" s="3">
        <f t="shared" si="98"/>
        <v>0.37543703321546967</v>
      </c>
      <c r="O339" s="3">
        <f t="shared" si="99"/>
        <v>0.16401938175586075</v>
      </c>
      <c r="P339" s="3">
        <f>P$4/AA339/24</f>
        <v>0.2473850004340469</v>
      </c>
      <c r="Q339" s="3">
        <f t="shared" si="100"/>
        <v>0.23057442157280142</v>
      </c>
      <c r="R339" s="3">
        <f t="shared" si="101"/>
        <v>0.25595066294558899</v>
      </c>
      <c r="S339" s="3">
        <f t="shared" si="102"/>
        <v>0.15610432160119833</v>
      </c>
      <c r="U339" s="2">
        <v>768</v>
      </c>
      <c r="V339" s="9">
        <f t="shared" si="91"/>
        <v>13.186176575663982</v>
      </c>
      <c r="W339" s="9">
        <f t="shared" si="91"/>
        <v>13.242331984144899</v>
      </c>
      <c r="X339" s="9">
        <f t="shared" si="93"/>
        <v>8.1334422551624446</v>
      </c>
      <c r="Y339" s="9">
        <f t="shared" si="93"/>
        <v>11.098177052436238</v>
      </c>
      <c r="Z339" s="9">
        <f t="shared" si="93"/>
        <v>13.209820958182263</v>
      </c>
      <c r="AA339" s="9">
        <f t="shared" si="92"/>
        <v>12.632132079621085</v>
      </c>
      <c r="AB339" s="9">
        <f t="shared" si="92"/>
        <v>13.553107836869557</v>
      </c>
      <c r="AC339" s="9">
        <f t="shared" si="92"/>
        <v>11.883800696829123</v>
      </c>
      <c r="AD339" s="9">
        <f t="shared" si="103"/>
        <v>13.345776157662382</v>
      </c>
      <c r="AE339" s="9">
        <f t="shared" si="104"/>
        <v>14.777739073925771</v>
      </c>
      <c r="AF339" s="9">
        <f t="shared" si="105"/>
        <v>13.166333333333334</v>
      </c>
      <c r="AG339" s="9">
        <f t="shared" si="94"/>
        <v>12.430753866976072</v>
      </c>
      <c r="AH339" s="9">
        <f t="shared" si="106"/>
        <v>11.381583333333333</v>
      </c>
      <c r="AI339" s="9">
        <f t="shared" si="107"/>
        <v>10.839942372817932</v>
      </c>
    </row>
    <row r="340" spans="1:35">
      <c r="A340" s="2">
        <v>767</v>
      </c>
      <c r="B340" s="3">
        <f>50000/(A340*'50km Calc.'!$R$31+'50km Calc.'!$R$32)/86400</f>
        <v>0.14107967064317559</v>
      </c>
      <c r="C340" s="9">
        <v>78.95</v>
      </c>
      <c r="D340" s="3">
        <v>0.33543573831597917</v>
      </c>
      <c r="E340" s="9">
        <v>136.49700000000001</v>
      </c>
      <c r="F340" s="3">
        <v>0.61907407407407411</v>
      </c>
      <c r="G340" s="9">
        <v>231.721</v>
      </c>
      <c r="H340" s="9">
        <v>384.69200000000001</v>
      </c>
      <c r="I340" s="9">
        <v>807.24800000000005</v>
      </c>
      <c r="J340" s="3"/>
      <c r="K340" s="3">
        <f t="shared" si="95"/>
        <v>0.14545925920847405</v>
      </c>
      <c r="L340" s="3">
        <f t="shared" si="96"/>
        <v>0.17003241189000051</v>
      </c>
      <c r="M340" s="3">
        <f t="shared" si="97"/>
        <v>0.43576398833651586</v>
      </c>
      <c r="N340" s="3">
        <f t="shared" si="98"/>
        <v>0.37571207248653576</v>
      </c>
      <c r="O340" s="3">
        <f t="shared" si="99"/>
        <v>0.16413788731278942</v>
      </c>
      <c r="P340" s="3">
        <f>P$4/AA340/24</f>
        <v>0.24756623079805584</v>
      </c>
      <c r="Q340" s="3">
        <f t="shared" si="100"/>
        <v>0.23074101377641462</v>
      </c>
      <c r="R340" s="3">
        <f t="shared" si="101"/>
        <v>0.25613816837935649</v>
      </c>
      <c r="S340" s="3">
        <f t="shared" si="102"/>
        <v>0.15621710845219292</v>
      </c>
      <c r="U340" s="2">
        <v>767</v>
      </c>
      <c r="V340" s="9">
        <f t="shared" si="91"/>
        <v>13.176656316664419</v>
      </c>
      <c r="W340" s="9">
        <f t="shared" si="91"/>
        <v>13.232771181623878</v>
      </c>
      <c r="X340" s="9">
        <f t="shared" si="93"/>
        <v>8.1274881850301917</v>
      </c>
      <c r="Y340" s="9">
        <f t="shared" si="93"/>
        <v>11.090052654126479</v>
      </c>
      <c r="Z340" s="9">
        <f t="shared" si="93"/>
        <v>13.200283628226297</v>
      </c>
      <c r="AA340" s="9">
        <f t="shared" si="92"/>
        <v>12.622884752602296</v>
      </c>
      <c r="AB340" s="9">
        <f t="shared" si="92"/>
        <v>13.543322657965302</v>
      </c>
      <c r="AC340" s="9">
        <f t="shared" si="92"/>
        <v>11.875101184302098</v>
      </c>
      <c r="AD340" s="9">
        <f t="shared" si="103"/>
        <v>13.336140669707092</v>
      </c>
      <c r="AE340" s="9">
        <f t="shared" si="104"/>
        <v>14.767069726173267</v>
      </c>
      <c r="AF340" s="9">
        <f t="shared" si="105"/>
        <v>13.158333333333333</v>
      </c>
      <c r="AG340" s="9">
        <f t="shared" si="94"/>
        <v>12.421653958475</v>
      </c>
      <c r="AH340" s="9">
        <f t="shared" si="106"/>
        <v>11.374750000000001</v>
      </c>
      <c r="AI340" s="9">
        <f t="shared" si="107"/>
        <v>10.831633263535746</v>
      </c>
    </row>
    <row r="341" spans="1:35">
      <c r="A341" s="2">
        <v>766</v>
      </c>
      <c r="B341" s="3">
        <f>50000/(A341*'50km Calc.'!$R$31+'50km Calc.'!$R$32)/86400</f>
        <v>0.14118167574118731</v>
      </c>
      <c r="C341" s="9">
        <v>78.902000000000001</v>
      </c>
      <c r="D341" s="3">
        <v>0.33568165342050765</v>
      </c>
      <c r="E341" s="9">
        <v>136.41499999999999</v>
      </c>
      <c r="F341" s="3">
        <v>0.61956018518518519</v>
      </c>
      <c r="G341" s="9">
        <v>231.583</v>
      </c>
      <c r="H341" s="9">
        <v>384.46600000000001</v>
      </c>
      <c r="I341" s="9">
        <v>806.79</v>
      </c>
      <c r="J341" s="3"/>
      <c r="K341" s="3">
        <f t="shared" si="95"/>
        <v>0.14556443088859375</v>
      </c>
      <c r="L341" s="3">
        <f t="shared" si="96"/>
        <v>0.17015535074264274</v>
      </c>
      <c r="M341" s="3">
        <f t="shared" si="97"/>
        <v>0.43608345622410444</v>
      </c>
      <c r="N341" s="3">
        <f t="shared" si="98"/>
        <v>0.37598751503193067</v>
      </c>
      <c r="O341" s="3">
        <f t="shared" si="99"/>
        <v>0.1642565642363068</v>
      </c>
      <c r="P341" s="3">
        <f>P$4/AA341/24</f>
        <v>0.24774772688976654</v>
      </c>
      <c r="Q341" s="3">
        <f t="shared" si="100"/>
        <v>0.23090784688297272</v>
      </c>
      <c r="R341" s="3">
        <f t="shared" si="101"/>
        <v>0.25632594874160108</v>
      </c>
      <c r="S341" s="3">
        <f t="shared" si="102"/>
        <v>0.15633005840016295</v>
      </c>
      <c r="U341" s="2">
        <v>766</v>
      </c>
      <c r="V341" s="9">
        <f t="shared" si="91"/>
        <v>13.167136057664855</v>
      </c>
      <c r="W341" s="9">
        <f t="shared" si="91"/>
        <v>13.223210379102856</v>
      </c>
      <c r="X341" s="9">
        <f t="shared" si="93"/>
        <v>8.1215341148979405</v>
      </c>
      <c r="Y341" s="9">
        <f t="shared" si="93"/>
        <v>11.081928255816722</v>
      </c>
      <c r="Z341" s="9">
        <f t="shared" si="93"/>
        <v>13.19074629827033</v>
      </c>
      <c r="AA341" s="9">
        <f t="shared" si="92"/>
        <v>12.613637425583505</v>
      </c>
      <c r="AB341" s="9">
        <f t="shared" si="92"/>
        <v>13.533537479061042</v>
      </c>
      <c r="AC341" s="9">
        <f t="shared" si="92"/>
        <v>11.866401671775073</v>
      </c>
      <c r="AD341" s="9">
        <f t="shared" si="103"/>
        <v>13.326505181751802</v>
      </c>
      <c r="AE341" s="9">
        <f t="shared" si="104"/>
        <v>14.756400378420761</v>
      </c>
      <c r="AF341" s="9">
        <f t="shared" si="105"/>
        <v>13.150333333333334</v>
      </c>
      <c r="AG341" s="9">
        <f t="shared" si="94"/>
        <v>12.412554049973927</v>
      </c>
      <c r="AH341" s="9">
        <f t="shared" si="106"/>
        <v>11.367916666666666</v>
      </c>
      <c r="AI341" s="9">
        <f t="shared" si="107"/>
        <v>10.823134690827574</v>
      </c>
    </row>
    <row r="342" spans="1:35">
      <c r="A342" s="2">
        <v>765</v>
      </c>
      <c r="B342" s="3">
        <f>50000/(A342*'50km Calc.'!$R$31+'50km Calc.'!$R$32)/86400</f>
        <v>0.14128382845180112</v>
      </c>
      <c r="C342" s="9">
        <v>78.853999999999999</v>
      </c>
      <c r="D342" s="3">
        <v>0.33592792936080418</v>
      </c>
      <c r="E342" s="9">
        <v>136.33199999999999</v>
      </c>
      <c r="F342" s="3">
        <v>0.62004629629629626</v>
      </c>
      <c r="G342" s="9">
        <v>231.446</v>
      </c>
      <c r="H342" s="9">
        <v>384.24</v>
      </c>
      <c r="I342" s="9">
        <v>806.33199999999999</v>
      </c>
      <c r="J342" s="3"/>
      <c r="K342" s="3">
        <f t="shared" si="95"/>
        <v>0.14566975476370825</v>
      </c>
      <c r="L342" s="3">
        <f t="shared" si="96"/>
        <v>0.17027846750133357</v>
      </c>
      <c r="M342" s="3">
        <f t="shared" si="97"/>
        <v>0.43640339287281599</v>
      </c>
      <c r="N342" s="3">
        <f t="shared" si="98"/>
        <v>0.37626336173925196</v>
      </c>
      <c r="O342" s="3">
        <f t="shared" si="99"/>
        <v>0.16437541289839241</v>
      </c>
      <c r="P342" s="3">
        <f>P$4/AA342/24</f>
        <v>0.24792948929403966</v>
      </c>
      <c r="Q342" s="3">
        <f t="shared" si="100"/>
        <v>0.23107492141539523</v>
      </c>
      <c r="R342" s="3">
        <f t="shared" si="101"/>
        <v>0.25651400463743418</v>
      </c>
      <c r="S342" s="3">
        <f t="shared" si="102"/>
        <v>0.15644317179913733</v>
      </c>
      <c r="U342" s="2">
        <v>765</v>
      </c>
      <c r="V342" s="9">
        <f t="shared" si="91"/>
        <v>13.157615798665294</v>
      </c>
      <c r="W342" s="9">
        <f t="shared" si="91"/>
        <v>13.213649576581833</v>
      </c>
      <c r="X342" s="9">
        <f t="shared" si="93"/>
        <v>8.1155800447656894</v>
      </c>
      <c r="Y342" s="9">
        <f t="shared" si="93"/>
        <v>11.073803857506965</v>
      </c>
      <c r="Z342" s="9">
        <f t="shared" si="93"/>
        <v>13.181208968314364</v>
      </c>
      <c r="AA342" s="9">
        <f t="shared" si="92"/>
        <v>12.604390098564716</v>
      </c>
      <c r="AB342" s="9">
        <f t="shared" si="92"/>
        <v>13.523752300156787</v>
      </c>
      <c r="AC342" s="9">
        <f t="shared" si="92"/>
        <v>11.857702159248047</v>
      </c>
      <c r="AD342" s="9">
        <f t="shared" si="103"/>
        <v>13.316869693796512</v>
      </c>
      <c r="AE342" s="9">
        <f t="shared" si="104"/>
        <v>14.745731030668248</v>
      </c>
      <c r="AF342" s="9">
        <f t="shared" si="105"/>
        <v>13.142333333333333</v>
      </c>
      <c r="AG342" s="9">
        <f t="shared" si="94"/>
        <v>12.403454141472853</v>
      </c>
      <c r="AH342" s="9">
        <f t="shared" si="106"/>
        <v>11.360999999999999</v>
      </c>
      <c r="AI342" s="9">
        <f t="shared" si="107"/>
        <v>10.814649443739267</v>
      </c>
    </row>
    <row r="343" spans="1:35">
      <c r="A343" s="2">
        <v>764</v>
      </c>
      <c r="B343" s="3">
        <f>50000/(A343*'50km Calc.'!$R$31+'50km Calc.'!$R$32)/86400</f>
        <v>0.14138612909566645</v>
      </c>
      <c r="C343" s="9">
        <v>78.805999999999997</v>
      </c>
      <c r="D343" s="3">
        <v>0.33617456693164316</v>
      </c>
      <c r="E343" s="9">
        <v>136.25</v>
      </c>
      <c r="F343" s="3">
        <v>0.62053240740740734</v>
      </c>
      <c r="G343" s="9">
        <v>231.30799999999999</v>
      </c>
      <c r="H343" s="9">
        <v>384.01400000000001</v>
      </c>
      <c r="I343" s="9">
        <v>805.87400000000002</v>
      </c>
      <c r="J343" s="3"/>
      <c r="K343" s="3">
        <f t="shared" si="95"/>
        <v>0.14577523116442115</v>
      </c>
      <c r="L343" s="3">
        <f t="shared" si="96"/>
        <v>0.17040176255252718</v>
      </c>
      <c r="M343" s="3">
        <f t="shared" si="97"/>
        <v>0.43672379931514077</v>
      </c>
      <c r="N343" s="3">
        <f t="shared" si="98"/>
        <v>0.37653961349870418</v>
      </c>
      <c r="O343" s="3">
        <f t="shared" si="99"/>
        <v>0.16449443367210306</v>
      </c>
      <c r="P343" s="3">
        <f>P$4/AA343/24</f>
        <v>0.24811151859745353</v>
      </c>
      <c r="Q343" s="3">
        <f t="shared" si="100"/>
        <v>0.23124223789811638</v>
      </c>
      <c r="R343" s="3">
        <f t="shared" si="101"/>
        <v>0.25670233667374426</v>
      </c>
      <c r="S343" s="3">
        <f t="shared" si="102"/>
        <v>0.1565564490041704</v>
      </c>
      <c r="U343" s="2">
        <v>764</v>
      </c>
      <c r="V343" s="9">
        <f t="shared" si="91"/>
        <v>13.148095539665732</v>
      </c>
      <c r="W343" s="9">
        <f t="shared" si="91"/>
        <v>13.204088774060811</v>
      </c>
      <c r="X343" s="9">
        <f t="shared" si="93"/>
        <v>8.1096259746334383</v>
      </c>
      <c r="Y343" s="9">
        <f t="shared" si="93"/>
        <v>11.065679459197208</v>
      </c>
      <c r="Z343" s="9">
        <f t="shared" si="93"/>
        <v>13.171671638358397</v>
      </c>
      <c r="AA343" s="9">
        <f t="shared" si="92"/>
        <v>12.595142771545927</v>
      </c>
      <c r="AB343" s="9">
        <f t="shared" si="92"/>
        <v>13.513967121252529</v>
      </c>
      <c r="AC343" s="9">
        <f t="shared" si="92"/>
        <v>11.849002646721022</v>
      </c>
      <c r="AD343" s="9">
        <f t="shared" si="103"/>
        <v>13.307234205841223</v>
      </c>
      <c r="AE343" s="9">
        <f t="shared" si="104"/>
        <v>14.735061682915743</v>
      </c>
      <c r="AF343" s="9">
        <f t="shared" si="105"/>
        <v>13.134333333333332</v>
      </c>
      <c r="AG343" s="9">
        <f t="shared" si="94"/>
        <v>12.39435423297178</v>
      </c>
      <c r="AH343" s="9">
        <f t="shared" si="106"/>
        <v>11.354166666666666</v>
      </c>
      <c r="AI343" s="9">
        <f t="shared" si="107"/>
        <v>10.806177490953855</v>
      </c>
    </row>
    <row r="344" spans="1:35">
      <c r="A344" s="2">
        <v>763</v>
      </c>
      <c r="B344" s="3">
        <f>50000/(A344*'50km Calc.'!$R$31+'50km Calc.'!$R$32)/86400</f>
        <v>0.14148857799436229</v>
      </c>
      <c r="C344" s="9">
        <v>78.757999999999996</v>
      </c>
      <c r="D344" s="3">
        <v>0.33642156693013497</v>
      </c>
      <c r="E344" s="9">
        <v>136.16800000000001</v>
      </c>
      <c r="F344" s="3">
        <v>0.62101851851851853</v>
      </c>
      <c r="G344" s="9">
        <v>231.17</v>
      </c>
      <c r="H344" s="9">
        <v>383.78800000000001</v>
      </c>
      <c r="I344" s="9">
        <v>805.41600000000005</v>
      </c>
      <c r="J344" s="3"/>
      <c r="K344" s="3">
        <f t="shared" si="95"/>
        <v>0.14588086042229423</v>
      </c>
      <c r="L344" s="3">
        <f t="shared" si="96"/>
        <v>0.17052523628379768</v>
      </c>
      <c r="M344" s="3">
        <f t="shared" si="97"/>
        <v>0.43704467658660356</v>
      </c>
      <c r="N344" s="3">
        <f t="shared" si="98"/>
        <v>0.37681627120310823</v>
      </c>
      <c r="O344" s="3">
        <f t="shared" si="99"/>
        <v>0.16461362693157691</v>
      </c>
      <c r="P344" s="3">
        <f>P$4/AA344/24</f>
        <v>0.24829381538831061</v>
      </c>
      <c r="Q344" s="3">
        <f t="shared" si="100"/>
        <v>0.23140979685709026</v>
      </c>
      <c r="R344" s="3">
        <f t="shared" si="101"/>
        <v>0.25689094545920355</v>
      </c>
      <c r="S344" s="3">
        <f t="shared" si="102"/>
        <v>0.15666989037134549</v>
      </c>
      <c r="U344" s="2">
        <v>763</v>
      </c>
      <c r="V344" s="9">
        <f t="shared" ref="V344:AA407" si="108">V$3*$U344+V$4</f>
        <v>13.138575280666169</v>
      </c>
      <c r="W344" s="9">
        <f t="shared" si="108"/>
        <v>13.194527971539788</v>
      </c>
      <c r="X344" s="9">
        <f t="shared" si="93"/>
        <v>8.1036719045011871</v>
      </c>
      <c r="Y344" s="9">
        <f t="shared" si="93"/>
        <v>11.057555060887449</v>
      </c>
      <c r="Z344" s="9">
        <f t="shared" si="93"/>
        <v>13.162134308402431</v>
      </c>
      <c r="AA344" s="9">
        <f t="shared" si="93"/>
        <v>12.585895444527136</v>
      </c>
      <c r="AB344" s="9">
        <f t="shared" ref="AB344:AB407" si="109">AB$3*$U344+AB$4</f>
        <v>13.504181942348271</v>
      </c>
      <c r="AC344" s="9">
        <f t="shared" si="93"/>
        <v>11.840303134193997</v>
      </c>
      <c r="AD344" s="9">
        <f t="shared" si="103"/>
        <v>13.297598717885933</v>
      </c>
      <c r="AE344" s="9">
        <f t="shared" si="104"/>
        <v>14.724392335163234</v>
      </c>
      <c r="AF344" s="9">
        <f t="shared" si="105"/>
        <v>13.126333333333333</v>
      </c>
      <c r="AG344" s="9">
        <f t="shared" si="94"/>
        <v>12.38525432447071</v>
      </c>
      <c r="AH344" s="9">
        <f t="shared" si="106"/>
        <v>11.347333333333333</v>
      </c>
      <c r="AI344" s="9">
        <f t="shared" si="107"/>
        <v>10.797718801252422</v>
      </c>
    </row>
    <row r="345" spans="1:35">
      <c r="A345" s="2">
        <v>762</v>
      </c>
      <c r="B345" s="3">
        <f>50000/(A345*'50km Calc.'!$R$31+'50km Calc.'!$R$32)/86400</f>
        <v>0.1415911754704002</v>
      </c>
      <c r="C345" s="9">
        <v>78.709999999999994</v>
      </c>
      <c r="D345" s="3">
        <v>0.33666893015573446</v>
      </c>
      <c r="E345" s="9">
        <v>136.08600000000001</v>
      </c>
      <c r="F345" s="3">
        <v>0.6215046296296296</v>
      </c>
      <c r="G345" s="9">
        <v>231.03200000000001</v>
      </c>
      <c r="H345" s="9">
        <v>383.56200000000001</v>
      </c>
      <c r="I345" s="9">
        <v>804.95799999999997</v>
      </c>
      <c r="J345" s="3"/>
      <c r="K345" s="3">
        <f t="shared" si="95"/>
        <v>0.145986642869851</v>
      </c>
      <c r="L345" s="3">
        <f t="shared" si="96"/>
        <v>0.17064888908384337</v>
      </c>
      <c r="M345" s="3">
        <f t="shared" si="97"/>
        <v>0.43736602572577449</v>
      </c>
      <c r="N345" s="3">
        <f t="shared" si="98"/>
        <v>0.37709333574791049</v>
      </c>
      <c r="O345" s="3">
        <f t="shared" si="99"/>
        <v>0.16473299305203717</v>
      </c>
      <c r="P345" s="3">
        <f>P$4/AA345/24</f>
        <v>0.2484763802566432</v>
      </c>
      <c r="Q345" s="3">
        <f t="shared" si="100"/>
        <v>0.23157759881979659</v>
      </c>
      <c r="R345" s="3">
        <f t="shared" si="101"/>
        <v>0.25707983160427428</v>
      </c>
      <c r="S345" s="3">
        <f t="shared" si="102"/>
        <v>0.15678349625777879</v>
      </c>
      <c r="U345" s="2">
        <v>762</v>
      </c>
      <c r="V345" s="9">
        <f t="shared" si="108"/>
        <v>13.129055021666606</v>
      </c>
      <c r="W345" s="9">
        <f t="shared" si="108"/>
        <v>13.184967169018767</v>
      </c>
      <c r="X345" s="9">
        <f t="shared" si="93"/>
        <v>8.097717834368936</v>
      </c>
      <c r="Y345" s="9">
        <f t="shared" si="93"/>
        <v>11.049430662577691</v>
      </c>
      <c r="Z345" s="9">
        <f t="shared" si="93"/>
        <v>13.152596978446464</v>
      </c>
      <c r="AA345" s="9">
        <f t="shared" si="93"/>
        <v>12.576648117508347</v>
      </c>
      <c r="AB345" s="9">
        <f t="shared" si="109"/>
        <v>13.494396763444016</v>
      </c>
      <c r="AC345" s="9">
        <f t="shared" si="93"/>
        <v>11.831603621666972</v>
      </c>
      <c r="AD345" s="9">
        <f t="shared" si="103"/>
        <v>13.287963229930643</v>
      </c>
      <c r="AE345" s="9">
        <f t="shared" si="104"/>
        <v>14.713722987410728</v>
      </c>
      <c r="AF345" s="9">
        <f t="shared" si="105"/>
        <v>13.118333333333332</v>
      </c>
      <c r="AG345" s="9">
        <f t="shared" si="94"/>
        <v>12.376154415969637</v>
      </c>
      <c r="AH345" s="9">
        <f t="shared" si="106"/>
        <v>11.3405</v>
      </c>
      <c r="AI345" s="9">
        <f t="shared" si="107"/>
        <v>10.789273343513726</v>
      </c>
    </row>
    <row r="346" spans="1:35">
      <c r="A346" s="2">
        <v>761</v>
      </c>
      <c r="B346" s="3">
        <f>50000/(A346*'50km Calc.'!$R$31+'50km Calc.'!$R$32)/86400</f>
        <v>0.14169392184722804</v>
      </c>
      <c r="C346" s="9">
        <v>78.662000000000006</v>
      </c>
      <c r="D346" s="3">
        <v>0.33691665741024934</v>
      </c>
      <c r="E346" s="9">
        <v>136.00399999999999</v>
      </c>
      <c r="F346" s="3">
        <v>0.62199074074074068</v>
      </c>
      <c r="G346" s="9">
        <v>230.89400000000001</v>
      </c>
      <c r="H346" s="9">
        <v>383.33600000000001</v>
      </c>
      <c r="I346" s="9">
        <v>804.5</v>
      </c>
      <c r="J346" s="3"/>
      <c r="K346" s="3">
        <f t="shared" si="95"/>
        <v>0.14609257884058011</v>
      </c>
      <c r="L346" s="3">
        <f t="shared" si="96"/>
        <v>0.17077272134249089</v>
      </c>
      <c r="M346" s="3">
        <f t="shared" si="97"/>
        <v>0.43768784777428077</v>
      </c>
      <c r="N346" s="3">
        <f t="shared" si="98"/>
        <v>0.37737080803119327</v>
      </c>
      <c r="O346" s="3">
        <f t="shared" si="99"/>
        <v>0.16485253240979639</v>
      </c>
      <c r="P346" s="3">
        <f>P$4/AA346/24</f>
        <v>0.24865921379422062</v>
      </c>
      <c r="Q346" s="3">
        <f t="shared" si="100"/>
        <v>0.23174564431524627</v>
      </c>
      <c r="R346" s="3">
        <f t="shared" si="101"/>
        <v>0.25726899572121559</v>
      </c>
      <c r="S346" s="3">
        <f t="shared" si="102"/>
        <v>0.15689726702162315</v>
      </c>
      <c r="U346" s="2">
        <v>761</v>
      </c>
      <c r="V346" s="9">
        <f t="shared" si="108"/>
        <v>13.119534762667044</v>
      </c>
      <c r="W346" s="9">
        <f t="shared" si="108"/>
        <v>13.175406366497747</v>
      </c>
      <c r="X346" s="9">
        <f t="shared" si="93"/>
        <v>8.0917637642366831</v>
      </c>
      <c r="Y346" s="9">
        <f t="shared" si="93"/>
        <v>11.041306264267934</v>
      </c>
      <c r="Z346" s="9">
        <f t="shared" si="93"/>
        <v>13.143059648490498</v>
      </c>
      <c r="AA346" s="9">
        <f t="shared" si="93"/>
        <v>12.567400790489557</v>
      </c>
      <c r="AB346" s="9">
        <f t="shared" si="109"/>
        <v>13.484611584539756</v>
      </c>
      <c r="AC346" s="9">
        <f t="shared" si="93"/>
        <v>11.822904109139946</v>
      </c>
      <c r="AD346" s="9">
        <f t="shared" si="103"/>
        <v>13.278327741975353</v>
      </c>
      <c r="AE346" s="9">
        <f t="shared" si="104"/>
        <v>14.703053639658219</v>
      </c>
      <c r="AF346" s="9">
        <f t="shared" si="105"/>
        <v>13.110333333333335</v>
      </c>
      <c r="AG346" s="9">
        <f t="shared" si="94"/>
        <v>12.367054507468566</v>
      </c>
      <c r="AH346" s="9">
        <f t="shared" si="106"/>
        <v>11.333666666666666</v>
      </c>
      <c r="AI346" s="9">
        <f t="shared" si="107"/>
        <v>10.780841086713808</v>
      </c>
    </row>
    <row r="347" spans="1:35">
      <c r="A347" s="2">
        <v>760</v>
      </c>
      <c r="B347" s="3">
        <f>50000/(A347*'50km Calc.'!$R$31+'50km Calc.'!$R$32)/86400</f>
        <v>0.14179681744923306</v>
      </c>
      <c r="C347" s="9">
        <v>78.614000000000004</v>
      </c>
      <c r="D347" s="3">
        <v>0.33716474949784914</v>
      </c>
      <c r="E347" s="9">
        <v>135.922</v>
      </c>
      <c r="F347" s="3">
        <v>0.62247685185185186</v>
      </c>
      <c r="G347" s="9">
        <v>230.756</v>
      </c>
      <c r="H347" s="9">
        <v>383.11</v>
      </c>
      <c r="I347" s="9">
        <v>804.04100000000005</v>
      </c>
      <c r="J347" s="3"/>
      <c r="K347" s="3">
        <f t="shared" si="95"/>
        <v>0.14619866866893896</v>
      </c>
      <c r="L347" s="3">
        <f t="shared" si="96"/>
        <v>0.17089673345069914</v>
      </c>
      <c r="M347" s="3">
        <f t="shared" si="97"/>
        <v>0.43801014377681757</v>
      </c>
      <c r="N347" s="3">
        <f t="shared" si="98"/>
        <v>0.37764868895368403</v>
      </c>
      <c r="O347" s="3">
        <f t="shared" si="99"/>
        <v>0.16497224538225999</v>
      </c>
      <c r="P347" s="3">
        <f>P$4/AA347/24</f>
        <v>0.24884231659455502</v>
      </c>
      <c r="Q347" s="3">
        <f t="shared" si="100"/>
        <v>0.23191393387398659</v>
      </c>
      <c r="R347" s="3">
        <f t="shared" si="101"/>
        <v>0.25745843842408983</v>
      </c>
      <c r="S347" s="3">
        <f t="shared" si="102"/>
        <v>0.15701120302207164</v>
      </c>
      <c r="U347" s="2">
        <v>760</v>
      </c>
      <c r="V347" s="9">
        <f t="shared" si="108"/>
        <v>13.110014503667482</v>
      </c>
      <c r="W347" s="9">
        <f t="shared" si="108"/>
        <v>13.165845563976724</v>
      </c>
      <c r="X347" s="9">
        <f t="shared" si="93"/>
        <v>8.0858096941044302</v>
      </c>
      <c r="Y347" s="9">
        <f t="shared" si="93"/>
        <v>11.033181865958177</v>
      </c>
      <c r="Z347" s="9">
        <f t="shared" si="93"/>
        <v>13.133522318534531</v>
      </c>
      <c r="AA347" s="9">
        <f t="shared" si="93"/>
        <v>12.558153463470767</v>
      </c>
      <c r="AB347" s="9">
        <f t="shared" si="109"/>
        <v>13.4748264056355</v>
      </c>
      <c r="AC347" s="9">
        <f t="shared" si="93"/>
        <v>11.814204596612921</v>
      </c>
      <c r="AD347" s="9">
        <f t="shared" si="103"/>
        <v>13.268692254020063</v>
      </c>
      <c r="AE347" s="9">
        <f t="shared" si="104"/>
        <v>14.692384291905711</v>
      </c>
      <c r="AF347" s="9">
        <f t="shared" si="105"/>
        <v>13.102333333333334</v>
      </c>
      <c r="AG347" s="9">
        <f t="shared" si="94"/>
        <v>12.35795459896749</v>
      </c>
      <c r="AH347" s="9">
        <f t="shared" si="106"/>
        <v>11.326833333333333</v>
      </c>
      <c r="AI347" s="9">
        <f t="shared" si="107"/>
        <v>10.772421999925626</v>
      </c>
    </row>
    <row r="348" spans="1:35">
      <c r="A348" s="2">
        <v>759</v>
      </c>
      <c r="B348" s="3">
        <f>50000/(A348*'50km Calc.'!$R$31+'50km Calc.'!$R$32)/86400</f>
        <v>0.1418998626017455</v>
      </c>
      <c r="C348" s="9">
        <v>78.566000000000003</v>
      </c>
      <c r="D348" s="3">
        <v>0.33741320722507345</v>
      </c>
      <c r="E348" s="9">
        <v>135.839</v>
      </c>
      <c r="F348" s="3">
        <v>0.62296296296296294</v>
      </c>
      <c r="G348" s="9">
        <v>230.61799999999999</v>
      </c>
      <c r="H348" s="9">
        <v>382.88400000000001</v>
      </c>
      <c r="I348" s="9">
        <v>803.58299999999997</v>
      </c>
      <c r="J348" s="3"/>
      <c r="K348" s="3">
        <f t="shared" si="95"/>
        <v>0.1463049126903572</v>
      </c>
      <c r="L348" s="3">
        <f t="shared" si="96"/>
        <v>0.17102092580056352</v>
      </c>
      <c r="M348" s="3">
        <f t="shared" si="97"/>
        <v>0.43833291478115916</v>
      </c>
      <c r="N348" s="3">
        <f t="shared" si="98"/>
        <v>0.37792697941876513</v>
      </c>
      <c r="O348" s="3">
        <f t="shared" si="99"/>
        <v>0.16509213234793058</v>
      </c>
      <c r="P348" s="3">
        <f>P$4/AA348/24</f>
        <v>0.24902568925290794</v>
      </c>
      <c r="Q348" s="3">
        <f t="shared" si="100"/>
        <v>0.23208246802810728</v>
      </c>
      <c r="R348" s="3">
        <f t="shared" si="101"/>
        <v>0.25764816032876953</v>
      </c>
      <c r="S348" s="3">
        <f t="shared" si="102"/>
        <v>0.15712530461936144</v>
      </c>
      <c r="U348" s="2">
        <v>759</v>
      </c>
      <c r="V348" s="9">
        <f t="shared" si="108"/>
        <v>13.100494244667919</v>
      </c>
      <c r="W348" s="9">
        <f t="shared" si="108"/>
        <v>13.156284761455701</v>
      </c>
      <c r="X348" s="9">
        <f t="shared" si="93"/>
        <v>8.079855623972179</v>
      </c>
      <c r="Y348" s="9">
        <f t="shared" si="93"/>
        <v>11.02505746764842</v>
      </c>
      <c r="Z348" s="9">
        <f t="shared" si="93"/>
        <v>13.123984988578565</v>
      </c>
      <c r="AA348" s="9">
        <f t="shared" si="93"/>
        <v>12.548906136451977</v>
      </c>
      <c r="AB348" s="9">
        <f t="shared" si="109"/>
        <v>13.465041226731243</v>
      </c>
      <c r="AC348" s="9">
        <f t="shared" si="93"/>
        <v>11.805505084085897</v>
      </c>
      <c r="AD348" s="9">
        <f t="shared" si="103"/>
        <v>13.259056766064775</v>
      </c>
      <c r="AE348" s="9">
        <f t="shared" si="104"/>
        <v>14.681714944153203</v>
      </c>
      <c r="AF348" s="9">
        <f t="shared" si="105"/>
        <v>13.094333333333333</v>
      </c>
      <c r="AG348" s="9">
        <f t="shared" si="94"/>
        <v>12.348854690466421</v>
      </c>
      <c r="AH348" s="9">
        <f t="shared" si="106"/>
        <v>11.319916666666666</v>
      </c>
      <c r="AI348" s="9">
        <f t="shared" si="107"/>
        <v>10.764016052318668</v>
      </c>
    </row>
    <row r="349" spans="1:35">
      <c r="A349" s="2">
        <v>758</v>
      </c>
      <c r="B349" s="3">
        <f>50000/(A349*'50km Calc.'!$R$31+'50km Calc.'!$R$32)/86400</f>
        <v>0.14200305763104201</v>
      </c>
      <c r="C349" s="9">
        <v>78.518000000000001</v>
      </c>
      <c r="D349" s="3">
        <v>0.33766203140084144</v>
      </c>
      <c r="E349" s="9">
        <v>135.75700000000001</v>
      </c>
      <c r="F349" s="3">
        <v>0.62346064814814817</v>
      </c>
      <c r="G349" s="9">
        <v>230.48099999999999</v>
      </c>
      <c r="H349" s="9">
        <v>382.65800000000002</v>
      </c>
      <c r="I349" s="9">
        <v>803.125</v>
      </c>
      <c r="J349" s="3"/>
      <c r="K349" s="3">
        <f t="shared" si="95"/>
        <v>0.14641131124124007</v>
      </c>
      <c r="L349" s="3">
        <f t="shared" si="96"/>
        <v>0.17114529878531995</v>
      </c>
      <c r="M349" s="3">
        <f t="shared" si="97"/>
        <v>0.43865616183817085</v>
      </c>
      <c r="N349" s="3">
        <f t="shared" si="98"/>
        <v>0.37820568033248364</v>
      </c>
      <c r="O349" s="3">
        <f t="shared" si="99"/>
        <v>0.16521219368641182</v>
      </c>
      <c r="P349" s="3">
        <f>P$4/AA349/24</f>
        <v>0.24920933236629705</v>
      </c>
      <c r="Q349" s="3">
        <f t="shared" si="100"/>
        <v>0.23225124731124572</v>
      </c>
      <c r="R349" s="3">
        <f t="shared" si="101"/>
        <v>0.2578381620529438</v>
      </c>
      <c r="S349" s="3">
        <f t="shared" si="102"/>
        <v>0.15723957217477783</v>
      </c>
      <c r="U349" s="2">
        <v>758</v>
      </c>
      <c r="V349" s="9">
        <f t="shared" si="108"/>
        <v>13.090973985668356</v>
      </c>
      <c r="W349" s="9">
        <f t="shared" si="108"/>
        <v>13.146723958934679</v>
      </c>
      <c r="X349" s="9">
        <f t="shared" si="93"/>
        <v>8.0739015538399279</v>
      </c>
      <c r="Y349" s="9">
        <f t="shared" si="93"/>
        <v>11.016933069338663</v>
      </c>
      <c r="Z349" s="9">
        <f t="shared" si="93"/>
        <v>13.114447658622598</v>
      </c>
      <c r="AA349" s="9">
        <f t="shared" si="93"/>
        <v>12.539658809433188</v>
      </c>
      <c r="AB349" s="9">
        <f t="shared" si="109"/>
        <v>13.455256047826985</v>
      </c>
      <c r="AC349" s="9">
        <f t="shared" si="93"/>
        <v>11.79680557155887</v>
      </c>
      <c r="AD349" s="9">
        <f t="shared" si="103"/>
        <v>13.249421278109486</v>
      </c>
      <c r="AE349" s="9">
        <f t="shared" si="104"/>
        <v>14.671045596400699</v>
      </c>
      <c r="AF349" s="9">
        <f t="shared" si="105"/>
        <v>13.086333333333334</v>
      </c>
      <c r="AG349" s="9">
        <f t="shared" si="94"/>
        <v>12.339754781965347</v>
      </c>
      <c r="AH349" s="9">
        <f t="shared" si="106"/>
        <v>11.313083333333333</v>
      </c>
      <c r="AI349" s="9">
        <f t="shared" si="107"/>
        <v>10.755423543171144</v>
      </c>
    </row>
    <row r="350" spans="1:35">
      <c r="A350" s="2">
        <v>757</v>
      </c>
      <c r="B350" s="3">
        <f>50000/(A350*'50km Calc.'!$R$31+'50km Calc.'!$R$32)/86400</f>
        <v>0.14210640286434903</v>
      </c>
      <c r="C350" s="9">
        <v>78.471000000000004</v>
      </c>
      <c r="D350" s="3">
        <v>0.33791122283645986</v>
      </c>
      <c r="E350" s="9">
        <v>135.67500000000001</v>
      </c>
      <c r="F350" s="3">
        <v>0.62394675925925924</v>
      </c>
      <c r="G350" s="9">
        <v>230.34299999999999</v>
      </c>
      <c r="H350" s="9">
        <v>382.43200000000002</v>
      </c>
      <c r="I350" s="9">
        <v>802.66700000000003</v>
      </c>
      <c r="J350" s="3"/>
      <c r="K350" s="3">
        <f t="shared" si="95"/>
        <v>0.14651786465897226</v>
      </c>
      <c r="L350" s="3">
        <f t="shared" si="96"/>
        <v>0.17126985279934914</v>
      </c>
      <c r="M350" s="3">
        <f t="shared" si="97"/>
        <v>0.43897988600181997</v>
      </c>
      <c r="N350" s="3">
        <f t="shared" si="98"/>
        <v>0.37848479260356166</v>
      </c>
      <c r="O350" s="3">
        <f t="shared" si="99"/>
        <v>0.16533242977841237</v>
      </c>
      <c r="P350" s="3">
        <f>P$4/AA350/24</f>
        <v>0.24939324653350214</v>
      </c>
      <c r="Q350" s="3">
        <f t="shared" si="100"/>
        <v>0.23242027225859288</v>
      </c>
      <c r="R350" s="3">
        <f t="shared" si="101"/>
        <v>0.2580284442161252</v>
      </c>
      <c r="S350" s="3">
        <f t="shared" si="102"/>
        <v>0.15735400605065755</v>
      </c>
      <c r="U350" s="2">
        <v>757</v>
      </c>
      <c r="V350" s="9">
        <f t="shared" si="108"/>
        <v>13.081453726668794</v>
      </c>
      <c r="W350" s="9">
        <f t="shared" si="108"/>
        <v>13.137163156413656</v>
      </c>
      <c r="X350" s="9">
        <f t="shared" si="93"/>
        <v>8.0679474837076768</v>
      </c>
      <c r="Y350" s="9">
        <f t="shared" si="93"/>
        <v>11.008808671028905</v>
      </c>
      <c r="Z350" s="9">
        <f t="shared" si="93"/>
        <v>13.104910328666632</v>
      </c>
      <c r="AA350" s="9">
        <f t="shared" si="93"/>
        <v>12.530411482414397</v>
      </c>
      <c r="AB350" s="9">
        <f t="shared" si="109"/>
        <v>13.445470868922728</v>
      </c>
      <c r="AC350" s="9">
        <f t="shared" si="93"/>
        <v>11.788106059031847</v>
      </c>
      <c r="AD350" s="9">
        <f t="shared" si="103"/>
        <v>13.239785790154196</v>
      </c>
      <c r="AE350" s="9">
        <f t="shared" si="104"/>
        <v>14.660376248648189</v>
      </c>
      <c r="AF350" s="9">
        <f t="shared" si="105"/>
        <v>13.0785</v>
      </c>
      <c r="AG350" s="9">
        <f t="shared" si="94"/>
        <v>12.330654873464276</v>
      </c>
      <c r="AH350" s="9">
        <f t="shared" si="106"/>
        <v>11.30625</v>
      </c>
      <c r="AI350" s="9">
        <f t="shared" si="107"/>
        <v>10.74704409282309</v>
      </c>
    </row>
    <row r="351" spans="1:35">
      <c r="A351" s="2">
        <v>756</v>
      </c>
      <c r="B351" s="3">
        <f>50000/(A351*'50km Calc.'!$R$31+'50km Calc.'!$R$32)/86400</f>
        <v>0.1422098986298462</v>
      </c>
      <c r="C351" s="9">
        <v>78.423000000000002</v>
      </c>
      <c r="D351" s="3">
        <v>0.33816078234563229</v>
      </c>
      <c r="E351" s="9">
        <v>135.59299999999999</v>
      </c>
      <c r="F351" s="3">
        <v>0.62443287037037043</v>
      </c>
      <c r="G351" s="9">
        <v>230.20500000000001</v>
      </c>
      <c r="H351" s="9">
        <v>382.20600000000002</v>
      </c>
      <c r="I351" s="9">
        <v>802.20799999999997</v>
      </c>
      <c r="J351" s="3"/>
      <c r="K351" s="3">
        <f t="shared" si="95"/>
        <v>0.14662457328192127</v>
      </c>
      <c r="L351" s="3">
        <f t="shared" si="96"/>
        <v>0.17139458823818068</v>
      </c>
      <c r="M351" s="3">
        <f t="shared" si="97"/>
        <v>0.43930408832918749</v>
      </c>
      <c r="N351" s="3">
        <f t="shared" si="98"/>
        <v>0.37876431714340536</v>
      </c>
      <c r="O351" s="3">
        <f t="shared" si="99"/>
        <v>0.16545284100574995</v>
      </c>
      <c r="P351" s="3">
        <f>P$4/AA351/24</f>
        <v>0.24957743235507202</v>
      </c>
      <c r="Q351" s="3">
        <f t="shared" si="100"/>
        <v>0.23258954340689877</v>
      </c>
      <c r="R351" s="3">
        <f t="shared" si="101"/>
        <v>0.25821900743965648</v>
      </c>
      <c r="S351" s="3">
        <f t="shared" si="102"/>
        <v>0.15746860661039314</v>
      </c>
      <c r="U351" s="2">
        <v>756</v>
      </c>
      <c r="V351" s="9">
        <f t="shared" si="108"/>
        <v>13.071933467669233</v>
      </c>
      <c r="W351" s="9">
        <f t="shared" si="108"/>
        <v>13.127602353892636</v>
      </c>
      <c r="X351" s="9">
        <f t="shared" si="93"/>
        <v>8.0619934135754256</v>
      </c>
      <c r="Y351" s="9">
        <f t="shared" si="93"/>
        <v>11.000684272719148</v>
      </c>
      <c r="Z351" s="9">
        <f t="shared" si="93"/>
        <v>13.095372998710666</v>
      </c>
      <c r="AA351" s="9">
        <f t="shared" si="93"/>
        <v>12.521164155395608</v>
      </c>
      <c r="AB351" s="9">
        <f t="shared" si="109"/>
        <v>13.43568569001847</v>
      </c>
      <c r="AC351" s="9">
        <f t="shared" si="93"/>
        <v>11.77940654650482</v>
      </c>
      <c r="AD351" s="9">
        <f t="shared" si="103"/>
        <v>13.230150302198906</v>
      </c>
      <c r="AE351" s="9">
        <f t="shared" si="104"/>
        <v>14.649706900895684</v>
      </c>
      <c r="AF351" s="9">
        <f t="shared" si="105"/>
        <v>13.070500000000001</v>
      </c>
      <c r="AG351" s="9">
        <f t="shared" si="94"/>
        <v>12.321554964963203</v>
      </c>
      <c r="AH351" s="9">
        <f t="shared" si="106"/>
        <v>11.299416666666666</v>
      </c>
      <c r="AI351" s="9">
        <f t="shared" si="107"/>
        <v>10.738677689014105</v>
      </c>
    </row>
    <row r="352" spans="1:35">
      <c r="A352" s="2">
        <v>755</v>
      </c>
      <c r="B352" s="3">
        <f>50000/(A352*'50km Calc.'!$R$31+'50km Calc.'!$R$32)/86400</f>
        <v>0.14231354525667003</v>
      </c>
      <c r="C352" s="9">
        <v>78.375</v>
      </c>
      <c r="D352" s="3">
        <v>0.33841071074446782</v>
      </c>
      <c r="E352" s="9">
        <v>135.511</v>
      </c>
      <c r="F352" s="3">
        <v>0.62493055555555554</v>
      </c>
      <c r="G352" s="9">
        <v>230.06700000000001</v>
      </c>
      <c r="H352" s="9">
        <v>381.98</v>
      </c>
      <c r="I352" s="9">
        <v>801.75</v>
      </c>
      <c r="J352" s="3"/>
      <c r="K352" s="3">
        <f t="shared" si="95"/>
        <v>0.14673143744944109</v>
      </c>
      <c r="L352" s="3">
        <f t="shared" si="96"/>
        <v>0.17151950549849734</v>
      </c>
      <c r="M352" s="3">
        <f t="shared" si="97"/>
        <v>0.43962876988047928</v>
      </c>
      <c r="N352" s="3">
        <f t="shared" si="98"/>
        <v>0.37904425486611543</v>
      </c>
      <c r="O352" s="3">
        <f t="shared" si="99"/>
        <v>0.16557342775135547</v>
      </c>
      <c r="P352" s="3">
        <f>P$4/AA352/24</f>
        <v>0.24976189043333089</v>
      </c>
      <c r="Q352" s="3">
        <f t="shared" si="100"/>
        <v>0.23275906129447821</v>
      </c>
      <c r="R352" s="3">
        <f t="shared" si="101"/>
        <v>0.25840985234671709</v>
      </c>
      <c r="S352" s="3">
        <f t="shared" si="102"/>
        <v>0.15758337421843632</v>
      </c>
      <c r="U352" s="2">
        <v>755</v>
      </c>
      <c r="V352" s="9">
        <f t="shared" si="108"/>
        <v>13.062413208669669</v>
      </c>
      <c r="W352" s="9">
        <f t="shared" si="108"/>
        <v>13.118041551371613</v>
      </c>
      <c r="X352" s="9">
        <f t="shared" si="93"/>
        <v>8.0560393434431745</v>
      </c>
      <c r="Y352" s="9">
        <f t="shared" si="93"/>
        <v>10.992559874409391</v>
      </c>
      <c r="Z352" s="9">
        <f t="shared" si="93"/>
        <v>13.085835668754699</v>
      </c>
      <c r="AA352" s="9">
        <f t="shared" si="93"/>
        <v>12.511916828376819</v>
      </c>
      <c r="AB352" s="9">
        <f t="shared" si="109"/>
        <v>13.425900511114214</v>
      </c>
      <c r="AC352" s="9">
        <f t="shared" si="93"/>
        <v>11.770707033977796</v>
      </c>
      <c r="AD352" s="9">
        <f t="shared" si="103"/>
        <v>13.220514814243618</v>
      </c>
      <c r="AE352" s="9">
        <f t="shared" si="104"/>
        <v>14.639037553143176</v>
      </c>
      <c r="AF352" s="9">
        <f t="shared" si="105"/>
        <v>13.0625</v>
      </c>
      <c r="AG352" s="9">
        <f t="shared" si="94"/>
        <v>12.312455056462131</v>
      </c>
      <c r="AH352" s="9">
        <f t="shared" si="106"/>
        <v>11.292583333333333</v>
      </c>
      <c r="AI352" s="9">
        <f t="shared" si="107"/>
        <v>10.730125569507724</v>
      </c>
    </row>
    <row r="353" spans="1:35">
      <c r="A353" s="2">
        <v>754</v>
      </c>
      <c r="B353" s="3">
        <f>50000/(A353*'50km Calc.'!$R$31+'50km Calc.'!$R$32)/86400</f>
        <v>0.14241734307491719</v>
      </c>
      <c r="C353" s="9">
        <v>78.326999999999998</v>
      </c>
      <c r="D353" s="3">
        <v>0.33866100885149014</v>
      </c>
      <c r="E353" s="9">
        <v>135.429</v>
      </c>
      <c r="F353" s="3">
        <v>0.62541666666666662</v>
      </c>
      <c r="G353" s="9">
        <v>229.929</v>
      </c>
      <c r="H353" s="9">
        <v>381.755</v>
      </c>
      <c r="I353" s="9">
        <v>801.29200000000003</v>
      </c>
      <c r="J353" s="3"/>
      <c r="K353" s="3">
        <f t="shared" si="95"/>
        <v>0.14683845750187569</v>
      </c>
      <c r="L353" s="3">
        <f t="shared" si="96"/>
        <v>0.17164460497813902</v>
      </c>
      <c r="M353" s="3">
        <f t="shared" si="97"/>
        <v>0.43995393171903802</v>
      </c>
      <c r="N353" s="3">
        <f t="shared" si="98"/>
        <v>0.37932460668849699</v>
      </c>
      <c r="O353" s="3">
        <f t="shared" si="99"/>
        <v>0.16569419039927699</v>
      </c>
      <c r="P353" s="3">
        <f>P$4/AA353/24</f>
        <v>0.24994662137238496</v>
      </c>
      <c r="Q353" s="3">
        <f t="shared" si="100"/>
        <v>0.2329288264612166</v>
      </c>
      <c r="R353" s="3">
        <f t="shared" si="101"/>
        <v>0.25860097956233036</v>
      </c>
      <c r="S353" s="3">
        <f t="shared" si="102"/>
        <v>0.15769830924030229</v>
      </c>
      <c r="U353" s="2">
        <v>754</v>
      </c>
      <c r="V353" s="9">
        <f t="shared" si="108"/>
        <v>13.052892949670106</v>
      </c>
      <c r="W353" s="9">
        <f t="shared" si="108"/>
        <v>13.108480748850592</v>
      </c>
      <c r="X353" s="9">
        <f t="shared" si="93"/>
        <v>8.0500852733109216</v>
      </c>
      <c r="Y353" s="9">
        <f t="shared" si="93"/>
        <v>10.984435476099634</v>
      </c>
      <c r="Z353" s="9">
        <f t="shared" si="93"/>
        <v>13.076298338798733</v>
      </c>
      <c r="AA353" s="9">
        <f t="shared" si="93"/>
        <v>12.502669501358028</v>
      </c>
      <c r="AB353" s="9">
        <f t="shared" si="109"/>
        <v>13.416115332209955</v>
      </c>
      <c r="AC353" s="9">
        <f t="shared" si="93"/>
        <v>11.762007521450769</v>
      </c>
      <c r="AD353" s="9">
        <f t="shared" si="103"/>
        <v>13.210879326288328</v>
      </c>
      <c r="AE353" s="9">
        <f t="shared" si="104"/>
        <v>14.628368205390666</v>
      </c>
      <c r="AF353" s="9">
        <f t="shared" si="105"/>
        <v>13.054499999999999</v>
      </c>
      <c r="AG353" s="9">
        <f t="shared" si="94"/>
        <v>12.303355147961057</v>
      </c>
      <c r="AH353" s="9">
        <f t="shared" si="106"/>
        <v>11.28575</v>
      </c>
      <c r="AI353" s="9">
        <f t="shared" si="107"/>
        <v>10.721785476349101</v>
      </c>
    </row>
    <row r="354" spans="1:35">
      <c r="A354" s="2">
        <v>753</v>
      </c>
      <c r="B354" s="3">
        <f>50000/(A354*'50km Calc.'!$R$31+'50km Calc.'!$R$32)/86400</f>
        <v>0.14252129241564812</v>
      </c>
      <c r="C354" s="9">
        <v>78.278999999999996</v>
      </c>
      <c r="D354" s="3">
        <v>0.33891167748764617</v>
      </c>
      <c r="E354" s="9">
        <v>135.34700000000001</v>
      </c>
      <c r="F354" s="3">
        <v>0.62591435185185185</v>
      </c>
      <c r="G354" s="9">
        <v>229.791</v>
      </c>
      <c r="H354" s="9">
        <v>381.529</v>
      </c>
      <c r="I354" s="9">
        <v>800.83399999999995</v>
      </c>
      <c r="J354" s="3"/>
      <c r="K354" s="3">
        <f t="shared" si="95"/>
        <v>0.14694563378056272</v>
      </c>
      <c r="L354" s="3">
        <f t="shared" si="96"/>
        <v>0.17176988707610732</v>
      </c>
      <c r="M354" s="3">
        <f t="shared" si="97"/>
        <v>0.44027957491135444</v>
      </c>
      <c r="N354" s="3">
        <f t="shared" si="98"/>
        <v>0.37960537353006957</v>
      </c>
      <c r="O354" s="3">
        <f t="shared" si="99"/>
        <v>0.16581512933468381</v>
      </c>
      <c r="P354" s="3">
        <f>P$4/AA354/24</f>
        <v>0.25013162577812892</v>
      </c>
      <c r="Q354" s="3">
        <f t="shared" si="100"/>
        <v>0.23309883944857537</v>
      </c>
      <c r="R354" s="3">
        <f t="shared" si="101"/>
        <v>0.25879238971336999</v>
      </c>
      <c r="S354" s="3">
        <f t="shared" si="102"/>
        <v>0.15781341204257326</v>
      </c>
      <c r="U354" s="2">
        <v>753</v>
      </c>
      <c r="V354" s="9">
        <f t="shared" si="108"/>
        <v>13.043372690670545</v>
      </c>
      <c r="W354" s="9">
        <f t="shared" si="108"/>
        <v>13.09891994632957</v>
      </c>
      <c r="X354" s="9">
        <f t="shared" si="93"/>
        <v>8.0441312031786687</v>
      </c>
      <c r="Y354" s="9">
        <f t="shared" si="93"/>
        <v>10.976311077789877</v>
      </c>
      <c r="Z354" s="9">
        <f t="shared" si="93"/>
        <v>13.066761008842766</v>
      </c>
      <c r="AA354" s="9">
        <f t="shared" si="93"/>
        <v>12.493422174339239</v>
      </c>
      <c r="AB354" s="9">
        <f t="shared" si="109"/>
        <v>13.406330153305699</v>
      </c>
      <c r="AC354" s="9">
        <f t="shared" si="93"/>
        <v>11.753308008923746</v>
      </c>
      <c r="AD354" s="9">
        <f t="shared" si="103"/>
        <v>13.201243838333038</v>
      </c>
      <c r="AE354" s="9">
        <f t="shared" si="104"/>
        <v>14.617698857638159</v>
      </c>
      <c r="AF354" s="9">
        <f t="shared" si="105"/>
        <v>13.0465</v>
      </c>
      <c r="AG354" s="9">
        <f t="shared" si="94"/>
        <v>12.294255239459986</v>
      </c>
      <c r="AH354" s="9">
        <f t="shared" si="106"/>
        <v>11.278916666666667</v>
      </c>
      <c r="AI354" s="9">
        <f t="shared" si="107"/>
        <v>10.713260230403669</v>
      </c>
    </row>
    <row r="355" spans="1:35">
      <c r="A355" s="2">
        <v>752</v>
      </c>
      <c r="B355" s="3">
        <f>50000/(A355*'50km Calc.'!$R$31+'50km Calc.'!$R$32)/86400</f>
        <v>0.14262539361089044</v>
      </c>
      <c r="C355" s="9">
        <v>78.230999999999995</v>
      </c>
      <c r="D355" s="3">
        <v>0.33916271747631527</v>
      </c>
      <c r="E355" s="9">
        <v>135.26400000000001</v>
      </c>
      <c r="F355" s="3">
        <v>0.62640046296296303</v>
      </c>
      <c r="G355" s="9">
        <v>229.654</v>
      </c>
      <c r="H355" s="9">
        <v>381.303</v>
      </c>
      <c r="I355" s="9">
        <v>800.37599999999998</v>
      </c>
      <c r="J355" s="3"/>
      <c r="K355" s="3">
        <f t="shared" si="95"/>
        <v>0.1470529666278371</v>
      </c>
      <c r="L355" s="3">
        <f t="shared" si="96"/>
        <v>0.17189535219256949</v>
      </c>
      <c r="M355" s="3">
        <f t="shared" si="97"/>
        <v>0.44060570052707931</v>
      </c>
      <c r="N355" s="3">
        <f t="shared" si="98"/>
        <v>0.37988655631307711</v>
      </c>
      <c r="O355" s="3">
        <f t="shared" si="99"/>
        <v>0.16593624494387058</v>
      </c>
      <c r="P355" s="3">
        <f>P$4/AA355/24</f>
        <v>0.25031690425825276</v>
      </c>
      <c r="Q355" s="3">
        <f t="shared" si="100"/>
        <v>0.23326910079959817</v>
      </c>
      <c r="R355" s="3">
        <f t="shared" si="101"/>
        <v>0.2589840834285671</v>
      </c>
      <c r="S355" s="3">
        <f t="shared" si="102"/>
        <v>0.15792868299290252</v>
      </c>
      <c r="U355" s="2">
        <v>752</v>
      </c>
      <c r="V355" s="9">
        <f t="shared" si="108"/>
        <v>13.033852431670983</v>
      </c>
      <c r="W355" s="9">
        <f t="shared" si="108"/>
        <v>13.089359143808547</v>
      </c>
      <c r="X355" s="9">
        <f t="shared" si="93"/>
        <v>8.0381771330464176</v>
      </c>
      <c r="Y355" s="9">
        <f t="shared" si="93"/>
        <v>10.968186679480119</v>
      </c>
      <c r="Z355" s="9">
        <f t="shared" si="93"/>
        <v>13.0572236788868</v>
      </c>
      <c r="AA355" s="9">
        <f t="shared" si="93"/>
        <v>12.48417484732045</v>
      </c>
      <c r="AB355" s="9">
        <f t="shared" si="109"/>
        <v>13.396544974401442</v>
      </c>
      <c r="AC355" s="9">
        <f t="shared" si="93"/>
        <v>11.744608496396721</v>
      </c>
      <c r="AD355" s="9">
        <f t="shared" si="103"/>
        <v>13.191608350377749</v>
      </c>
      <c r="AE355" s="9">
        <f t="shared" si="104"/>
        <v>14.607029509885653</v>
      </c>
      <c r="AF355" s="9">
        <f t="shared" si="105"/>
        <v>13.038499999999999</v>
      </c>
      <c r="AG355" s="9">
        <f t="shared" si="94"/>
        <v>12.285155330958913</v>
      </c>
      <c r="AH355" s="9">
        <f t="shared" si="106"/>
        <v>11.272</v>
      </c>
      <c r="AI355" s="9">
        <f t="shared" si="107"/>
        <v>10.704946323977751</v>
      </c>
    </row>
    <row r="356" spans="1:35">
      <c r="A356" s="2">
        <v>751</v>
      </c>
      <c r="B356" s="3">
        <f>50000/(A356*'50km Calc.'!$R$31+'50km Calc.'!$R$32)/86400</f>
        <v>0.14272964699364274</v>
      </c>
      <c r="C356" s="9">
        <v>78.183000000000007</v>
      </c>
      <c r="D356" s="3">
        <v>0.33941412964331835</v>
      </c>
      <c r="E356" s="9">
        <v>135.18199999999999</v>
      </c>
      <c r="F356" s="3">
        <v>0.62689814814814815</v>
      </c>
      <c r="G356" s="9">
        <v>229.51599999999999</v>
      </c>
      <c r="H356" s="9">
        <v>381.077</v>
      </c>
      <c r="I356" s="9">
        <v>799.91800000000001</v>
      </c>
      <c r="J356" s="3"/>
      <c r="K356" s="3">
        <f t="shared" si="95"/>
        <v>0.14716045638703482</v>
      </c>
      <c r="L356" s="3">
        <f t="shared" si="96"/>
        <v>0.17202100072886284</v>
      </c>
      <c r="M356" s="3">
        <f t="shared" si="97"/>
        <v>0.4409323096390349</v>
      </c>
      <c r="N356" s="3">
        <f t="shared" si="98"/>
        <v>0.38016815596249809</v>
      </c>
      <c r="O356" s="3">
        <f t="shared" si="99"/>
        <v>0.16605753761426137</v>
      </c>
      <c r="P356" s="3">
        <f>P$4/AA356/24</f>
        <v>0.2505024574222483</v>
      </c>
      <c r="Q356" s="3">
        <f t="shared" si="100"/>
        <v>0.23343961105891628</v>
      </c>
      <c r="R356" s="3">
        <f t="shared" si="101"/>
        <v>0.25917606133851717</v>
      </c>
      <c r="S356" s="3">
        <f t="shared" si="102"/>
        <v>0.15804412246001834</v>
      </c>
      <c r="U356" s="2">
        <v>751</v>
      </c>
      <c r="V356" s="9">
        <f t="shared" si="108"/>
        <v>13.02433217267142</v>
      </c>
      <c r="W356" s="9">
        <f t="shared" si="108"/>
        <v>13.079798341287525</v>
      </c>
      <c r="X356" s="9">
        <f t="shared" si="93"/>
        <v>8.0322230629141664</v>
      </c>
      <c r="Y356" s="9">
        <f t="shared" si="93"/>
        <v>10.960062281170362</v>
      </c>
      <c r="Z356" s="9">
        <f t="shared" si="93"/>
        <v>13.047686348930833</v>
      </c>
      <c r="AA356" s="9">
        <f t="shared" si="93"/>
        <v>12.474927520301659</v>
      </c>
      <c r="AB356" s="9">
        <f t="shared" si="109"/>
        <v>13.386759795497184</v>
      </c>
      <c r="AC356" s="9">
        <f t="shared" si="93"/>
        <v>11.735908983869695</v>
      </c>
      <c r="AD356" s="9">
        <f t="shared" si="103"/>
        <v>13.181972862422459</v>
      </c>
      <c r="AE356" s="9">
        <f t="shared" si="104"/>
        <v>14.596360162133143</v>
      </c>
      <c r="AF356" s="9">
        <f t="shared" si="105"/>
        <v>13.030500000000002</v>
      </c>
      <c r="AG356" s="9">
        <f t="shared" si="94"/>
        <v>12.276055422457841</v>
      </c>
      <c r="AH356" s="9">
        <f t="shared" si="106"/>
        <v>11.265166666666666</v>
      </c>
      <c r="AI356" s="9">
        <f t="shared" si="107"/>
        <v>10.696447825123698</v>
      </c>
    </row>
    <row r="357" spans="1:35">
      <c r="A357" s="2">
        <v>750</v>
      </c>
      <c r="B357" s="3">
        <f>50000/(A357*'50km Calc.'!$R$31+'50km Calc.'!$R$32)/86400</f>
        <v>0.14283405289787773</v>
      </c>
      <c r="C357" s="9">
        <v>78.135000000000005</v>
      </c>
      <c r="D357" s="3">
        <v>0.33966591481692648</v>
      </c>
      <c r="E357" s="9">
        <v>135.1</v>
      </c>
      <c r="F357" s="3">
        <v>0.62739583333333326</v>
      </c>
      <c r="G357" s="9">
        <v>229.37799999999999</v>
      </c>
      <c r="H357" s="9">
        <v>380.851</v>
      </c>
      <c r="I357" s="9">
        <v>799.45899999999995</v>
      </c>
      <c r="J357" s="3"/>
      <c r="K357" s="3">
        <f t="shared" si="95"/>
        <v>0.14726810340249621</v>
      </c>
      <c r="L357" s="3">
        <f t="shared" si="96"/>
        <v>0.17214683308749892</v>
      </c>
      <c r="M357" s="3">
        <f t="shared" si="97"/>
        <v>0.44125940332322711</v>
      </c>
      <c r="N357" s="3">
        <f t="shared" si="98"/>
        <v>0.38045017340605564</v>
      </c>
      <c r="O357" s="3">
        <f t="shared" si="99"/>
        <v>0.16617900773441399</v>
      </c>
      <c r="P357" s="3">
        <f>P$4/AA357/24</f>
        <v>0.25068828588141595</v>
      </c>
      <c r="Q357" s="3">
        <f t="shared" si="100"/>
        <v>0.23361037077275457</v>
      </c>
      <c r="R357" s="3">
        <f t="shared" si="101"/>
        <v>0.25936832407568661</v>
      </c>
      <c r="S357" s="3">
        <f t="shared" si="102"/>
        <v>0.15815973081372778</v>
      </c>
      <c r="U357" s="2">
        <v>750</v>
      </c>
      <c r="V357" s="9">
        <f t="shared" si="108"/>
        <v>13.014811913671856</v>
      </c>
      <c r="W357" s="9">
        <f t="shared" si="108"/>
        <v>13.070237538766502</v>
      </c>
      <c r="X357" s="9">
        <f t="shared" si="93"/>
        <v>8.0262689927819153</v>
      </c>
      <c r="Y357" s="9">
        <f t="shared" si="93"/>
        <v>10.951937882860605</v>
      </c>
      <c r="Z357" s="9">
        <f t="shared" si="93"/>
        <v>13.038149018974867</v>
      </c>
      <c r="AA357" s="9">
        <f t="shared" si="93"/>
        <v>12.46568019328287</v>
      </c>
      <c r="AB357" s="9">
        <f t="shared" si="109"/>
        <v>13.376974616592928</v>
      </c>
      <c r="AC357" s="9">
        <f t="shared" si="93"/>
        <v>11.72720947134267</v>
      </c>
      <c r="AD357" s="9">
        <f t="shared" si="103"/>
        <v>13.172337374467169</v>
      </c>
      <c r="AE357" s="9">
        <f t="shared" si="104"/>
        <v>14.585690814380639</v>
      </c>
      <c r="AF357" s="9">
        <f t="shared" si="105"/>
        <v>13.022500000000001</v>
      </c>
      <c r="AG357" s="9">
        <f t="shared" si="94"/>
        <v>12.26695551395677</v>
      </c>
      <c r="AH357" s="9">
        <f t="shared" si="106"/>
        <v>11.258333333333333</v>
      </c>
      <c r="AI357" s="9">
        <f t="shared" si="107"/>
        <v>10.687962809231282</v>
      </c>
    </row>
    <row r="358" spans="1:35">
      <c r="A358" s="2">
        <v>749</v>
      </c>
      <c r="B358" s="3">
        <f>50000/(A358*'50km Calc.'!$R$31+'50km Calc.'!$R$32)/86400</f>
        <v>0.14293861165854627</v>
      </c>
      <c r="C358" s="9">
        <v>78.087000000000003</v>
      </c>
      <c r="D358" s="3">
        <v>0.33991807382787059</v>
      </c>
      <c r="E358" s="9">
        <v>135.018</v>
      </c>
      <c r="F358" s="3">
        <v>0.62788194444444445</v>
      </c>
      <c r="G358" s="9">
        <v>229.24</v>
      </c>
      <c r="H358" s="9">
        <v>380.625</v>
      </c>
      <c r="I358" s="9">
        <v>799.00099999999998</v>
      </c>
      <c r="J358" s="3"/>
      <c r="K358" s="3">
        <f t="shared" si="95"/>
        <v>0.1473759080195701</v>
      </c>
      <c r="L358" s="3">
        <f t="shared" si="96"/>
        <v>0.17227284967216802</v>
      </c>
      <c r="M358" s="3">
        <f t="shared" si="97"/>
        <v>0.44158698265885671</v>
      </c>
      <c r="N358" s="3">
        <f t="shared" si="98"/>
        <v>0.38073260957422778</v>
      </c>
      <c r="O358" s="3">
        <f t="shared" si="99"/>
        <v>0.16630065569402386</v>
      </c>
      <c r="P358" s="3">
        <f>P$4/AA358/24</f>
        <v>0.2508743902488712</v>
      </c>
      <c r="Q358" s="3">
        <f t="shared" si="100"/>
        <v>0.2337813804889374</v>
      </c>
      <c r="R358" s="3">
        <f t="shared" si="101"/>
        <v>0.25956087227442004</v>
      </c>
      <c r="S358" s="3">
        <f t="shared" si="102"/>
        <v>0.15827550842492091</v>
      </c>
      <c r="U358" s="2">
        <v>749</v>
      </c>
      <c r="V358" s="9">
        <f t="shared" si="108"/>
        <v>13.005291654672295</v>
      </c>
      <c r="W358" s="9">
        <f t="shared" si="108"/>
        <v>13.060676736245481</v>
      </c>
      <c r="X358" s="9">
        <f t="shared" si="93"/>
        <v>8.0203149226496642</v>
      </c>
      <c r="Y358" s="9">
        <f t="shared" si="93"/>
        <v>10.943813484550846</v>
      </c>
      <c r="Z358" s="9">
        <f t="shared" si="93"/>
        <v>13.0286116890189</v>
      </c>
      <c r="AA358" s="9">
        <f t="shared" si="93"/>
        <v>12.45643286626408</v>
      </c>
      <c r="AB358" s="9">
        <f t="shared" si="109"/>
        <v>13.367189437688669</v>
      </c>
      <c r="AC358" s="9">
        <f t="shared" si="93"/>
        <v>11.718509958815645</v>
      </c>
      <c r="AD358" s="9">
        <f t="shared" si="103"/>
        <v>13.162701886511879</v>
      </c>
      <c r="AE358" s="9">
        <f t="shared" si="104"/>
        <v>14.575021466628128</v>
      </c>
      <c r="AF358" s="9">
        <f t="shared" si="105"/>
        <v>13.0145</v>
      </c>
      <c r="AG358" s="9">
        <f t="shared" si="94"/>
        <v>12.257855605455697</v>
      </c>
      <c r="AH358" s="9">
        <f t="shared" si="106"/>
        <v>11.2515</v>
      </c>
      <c r="AI358" s="9">
        <f t="shared" si="107"/>
        <v>10.679688104849857</v>
      </c>
    </row>
    <row r="359" spans="1:35">
      <c r="A359" s="2">
        <v>748</v>
      </c>
      <c r="B359" s="3">
        <f>50000/(A359*'50km Calc.'!$R$31+'50km Calc.'!$R$32)/86400</f>
        <v>0.14304332361158048</v>
      </c>
      <c r="C359" s="9">
        <v>78.039000000000001</v>
      </c>
      <c r="D359" s="3">
        <v>0.34017060750935002</v>
      </c>
      <c r="E359" s="9">
        <v>134.93600000000001</v>
      </c>
      <c r="F359" s="3">
        <v>0.62837962962962968</v>
      </c>
      <c r="G359" s="9">
        <v>229.102</v>
      </c>
      <c r="H359" s="9">
        <v>380.399</v>
      </c>
      <c r="I359" s="9">
        <v>798.54300000000001</v>
      </c>
      <c r="J359" s="3"/>
      <c r="K359" s="3">
        <f t="shared" si="95"/>
        <v>0.14748387058461718</v>
      </c>
      <c r="L359" s="3">
        <f t="shared" si="96"/>
        <v>0.17239905088774329</v>
      </c>
      <c r="M359" s="3">
        <f t="shared" si="97"/>
        <v>0.44191504872833171</v>
      </c>
      <c r="N359" s="3">
        <f t="shared" si="98"/>
        <v>0.3810154654002576</v>
      </c>
      <c r="O359" s="3">
        <f t="shared" si="99"/>
        <v>0.1664224818839283</v>
      </c>
      <c r="P359" s="3">
        <f>P$4/AA359/24</f>
        <v>0.25106077113955177</v>
      </c>
      <c r="Q359" s="3">
        <f t="shared" si="100"/>
        <v>0.23395264075689429</v>
      </c>
      <c r="R359" s="3">
        <f t="shared" si="101"/>
        <v>0.25975370657094726</v>
      </c>
      <c r="S359" s="3">
        <f t="shared" si="102"/>
        <v>0.15839145566557447</v>
      </c>
      <c r="U359" s="2">
        <v>748</v>
      </c>
      <c r="V359" s="9">
        <f t="shared" si="108"/>
        <v>12.995771395672731</v>
      </c>
      <c r="W359" s="9">
        <f t="shared" si="108"/>
        <v>13.051115933724459</v>
      </c>
      <c r="X359" s="9">
        <f t="shared" si="93"/>
        <v>8.014360852517413</v>
      </c>
      <c r="Y359" s="9">
        <f t="shared" si="93"/>
        <v>10.935689086241089</v>
      </c>
      <c r="Z359" s="9">
        <f t="shared" si="93"/>
        <v>13.019074359062934</v>
      </c>
      <c r="AA359" s="9">
        <f t="shared" si="93"/>
        <v>12.447185539245289</v>
      </c>
      <c r="AB359" s="9">
        <f t="shared" si="109"/>
        <v>13.357404258784413</v>
      </c>
      <c r="AC359" s="9">
        <f t="shared" si="93"/>
        <v>11.709810446288619</v>
      </c>
      <c r="AD359" s="9">
        <f t="shared" si="103"/>
        <v>13.153066398556589</v>
      </c>
      <c r="AE359" s="9">
        <f t="shared" si="104"/>
        <v>14.56435211887562</v>
      </c>
      <c r="AF359" s="9">
        <f t="shared" si="105"/>
        <v>13.006500000000001</v>
      </c>
      <c r="AG359" s="9">
        <f t="shared" si="94"/>
        <v>12.248755696954625</v>
      </c>
      <c r="AH359" s="9">
        <f t="shared" si="106"/>
        <v>11.244666666666667</v>
      </c>
      <c r="AI359" s="9">
        <f t="shared" si="107"/>
        <v>10.671229647093492</v>
      </c>
    </row>
    <row r="360" spans="1:35">
      <c r="A360" s="2">
        <v>747</v>
      </c>
      <c r="B360" s="3">
        <f>50000/(A360*'50km Calc.'!$R$31+'50km Calc.'!$R$32)/86400</f>
        <v>0.14314818909389776</v>
      </c>
      <c r="C360" s="9">
        <v>77.991</v>
      </c>
      <c r="D360" s="3">
        <v>0.34042351669704218</v>
      </c>
      <c r="E360" s="9">
        <v>134.85400000000001</v>
      </c>
      <c r="F360" s="3">
        <v>0.62887731481481479</v>
      </c>
      <c r="G360" s="9">
        <v>228.964</v>
      </c>
      <c r="H360" s="9">
        <v>380.173</v>
      </c>
      <c r="I360" s="9">
        <v>798.08500000000004</v>
      </c>
      <c r="J360" s="3"/>
      <c r="K360" s="3">
        <f t="shared" si="95"/>
        <v>0.14759199144501378</v>
      </c>
      <c r="L360" s="3">
        <f t="shared" si="96"/>
        <v>0.17252543714028501</v>
      </c>
      <c r="M360" s="3">
        <f t="shared" si="97"/>
        <v>0.4422436026172793</v>
      </c>
      <c r="N360" s="3">
        <f t="shared" si="98"/>
        <v>0.38129874182016371</v>
      </c>
      <c r="O360" s="3">
        <f t="shared" si="99"/>
        <v>0.16654448669611085</v>
      </c>
      <c r="P360" s="3">
        <f>P$4/AA360/24</f>
        <v>0.25124742917022397</v>
      </c>
      <c r="Q360" s="3">
        <f t="shared" si="100"/>
        <v>0.2341241521276661</v>
      </c>
      <c r="R360" s="3">
        <f t="shared" si="101"/>
        <v>0.25994682760339</v>
      </c>
      <c r="S360" s="3">
        <f t="shared" si="102"/>
        <v>0.15850757290875603</v>
      </c>
      <c r="U360" s="2">
        <v>747</v>
      </c>
      <c r="V360" s="9">
        <f t="shared" si="108"/>
        <v>12.986251136673168</v>
      </c>
      <c r="W360" s="9">
        <f t="shared" si="108"/>
        <v>13.041555131203438</v>
      </c>
      <c r="X360" s="9">
        <f t="shared" si="93"/>
        <v>8.0084067823851601</v>
      </c>
      <c r="Y360" s="9">
        <f t="shared" si="93"/>
        <v>10.927564687931332</v>
      </c>
      <c r="Z360" s="9">
        <f t="shared" si="93"/>
        <v>13.009537029106966</v>
      </c>
      <c r="AA360" s="9">
        <f t="shared" si="93"/>
        <v>12.4379382122265</v>
      </c>
      <c r="AB360" s="9">
        <f t="shared" si="109"/>
        <v>13.347619079880156</v>
      </c>
      <c r="AC360" s="9">
        <f t="shared" si="93"/>
        <v>11.701110933761594</v>
      </c>
      <c r="AD360" s="9">
        <f t="shared" si="103"/>
        <v>13.1434309106013</v>
      </c>
      <c r="AE360" s="9">
        <f t="shared" si="104"/>
        <v>14.553682771123112</v>
      </c>
      <c r="AF360" s="9">
        <f t="shared" si="105"/>
        <v>12.9985</v>
      </c>
      <c r="AG360" s="9">
        <f t="shared" si="94"/>
        <v>12.239655788453552</v>
      </c>
      <c r="AH360" s="9">
        <f t="shared" si="106"/>
        <v>11.237833333333334</v>
      </c>
      <c r="AI360" s="9">
        <f t="shared" si="107"/>
        <v>10.66278457716021</v>
      </c>
    </row>
    <row r="361" spans="1:35">
      <c r="A361" s="2">
        <v>746</v>
      </c>
      <c r="B361" s="3">
        <f>50000/(A361*'50km Calc.'!$R$31+'50km Calc.'!$R$32)/86400</f>
        <v>0.14325320844340411</v>
      </c>
      <c r="C361" s="9">
        <v>77.942999999999998</v>
      </c>
      <c r="D361" s="3">
        <v>0.3406768022291114</v>
      </c>
      <c r="E361" s="9">
        <v>134.77199999999999</v>
      </c>
      <c r="F361" s="3">
        <v>0.62937500000000002</v>
      </c>
      <c r="G361" s="9">
        <v>228.82599999999999</v>
      </c>
      <c r="H361" s="9">
        <v>379.947</v>
      </c>
      <c r="I361" s="9">
        <v>797.62699999999995</v>
      </c>
      <c r="J361" s="3"/>
      <c r="K361" s="3">
        <f t="shared" si="95"/>
        <v>0.14770027094915569</v>
      </c>
      <c r="L361" s="3">
        <f t="shared" si="96"/>
        <v>0.17265200883704523</v>
      </c>
      <c r="M361" s="3">
        <f t="shared" si="97"/>
        <v>0.4425726454145571</v>
      </c>
      <c r="N361" s="3">
        <f t="shared" si="98"/>
        <v>0.38158243977275025</v>
      </c>
      <c r="O361" s="3">
        <f t="shared" si="99"/>
        <v>0.16666667052370521</v>
      </c>
      <c r="P361" s="3">
        <f>P$4/AA361/24</f>
        <v>0.25143436495948979</v>
      </c>
      <c r="Q361" s="3">
        <f t="shared" si="100"/>
        <v>0.23429591515391049</v>
      </c>
      <c r="R361" s="3">
        <f t="shared" si="101"/>
        <v>0.26014023601176922</v>
      </c>
      <c r="S361" s="3">
        <f t="shared" si="102"/>
        <v>0.15862386052862798</v>
      </c>
      <c r="U361" s="2">
        <v>746</v>
      </c>
      <c r="V361" s="9">
        <f t="shared" si="108"/>
        <v>12.976730877673607</v>
      </c>
      <c r="W361" s="9">
        <f t="shared" si="108"/>
        <v>13.031994328682416</v>
      </c>
      <c r="X361" s="9">
        <f t="shared" si="93"/>
        <v>8.0024527122529072</v>
      </c>
      <c r="Y361" s="9">
        <f t="shared" si="93"/>
        <v>10.919440289621575</v>
      </c>
      <c r="Z361" s="9">
        <f t="shared" si="93"/>
        <v>12.999999699151001</v>
      </c>
      <c r="AA361" s="9">
        <f t="shared" si="93"/>
        <v>12.428690885207711</v>
      </c>
      <c r="AB361" s="9">
        <f t="shared" si="109"/>
        <v>13.337833900975898</v>
      </c>
      <c r="AC361" s="9">
        <f t="shared" si="93"/>
        <v>11.692411421234569</v>
      </c>
      <c r="AD361" s="9">
        <f t="shared" si="103"/>
        <v>13.13379542264601</v>
      </c>
      <c r="AE361" s="9">
        <f t="shared" si="104"/>
        <v>14.543013423370605</v>
      </c>
      <c r="AF361" s="9">
        <f t="shared" si="105"/>
        <v>12.990499999999999</v>
      </c>
      <c r="AG361" s="9">
        <f t="shared" si="94"/>
        <v>12.23055587995248</v>
      </c>
      <c r="AH361" s="9">
        <f t="shared" si="106"/>
        <v>11.231</v>
      </c>
      <c r="AI361" s="9">
        <f t="shared" si="107"/>
        <v>10.654352863290301</v>
      </c>
    </row>
    <row r="362" spans="1:35">
      <c r="A362" s="2">
        <v>745</v>
      </c>
      <c r="B362" s="3">
        <f>50000/(A362*'50km Calc.'!$R$31+'50km Calc.'!$R$32)/86400</f>
        <v>0.14335838199899792</v>
      </c>
      <c r="C362" s="9">
        <v>77.894999999999996</v>
      </c>
      <c r="D362" s="3">
        <v>0.34093046494621854</v>
      </c>
      <c r="E362" s="9">
        <v>134.68899999999999</v>
      </c>
      <c r="F362" s="3">
        <v>0.62987268518518513</v>
      </c>
      <c r="G362" s="9">
        <v>228.68899999999999</v>
      </c>
      <c r="H362" s="9">
        <v>379.721</v>
      </c>
      <c r="I362" s="9">
        <v>797.16899999999998</v>
      </c>
      <c r="J362" s="3"/>
      <c r="K362" s="3">
        <f t="shared" si="95"/>
        <v>0.14780870944646185</v>
      </c>
      <c r="L362" s="3">
        <f t="shared" si="96"/>
        <v>0.17277876638647197</v>
      </c>
      <c r="M362" s="3">
        <f t="shared" si="97"/>
        <v>0.44290217821226602</v>
      </c>
      <c r="N362" s="3">
        <f t="shared" si="98"/>
        <v>0.38186656019961757</v>
      </c>
      <c r="O362" s="3">
        <f t="shared" si="99"/>
        <v>0.16678903376099971</v>
      </c>
      <c r="P362" s="3">
        <f>P$4/AA362/24</f>
        <v>0.25162157912779359</v>
      </c>
      <c r="Q362" s="3">
        <f t="shared" si="100"/>
        <v>0.23446793038990829</v>
      </c>
      <c r="R362" s="3">
        <f t="shared" si="101"/>
        <v>0.26033393243801206</v>
      </c>
      <c r="S362" s="3">
        <f t="shared" si="102"/>
        <v>0.15874031890045148</v>
      </c>
      <c r="U362" s="2">
        <v>745</v>
      </c>
      <c r="V362" s="9">
        <f t="shared" si="108"/>
        <v>12.967210618674045</v>
      </c>
      <c r="W362" s="9">
        <f t="shared" si="108"/>
        <v>13.022433526161393</v>
      </c>
      <c r="X362" s="9">
        <f t="shared" si="93"/>
        <v>7.996498642120657</v>
      </c>
      <c r="Y362" s="9">
        <f t="shared" si="93"/>
        <v>10.911315891311816</v>
      </c>
      <c r="Z362" s="9">
        <f t="shared" si="93"/>
        <v>12.990462369195033</v>
      </c>
      <c r="AA362" s="9">
        <f t="shared" si="93"/>
        <v>12.41944355818892</v>
      </c>
      <c r="AB362" s="9">
        <f t="shared" si="109"/>
        <v>13.328048722071642</v>
      </c>
      <c r="AC362" s="9">
        <f t="shared" si="93"/>
        <v>11.683711908707544</v>
      </c>
      <c r="AD362" s="9">
        <f t="shared" si="103"/>
        <v>13.12415993469072</v>
      </c>
      <c r="AE362" s="9">
        <f t="shared" si="104"/>
        <v>14.532344075618097</v>
      </c>
      <c r="AF362" s="9">
        <f t="shared" si="105"/>
        <v>12.9825</v>
      </c>
      <c r="AG362" s="9">
        <f t="shared" si="94"/>
        <v>12.221455971451407</v>
      </c>
      <c r="AH362" s="9">
        <f t="shared" si="106"/>
        <v>11.224083333333333</v>
      </c>
      <c r="AI362" s="9">
        <f t="shared" si="107"/>
        <v>10.645934473824443</v>
      </c>
    </row>
    <row r="363" spans="1:35">
      <c r="A363" s="2">
        <v>744</v>
      </c>
      <c r="B363" s="3">
        <f>50000/(A363*'50km Calc.'!$R$31+'50km Calc.'!$R$32)/86400</f>
        <v>0.14346371010057346</v>
      </c>
      <c r="C363" s="9">
        <v>77.846999999999994</v>
      </c>
      <c r="D363" s="3">
        <v>0.34118450569152975</v>
      </c>
      <c r="E363" s="9">
        <v>134.607</v>
      </c>
      <c r="F363" s="3">
        <v>0.63037037037037036</v>
      </c>
      <c r="G363" s="9">
        <v>228.55099999999999</v>
      </c>
      <c r="H363" s="9">
        <v>379.495</v>
      </c>
      <c r="I363" s="9">
        <v>796.71</v>
      </c>
      <c r="J363" s="3"/>
      <c r="K363" s="3">
        <f t="shared" si="95"/>
        <v>0.14791730728737806</v>
      </c>
      <c r="L363" s="3">
        <f t="shared" si="96"/>
        <v>0.17290571019821357</v>
      </c>
      <c r="M363" s="3">
        <f t="shared" si="97"/>
        <v>0.44323220210576225</v>
      </c>
      <c r="N363" s="3">
        <f t="shared" si="98"/>
        <v>0.38215110404517222</v>
      </c>
      <c r="O363" s="3">
        <f t="shared" si="99"/>
        <v>0.16691157680344135</v>
      </c>
      <c r="P363" s="3">
        <f>P$4/AA363/24</f>
        <v>0.25180907229742894</v>
      </c>
      <c r="Q363" s="3">
        <f t="shared" si="100"/>
        <v>0.23464019839156935</v>
      </c>
      <c r="R363" s="3">
        <f t="shared" si="101"/>
        <v>0.26052791752595894</v>
      </c>
      <c r="S363" s="3">
        <f t="shared" si="102"/>
        <v>0.15885694840059053</v>
      </c>
      <c r="U363" s="2">
        <v>744</v>
      </c>
      <c r="V363" s="9">
        <f t="shared" si="108"/>
        <v>12.957690359674482</v>
      </c>
      <c r="W363" s="9">
        <f t="shared" si="108"/>
        <v>13.012872723640371</v>
      </c>
      <c r="X363" s="9">
        <f t="shared" si="93"/>
        <v>7.990544571988405</v>
      </c>
      <c r="Y363" s="9">
        <f t="shared" si="93"/>
        <v>10.903191493002058</v>
      </c>
      <c r="Z363" s="9">
        <f t="shared" si="93"/>
        <v>12.980925039239068</v>
      </c>
      <c r="AA363" s="9">
        <f t="shared" si="93"/>
        <v>12.410196231170131</v>
      </c>
      <c r="AB363" s="9">
        <f t="shared" si="109"/>
        <v>13.318263543167383</v>
      </c>
      <c r="AC363" s="9">
        <f t="shared" si="93"/>
        <v>11.67501239618052</v>
      </c>
      <c r="AD363" s="9">
        <f t="shared" si="103"/>
        <v>13.11452444673543</v>
      </c>
      <c r="AE363" s="9">
        <f t="shared" si="104"/>
        <v>14.521674727865593</v>
      </c>
      <c r="AF363" s="9">
        <f t="shared" si="105"/>
        <v>12.974499999999999</v>
      </c>
      <c r="AG363" s="9">
        <f t="shared" si="94"/>
        <v>12.212356062950334</v>
      </c>
      <c r="AH363" s="9">
        <f t="shared" si="106"/>
        <v>11.21725</v>
      </c>
      <c r="AI363" s="9">
        <f t="shared" si="107"/>
        <v>10.637529377203292</v>
      </c>
    </row>
    <row r="364" spans="1:35">
      <c r="A364" s="2">
        <v>743</v>
      </c>
      <c r="B364" s="3">
        <f>50000/(A364*'50km Calc.'!$R$31+'50km Calc.'!$R$32)/86400</f>
        <v>0.14356919308902483</v>
      </c>
      <c r="C364" s="9">
        <v>77.799000000000007</v>
      </c>
      <c r="D364" s="3">
        <v>0.34143892531072662</v>
      </c>
      <c r="E364" s="9">
        <v>134.52500000000001</v>
      </c>
      <c r="F364" s="3">
        <v>0.63086805555555558</v>
      </c>
      <c r="G364" s="9">
        <v>228.41300000000001</v>
      </c>
      <c r="H364" s="9">
        <v>379.26900000000001</v>
      </c>
      <c r="I364" s="9">
        <v>796.25199999999995</v>
      </c>
      <c r="J364" s="3"/>
      <c r="K364" s="3">
        <f t="shared" si="95"/>
        <v>0.14802606482338079</v>
      </c>
      <c r="L364" s="3">
        <f t="shared" si="96"/>
        <v>0.17303284068312316</v>
      </c>
      <c r="M364" s="3">
        <f t="shared" si="97"/>
        <v>0.44356271819366894</v>
      </c>
      <c r="N364" s="3">
        <f t="shared" si="98"/>
        <v>0.38243607225663823</v>
      </c>
      <c r="O364" s="3">
        <f t="shared" si="99"/>
        <v>0.16703430004764028</v>
      </c>
      <c r="P364" s="3">
        <f>P$4/AA364/24</f>
        <v>0.25199684509254566</v>
      </c>
      <c r="Q364" s="3">
        <f t="shared" si="100"/>
        <v>0.23481271971643825</v>
      </c>
      <c r="R364" s="3">
        <f t="shared" si="101"/>
        <v>0.26072219192137075</v>
      </c>
      <c r="S364" s="3">
        <f t="shared" si="102"/>
        <v>0.15897374940651604</v>
      </c>
      <c r="U364" s="2">
        <v>743</v>
      </c>
      <c r="V364" s="9">
        <f t="shared" si="108"/>
        <v>12.948170100674918</v>
      </c>
      <c r="W364" s="9">
        <f t="shared" si="108"/>
        <v>13.003311921119348</v>
      </c>
      <c r="X364" s="9">
        <f t="shared" si="93"/>
        <v>7.9845905018561538</v>
      </c>
      <c r="Y364" s="9">
        <f t="shared" si="93"/>
        <v>10.895067094692301</v>
      </c>
      <c r="Z364" s="9">
        <f t="shared" si="93"/>
        <v>12.9713877092831</v>
      </c>
      <c r="AA364" s="9">
        <f t="shared" si="93"/>
        <v>12.400948904151342</v>
      </c>
      <c r="AB364" s="9">
        <f t="shared" si="109"/>
        <v>13.308478364263127</v>
      </c>
      <c r="AC364" s="9">
        <f t="shared" si="93"/>
        <v>11.666312883653493</v>
      </c>
      <c r="AD364" s="9">
        <f t="shared" si="103"/>
        <v>13.104888958780142</v>
      </c>
      <c r="AE364" s="9">
        <f t="shared" si="104"/>
        <v>14.511005380113083</v>
      </c>
      <c r="AF364" s="9">
        <f t="shared" si="105"/>
        <v>12.966500000000002</v>
      </c>
      <c r="AG364" s="9">
        <f t="shared" si="94"/>
        <v>12.203256154449262</v>
      </c>
      <c r="AH364" s="9">
        <f t="shared" si="106"/>
        <v>11.210416666666667</v>
      </c>
      <c r="AI364" s="9">
        <f t="shared" si="107"/>
        <v>10.629137541967086</v>
      </c>
    </row>
    <row r="365" spans="1:35">
      <c r="A365" s="2">
        <v>742</v>
      </c>
      <c r="B365" s="3">
        <f>50000/(A365*'50km Calc.'!$R$31+'50km Calc.'!$R$32)/86400</f>
        <v>0.14367483130624925</v>
      </c>
      <c r="C365" s="9">
        <v>77.751000000000005</v>
      </c>
      <c r="D365" s="3">
        <v>0.34169372465201481</v>
      </c>
      <c r="E365" s="9">
        <v>134.44300000000001</v>
      </c>
      <c r="F365" s="3">
        <v>0.63137731481481485</v>
      </c>
      <c r="G365" s="9">
        <v>228.27500000000001</v>
      </c>
      <c r="H365" s="9">
        <v>379.04300000000001</v>
      </c>
      <c r="I365" s="9">
        <v>795.79399999999998</v>
      </c>
      <c r="J365" s="3"/>
      <c r="K365" s="3">
        <f t="shared" si="95"/>
        <v>0.148134982406981</v>
      </c>
      <c r="L365" s="3">
        <f t="shared" si="96"/>
        <v>0.17316015825326303</v>
      </c>
      <c r="M365" s="3">
        <f t="shared" si="97"/>
        <v>0.44389372757788853</v>
      </c>
      <c r="N365" s="3">
        <f t="shared" si="98"/>
        <v>0.38272146578406668</v>
      </c>
      <c r="O365" s="3">
        <f t="shared" si="99"/>
        <v>0.16715720389137378</v>
      </c>
      <c r="P365" s="3">
        <f>P$4/AA365/24</f>
        <v>0.25218489813915673</v>
      </c>
      <c r="Q365" s="3">
        <f t="shared" si="100"/>
        <v>0.23498549492370072</v>
      </c>
      <c r="R365" s="3">
        <f t="shared" si="101"/>
        <v>0.26091675627193595</v>
      </c>
      <c r="S365" s="3">
        <f t="shared" si="102"/>
        <v>0.15909072229680996</v>
      </c>
      <c r="U365" s="2">
        <v>742</v>
      </c>
      <c r="V365" s="9">
        <f t="shared" si="108"/>
        <v>12.938649841675357</v>
      </c>
      <c r="W365" s="9">
        <f t="shared" si="108"/>
        <v>12.993751118598327</v>
      </c>
      <c r="X365" s="9">
        <f t="shared" si="93"/>
        <v>7.9786364317239018</v>
      </c>
      <c r="Y365" s="9">
        <f t="shared" si="93"/>
        <v>10.886942696382544</v>
      </c>
      <c r="Z365" s="9">
        <f t="shared" si="93"/>
        <v>12.961850379327135</v>
      </c>
      <c r="AA365" s="9">
        <f t="shared" si="93"/>
        <v>12.391701577132551</v>
      </c>
      <c r="AB365" s="9">
        <f t="shared" si="109"/>
        <v>13.29869318535887</v>
      </c>
      <c r="AC365" s="9">
        <f t="shared" si="93"/>
        <v>11.65761337112647</v>
      </c>
      <c r="AD365" s="9">
        <f t="shared" si="103"/>
        <v>13.095253470824852</v>
      </c>
      <c r="AE365" s="9">
        <f t="shared" si="104"/>
        <v>14.500336032360575</v>
      </c>
      <c r="AF365" s="9">
        <f t="shared" si="105"/>
        <v>12.958500000000001</v>
      </c>
      <c r="AG365" s="9">
        <f t="shared" si="94"/>
        <v>12.194156245948189</v>
      </c>
      <c r="AH365" s="9">
        <f t="shared" si="106"/>
        <v>11.203583333333334</v>
      </c>
      <c r="AI365" s="9">
        <f t="shared" si="107"/>
        <v>10.62056424263533</v>
      </c>
    </row>
    <row r="366" spans="1:35">
      <c r="A366" s="2">
        <v>741</v>
      </c>
      <c r="B366" s="3">
        <f>50000/(A366*'50km Calc.'!$R$31+'50km Calc.'!$R$32)/86400</f>
        <v>0.14378062509515108</v>
      </c>
      <c r="C366" s="9">
        <v>77.703000000000003</v>
      </c>
      <c r="D366" s="3">
        <v>0.34194890456613364</v>
      </c>
      <c r="E366" s="9">
        <v>134.36099999999999</v>
      </c>
      <c r="F366" s="3">
        <v>0.63187499999999996</v>
      </c>
      <c r="G366" s="9">
        <v>228.137</v>
      </c>
      <c r="H366" s="9">
        <v>378.81700000000001</v>
      </c>
      <c r="I366" s="9">
        <v>795.33600000000001</v>
      </c>
      <c r="J366" s="3"/>
      <c r="K366" s="3">
        <f t="shared" si="95"/>
        <v>0.14824406039172791</v>
      </c>
      <c r="L366" s="3">
        <f t="shared" si="96"/>
        <v>0.17328766332190937</v>
      </c>
      <c r="M366" s="3">
        <f t="shared" si="97"/>
        <v>0.44422523136361541</v>
      </c>
      <c r="N366" s="3">
        <f t="shared" si="98"/>
        <v>0.38300728558034686</v>
      </c>
      <c r="O366" s="3">
        <f t="shared" si="99"/>
        <v>0.16728028873359094</v>
      </c>
      <c r="P366" s="3">
        <f>P$4/AA366/24</f>
        <v>0.25237323206514484</v>
      </c>
      <c r="Q366" s="3">
        <f t="shared" si="100"/>
        <v>0.23515852457418948</v>
      </c>
      <c r="R366" s="3">
        <f t="shared" si="101"/>
        <v>0.26111161122727783</v>
      </c>
      <c r="S366" s="3">
        <f t="shared" si="102"/>
        <v>0.15920786745116919</v>
      </c>
      <c r="U366" s="2">
        <v>741</v>
      </c>
      <c r="V366" s="9">
        <f t="shared" si="108"/>
        <v>12.929129582675795</v>
      </c>
      <c r="W366" s="9">
        <f t="shared" si="108"/>
        <v>12.984190316077305</v>
      </c>
      <c r="X366" s="9">
        <f t="shared" si="93"/>
        <v>7.9726823615916507</v>
      </c>
      <c r="Y366" s="9">
        <f t="shared" si="93"/>
        <v>10.878818298072787</v>
      </c>
      <c r="Z366" s="9">
        <f t="shared" si="93"/>
        <v>12.952313049371167</v>
      </c>
      <c r="AA366" s="9">
        <f t="shared" si="93"/>
        <v>12.382454250113764</v>
      </c>
      <c r="AB366" s="9">
        <f t="shared" si="109"/>
        <v>13.288908006454612</v>
      </c>
      <c r="AC366" s="9">
        <f t="shared" ref="AC366:AC429" si="110">AC$3*$U366+AC$4</f>
        <v>11.648913858599443</v>
      </c>
      <c r="AD366" s="9">
        <f t="shared" si="103"/>
        <v>13.085617982869563</v>
      </c>
      <c r="AE366" s="9">
        <f t="shared" si="104"/>
        <v>14.48966668460807</v>
      </c>
      <c r="AF366" s="9">
        <f t="shared" si="105"/>
        <v>12.9505</v>
      </c>
      <c r="AG366" s="9">
        <f t="shared" si="94"/>
        <v>12.185056337447119</v>
      </c>
      <c r="AH366" s="9">
        <f t="shared" si="106"/>
        <v>11.19675</v>
      </c>
      <c r="AI366" s="9">
        <f t="shared" si="107"/>
        <v>10.612199142762941</v>
      </c>
    </row>
    <row r="367" spans="1:35">
      <c r="A367" s="2">
        <v>740</v>
      </c>
      <c r="B367" s="3">
        <f>50000/(A367*'50km Calc.'!$R$31+'50km Calc.'!$R$32)/86400</f>
        <v>0.14388657479964534</v>
      </c>
      <c r="C367" s="9">
        <v>77.655000000000001</v>
      </c>
      <c r="D367" s="3">
        <v>0.34220446590636611</v>
      </c>
      <c r="E367" s="9">
        <v>134.279</v>
      </c>
      <c r="F367" s="3">
        <v>0.63237268518518519</v>
      </c>
      <c r="G367" s="9">
        <v>227.999</v>
      </c>
      <c r="H367" s="9">
        <v>378.59199999999998</v>
      </c>
      <c r="I367" s="9">
        <v>794.87800000000004</v>
      </c>
      <c r="J367" s="3"/>
      <c r="K367" s="3">
        <f t="shared" si="95"/>
        <v>0.14835329913221287</v>
      </c>
      <c r="L367" s="3">
        <f t="shared" si="96"/>
        <v>0.17341535630355628</v>
      </c>
      <c r="M367" s="3">
        <f t="shared" si="97"/>
        <v>0.44455723065934766</v>
      </c>
      <c r="N367" s="3">
        <f t="shared" si="98"/>
        <v>0.38329353260121657</v>
      </c>
      <c r="O367" s="3">
        <f t="shared" si="99"/>
        <v>0.16740355497441659</v>
      </c>
      <c r="P367" s="3">
        <f>P$4/AA367/24</f>
        <v>0.25256184750027022</v>
      </c>
      <c r="Q367" s="3">
        <f t="shared" si="100"/>
        <v>0.23533180923039021</v>
      </c>
      <c r="R367" s="3">
        <f t="shared" si="101"/>
        <v>0.26130675743896159</v>
      </c>
      <c r="S367" s="3">
        <f t="shared" si="102"/>
        <v>0.15932518525040987</v>
      </c>
      <c r="U367" s="2">
        <v>740</v>
      </c>
      <c r="V367" s="9">
        <f t="shared" si="108"/>
        <v>12.919609323676232</v>
      </c>
      <c r="W367" s="9">
        <f t="shared" si="108"/>
        <v>12.974629513556284</v>
      </c>
      <c r="X367" s="9">
        <f t="shared" si="93"/>
        <v>7.9667282914593986</v>
      </c>
      <c r="Y367" s="9">
        <f t="shared" si="93"/>
        <v>10.87069389976303</v>
      </c>
      <c r="Z367" s="9">
        <f t="shared" si="93"/>
        <v>12.942775719415202</v>
      </c>
      <c r="AA367" s="9">
        <f t="shared" si="93"/>
        <v>12.373206923094973</v>
      </c>
      <c r="AB367" s="9">
        <f t="shared" si="109"/>
        <v>13.279122827550355</v>
      </c>
      <c r="AC367" s="9">
        <f t="shared" si="110"/>
        <v>11.640214346072419</v>
      </c>
      <c r="AD367" s="9">
        <f t="shared" si="103"/>
        <v>13.075982494914273</v>
      </c>
      <c r="AE367" s="9">
        <f t="shared" si="104"/>
        <v>14.478997336855562</v>
      </c>
      <c r="AF367" s="9">
        <f t="shared" si="105"/>
        <v>12.942500000000001</v>
      </c>
      <c r="AG367" s="9">
        <f t="shared" si="94"/>
        <v>12.175956428946046</v>
      </c>
      <c r="AH367" s="9">
        <f t="shared" si="106"/>
        <v>11.189916666666667</v>
      </c>
      <c r="AI367" s="9">
        <f t="shared" si="107"/>
        <v>10.603847209766275</v>
      </c>
    </row>
    <row r="368" spans="1:35">
      <c r="A368" s="2">
        <v>739</v>
      </c>
      <c r="B368" s="3">
        <f>50000/(A368*'50km Calc.'!$R$31+'50km Calc.'!$R$32)/86400</f>
        <v>0.14399268076466154</v>
      </c>
      <c r="C368" s="9">
        <v>77.606999999999999</v>
      </c>
      <c r="D368" s="3">
        <v>0.34246040952854773</v>
      </c>
      <c r="E368" s="9">
        <v>134.197</v>
      </c>
      <c r="F368" s="3">
        <v>0.63288194444444446</v>
      </c>
      <c r="G368" s="9">
        <v>227.86199999999999</v>
      </c>
      <c r="H368" s="9">
        <v>378.36599999999999</v>
      </c>
      <c r="I368" s="9">
        <v>794.41899999999998</v>
      </c>
      <c r="J368" s="3"/>
      <c r="K368" s="3">
        <f t="shared" si="95"/>
        <v>0.14846269898407313</v>
      </c>
      <c r="L368" s="3">
        <f t="shared" si="96"/>
        <v>0.17354323761392063</v>
      </c>
      <c r="M368" s="3">
        <f t="shared" si="97"/>
        <v>0.44488972657689979</v>
      </c>
      <c r="N368" s="3">
        <f t="shared" si="98"/>
        <v>0.38358020780527297</v>
      </c>
      <c r="O368" s="3">
        <f t="shared" si="99"/>
        <v>0.16752700301515586</v>
      </c>
      <c r="P368" s="3">
        <f>P$4/AA368/24</f>
        <v>0.25275074507617673</v>
      </c>
      <c r="Q368" s="3">
        <f t="shared" si="100"/>
        <v>0.23550534945644794</v>
      </c>
      <c r="R368" s="3">
        <f t="shared" si="101"/>
        <v>0.26150219556050197</v>
      </c>
      <c r="S368" s="3">
        <f t="shared" si="102"/>
        <v>0.15944267607647142</v>
      </c>
      <c r="U368" s="2">
        <v>739</v>
      </c>
      <c r="V368" s="9">
        <f t="shared" si="108"/>
        <v>12.910089064676669</v>
      </c>
      <c r="W368" s="9">
        <f t="shared" si="108"/>
        <v>12.965068711035261</v>
      </c>
      <c r="X368" s="9">
        <f t="shared" si="93"/>
        <v>7.9607742213271466</v>
      </c>
      <c r="Y368" s="9">
        <f t="shared" si="93"/>
        <v>10.862569501453272</v>
      </c>
      <c r="Z368" s="9">
        <f t="shared" si="93"/>
        <v>12.933238389459234</v>
      </c>
      <c r="AA368" s="9">
        <f t="shared" si="93"/>
        <v>12.363959596076182</v>
      </c>
      <c r="AB368" s="9">
        <f t="shared" si="109"/>
        <v>13.269337648646097</v>
      </c>
      <c r="AC368" s="9">
        <f t="shared" si="110"/>
        <v>11.631514833545392</v>
      </c>
      <c r="AD368" s="9">
        <f t="shared" si="103"/>
        <v>13.066347006958985</v>
      </c>
      <c r="AE368" s="9">
        <f t="shared" si="104"/>
        <v>14.468327989103052</v>
      </c>
      <c r="AF368" s="9">
        <f t="shared" si="105"/>
        <v>12.9345</v>
      </c>
      <c r="AG368" s="9">
        <f t="shared" si="94"/>
        <v>12.166856520444973</v>
      </c>
      <c r="AH368" s="9">
        <f t="shared" si="106"/>
        <v>11.183083333333334</v>
      </c>
      <c r="AI368" s="9">
        <f t="shared" si="107"/>
        <v>10.595314643111866</v>
      </c>
    </row>
    <row r="369" spans="1:35">
      <c r="A369" s="2">
        <v>738</v>
      </c>
      <c r="B369" s="3">
        <f>50000/(A369*'50km Calc.'!$R$31+'50km Calc.'!$R$32)/86400</f>
        <v>0.14409894333614734</v>
      </c>
      <c r="C369" s="9">
        <v>77.558999999999997</v>
      </c>
      <c r="D369" s="3">
        <v>0.3427167362910763</v>
      </c>
      <c r="E369" s="9">
        <v>134.114</v>
      </c>
      <c r="F369" s="3">
        <v>0.63337962962962957</v>
      </c>
      <c r="G369" s="9">
        <v>227.72399999999999</v>
      </c>
      <c r="H369" s="9">
        <v>378.14</v>
      </c>
      <c r="I369" s="9">
        <v>793.96100000000001</v>
      </c>
      <c r="J369" s="3"/>
      <c r="K369" s="3">
        <f t="shared" si="95"/>
        <v>0.14857226030399576</v>
      </c>
      <c r="L369" s="3">
        <f t="shared" si="96"/>
        <v>0.1736713076699464</v>
      </c>
      <c r="M369" s="3">
        <f t="shared" si="97"/>
        <v>0.4452227202314149</v>
      </c>
      <c r="N369" s="3">
        <f t="shared" si="98"/>
        <v>0.38386731215398329</v>
      </c>
      <c r="O369" s="3">
        <f t="shared" si="99"/>
        <v>0.16765063325829851</v>
      </c>
      <c r="P369" s="3">
        <f>P$4/AA369/24</f>
        <v>0.25293992542639948</v>
      </c>
      <c r="Q369" s="3">
        <f t="shared" si="100"/>
        <v>0.23567914581817273</v>
      </c>
      <c r="R369" s="3">
        <f t="shared" si="101"/>
        <v>0.26169792624736998</v>
      </c>
      <c r="S369" s="3">
        <f t="shared" si="102"/>
        <v>0.15956034031242072</v>
      </c>
      <c r="U369" s="2">
        <v>738</v>
      </c>
      <c r="V369" s="9">
        <f t="shared" si="108"/>
        <v>12.900568805677107</v>
      </c>
      <c r="W369" s="9">
        <f t="shared" si="108"/>
        <v>12.955507908514239</v>
      </c>
      <c r="X369" s="9">
        <f t="shared" si="93"/>
        <v>7.9548201511948955</v>
      </c>
      <c r="Y369" s="9">
        <f t="shared" si="93"/>
        <v>10.854445103143515</v>
      </c>
      <c r="Z369" s="9">
        <f t="shared" si="93"/>
        <v>12.923701059503269</v>
      </c>
      <c r="AA369" s="9">
        <f t="shared" si="93"/>
        <v>12.354712269057394</v>
      </c>
      <c r="AB369" s="9">
        <f t="shared" si="109"/>
        <v>13.259552469741841</v>
      </c>
      <c r="AC369" s="9">
        <f t="shared" si="110"/>
        <v>11.622815321018368</v>
      </c>
      <c r="AD369" s="9">
        <f t="shared" si="103"/>
        <v>13.056711519003695</v>
      </c>
      <c r="AE369" s="9">
        <f t="shared" si="104"/>
        <v>14.457658641350548</v>
      </c>
      <c r="AF369" s="9">
        <f t="shared" si="105"/>
        <v>12.926499999999999</v>
      </c>
      <c r="AG369" s="9">
        <f t="shared" si="94"/>
        <v>12.157756611943901</v>
      </c>
      <c r="AH369" s="9">
        <f t="shared" si="106"/>
        <v>11.176166666666667</v>
      </c>
      <c r="AI369" s="9">
        <f t="shared" si="107"/>
        <v>10.586989255171407</v>
      </c>
    </row>
    <row r="370" spans="1:35">
      <c r="A370" s="2">
        <v>737</v>
      </c>
      <c r="B370" s="3">
        <f>50000/(A370*'50km Calc.'!$R$31+'50km Calc.'!$R$32)/86400</f>
        <v>0.14420536286107244</v>
      </c>
      <c r="C370" s="9">
        <v>77.510999999999996</v>
      </c>
      <c r="D370" s="3">
        <v>0.34297344705492155</v>
      </c>
      <c r="E370" s="9">
        <v>134.03200000000001</v>
      </c>
      <c r="F370" s="3">
        <v>0.63388888888888884</v>
      </c>
      <c r="G370" s="9">
        <v>227.58600000000001</v>
      </c>
      <c r="H370" s="9">
        <v>377.91399999999999</v>
      </c>
      <c r="I370" s="9">
        <v>793.50300000000004</v>
      </c>
      <c r="J370" s="3"/>
      <c r="K370" s="3">
        <f t="shared" si="95"/>
        <v>0.14868198344972147</v>
      </c>
      <c r="L370" s="3">
        <f t="shared" si="96"/>
        <v>0.17379956688980921</v>
      </c>
      <c r="M370" s="3">
        <f t="shared" si="97"/>
        <v>0.44555621274137747</v>
      </c>
      <c r="N370" s="3">
        <f t="shared" si="98"/>
        <v>0.38415484661169524</v>
      </c>
      <c r="O370" s="3">
        <f t="shared" si="99"/>
        <v>0.16777444610752337</v>
      </c>
      <c r="P370" s="3">
        <f>P$4/AA370/24</f>
        <v>0.2531293891863719</v>
      </c>
      <c r="Q370" s="3">
        <f t="shared" si="100"/>
        <v>0.23585319888304646</v>
      </c>
      <c r="R370" s="3">
        <f t="shared" si="101"/>
        <v>0.26189395015700084</v>
      </c>
      <c r="S370" s="3">
        <f t="shared" si="102"/>
        <v>0.15967817834245623</v>
      </c>
      <c r="U370" s="2">
        <v>737</v>
      </c>
      <c r="V370" s="9">
        <f t="shared" si="108"/>
        <v>12.891048546677546</v>
      </c>
      <c r="W370" s="9">
        <f t="shared" si="108"/>
        <v>12.945947105993216</v>
      </c>
      <c r="X370" s="9">
        <f t="shared" si="93"/>
        <v>7.9488660810626435</v>
      </c>
      <c r="Y370" s="9">
        <f t="shared" si="93"/>
        <v>10.846320704833758</v>
      </c>
      <c r="Z370" s="9">
        <f t="shared" si="93"/>
        <v>12.914163729547301</v>
      </c>
      <c r="AA370" s="9">
        <f t="shared" si="93"/>
        <v>12.345464942038603</v>
      </c>
      <c r="AB370" s="9">
        <f t="shared" si="109"/>
        <v>13.249767290837582</v>
      </c>
      <c r="AC370" s="9">
        <f t="shared" si="110"/>
        <v>11.614115808491341</v>
      </c>
      <c r="AD370" s="9">
        <f t="shared" si="103"/>
        <v>13.047076031048405</v>
      </c>
      <c r="AE370" s="9">
        <f t="shared" si="104"/>
        <v>14.446989293598035</v>
      </c>
      <c r="AF370" s="9">
        <f t="shared" si="105"/>
        <v>12.9185</v>
      </c>
      <c r="AG370" s="9">
        <f t="shared" si="94"/>
        <v>12.148656703442828</v>
      </c>
      <c r="AH370" s="9">
        <f t="shared" si="106"/>
        <v>11.169333333333334</v>
      </c>
      <c r="AI370" s="9">
        <f t="shared" si="107"/>
        <v>10.5784837861525</v>
      </c>
    </row>
    <row r="371" spans="1:35">
      <c r="A371" s="2">
        <v>736</v>
      </c>
      <c r="B371" s="3">
        <f>50000/(A371*'50km Calc.'!$R$31+'50km Calc.'!$R$32)/86400</f>
        <v>0.14431193968743208</v>
      </c>
      <c r="C371" s="9">
        <v>77.462999999999994</v>
      </c>
      <c r="D371" s="3">
        <v>0.34323054268363484</v>
      </c>
      <c r="E371" s="9">
        <v>133.94999999999999</v>
      </c>
      <c r="F371" s="3">
        <v>0.63438657407407406</v>
      </c>
      <c r="G371" s="9">
        <v>227.44800000000001</v>
      </c>
      <c r="H371" s="9">
        <v>377.68799999999999</v>
      </c>
      <c r="I371" s="9">
        <v>793.04499999999996</v>
      </c>
      <c r="J371" s="3"/>
      <c r="K371" s="3">
        <f t="shared" si="95"/>
        <v>0.1487918687800486</v>
      </c>
      <c r="L371" s="3">
        <f t="shared" si="96"/>
        <v>0.17392801569292102</v>
      </c>
      <c r="M371" s="3">
        <f t="shared" si="97"/>
        <v>0.44589020522862549</v>
      </c>
      <c r="N371" s="3">
        <f t="shared" si="98"/>
        <v>0.3844428121456484</v>
      </c>
      <c r="O371" s="3">
        <f t="shared" si="99"/>
        <v>0.16789844196770243</v>
      </c>
      <c r="P371" s="3">
        <f>P$4/AA371/24</f>
        <v>0.25331913699343261</v>
      </c>
      <c r="Q371" s="3">
        <f t="shared" si="100"/>
        <v>0.23602750922022822</v>
      </c>
      <c r="R371" s="3">
        <f t="shared" si="101"/>
        <v>0.26209026794880075</v>
      </c>
      <c r="S371" s="3">
        <f t="shared" si="102"/>
        <v>0.15979619055191221</v>
      </c>
      <c r="U371" s="2">
        <v>736</v>
      </c>
      <c r="V371" s="9">
        <f t="shared" si="108"/>
        <v>12.881528287677982</v>
      </c>
      <c r="W371" s="9">
        <f t="shared" si="108"/>
        <v>12.936386303472194</v>
      </c>
      <c r="X371" s="9">
        <f t="shared" si="93"/>
        <v>7.9429120109303923</v>
      </c>
      <c r="Y371" s="9">
        <f t="shared" si="93"/>
        <v>10.838196306524001</v>
      </c>
      <c r="Z371" s="9">
        <f t="shared" si="93"/>
        <v>12.904626399591336</v>
      </c>
      <c r="AA371" s="9">
        <f t="shared" si="93"/>
        <v>12.336217615019812</v>
      </c>
      <c r="AB371" s="9">
        <f t="shared" si="109"/>
        <v>13.239982111933326</v>
      </c>
      <c r="AC371" s="9">
        <f t="shared" si="110"/>
        <v>11.605416295964318</v>
      </c>
      <c r="AD371" s="9">
        <f t="shared" si="103"/>
        <v>13.037440543093116</v>
      </c>
      <c r="AE371" s="9">
        <f t="shared" si="104"/>
        <v>14.436319945845533</v>
      </c>
      <c r="AF371" s="9">
        <f t="shared" si="105"/>
        <v>12.910499999999999</v>
      </c>
      <c r="AG371" s="9">
        <f t="shared" si="94"/>
        <v>12.139556794941759</v>
      </c>
      <c r="AH371" s="9">
        <f t="shared" si="106"/>
        <v>11.1625</v>
      </c>
      <c r="AI371" s="9">
        <f t="shared" si="107"/>
        <v>10.570184816916314</v>
      </c>
    </row>
    <row r="372" spans="1:35">
      <c r="A372" s="2">
        <v>735</v>
      </c>
      <c r="B372" s="3">
        <f>50000/(A372*'50km Calc.'!$R$31+'50km Calc.'!$R$32)/86400</f>
        <v>0.14441867416425128</v>
      </c>
      <c r="C372" s="9">
        <v>77.415000000000006</v>
      </c>
      <c r="D372" s="3">
        <v>0.34348802404335893</v>
      </c>
      <c r="E372" s="9">
        <v>133.86799999999999</v>
      </c>
      <c r="F372" s="3">
        <v>0.63489583333333333</v>
      </c>
      <c r="G372" s="9">
        <v>227.31</v>
      </c>
      <c r="H372" s="9">
        <v>377.46199999999999</v>
      </c>
      <c r="I372" s="9">
        <v>792.58699999999999</v>
      </c>
      <c r="J372" s="3"/>
      <c r="K372" s="3">
        <f t="shared" si="95"/>
        <v>0.14890191665483701</v>
      </c>
      <c r="L372" s="3">
        <f t="shared" si="96"/>
        <v>0.17405665449993443</v>
      </c>
      <c r="M372" s="3">
        <f t="shared" si="97"/>
        <v>0.44622469881836319</v>
      </c>
      <c r="N372" s="3">
        <f t="shared" si="98"/>
        <v>0.38473120972598446</v>
      </c>
      <c r="O372" s="3">
        <f t="shared" si="99"/>
        <v>0.16802262124490566</v>
      </c>
      <c r="P372" s="3">
        <f>P$4/AA372/24</f>
        <v>0.2535091694868325</v>
      </c>
      <c r="Q372" s="3">
        <f t="shared" si="100"/>
        <v>0.23620207740056123</v>
      </c>
      <c r="R372" s="3">
        <f t="shared" si="101"/>
        <v>0.26228688028415487</v>
      </c>
      <c r="S372" s="3">
        <f t="shared" si="102"/>
        <v>0.15991437732726291</v>
      </c>
      <c r="U372" s="2">
        <v>735</v>
      </c>
      <c r="V372" s="9">
        <f t="shared" si="108"/>
        <v>12.872008028678419</v>
      </c>
      <c r="W372" s="9">
        <f t="shared" si="108"/>
        <v>12.926825500951173</v>
      </c>
      <c r="X372" s="9">
        <f t="shared" si="93"/>
        <v>7.9369579407981403</v>
      </c>
      <c r="Y372" s="9">
        <f t="shared" si="93"/>
        <v>10.830071908214244</v>
      </c>
      <c r="Z372" s="9">
        <f t="shared" si="93"/>
        <v>12.895089069635368</v>
      </c>
      <c r="AA372" s="9">
        <f t="shared" si="93"/>
        <v>12.326970288001025</v>
      </c>
      <c r="AB372" s="9">
        <f t="shared" si="109"/>
        <v>13.230196933029069</v>
      </c>
      <c r="AC372" s="9">
        <f t="shared" si="110"/>
        <v>11.596716783437293</v>
      </c>
      <c r="AD372" s="9">
        <f t="shared" si="103"/>
        <v>13.027805055137826</v>
      </c>
      <c r="AE372" s="9">
        <f t="shared" si="104"/>
        <v>14.425650598093025</v>
      </c>
      <c r="AF372" s="9">
        <f t="shared" si="105"/>
        <v>12.902500000000002</v>
      </c>
      <c r="AG372" s="9">
        <f t="shared" si="94"/>
        <v>12.130456886440683</v>
      </c>
      <c r="AH372" s="9">
        <f t="shared" si="106"/>
        <v>11.155666666666667</v>
      </c>
      <c r="AI372" s="9">
        <f t="shared" si="107"/>
        <v>10.561706316652993</v>
      </c>
    </row>
    <row r="373" spans="1:35">
      <c r="A373" s="2">
        <v>734</v>
      </c>
      <c r="B373" s="3">
        <f>50000/(A373*'50km Calc.'!$R$31+'50km Calc.'!$R$32)/86400</f>
        <v>0.14452556664158825</v>
      </c>
      <c r="C373" s="9">
        <v>77.367000000000004</v>
      </c>
      <c r="D373" s="3">
        <v>0.34374589200283717</v>
      </c>
      <c r="E373" s="9">
        <v>133.786</v>
      </c>
      <c r="F373" s="3">
        <v>0.63539351851851855</v>
      </c>
      <c r="G373" s="9">
        <v>227.172</v>
      </c>
      <c r="H373" s="9">
        <v>377.23599999999999</v>
      </c>
      <c r="I373" s="9">
        <v>792.12800000000004</v>
      </c>
      <c r="J373" s="3"/>
      <c r="K373" s="3">
        <f t="shared" si="95"/>
        <v>0.1490121274350118</v>
      </c>
      <c r="L373" s="3">
        <f t="shared" si="96"/>
        <v>0.17418548373274764</v>
      </c>
      <c r="M373" s="3">
        <f t="shared" si="97"/>
        <v>0.44655969463917405</v>
      </c>
      <c r="N373" s="3">
        <f t="shared" si="98"/>
        <v>0.38502004032575843</v>
      </c>
      <c r="O373" s="3">
        <f t="shared" si="99"/>
        <v>0.16814698434640518</v>
      </c>
      <c r="P373" s="3">
        <f>P$4/AA373/24</f>
        <v>0.25369948730774244</v>
      </c>
      <c r="Q373" s="3">
        <f t="shared" si="100"/>
        <v>0.23637690399657862</v>
      </c>
      <c r="R373" s="3">
        <f t="shared" si="101"/>
        <v>0.26248378782643428</v>
      </c>
      <c r="S373" s="3">
        <f t="shared" si="102"/>
        <v>0.16003273905612675</v>
      </c>
      <c r="U373" s="2">
        <v>734</v>
      </c>
      <c r="V373" s="9">
        <f t="shared" si="108"/>
        <v>12.862487769678857</v>
      </c>
      <c r="W373" s="9">
        <f t="shared" si="108"/>
        <v>12.91726469843015</v>
      </c>
      <c r="X373" s="9">
        <f t="shared" si="93"/>
        <v>7.9310038706658892</v>
      </c>
      <c r="Y373" s="9">
        <f t="shared" si="93"/>
        <v>10.821947509904486</v>
      </c>
      <c r="Z373" s="9">
        <f t="shared" si="93"/>
        <v>12.885551739679403</v>
      </c>
      <c r="AA373" s="9">
        <f t="shared" si="93"/>
        <v>12.317722960982234</v>
      </c>
      <c r="AB373" s="9">
        <f t="shared" si="109"/>
        <v>13.220411754124811</v>
      </c>
      <c r="AC373" s="9">
        <f t="shared" si="110"/>
        <v>11.588017270910267</v>
      </c>
      <c r="AD373" s="9">
        <f t="shared" si="103"/>
        <v>13.018169567182536</v>
      </c>
      <c r="AE373" s="9">
        <f t="shared" si="104"/>
        <v>14.414981250340515</v>
      </c>
      <c r="AF373" s="9">
        <f t="shared" si="105"/>
        <v>12.894500000000001</v>
      </c>
      <c r="AG373" s="9">
        <f t="shared" si="94"/>
        <v>12.121356977939611</v>
      </c>
      <c r="AH373" s="9">
        <f t="shared" si="106"/>
        <v>11.148833333333334</v>
      </c>
      <c r="AI373" s="9">
        <f t="shared" si="107"/>
        <v>10.553433640569782</v>
      </c>
    </row>
    <row r="374" spans="1:35">
      <c r="A374" s="2">
        <v>733</v>
      </c>
      <c r="B374" s="3">
        <f>50000/(A374*'50km Calc.'!$R$31+'50km Calc.'!$R$32)/86400</f>
        <v>0.14463261747053829</v>
      </c>
      <c r="C374" s="9">
        <v>77.319000000000003</v>
      </c>
      <c r="D374" s="3">
        <v>0.34400414743342395</v>
      </c>
      <c r="E374" s="9">
        <v>133.70400000000001</v>
      </c>
      <c r="F374" s="3">
        <v>0.63590277777777782</v>
      </c>
      <c r="G374" s="9">
        <v>227.03399999999999</v>
      </c>
      <c r="H374" s="9">
        <v>377.01</v>
      </c>
      <c r="I374" s="9">
        <v>791.67</v>
      </c>
      <c r="J374" s="3"/>
      <c r="K374" s="3">
        <f t="shared" si="95"/>
        <v>0.14912250148256762</v>
      </c>
      <c r="L374" s="3">
        <f t="shared" si="96"/>
        <v>0.17431450381450864</v>
      </c>
      <c r="M374" s="3">
        <f t="shared" si="97"/>
        <v>0.44689519382303272</v>
      </c>
      <c r="N374" s="3">
        <f t="shared" si="98"/>
        <v>0.38530930492094972</v>
      </c>
      <c r="O374" s="3">
        <f t="shared" si="99"/>
        <v>0.16827153168067979</v>
      </c>
      <c r="P374" s="3">
        <f>P$4/AA374/24</f>
        <v>0.25389009109925992</v>
      </c>
      <c r="Q374" s="3">
        <f t="shared" si="100"/>
        <v>0.23655198958250981</v>
      </c>
      <c r="R374" s="3">
        <f t="shared" si="101"/>
        <v>0.26268099124100369</v>
      </c>
      <c r="S374" s="3">
        <f t="shared" si="102"/>
        <v>0.16015127612727068</v>
      </c>
      <c r="U374" s="2">
        <v>733</v>
      </c>
      <c r="V374" s="9">
        <f t="shared" si="108"/>
        <v>12.852967510679296</v>
      </c>
      <c r="W374" s="9">
        <f t="shared" si="108"/>
        <v>12.90770389590913</v>
      </c>
      <c r="X374" s="9">
        <f t="shared" si="93"/>
        <v>7.9250498005336372</v>
      </c>
      <c r="Y374" s="9">
        <f t="shared" si="93"/>
        <v>10.813823111594729</v>
      </c>
      <c r="Z374" s="9">
        <f t="shared" si="93"/>
        <v>12.876014409723435</v>
      </c>
      <c r="AA374" s="9">
        <f t="shared" si="93"/>
        <v>12.308475633963445</v>
      </c>
      <c r="AB374" s="9">
        <f t="shared" si="109"/>
        <v>13.210626575220555</v>
      </c>
      <c r="AC374" s="9">
        <f t="shared" si="110"/>
        <v>11.579317758383242</v>
      </c>
      <c r="AD374" s="9">
        <f t="shared" si="103"/>
        <v>13.008534079227246</v>
      </c>
      <c r="AE374" s="9">
        <f t="shared" si="104"/>
        <v>14.40431190258801</v>
      </c>
      <c r="AF374" s="9">
        <f t="shared" si="105"/>
        <v>12.8865</v>
      </c>
      <c r="AG374" s="9">
        <f t="shared" si="94"/>
        <v>12.112257069438538</v>
      </c>
      <c r="AH374" s="9">
        <f t="shared" si="106"/>
        <v>11.142000000000001</v>
      </c>
      <c r="AI374" s="9">
        <f t="shared" si="107"/>
        <v>10.544981980998143</v>
      </c>
    </row>
    <row r="375" spans="1:35">
      <c r="A375" s="2">
        <v>732</v>
      </c>
      <c r="B375" s="3">
        <f>50000/(A375*'50km Calc.'!$R$31+'50km Calc.'!$R$32)/86400</f>
        <v>0.14473982700323787</v>
      </c>
      <c r="C375" s="9">
        <v>77.271000000000001</v>
      </c>
      <c r="D375" s="3">
        <v>0.34426279120909403</v>
      </c>
      <c r="E375" s="9">
        <v>133.62100000000001</v>
      </c>
      <c r="F375" s="3">
        <v>0.63641203703703708</v>
      </c>
      <c r="G375" s="9">
        <v>226.89699999999999</v>
      </c>
      <c r="H375" s="9">
        <v>376.78399999999999</v>
      </c>
      <c r="I375" s="9">
        <v>791.21199999999999</v>
      </c>
      <c r="J375" s="3"/>
      <c r="K375" s="3">
        <f t="shared" si="95"/>
        <v>0.14923303916057237</v>
      </c>
      <c r="L375" s="3">
        <f t="shared" si="96"/>
        <v>0.17444371516962029</v>
      </c>
      <c r="M375" s="3">
        <f t="shared" si="97"/>
        <v>0.44723119750531853</v>
      </c>
      <c r="N375" s="3">
        <f t="shared" si="98"/>
        <v>0.38559900449047269</v>
      </c>
      <c r="O375" s="3">
        <f t="shared" si="99"/>
        <v>0.16839626365741941</v>
      </c>
      <c r="P375" s="3">
        <f>P$4/AA375/24</f>
        <v>0.25408098150641656</v>
      </c>
      <c r="Q375" s="3">
        <f t="shared" si="100"/>
        <v>0.23672733473428698</v>
      </c>
      <c r="R375" s="3">
        <f t="shared" si="101"/>
        <v>0.26287849119522877</v>
      </c>
      <c r="S375" s="3">
        <f t="shared" si="102"/>
        <v>0.16026998893061423</v>
      </c>
      <c r="U375" s="2">
        <v>732</v>
      </c>
      <c r="V375" s="9">
        <f t="shared" si="108"/>
        <v>12.843447251679731</v>
      </c>
      <c r="W375" s="9">
        <f t="shared" si="108"/>
        <v>12.898143093388107</v>
      </c>
      <c r="X375" s="9">
        <f t="shared" si="93"/>
        <v>7.9190957304013851</v>
      </c>
      <c r="Y375" s="9">
        <f t="shared" si="93"/>
        <v>10.805698713284972</v>
      </c>
      <c r="Z375" s="9">
        <f t="shared" si="93"/>
        <v>12.866477079767471</v>
      </c>
      <c r="AA375" s="9">
        <f t="shared" si="93"/>
        <v>12.299228306944656</v>
      </c>
      <c r="AB375" s="9">
        <f t="shared" si="109"/>
        <v>13.200841396316296</v>
      </c>
      <c r="AC375" s="9">
        <f t="shared" si="110"/>
        <v>11.570618245856217</v>
      </c>
      <c r="AD375" s="9">
        <f t="shared" si="103"/>
        <v>12.998898591271956</v>
      </c>
      <c r="AE375" s="9">
        <f t="shared" si="104"/>
        <v>14.393642554835502</v>
      </c>
      <c r="AF375" s="9">
        <f t="shared" si="105"/>
        <v>12.878500000000001</v>
      </c>
      <c r="AG375" s="9">
        <f t="shared" si="94"/>
        <v>12.103157160937467</v>
      </c>
      <c r="AH375" s="9">
        <f t="shared" si="106"/>
        <v>11.135083333333334</v>
      </c>
      <c r="AI375" s="9">
        <f t="shared" si="107"/>
        <v>10.536543847524824</v>
      </c>
    </row>
    <row r="376" spans="1:35">
      <c r="A376" s="2">
        <v>731</v>
      </c>
      <c r="B376" s="3">
        <f>50000/(A376*'50km Calc.'!$R$31+'50km Calc.'!$R$32)/86400</f>
        <v>0.14484719559286818</v>
      </c>
      <c r="C376" s="9">
        <v>77.222999999999999</v>
      </c>
      <c r="D376" s="3">
        <v>0.34452182420645278</v>
      </c>
      <c r="E376" s="9">
        <v>133.53899999999999</v>
      </c>
      <c r="F376" s="3">
        <v>0.63692129629629635</v>
      </c>
      <c r="G376" s="9">
        <v>226.75899999999999</v>
      </c>
      <c r="H376" s="9">
        <v>376.55799999999999</v>
      </c>
      <c r="I376" s="9">
        <v>790.75400000000002</v>
      </c>
      <c r="J376" s="3"/>
      <c r="K376" s="3">
        <f t="shared" si="95"/>
        <v>0.14934374083317115</v>
      </c>
      <c r="L376" s="3">
        <f t="shared" si="96"/>
        <v>0.17457311822374455</v>
      </c>
      <c r="M376" s="3">
        <f t="shared" si="97"/>
        <v>0.44756770682482777</v>
      </c>
      <c r="N376" s="3">
        <f t="shared" si="98"/>
        <v>0.38588914001618813</v>
      </c>
      <c r="O376" s="3">
        <f t="shared" si="99"/>
        <v>0.16852118068752966</v>
      </c>
      <c r="P376" s="3">
        <f>P$4/AA376/24</f>
        <v>0.25427215917618534</v>
      </c>
      <c r="Q376" s="3">
        <f t="shared" si="100"/>
        <v>0.23690294002955095</v>
      </c>
      <c r="R376" s="3">
        <f t="shared" si="101"/>
        <v>0.26307628835848385</v>
      </c>
      <c r="S376" s="3">
        <f t="shared" si="102"/>
        <v>0.16038887785723402</v>
      </c>
      <c r="U376" s="2">
        <v>731</v>
      </c>
      <c r="V376" s="9">
        <f t="shared" si="108"/>
        <v>12.833926992680169</v>
      </c>
      <c r="W376" s="9">
        <f t="shared" si="108"/>
        <v>12.888582290867085</v>
      </c>
      <c r="X376" s="9">
        <f t="shared" si="93"/>
        <v>7.913141660269134</v>
      </c>
      <c r="Y376" s="9">
        <f t="shared" si="93"/>
        <v>10.797574314975213</v>
      </c>
      <c r="Z376" s="9">
        <f t="shared" si="93"/>
        <v>12.856939749811502</v>
      </c>
      <c r="AA376" s="9">
        <f t="shared" si="93"/>
        <v>12.289980979925865</v>
      </c>
      <c r="AB376" s="9">
        <f t="shared" si="109"/>
        <v>13.19105621741204</v>
      </c>
      <c r="AC376" s="9">
        <f t="shared" si="110"/>
        <v>11.561918733329192</v>
      </c>
      <c r="AD376" s="9">
        <f t="shared" si="103"/>
        <v>12.989263103316667</v>
      </c>
      <c r="AE376" s="9">
        <f t="shared" si="104"/>
        <v>14.382973207082996</v>
      </c>
      <c r="AF376" s="9">
        <f t="shared" si="105"/>
        <v>12.8705</v>
      </c>
      <c r="AG376" s="9">
        <f t="shared" si="94"/>
        <v>12.094057252436393</v>
      </c>
      <c r="AH376" s="9">
        <f t="shared" si="106"/>
        <v>11.12825</v>
      </c>
      <c r="AI376" s="9">
        <f t="shared" si="107"/>
        <v>10.528119207704888</v>
      </c>
    </row>
    <row r="377" spans="1:35">
      <c r="A377" s="2">
        <v>730</v>
      </c>
      <c r="B377" s="3">
        <f>50000/(A377*'50km Calc.'!$R$31+'50km Calc.'!$R$32)/86400</f>
        <v>0.14495472359365927</v>
      </c>
      <c r="C377" s="9">
        <v>77.174999999999997</v>
      </c>
      <c r="D377" s="3">
        <v>0.34478124730474563</v>
      </c>
      <c r="E377" s="9">
        <v>133.45699999999999</v>
      </c>
      <c r="F377" s="3">
        <v>0.63743055555555561</v>
      </c>
      <c r="G377" s="9">
        <v>226.62100000000001</v>
      </c>
      <c r="H377" s="9">
        <v>376.33199999999999</v>
      </c>
      <c r="I377" s="9">
        <v>790.29600000000005</v>
      </c>
      <c r="J377" s="3"/>
      <c r="K377" s="3">
        <f t="shared" si="95"/>
        <v>0.14945460686559051</v>
      </c>
      <c r="L377" s="3">
        <f t="shared" si="96"/>
        <v>0.17470271340380747</v>
      </c>
      <c r="M377" s="3">
        <f t="shared" si="97"/>
        <v>0.44790472292378691</v>
      </c>
      <c r="N377" s="3">
        <f t="shared" si="98"/>
        <v>0.38617971248291405</v>
      </c>
      <c r="O377" s="3">
        <f t="shared" si="99"/>
        <v>0.16864628318313624</v>
      </c>
      <c r="P377" s="3">
        <f>P$4/AA377/24</f>
        <v>0.25446362475748791</v>
      </c>
      <c r="Q377" s="3">
        <f t="shared" si="100"/>
        <v>0.23707880604765816</v>
      </c>
      <c r="R377" s="3">
        <f t="shared" si="101"/>
        <v>0.26327438340215942</v>
      </c>
      <c r="S377" s="3">
        <f t="shared" si="102"/>
        <v>0.16050794329936788</v>
      </c>
      <c r="U377" s="2">
        <v>730</v>
      </c>
      <c r="V377" s="9">
        <f t="shared" si="108"/>
        <v>12.824406733680608</v>
      </c>
      <c r="W377" s="9">
        <f t="shared" si="108"/>
        <v>12.879021488346062</v>
      </c>
      <c r="X377" s="9">
        <f t="shared" si="93"/>
        <v>7.907187590136882</v>
      </c>
      <c r="Y377" s="9">
        <f t="shared" si="93"/>
        <v>10.789449916665456</v>
      </c>
      <c r="Z377" s="9">
        <f t="shared" si="93"/>
        <v>12.847402419855538</v>
      </c>
      <c r="AA377" s="9">
        <f t="shared" si="93"/>
        <v>12.280733652907076</v>
      </c>
      <c r="AB377" s="9">
        <f t="shared" si="109"/>
        <v>13.181271038507782</v>
      </c>
      <c r="AC377" s="9">
        <f t="shared" si="110"/>
        <v>11.553219220802166</v>
      </c>
      <c r="AD377" s="9">
        <f t="shared" si="103"/>
        <v>12.979627615361377</v>
      </c>
      <c r="AE377" s="9">
        <f t="shared" si="104"/>
        <v>14.372303859330488</v>
      </c>
      <c r="AF377" s="9">
        <f t="shared" si="105"/>
        <v>12.862499999999999</v>
      </c>
      <c r="AG377" s="9">
        <f t="shared" si="94"/>
        <v>12.084957343935322</v>
      </c>
      <c r="AH377" s="9">
        <f t="shared" si="106"/>
        <v>11.121416666666667</v>
      </c>
      <c r="AI377" s="9">
        <f t="shared" si="107"/>
        <v>10.519708029197078</v>
      </c>
    </row>
    <row r="378" spans="1:35">
      <c r="A378" s="2">
        <v>729</v>
      </c>
      <c r="B378" s="3">
        <f>50000/(A378*'50km Calc.'!$R$31+'50km Calc.'!$R$32)/86400</f>
        <v>0.14506241136089376</v>
      </c>
      <c r="C378" s="9">
        <v>77.126999999999995</v>
      </c>
      <c r="D378" s="3">
        <v>0.3450410613858686</v>
      </c>
      <c r="E378" s="9">
        <v>133.375</v>
      </c>
      <c r="F378" s="3">
        <v>0.63793981481481488</v>
      </c>
      <c r="G378" s="9">
        <v>226.483</v>
      </c>
      <c r="H378" s="9">
        <v>376.10599999999999</v>
      </c>
      <c r="I378" s="9">
        <v>789.83799999999997</v>
      </c>
      <c r="J378" s="3"/>
      <c r="K378" s="3">
        <f t="shared" si="95"/>
        <v>0.14956563762414224</v>
      </c>
      <c r="L378" s="3">
        <f t="shared" si="96"/>
        <v>0.17483250113800367</v>
      </c>
      <c r="M378" s="3">
        <f t="shared" si="97"/>
        <v>0.4482422469478653</v>
      </c>
      <c r="N378" s="3">
        <f t="shared" si="98"/>
        <v>0.38647072287843703</v>
      </c>
      <c r="O378" s="3">
        <f t="shared" si="99"/>
        <v>0.16877157155758959</v>
      </c>
      <c r="P378" s="3">
        <f>P$4/AA378/24</f>
        <v>0.25465537890120193</v>
      </c>
      <c r="Q378" s="3">
        <f t="shared" si="100"/>
        <v>0.23725493336968631</v>
      </c>
      <c r="R378" s="3">
        <f t="shared" si="101"/>
        <v>0.26347277699966959</v>
      </c>
      <c r="S378" s="3">
        <f t="shared" si="102"/>
        <v>0.16062718565041922</v>
      </c>
      <c r="U378" s="2">
        <v>729</v>
      </c>
      <c r="V378" s="9">
        <f t="shared" si="108"/>
        <v>12.814886474681044</v>
      </c>
      <c r="W378" s="9">
        <f t="shared" si="108"/>
        <v>12.86946068582504</v>
      </c>
      <c r="X378" s="9">
        <f t="shared" si="93"/>
        <v>7.9012335200046309</v>
      </c>
      <c r="Y378" s="9">
        <f t="shared" si="93"/>
        <v>10.781325518355699</v>
      </c>
      <c r="Z378" s="9">
        <f t="shared" si="93"/>
        <v>12.837865089899569</v>
      </c>
      <c r="AA378" s="9">
        <f t="shared" si="93"/>
        <v>12.271486325888286</v>
      </c>
      <c r="AB378" s="9">
        <f t="shared" si="109"/>
        <v>13.171485859603525</v>
      </c>
      <c r="AC378" s="9">
        <f t="shared" si="110"/>
        <v>11.544519708275141</v>
      </c>
      <c r="AD378" s="9">
        <f t="shared" si="103"/>
        <v>12.969992127406087</v>
      </c>
      <c r="AE378" s="9">
        <f t="shared" si="104"/>
        <v>14.361634511577979</v>
      </c>
      <c r="AF378" s="9">
        <f t="shared" si="105"/>
        <v>12.8545</v>
      </c>
      <c r="AG378" s="9">
        <f t="shared" si="94"/>
        <v>12.07585743543425</v>
      </c>
      <c r="AH378" s="9">
        <f t="shared" si="106"/>
        <v>11.114583333333334</v>
      </c>
      <c r="AI378" s="9">
        <f t="shared" si="107"/>
        <v>10.511310279763416</v>
      </c>
    </row>
    <row r="379" spans="1:35">
      <c r="A379" s="2">
        <v>728</v>
      </c>
      <c r="B379" s="3">
        <f>50000/(A379*'50km Calc.'!$R$31+'50km Calc.'!$R$32)/86400</f>
        <v>0.14517025925091082</v>
      </c>
      <c r="C379" s="9">
        <v>77.078999999999994</v>
      </c>
      <c r="D379" s="3">
        <v>0.34530126733437766</v>
      </c>
      <c r="E379" s="9">
        <v>133.29300000000001</v>
      </c>
      <c r="F379" s="3">
        <v>0.63844907407407414</v>
      </c>
      <c r="G379" s="9">
        <v>226.345</v>
      </c>
      <c r="H379" s="9">
        <v>375.88</v>
      </c>
      <c r="I379" s="9">
        <v>789.37900000000002</v>
      </c>
      <c r="J379" s="3"/>
      <c r="K379" s="3">
        <f t="shared" si="95"/>
        <v>0.14967683347622751</v>
      </c>
      <c r="L379" s="3">
        <f t="shared" si="96"/>
        <v>0.17496248185580124</v>
      </c>
      <c r="M379" s="3">
        <f t="shared" si="97"/>
        <v>0.44858028004618822</v>
      </c>
      <c r="N379" s="3">
        <f t="shared" si="98"/>
        <v>0.38676217219352332</v>
      </c>
      <c r="O379" s="3">
        <f t="shared" si="99"/>
        <v>0.16889704622546933</v>
      </c>
      <c r="P379" s="3">
        <f>P$4/AA379/24</f>
        <v>0.25484742226016849</v>
      </c>
      <c r="Q379" s="3">
        <f t="shared" si="100"/>
        <v>0.23743132257844138</v>
      </c>
      <c r="R379" s="3">
        <f t="shared" si="101"/>
        <v>0.26367146982645995</v>
      </c>
      <c r="S379" s="3">
        <f t="shared" si="102"/>
        <v>0.1607466053049614</v>
      </c>
      <c r="U379" s="2">
        <v>728</v>
      </c>
      <c r="V379" s="9">
        <f t="shared" si="108"/>
        <v>12.805366215681481</v>
      </c>
      <c r="W379" s="9">
        <f t="shared" si="108"/>
        <v>12.859899883304019</v>
      </c>
      <c r="X379" s="9">
        <f t="shared" si="93"/>
        <v>7.8952794498723788</v>
      </c>
      <c r="Y379" s="9">
        <f t="shared" si="93"/>
        <v>10.773201120045941</v>
      </c>
      <c r="Z379" s="9">
        <f t="shared" si="93"/>
        <v>12.828327759943605</v>
      </c>
      <c r="AA379" s="9">
        <f t="shared" si="93"/>
        <v>12.262238998869496</v>
      </c>
      <c r="AB379" s="9">
        <f t="shared" si="109"/>
        <v>13.161700680699269</v>
      </c>
      <c r="AC379" s="9">
        <f t="shared" si="110"/>
        <v>11.535820195748116</v>
      </c>
      <c r="AD379" s="9">
        <f t="shared" si="103"/>
        <v>12.960356639450797</v>
      </c>
      <c r="AE379" s="9">
        <f t="shared" si="104"/>
        <v>14.350965163825471</v>
      </c>
      <c r="AF379" s="9">
        <f t="shared" si="105"/>
        <v>12.846499999999999</v>
      </c>
      <c r="AG379" s="9">
        <f t="shared" si="94"/>
        <v>12.066757526933175</v>
      </c>
      <c r="AH379" s="9">
        <f t="shared" si="106"/>
        <v>11.107750000000001</v>
      </c>
      <c r="AI379" s="9">
        <f t="shared" si="107"/>
        <v>10.50292592726877</v>
      </c>
    </row>
    <row r="380" spans="1:35">
      <c r="A380" s="2">
        <v>727</v>
      </c>
      <c r="B380" s="3">
        <f>50000/(A380*'50km Calc.'!$R$31+'50km Calc.'!$R$32)/86400</f>
        <v>0.14527826762111007</v>
      </c>
      <c r="C380" s="9">
        <v>77.031000000000006</v>
      </c>
      <c r="D380" s="3">
        <v>0.34556186603749911</v>
      </c>
      <c r="E380" s="9">
        <v>133.21100000000001</v>
      </c>
      <c r="F380" s="3">
        <v>0.63895833333333341</v>
      </c>
      <c r="G380" s="9">
        <v>226.20699999999999</v>
      </c>
      <c r="H380" s="9">
        <v>375.654</v>
      </c>
      <c r="I380" s="9">
        <v>788.92100000000005</v>
      </c>
      <c r="J380" s="3"/>
      <c r="K380" s="3">
        <f t="shared" si="95"/>
        <v>0.14978819479034086</v>
      </c>
      <c r="L380" s="3">
        <f t="shared" si="96"/>
        <v>0.17509265598794632</v>
      </c>
      <c r="M380" s="3">
        <f t="shared" si="97"/>
        <v>0.44891882337134992</v>
      </c>
      <c r="N380" s="3">
        <f t="shared" si="98"/>
        <v>0.38705406142193016</v>
      </c>
      <c r="O380" s="3">
        <f t="shared" si="99"/>
        <v>0.169022707602589</v>
      </c>
      <c r="P380" s="3">
        <f>P$4/AA380/24</f>
        <v>0.25503975548919933</v>
      </c>
      <c r="Q380" s="3">
        <f t="shared" si="100"/>
        <v>0.23760797425846381</v>
      </c>
      <c r="R380" s="3">
        <f t="shared" si="101"/>
        <v>0.26387046256001506</v>
      </c>
      <c r="S380" s="3">
        <f t="shared" si="102"/>
        <v>0.16086620265874202</v>
      </c>
      <c r="U380" s="2">
        <v>727</v>
      </c>
      <c r="V380" s="9">
        <f t="shared" si="108"/>
        <v>12.795845956681919</v>
      </c>
      <c r="W380" s="9">
        <f t="shared" si="108"/>
        <v>12.850339080782998</v>
      </c>
      <c r="X380" s="9">
        <f t="shared" si="93"/>
        <v>7.8893253797401277</v>
      </c>
      <c r="Y380" s="9">
        <f t="shared" si="93"/>
        <v>10.765076721736182</v>
      </c>
      <c r="Z380" s="9">
        <f t="shared" si="93"/>
        <v>12.818790429987637</v>
      </c>
      <c r="AA380" s="9">
        <f t="shared" si="93"/>
        <v>12.252991671850706</v>
      </c>
      <c r="AB380" s="9">
        <f t="shared" si="109"/>
        <v>13.15191550179501</v>
      </c>
      <c r="AC380" s="9">
        <f t="shared" si="110"/>
        <v>11.527120683221092</v>
      </c>
      <c r="AD380" s="9">
        <f t="shared" si="103"/>
        <v>12.950721151495509</v>
      </c>
      <c r="AE380" s="9">
        <f t="shared" si="104"/>
        <v>14.340295816072965</v>
      </c>
      <c r="AF380" s="9">
        <f t="shared" si="105"/>
        <v>12.838500000000002</v>
      </c>
      <c r="AG380" s="9">
        <f t="shared" si="94"/>
        <v>12.057657618432108</v>
      </c>
      <c r="AH380" s="9">
        <f t="shared" si="106"/>
        <v>11.100916666666668</v>
      </c>
      <c r="AI380" s="9">
        <f t="shared" si="107"/>
        <v>10.494554939680469</v>
      </c>
    </row>
    <row r="381" spans="1:35">
      <c r="A381" s="2">
        <v>726</v>
      </c>
      <c r="B381" s="3">
        <f>50000/(A381*'50km Calc.'!$R$31+'50km Calc.'!$R$32)/86400</f>
        <v>0.1453864368299557</v>
      </c>
      <c r="C381" s="9">
        <v>76.983000000000004</v>
      </c>
      <c r="D381" s="3">
        <v>0.3458228583851401</v>
      </c>
      <c r="E381" s="9">
        <v>133.12899999999999</v>
      </c>
      <c r="F381" s="3">
        <v>0.63946759259259256</v>
      </c>
      <c r="G381" s="9">
        <v>226.07</v>
      </c>
      <c r="H381" s="9">
        <v>375.42899999999997</v>
      </c>
      <c r="I381" s="9">
        <v>788.46299999999997</v>
      </c>
      <c r="J381" s="3"/>
      <c r="K381" s="3">
        <f t="shared" si="95"/>
        <v>0.14989972193607429</v>
      </c>
      <c r="L381" s="3">
        <f t="shared" si="96"/>
        <v>0.17522302396646802</v>
      </c>
      <c r="M381" s="3">
        <f t="shared" si="97"/>
        <v>0.44925787807942691</v>
      </c>
      <c r="N381" s="3">
        <f t="shared" si="98"/>
        <v>0.38734639156041673</v>
      </c>
      <c r="O381" s="3">
        <f t="shared" si="99"/>
        <v>0.16914855610600041</v>
      </c>
      <c r="P381" s="3">
        <f>P$4/AA381/24</f>
        <v>0.25523237924508463</v>
      </c>
      <c r="Q381" s="3">
        <f t="shared" si="100"/>
        <v>0.23778488899603475</v>
      </c>
      <c r="R381" s="3">
        <f t="shared" si="101"/>
        <v>0.26406975587986642</v>
      </c>
      <c r="S381" s="3">
        <f t="shared" si="102"/>
        <v>0.16098597810868734</v>
      </c>
      <c r="U381" s="2">
        <v>726</v>
      </c>
      <c r="V381" s="9">
        <f t="shared" si="108"/>
        <v>12.786325697682358</v>
      </c>
      <c r="W381" s="9">
        <f t="shared" si="108"/>
        <v>12.840778278261975</v>
      </c>
      <c r="X381" s="9">
        <f t="shared" si="93"/>
        <v>7.8833713096078757</v>
      </c>
      <c r="Y381" s="9">
        <f t="shared" si="93"/>
        <v>10.756952323426425</v>
      </c>
      <c r="Z381" s="9">
        <f t="shared" si="93"/>
        <v>12.80925310003167</v>
      </c>
      <c r="AA381" s="9">
        <f t="shared" si="93"/>
        <v>12.243744344831917</v>
      </c>
      <c r="AB381" s="9">
        <f t="shared" si="109"/>
        <v>13.142130322890754</v>
      </c>
      <c r="AC381" s="9">
        <f t="shared" si="110"/>
        <v>11.518421170694065</v>
      </c>
      <c r="AD381" s="9">
        <f t="shared" si="103"/>
        <v>12.941085663540219</v>
      </c>
      <c r="AE381" s="9">
        <f t="shared" si="104"/>
        <v>14.329626468320457</v>
      </c>
      <c r="AF381" s="9">
        <f t="shared" si="105"/>
        <v>12.830500000000001</v>
      </c>
      <c r="AG381" s="9">
        <f t="shared" si="94"/>
        <v>12.048557709931032</v>
      </c>
      <c r="AH381" s="9">
        <f t="shared" si="106"/>
        <v>11.094083333333332</v>
      </c>
      <c r="AI381" s="9">
        <f t="shared" si="107"/>
        <v>10.486197285067874</v>
      </c>
    </row>
    <row r="382" spans="1:35">
      <c r="A382" s="2">
        <v>725</v>
      </c>
      <c r="B382" s="3">
        <f>50000/(A382*'50km Calc.'!$R$31+'50km Calc.'!$R$32)/86400</f>
        <v>0.14549476723698013</v>
      </c>
      <c r="C382" s="9">
        <v>76.935000000000002</v>
      </c>
      <c r="D382" s="3">
        <v>0.34608424526989739</v>
      </c>
      <c r="E382" s="9">
        <v>133.04599999999999</v>
      </c>
      <c r="F382" s="3">
        <v>0.63997685185185182</v>
      </c>
      <c r="G382" s="9">
        <v>225.93199999999999</v>
      </c>
      <c r="H382" s="9">
        <v>375.20299999999997</v>
      </c>
      <c r="I382" s="9">
        <v>788.005</v>
      </c>
      <c r="J382" s="3"/>
      <c r="K382" s="3">
        <f t="shared" si="95"/>
        <v>0.15001141528412149</v>
      </c>
      <c r="L382" s="3">
        <f t="shared" si="96"/>
        <v>0.17535358622468297</v>
      </c>
      <c r="M382" s="3">
        <f t="shared" si="97"/>
        <v>0.44959744532999052</v>
      </c>
      <c r="N382" s="3">
        <f t="shared" si="98"/>
        <v>0.38763916360875611</v>
      </c>
      <c r="O382" s="3">
        <f t="shared" si="99"/>
        <v>0.16927459215399843</v>
      </c>
      <c r="P382" s="3">
        <f>P$4/AA382/24</f>
        <v>0.25542529418660015</v>
      </c>
      <c r="Q382" s="3">
        <f t="shared" si="100"/>
        <v>0.23796206737918291</v>
      </c>
      <c r="R382" s="3">
        <f t="shared" si="101"/>
        <v>0.26426935046759953</v>
      </c>
      <c r="S382" s="3">
        <f t="shared" si="102"/>
        <v>0.16110593205290666</v>
      </c>
      <c r="U382" s="2">
        <v>725</v>
      </c>
      <c r="V382" s="9">
        <f t="shared" si="108"/>
        <v>12.776805438682795</v>
      </c>
      <c r="W382" s="9">
        <f t="shared" si="108"/>
        <v>12.831217475740953</v>
      </c>
      <c r="X382" s="9">
        <f t="shared" si="93"/>
        <v>7.8774172394756237</v>
      </c>
      <c r="Y382" s="9">
        <f t="shared" si="93"/>
        <v>10.748827925116668</v>
      </c>
      <c r="Z382" s="9">
        <f t="shared" si="93"/>
        <v>12.799715770075704</v>
      </c>
      <c r="AA382" s="9">
        <f t="shared" si="93"/>
        <v>12.234497017813126</v>
      </c>
      <c r="AB382" s="9">
        <f t="shared" si="109"/>
        <v>13.132345143986496</v>
      </c>
      <c r="AC382" s="9">
        <f t="shared" si="110"/>
        <v>11.509721658167042</v>
      </c>
      <c r="AD382" s="9">
        <f t="shared" si="103"/>
        <v>12.93145017558493</v>
      </c>
      <c r="AE382" s="9">
        <f t="shared" si="104"/>
        <v>14.318957120567951</v>
      </c>
      <c r="AF382" s="9">
        <f t="shared" si="105"/>
        <v>12.8225</v>
      </c>
      <c r="AG382" s="9">
        <f t="shared" si="94"/>
        <v>12.039457801429961</v>
      </c>
      <c r="AH382" s="9">
        <f t="shared" si="106"/>
        <v>11.087166666666667</v>
      </c>
      <c r="AI382" s="9">
        <f t="shared" si="107"/>
        <v>10.477852931601982</v>
      </c>
    </row>
    <row r="383" spans="1:35">
      <c r="A383" s="2">
        <v>724</v>
      </c>
      <c r="B383" s="3">
        <f>50000/(A383*'50km Calc.'!$R$31+'50km Calc.'!$R$32)/86400</f>
        <v>0.14560325920278833</v>
      </c>
      <c r="C383" s="9">
        <v>76.887</v>
      </c>
      <c r="D383" s="3">
        <v>0.34634602758706939</v>
      </c>
      <c r="E383" s="9">
        <v>132.964</v>
      </c>
      <c r="F383" s="3">
        <v>0.64049768518518524</v>
      </c>
      <c r="G383" s="9">
        <v>225.79400000000001</v>
      </c>
      <c r="H383" s="9">
        <v>374.97699999999998</v>
      </c>
      <c r="I383" s="9">
        <v>787.54700000000003</v>
      </c>
      <c r="J383" s="3"/>
      <c r="K383" s="3">
        <f t="shared" si="95"/>
        <v>0.15012327520628163</v>
      </c>
      <c r="L383" s="3">
        <f t="shared" si="96"/>
        <v>0.17548434319720033</v>
      </c>
      <c r="M383" s="3">
        <f t="shared" si="97"/>
        <v>0.44993752628612094</v>
      </c>
      <c r="N383" s="3">
        <f t="shared" si="98"/>
        <v>0.38793237856974616</v>
      </c>
      <c r="O383" s="3">
        <f t="shared" si="99"/>
        <v>0.1694008161661256</v>
      </c>
      <c r="P383" s="3">
        <f>P$4/AA383/24</f>
        <v>0.25561850097451488</v>
      </c>
      <c r="Q383" s="3">
        <f t="shared" si="100"/>
        <v>0.23813950999769087</v>
      </c>
      <c r="R383" s="3">
        <f t="shared" si="101"/>
        <v>0.26446924700686264</v>
      </c>
      <c r="S383" s="3">
        <f t="shared" si="102"/>
        <v>0.16122606489069666</v>
      </c>
      <c r="U383" s="2">
        <v>724</v>
      </c>
      <c r="V383" s="9">
        <f t="shared" si="108"/>
        <v>12.767285179683231</v>
      </c>
      <c r="W383" s="9">
        <f t="shared" si="108"/>
        <v>12.82165667321993</v>
      </c>
      <c r="X383" s="9">
        <f t="shared" si="93"/>
        <v>7.8714631693433725</v>
      </c>
      <c r="Y383" s="9">
        <f t="shared" si="93"/>
        <v>10.740703526806911</v>
      </c>
      <c r="Z383" s="9">
        <f t="shared" si="93"/>
        <v>12.790178440119737</v>
      </c>
      <c r="AA383" s="9">
        <f t="shared" si="93"/>
        <v>12.225249690794337</v>
      </c>
      <c r="AB383" s="9">
        <f t="shared" si="109"/>
        <v>13.122559965082239</v>
      </c>
      <c r="AC383" s="9">
        <f t="shared" si="110"/>
        <v>11.501022145640015</v>
      </c>
      <c r="AD383" s="9">
        <f t="shared" si="103"/>
        <v>12.92181468762964</v>
      </c>
      <c r="AE383" s="9">
        <f t="shared" si="104"/>
        <v>14.30828777281544</v>
      </c>
      <c r="AF383" s="9">
        <f t="shared" si="105"/>
        <v>12.814500000000001</v>
      </c>
      <c r="AG383" s="9">
        <f t="shared" si="94"/>
        <v>12.030357892928887</v>
      </c>
      <c r="AH383" s="9">
        <f t="shared" si="106"/>
        <v>11.080333333333334</v>
      </c>
      <c r="AI383" s="9">
        <f t="shared" si="107"/>
        <v>10.469332658703626</v>
      </c>
    </row>
    <row r="384" spans="1:35">
      <c r="A384" s="2">
        <v>723</v>
      </c>
      <c r="B384" s="3">
        <f>50000/(A384*'50km Calc.'!$R$31+'50km Calc.'!$R$32)/86400</f>
        <v>0.1457119130890614</v>
      </c>
      <c r="C384" s="9">
        <v>76.838999999999999</v>
      </c>
      <c r="D384" s="3">
        <v>0.34660820623466476</v>
      </c>
      <c r="E384" s="9">
        <v>132.88200000000001</v>
      </c>
      <c r="F384" s="3">
        <v>0.6410069444444445</v>
      </c>
      <c r="G384" s="9">
        <v>225.65600000000001</v>
      </c>
      <c r="H384" s="9">
        <v>374.75099999999998</v>
      </c>
      <c r="I384" s="9">
        <v>787.08900000000006</v>
      </c>
      <c r="J384" s="3"/>
      <c r="K384" s="3">
        <f t="shared" si="95"/>
        <v>0.15023530207546379</v>
      </c>
      <c r="L384" s="3">
        <f t="shared" si="96"/>
        <v>0.17561529531992656</v>
      </c>
      <c r="M384" s="3">
        <f t="shared" si="97"/>
        <v>0.45027812211442003</v>
      </c>
      <c r="N384" s="3">
        <f t="shared" si="98"/>
        <v>0.3882260374492213</v>
      </c>
      <c r="O384" s="3">
        <f t="shared" si="99"/>
        <v>0.16952722856317673</v>
      </c>
      <c r="P384" s="3">
        <f>P$4/AA384/24</f>
        <v>0.25581200027159862</v>
      </c>
      <c r="Q384" s="3">
        <f t="shared" si="100"/>
        <v>0.23831721744310175</v>
      </c>
      <c r="R384" s="3">
        <f t="shared" si="101"/>
        <v>0.26466944618337374</v>
      </c>
      <c r="S384" s="3">
        <f t="shared" si="102"/>
        <v>0.16134637702254592</v>
      </c>
      <c r="U384" s="2">
        <v>723</v>
      </c>
      <c r="V384" s="9">
        <f t="shared" si="108"/>
        <v>12.75776492068367</v>
      </c>
      <c r="W384" s="9">
        <f t="shared" si="108"/>
        <v>12.812095870698908</v>
      </c>
      <c r="X384" s="9">
        <f t="shared" si="93"/>
        <v>7.8655090992111205</v>
      </c>
      <c r="Y384" s="9">
        <f t="shared" si="93"/>
        <v>10.732579128497154</v>
      </c>
      <c r="Z384" s="9">
        <f t="shared" si="93"/>
        <v>12.780641110163771</v>
      </c>
      <c r="AA384" s="9">
        <f t="shared" si="93"/>
        <v>12.216002363775548</v>
      </c>
      <c r="AB384" s="9">
        <f t="shared" si="109"/>
        <v>13.112774786177981</v>
      </c>
      <c r="AC384" s="9">
        <f t="shared" si="110"/>
        <v>11.492322633112991</v>
      </c>
      <c r="AD384" s="9">
        <f t="shared" si="103"/>
        <v>12.912179199674352</v>
      </c>
      <c r="AE384" s="9">
        <f t="shared" si="104"/>
        <v>14.297618425062936</v>
      </c>
      <c r="AF384" s="9">
        <f t="shared" si="105"/>
        <v>12.8065</v>
      </c>
      <c r="AG384" s="9">
        <f t="shared" si="94"/>
        <v>12.021257984427814</v>
      </c>
      <c r="AH384" s="9">
        <f t="shared" si="106"/>
        <v>11.073500000000001</v>
      </c>
      <c r="AI384" s="9">
        <f t="shared" si="107"/>
        <v>10.461015112940792</v>
      </c>
    </row>
    <row r="385" spans="1:35">
      <c r="A385" s="2">
        <v>722</v>
      </c>
      <c r="B385" s="3">
        <f>50000/(A385*'50km Calc.'!$R$31+'50km Calc.'!$R$32)/86400</f>
        <v>0.14582072925856113</v>
      </c>
      <c r="C385" s="9">
        <v>76.790999999999997</v>
      </c>
      <c r="D385" s="3">
        <v>0.3468707821134136</v>
      </c>
      <c r="E385" s="9">
        <v>132.80000000000001</v>
      </c>
      <c r="F385" s="3">
        <v>0.64152777777777781</v>
      </c>
      <c r="G385" s="9">
        <v>225.518</v>
      </c>
      <c r="H385" s="9">
        <v>374.52499999999998</v>
      </c>
      <c r="I385" s="9">
        <v>786.63</v>
      </c>
      <c r="J385" s="3"/>
      <c r="K385" s="3">
        <f t="shared" si="95"/>
        <v>0.15034749626569099</v>
      </c>
      <c r="L385" s="3">
        <f t="shared" si="96"/>
        <v>0.17574644303007014</v>
      </c>
      <c r="M385" s="3">
        <f t="shared" si="97"/>
        <v>0.4506192339850244</v>
      </c>
      <c r="N385" s="3">
        <f t="shared" si="98"/>
        <v>0.38852014125606354</v>
      </c>
      <c r="O385" s="3">
        <f t="shared" si="99"/>
        <v>0.1696538297672037</v>
      </c>
      <c r="P385" s="3">
        <f>P$4/AA385/24</f>
        <v>0.25600579274262958</v>
      </c>
      <c r="Q385" s="3">
        <f t="shared" si="100"/>
        <v>0.23849519030872557</v>
      </c>
      <c r="R385" s="3">
        <f t="shared" si="101"/>
        <v>0.2648699486849288</v>
      </c>
      <c r="S385" s="3">
        <f t="shared" si="102"/>
        <v>0.16146686885013947</v>
      </c>
      <c r="U385" s="2">
        <v>722</v>
      </c>
      <c r="V385" s="9">
        <f t="shared" si="108"/>
        <v>12.748244661684108</v>
      </c>
      <c r="W385" s="9">
        <f t="shared" si="108"/>
        <v>12.802535068177887</v>
      </c>
      <c r="X385" s="9">
        <f t="shared" si="93"/>
        <v>7.8595550290788694</v>
      </c>
      <c r="Y385" s="9">
        <f t="shared" si="93"/>
        <v>10.724454730187396</v>
      </c>
      <c r="Z385" s="9">
        <f t="shared" si="93"/>
        <v>12.771103780207804</v>
      </c>
      <c r="AA385" s="9">
        <f t="shared" si="93"/>
        <v>12.206755036756757</v>
      </c>
      <c r="AB385" s="9">
        <f t="shared" si="109"/>
        <v>13.102989607273724</v>
      </c>
      <c r="AC385" s="9">
        <f t="shared" si="110"/>
        <v>11.483623120585964</v>
      </c>
      <c r="AD385" s="9">
        <f t="shared" si="103"/>
        <v>12.902543711719062</v>
      </c>
      <c r="AE385" s="9">
        <f t="shared" si="104"/>
        <v>14.286949077310426</v>
      </c>
      <c r="AF385" s="9">
        <f t="shared" si="105"/>
        <v>12.798499999999999</v>
      </c>
      <c r="AG385" s="9">
        <f t="shared" si="94"/>
        <v>12.012158075926743</v>
      </c>
      <c r="AH385" s="9">
        <f t="shared" si="106"/>
        <v>11.066666666666668</v>
      </c>
      <c r="AI385" s="9">
        <f t="shared" si="107"/>
        <v>10.452522190950422</v>
      </c>
    </row>
    <row r="386" spans="1:35">
      <c r="A386" s="2">
        <v>721</v>
      </c>
      <c r="B386" s="3">
        <f>50000/(A386*'50km Calc.'!$R$31+'50km Calc.'!$R$32)/86400</f>
        <v>0.14592970807513353</v>
      </c>
      <c r="C386" s="9">
        <v>76.742999999999995</v>
      </c>
      <c r="D386" s="3">
        <v>0.34713375612677738</v>
      </c>
      <c r="E386" s="9">
        <v>132.71799999999999</v>
      </c>
      <c r="F386" s="3">
        <v>0.64203703703703707</v>
      </c>
      <c r="G386" s="9">
        <v>225.38</v>
      </c>
      <c r="H386" s="9">
        <v>374.29899999999998</v>
      </c>
      <c r="I386" s="9">
        <v>786.17200000000003</v>
      </c>
      <c r="J386" s="3"/>
      <c r="K386" s="3">
        <f t="shared" si="95"/>
        <v>0.15045985815210433</v>
      </c>
      <c r="L386" s="3">
        <f t="shared" si="96"/>
        <v>0.17587778676614671</v>
      </c>
      <c r="M386" s="3">
        <f t="shared" si="97"/>
        <v>0.4509608630716197</v>
      </c>
      <c r="N386" s="3">
        <f t="shared" si="98"/>
        <v>0.38881469100221483</v>
      </c>
      <c r="O386" s="3">
        <f t="shared" si="99"/>
        <v>0.16978062020151996</v>
      </c>
      <c r="P386" s="3">
        <f>P$4/AA386/24</f>
        <v>0.25619987905440172</v>
      </c>
      <c r="Q386" s="3">
        <f t="shared" si="100"/>
        <v>0.23867342918964604</v>
      </c>
      <c r="R386" s="3">
        <f t="shared" si="101"/>
        <v>0.26507075520140955</v>
      </c>
      <c r="S386" s="3">
        <f t="shared" si="102"/>
        <v>0.16158754077636292</v>
      </c>
      <c r="U386" s="2">
        <v>721</v>
      </c>
      <c r="V386" s="9">
        <f t="shared" si="108"/>
        <v>12.738724402684545</v>
      </c>
      <c r="W386" s="9">
        <f t="shared" si="108"/>
        <v>12.792974265656865</v>
      </c>
      <c r="X386" s="9">
        <f t="shared" si="108"/>
        <v>7.8536009589466174</v>
      </c>
      <c r="Y386" s="9">
        <f t="shared" si="108"/>
        <v>10.716330331877639</v>
      </c>
      <c r="Z386" s="9">
        <f t="shared" si="108"/>
        <v>12.761566450251838</v>
      </c>
      <c r="AA386" s="9">
        <f t="shared" si="108"/>
        <v>12.197507709737968</v>
      </c>
      <c r="AB386" s="9">
        <f t="shared" si="109"/>
        <v>13.093204428369468</v>
      </c>
      <c r="AC386" s="9">
        <f t="shared" si="110"/>
        <v>11.474923608058941</v>
      </c>
      <c r="AD386" s="9">
        <f t="shared" si="103"/>
        <v>12.892908223763772</v>
      </c>
      <c r="AE386" s="9">
        <f t="shared" si="104"/>
        <v>14.276279729557919</v>
      </c>
      <c r="AF386" s="9">
        <f t="shared" si="105"/>
        <v>12.7905</v>
      </c>
      <c r="AG386" s="9">
        <f t="shared" si="94"/>
        <v>12.003058167425671</v>
      </c>
      <c r="AH386" s="9">
        <f t="shared" si="106"/>
        <v>11.059833333333332</v>
      </c>
      <c r="AI386" s="9">
        <f t="shared" si="107"/>
        <v>10.444231323911163</v>
      </c>
    </row>
    <row r="387" spans="1:35">
      <c r="A387" s="2">
        <v>720</v>
      </c>
      <c r="B387" s="3">
        <f>50000/(A387*'50km Calc.'!$R$31+'50km Calc.'!$R$32)/86400</f>
        <v>0.14603884990371321</v>
      </c>
      <c r="C387" s="9">
        <v>76.694999999999993</v>
      </c>
      <c r="D387" s="3">
        <v>0.34739712918095961</v>
      </c>
      <c r="E387" s="9">
        <v>132.636</v>
      </c>
      <c r="F387" s="3">
        <v>0.64255787037037038</v>
      </c>
      <c r="G387" s="9">
        <v>225.24199999999999</v>
      </c>
      <c r="H387" s="9">
        <v>374.07299999999998</v>
      </c>
      <c r="I387" s="9">
        <v>785.71400000000006</v>
      </c>
      <c r="J387" s="3"/>
      <c r="K387" s="3">
        <f t="shared" si="95"/>
        <v>0.15057238811096718</v>
      </c>
      <c r="L387" s="3">
        <f t="shared" si="96"/>
        <v>0.17600932696798358</v>
      </c>
      <c r="M387" s="3">
        <f t="shared" si="97"/>
        <v>0.45130301055145289</v>
      </c>
      <c r="N387" s="3">
        <f t="shared" si="98"/>
        <v>0.38910968770268778</v>
      </c>
      <c r="O387" s="3">
        <f t="shared" si="99"/>
        <v>0.1699076002907054</v>
      </c>
      <c r="P387" s="3">
        <f>P$4/AA387/24</f>
        <v>0.25639425987573283</v>
      </c>
      <c r="Q387" s="3">
        <f t="shared" si="100"/>
        <v>0.23885193468272722</v>
      </c>
      <c r="R387" s="3">
        <f t="shared" si="101"/>
        <v>0.26527186642479139</v>
      </c>
      <c r="S387" s="3">
        <f t="shared" si="102"/>
        <v>0.1617083932053073</v>
      </c>
      <c r="U387" s="2">
        <v>720</v>
      </c>
      <c r="V387" s="9">
        <f t="shared" si="108"/>
        <v>12.729204143684981</v>
      </c>
      <c r="W387" s="9">
        <f t="shared" si="108"/>
        <v>12.783413463135844</v>
      </c>
      <c r="X387" s="9">
        <f t="shared" si="108"/>
        <v>7.8476468888143662</v>
      </c>
      <c r="Y387" s="9">
        <f t="shared" si="108"/>
        <v>10.708205933567882</v>
      </c>
      <c r="Z387" s="9">
        <f t="shared" si="108"/>
        <v>12.752029120295871</v>
      </c>
      <c r="AA387" s="9">
        <f t="shared" si="108"/>
        <v>12.188260382719179</v>
      </c>
      <c r="AB387" s="9">
        <f t="shared" si="109"/>
        <v>13.083419249465209</v>
      </c>
      <c r="AC387" s="9">
        <f t="shared" si="110"/>
        <v>11.466224095531915</v>
      </c>
      <c r="AD387" s="9">
        <f t="shared" si="103"/>
        <v>12.883272735808482</v>
      </c>
      <c r="AE387" s="9">
        <f t="shared" si="104"/>
        <v>14.265610381805409</v>
      </c>
      <c r="AF387" s="9">
        <f t="shared" si="105"/>
        <v>12.782499999999999</v>
      </c>
      <c r="AG387" s="9">
        <f t="shared" si="94"/>
        <v>11.9939582589246</v>
      </c>
      <c r="AH387" s="9">
        <f t="shared" si="106"/>
        <v>11.052999999999999</v>
      </c>
      <c r="AI387" s="9">
        <f t="shared" si="107"/>
        <v>10.435765621341211</v>
      </c>
    </row>
    <row r="388" spans="1:35">
      <c r="A388" s="2">
        <v>719</v>
      </c>
      <c r="B388" s="3">
        <f>50000/(A388*'50km Calc.'!$R$31+'50km Calc.'!$R$32)/86400</f>
        <v>0.1461481551103273</v>
      </c>
      <c r="C388" s="9">
        <v>76.647000000000006</v>
      </c>
      <c r="D388" s="3">
        <v>0.34766090218491597</v>
      </c>
      <c r="E388" s="9">
        <v>132.554</v>
      </c>
      <c r="F388" s="3">
        <v>0.64306712962962964</v>
      </c>
      <c r="G388" s="9">
        <v>225.10499999999999</v>
      </c>
      <c r="H388" s="9">
        <v>373.84699999999998</v>
      </c>
      <c r="I388" s="9">
        <v>785.25599999999997</v>
      </c>
      <c r="J388" s="3"/>
      <c r="K388" s="3">
        <f t="shared" si="95"/>
        <v>0.15068508651966936</v>
      </c>
      <c r="L388" s="3">
        <f t="shared" si="96"/>
        <v>0.17614106407672506</v>
      </c>
      <c r="M388" s="3">
        <f t="shared" si="97"/>
        <v>0.45164567760534696</v>
      </c>
      <c r="N388" s="3">
        <f t="shared" si="98"/>
        <v>0.38940513237557789</v>
      </c>
      <c r="O388" s="3">
        <f t="shared" si="99"/>
        <v>0.17003477046061108</v>
      </c>
      <c r="P388" s="3">
        <f>P$4/AA388/24</f>
        <v>0.25658893587747189</v>
      </c>
      <c r="Q388" s="3">
        <f t="shared" si="100"/>
        <v>0.23903070738661994</v>
      </c>
      <c r="R388" s="3">
        <f t="shared" si="101"/>
        <v>0.26547328304915135</v>
      </c>
      <c r="S388" s="3">
        <f t="shared" si="102"/>
        <v>0.16182942654227342</v>
      </c>
      <c r="U388" s="2">
        <v>719</v>
      </c>
      <c r="V388" s="9">
        <f t="shared" si="108"/>
        <v>12.71968388468542</v>
      </c>
      <c r="W388" s="9">
        <f t="shared" si="108"/>
        <v>12.773852660614821</v>
      </c>
      <c r="X388" s="9">
        <f t="shared" si="108"/>
        <v>7.8416928186821142</v>
      </c>
      <c r="Y388" s="9">
        <f t="shared" si="108"/>
        <v>10.700081535258125</v>
      </c>
      <c r="Z388" s="9">
        <f t="shared" si="108"/>
        <v>12.742491790339905</v>
      </c>
      <c r="AA388" s="9">
        <f t="shared" si="108"/>
        <v>12.179013055700388</v>
      </c>
      <c r="AB388" s="9">
        <f t="shared" si="109"/>
        <v>13.073634070560953</v>
      </c>
      <c r="AC388" s="9">
        <f t="shared" si="110"/>
        <v>11.45752458300489</v>
      </c>
      <c r="AD388" s="9">
        <f t="shared" si="103"/>
        <v>12.873637247853193</v>
      </c>
      <c r="AE388" s="9">
        <f t="shared" si="104"/>
        <v>14.254941034052903</v>
      </c>
      <c r="AF388" s="9">
        <f t="shared" si="105"/>
        <v>12.774500000000002</v>
      </c>
      <c r="AG388" s="9">
        <f t="shared" si="94"/>
        <v>11.984858350423526</v>
      </c>
      <c r="AH388" s="9">
        <f t="shared" si="106"/>
        <v>11.046166666666666</v>
      </c>
      <c r="AI388" s="9">
        <f t="shared" si="107"/>
        <v>10.427501304872122</v>
      </c>
    </row>
    <row r="389" spans="1:35">
      <c r="A389" s="2">
        <v>718</v>
      </c>
      <c r="B389" s="3">
        <f>50000/(A389*'50km Calc.'!$R$31+'50km Calc.'!$R$32)/86400</f>
        <v>0.14625762406209963</v>
      </c>
      <c r="C389" s="9">
        <v>76.599000000000004</v>
      </c>
      <c r="D389" s="3">
        <v>0.34792507605036466</v>
      </c>
      <c r="E389" s="9">
        <v>132.471</v>
      </c>
      <c r="F389" s="3">
        <v>0.64358796296296295</v>
      </c>
      <c r="G389" s="9">
        <v>224.96700000000001</v>
      </c>
      <c r="H389" s="9">
        <v>373.62099999999998</v>
      </c>
      <c r="I389" s="9">
        <v>784.798</v>
      </c>
      <c r="J389" s="3"/>
      <c r="K389" s="3">
        <f t="shared" si="95"/>
        <v>0.15079795375673147</v>
      </c>
      <c r="L389" s="3">
        <f t="shared" si="96"/>
        <v>0.17627299853483699</v>
      </c>
      <c r="M389" s="3">
        <f t="shared" si="97"/>
        <v>0.45198886541771355</v>
      </c>
      <c r="N389" s="3">
        <f t="shared" si="98"/>
        <v>0.38970102604207507</v>
      </c>
      <c r="O389" s="3">
        <f t="shared" si="99"/>
        <v>0.17016213113836387</v>
      </c>
      <c r="P389" s="3">
        <f>P$4/AA389/24</f>
        <v>0.25678390773250687</v>
      </c>
      <c r="Q389" s="3">
        <f t="shared" si="100"/>
        <v>0.23920974790176883</v>
      </c>
      <c r="R389" s="3">
        <f t="shared" si="101"/>
        <v>0.26567500577067599</v>
      </c>
      <c r="S389" s="3">
        <f t="shared" si="102"/>
        <v>0.16195064119377639</v>
      </c>
      <c r="U389" s="2">
        <v>718</v>
      </c>
      <c r="V389" s="9">
        <f t="shared" si="108"/>
        <v>12.710163625685858</v>
      </c>
      <c r="W389" s="9">
        <f t="shared" si="108"/>
        <v>12.764291858093799</v>
      </c>
      <c r="X389" s="9">
        <f t="shared" si="108"/>
        <v>7.8357387485498622</v>
      </c>
      <c r="Y389" s="9">
        <f t="shared" si="108"/>
        <v>10.691957136948368</v>
      </c>
      <c r="Z389" s="9">
        <f t="shared" si="108"/>
        <v>12.732954460383938</v>
      </c>
      <c r="AA389" s="9">
        <f t="shared" si="108"/>
        <v>12.169765728681599</v>
      </c>
      <c r="AB389" s="9">
        <f t="shared" si="109"/>
        <v>13.063848891656695</v>
      </c>
      <c r="AC389" s="9">
        <f t="shared" si="110"/>
        <v>11.448825070477865</v>
      </c>
      <c r="AD389" s="9">
        <f t="shared" si="103"/>
        <v>12.864001759897903</v>
      </c>
      <c r="AE389" s="9">
        <f t="shared" si="104"/>
        <v>14.244271686300396</v>
      </c>
      <c r="AF389" s="9">
        <f t="shared" si="105"/>
        <v>12.766500000000001</v>
      </c>
      <c r="AG389" s="9">
        <f t="shared" si="94"/>
        <v>11.975758441922455</v>
      </c>
      <c r="AH389" s="9">
        <f t="shared" si="106"/>
        <v>11.039250000000001</v>
      </c>
      <c r="AI389" s="9">
        <f t="shared" si="107"/>
        <v>10.419062691076501</v>
      </c>
    </row>
    <row r="390" spans="1:35">
      <c r="A390" s="2">
        <v>717</v>
      </c>
      <c r="B390" s="3">
        <f>50000/(A390*'50km Calc.'!$R$31+'50km Calc.'!$R$32)/86400</f>
        <v>0.14636725712725474</v>
      </c>
      <c r="C390" s="9">
        <v>76.551000000000002</v>
      </c>
      <c r="D390" s="3">
        <v>0.3481896516917975</v>
      </c>
      <c r="E390" s="9">
        <v>132.38900000000001</v>
      </c>
      <c r="F390" s="3">
        <v>0.64410879629629625</v>
      </c>
      <c r="G390" s="9">
        <v>224.82900000000001</v>
      </c>
      <c r="H390" s="9">
        <v>373.39499999999998</v>
      </c>
      <c r="I390" s="9">
        <v>784.33900000000006</v>
      </c>
      <c r="J390" s="3"/>
      <c r="K390" s="3">
        <f t="shared" si="95"/>
        <v>0.15091099020180906</v>
      </c>
      <c r="L390" s="3">
        <f t="shared" si="96"/>
        <v>0.176405130786112</v>
      </c>
      <c r="M390" s="3">
        <f t="shared" si="97"/>
        <v>0.452332575176567</v>
      </c>
      <c r="N390" s="3">
        <f t="shared" si="98"/>
        <v>0.38999736972647558</v>
      </c>
      <c r="O390" s="3">
        <f t="shared" si="99"/>
        <v>0.17028968275237136</v>
      </c>
      <c r="P390" s="3">
        <f>P$4/AA390/24</f>
        <v>0.25697917611577253</v>
      </c>
      <c r="Q390" s="3">
        <f t="shared" si="100"/>
        <v>0.23938905683041869</v>
      </c>
      <c r="R390" s="3">
        <f t="shared" si="101"/>
        <v>0.26587703528766965</v>
      </c>
      <c r="S390" s="3">
        <f t="shared" si="102"/>
        <v>0.1620720375675502</v>
      </c>
      <c r="U390" s="2">
        <v>717</v>
      </c>
      <c r="V390" s="9">
        <f t="shared" si="108"/>
        <v>12.700643366686295</v>
      </c>
      <c r="W390" s="9">
        <f t="shared" si="108"/>
        <v>12.754731055572776</v>
      </c>
      <c r="X390" s="9">
        <f t="shared" si="108"/>
        <v>7.8297846784176111</v>
      </c>
      <c r="Y390" s="9">
        <f t="shared" si="108"/>
        <v>10.68383273863861</v>
      </c>
      <c r="Z390" s="9">
        <f t="shared" si="108"/>
        <v>12.723417130427972</v>
      </c>
      <c r="AA390" s="9">
        <f t="shared" si="108"/>
        <v>12.160518401662809</v>
      </c>
      <c r="AB390" s="9">
        <f t="shared" si="109"/>
        <v>13.054063712752438</v>
      </c>
      <c r="AC390" s="9">
        <f t="shared" si="110"/>
        <v>11.440125557950839</v>
      </c>
      <c r="AD390" s="9">
        <f t="shared" si="103"/>
        <v>12.854366271942613</v>
      </c>
      <c r="AE390" s="9">
        <f t="shared" si="104"/>
        <v>14.23360233854789</v>
      </c>
      <c r="AF390" s="9">
        <f t="shared" si="105"/>
        <v>12.7585</v>
      </c>
      <c r="AG390" s="9">
        <f t="shared" si="94"/>
        <v>11.966658533421381</v>
      </c>
      <c r="AH390" s="9">
        <f t="shared" si="106"/>
        <v>11.032416666666668</v>
      </c>
      <c r="AI390" s="9">
        <f t="shared" si="107"/>
        <v>10.410637724389499</v>
      </c>
    </row>
    <row r="391" spans="1:35">
      <c r="A391" s="2">
        <v>716</v>
      </c>
      <c r="B391" s="3">
        <f>50000/(A391*'50km Calc.'!$R$31+'50km Calc.'!$R$32)/86400</f>
        <v>0.14647705467512212</v>
      </c>
      <c r="C391" s="9">
        <v>76.503</v>
      </c>
      <c r="D391" s="3">
        <v>0.34845463002648963</v>
      </c>
      <c r="E391" s="9">
        <v>132.30699999999999</v>
      </c>
      <c r="F391" s="3">
        <v>0.64462962962962966</v>
      </c>
      <c r="G391" s="9">
        <v>224.691</v>
      </c>
      <c r="H391" s="9">
        <v>373.16899999999998</v>
      </c>
      <c r="I391" s="9">
        <v>783.88099999999997</v>
      </c>
      <c r="J391" s="3"/>
      <c r="K391" s="3">
        <f t="shared" si="95"/>
        <v>0.15102419623569677</v>
      </c>
      <c r="L391" s="3">
        <f t="shared" si="96"/>
        <v>0.1765374612756743</v>
      </c>
      <c r="M391" s="3">
        <f t="shared" si="97"/>
        <v>0.45267680807353838</v>
      </c>
      <c r="N391" s="3">
        <f t="shared" si="98"/>
        <v>0.39029416445619353</v>
      </c>
      <c r="O391" s="3">
        <f t="shared" si="99"/>
        <v>0.17041742573232668</v>
      </c>
      <c r="P391" s="3">
        <f>P$4/AA391/24</f>
        <v>0.25717474170425825</v>
      </c>
      <c r="Q391" s="3">
        <f t="shared" si="100"/>
        <v>0.2395686347766216</v>
      </c>
      <c r="R391" s="3">
        <f t="shared" si="101"/>
        <v>0.26607937230056222</v>
      </c>
      <c r="S391" s="3">
        <f t="shared" si="102"/>
        <v>0.16219361607255228</v>
      </c>
      <c r="U391" s="2">
        <v>716</v>
      </c>
      <c r="V391" s="9">
        <f t="shared" si="108"/>
        <v>12.691123107686732</v>
      </c>
      <c r="W391" s="9">
        <f t="shared" si="108"/>
        <v>12.745170253051754</v>
      </c>
      <c r="X391" s="9">
        <f t="shared" si="108"/>
        <v>7.823830608285359</v>
      </c>
      <c r="Y391" s="9">
        <f t="shared" si="108"/>
        <v>10.675708340328853</v>
      </c>
      <c r="Z391" s="9">
        <f t="shared" si="108"/>
        <v>12.713879800472005</v>
      </c>
      <c r="AA391" s="9">
        <f t="shared" si="108"/>
        <v>12.151271074644018</v>
      </c>
      <c r="AB391" s="9">
        <f t="shared" si="109"/>
        <v>13.044278533848182</v>
      </c>
      <c r="AC391" s="9">
        <f t="shared" si="110"/>
        <v>11.431426045423814</v>
      </c>
      <c r="AD391" s="9">
        <f t="shared" si="103"/>
        <v>12.844730783987323</v>
      </c>
      <c r="AE391" s="9">
        <f t="shared" si="104"/>
        <v>14.222932990795382</v>
      </c>
      <c r="AF391" s="9">
        <f t="shared" si="105"/>
        <v>12.750500000000001</v>
      </c>
      <c r="AG391" s="9">
        <f t="shared" ref="AG391:AG454" si="111">100/(D391*24)</f>
        <v>11.95755862492031</v>
      </c>
      <c r="AH391" s="9">
        <f t="shared" si="106"/>
        <v>11.025583333333332</v>
      </c>
      <c r="AI391" s="9">
        <f t="shared" si="107"/>
        <v>10.40222637173226</v>
      </c>
    </row>
    <row r="392" spans="1:35">
      <c r="A392" s="2">
        <v>715</v>
      </c>
      <c r="B392" s="3">
        <f>50000/(A392*'50km Calc.'!$R$31+'50km Calc.'!$R$32)/86400</f>
        <v>0.14658701707614027</v>
      </c>
      <c r="C392" s="9">
        <v>76.454999999999998</v>
      </c>
      <c r="D392" s="3">
        <v>0.34872001197451102</v>
      </c>
      <c r="E392" s="9">
        <v>132.22499999999999</v>
      </c>
      <c r="F392" s="3">
        <v>0.64513888888888882</v>
      </c>
      <c r="G392" s="9">
        <v>224.553</v>
      </c>
      <c r="H392" s="9">
        <v>372.94299999999998</v>
      </c>
      <c r="I392" s="9">
        <v>783.423</v>
      </c>
      <c r="J392" s="3"/>
      <c r="K392" s="3">
        <f t="shared" ref="K392:K455" si="112">K$4/V392/24</f>
        <v>0.15113757224033272</v>
      </c>
      <c r="L392" s="3">
        <f t="shared" ref="L392:L455" si="113">L$4/W392/24</f>
        <v>0.17666999044998474</v>
      </c>
      <c r="M392" s="3">
        <f t="shared" ref="M392:M455" si="114">M$4/X392/24</f>
        <v>0.45302156530388854</v>
      </c>
      <c r="N392" s="3">
        <f t="shared" ref="N392:N455" si="115">N$4/Y392/24</f>
        <v>0.39059141126177299</v>
      </c>
      <c r="O392" s="3">
        <f t="shared" ref="O392:O455" si="116">O$4/Z392/24</f>
        <v>0.17054536050921323</v>
      </c>
      <c r="P392" s="3">
        <f>P$4/AA392/24</f>
        <v>0.2573706051770156</v>
      </c>
      <c r="Q392" s="3">
        <f t="shared" ref="Q392:Q455" si="117">Q$4/AB392/24</f>
        <v>0.23974848234624338</v>
      </c>
      <c r="R392" s="3">
        <f t="shared" ref="R392:R455" si="118">R$4/AC392/24</f>
        <v>0.26628201751191743</v>
      </c>
      <c r="S392" s="3">
        <f t="shared" ref="S392:S455" si="119">S$4/AD392/24</f>
        <v>0.16231537711896812</v>
      </c>
      <c r="U392" s="2">
        <v>715</v>
      </c>
      <c r="V392" s="9">
        <f t="shared" si="108"/>
        <v>12.68160284868717</v>
      </c>
      <c r="W392" s="9">
        <f t="shared" si="108"/>
        <v>12.735609450530733</v>
      </c>
      <c r="X392" s="9">
        <f t="shared" si="108"/>
        <v>7.8178765381531079</v>
      </c>
      <c r="Y392" s="9">
        <f t="shared" si="108"/>
        <v>10.667583942019096</v>
      </c>
      <c r="Z392" s="9">
        <f t="shared" si="108"/>
        <v>12.704342470516039</v>
      </c>
      <c r="AA392" s="9">
        <f t="shared" si="108"/>
        <v>12.142023747625229</v>
      </c>
      <c r="AB392" s="9">
        <f t="shared" si="109"/>
        <v>13.034493354943923</v>
      </c>
      <c r="AC392" s="9">
        <f t="shared" si="110"/>
        <v>11.422726532896789</v>
      </c>
      <c r="AD392" s="9">
        <f t="shared" ref="AD392:AD455" si="120">AD$3*$U392+AD$4</f>
        <v>12.835095296032033</v>
      </c>
      <c r="AE392" s="9">
        <f t="shared" si="104"/>
        <v>14.212263643042874</v>
      </c>
      <c r="AF392" s="9">
        <f t="shared" si="105"/>
        <v>12.7425</v>
      </c>
      <c r="AG392" s="9">
        <f t="shared" si="111"/>
        <v>11.948458716419237</v>
      </c>
      <c r="AH392" s="9">
        <f t="shared" si="106"/>
        <v>11.018749999999999</v>
      </c>
      <c r="AI392" s="9">
        <f t="shared" si="107"/>
        <v>10.394015069967709</v>
      </c>
    </row>
    <row r="393" spans="1:35">
      <c r="A393" s="2">
        <v>714</v>
      </c>
      <c r="B393" s="3">
        <f>50000/(A393*'50km Calc.'!$R$31+'50km Calc.'!$R$32)/86400</f>
        <v>0.14669714470186093</v>
      </c>
      <c r="C393" s="9">
        <v>76.406999999999996</v>
      </c>
      <c r="D393" s="3">
        <v>0.34898579845873628</v>
      </c>
      <c r="E393" s="9">
        <v>132.143</v>
      </c>
      <c r="F393" s="3">
        <v>0.64565972222222223</v>
      </c>
      <c r="G393" s="9">
        <v>224.41499999999999</v>
      </c>
      <c r="H393" s="9">
        <v>372.71699999999998</v>
      </c>
      <c r="I393" s="9">
        <v>782.96500000000003</v>
      </c>
      <c r="J393" s="3"/>
      <c r="K393" s="3">
        <f t="shared" si="112"/>
        <v>0.151251118598803</v>
      </c>
      <c r="L393" s="3">
        <f t="shared" si="113"/>
        <v>0.17680271875684592</v>
      </c>
      <c r="M393" s="3">
        <f t="shared" si="114"/>
        <v>0.45336684806652272</v>
      </c>
      <c r="N393" s="3">
        <f t="shared" si="115"/>
        <v>0.39088911117689995</v>
      </c>
      <c r="O393" s="3">
        <f t="shared" si="116"/>
        <v>0.17067348751530953</v>
      </c>
      <c r="P393" s="3">
        <f>P$4/AA393/24</f>
        <v>0.25756676721516653</v>
      </c>
      <c r="Q393" s="3">
        <f t="shared" si="117"/>
        <v>0.23992860014697059</v>
      </c>
      <c r="R393" s="3">
        <f t="shared" si="118"/>
        <v>0.26648497162644097</v>
      </c>
      <c r="S393" s="3">
        <f t="shared" si="119"/>
        <v>0.16243732111821588</v>
      </c>
      <c r="U393" s="2">
        <v>714</v>
      </c>
      <c r="V393" s="9">
        <f t="shared" si="108"/>
        <v>12.672082589687607</v>
      </c>
      <c r="W393" s="9">
        <f t="shared" si="108"/>
        <v>12.72604864800971</v>
      </c>
      <c r="X393" s="9">
        <f t="shared" si="108"/>
        <v>7.8119224680208559</v>
      </c>
      <c r="Y393" s="9">
        <f t="shared" si="108"/>
        <v>10.659459543709339</v>
      </c>
      <c r="Z393" s="9">
        <f t="shared" si="108"/>
        <v>12.694805140560073</v>
      </c>
      <c r="AA393" s="9">
        <f t="shared" si="108"/>
        <v>12.13277642060644</v>
      </c>
      <c r="AB393" s="9">
        <f t="shared" si="109"/>
        <v>13.024708176039667</v>
      </c>
      <c r="AC393" s="9">
        <f t="shared" si="110"/>
        <v>11.414027020369764</v>
      </c>
      <c r="AD393" s="9">
        <f t="shared" si="120"/>
        <v>12.825459808076744</v>
      </c>
      <c r="AE393" s="9">
        <f t="shared" si="104"/>
        <v>14.201594295290363</v>
      </c>
      <c r="AF393" s="9">
        <f t="shared" si="105"/>
        <v>12.734499999999999</v>
      </c>
      <c r="AG393" s="9">
        <f t="shared" si="111"/>
        <v>11.939358807918167</v>
      </c>
      <c r="AH393" s="9">
        <f t="shared" si="106"/>
        <v>11.011916666666666</v>
      </c>
      <c r="AI393" s="9">
        <f t="shared" si="107"/>
        <v>10.385630545845657</v>
      </c>
    </row>
    <row r="394" spans="1:35">
      <c r="A394" s="2">
        <v>713</v>
      </c>
      <c r="B394" s="3">
        <f>50000/(A394*'50km Calc.'!$R$31+'50km Calc.'!$R$32)/86400</f>
        <v>0.14680743792495315</v>
      </c>
      <c r="C394" s="9">
        <v>76.358999999999995</v>
      </c>
      <c r="D394" s="3">
        <v>0.34925199040485605</v>
      </c>
      <c r="E394" s="9">
        <v>132.06100000000001</v>
      </c>
      <c r="F394" s="3">
        <v>0.64618055555555554</v>
      </c>
      <c r="G394" s="9">
        <v>224.27799999999999</v>
      </c>
      <c r="H394" s="9">
        <v>372.49099999999999</v>
      </c>
      <c r="I394" s="9">
        <v>782.50699999999995</v>
      </c>
      <c r="J394" s="3"/>
      <c r="K394" s="3">
        <f t="shared" si="112"/>
        <v>0.15136483569534548</v>
      </c>
      <c r="L394" s="3">
        <f t="shared" si="113"/>
        <v>0.17693564664540704</v>
      </c>
      <c r="M394" s="3">
        <f t="shared" si="114"/>
        <v>0.45371265756400364</v>
      </c>
      <c r="N394" s="3">
        <f t="shared" si="115"/>
        <v>0.39118726523841402</v>
      </c>
      <c r="O394" s="3">
        <f t="shared" si="116"/>
        <v>0.1708018071841941</v>
      </c>
      <c r="P394" s="3">
        <f>P$4/AA394/24</f>
        <v>0.25776322850191108</v>
      </c>
      <c r="Q394" s="3">
        <f t="shared" si="117"/>
        <v>0.24010898878831741</v>
      </c>
      <c r="R394" s="3">
        <f t="shared" si="118"/>
        <v>0.26668823535098846</v>
      </c>
      <c r="S394" s="3">
        <f t="shared" si="119"/>
        <v>0.16255944848295095</v>
      </c>
      <c r="U394" s="2">
        <v>713</v>
      </c>
      <c r="V394" s="9">
        <f t="shared" si="108"/>
        <v>12.662562330688043</v>
      </c>
      <c r="W394" s="9">
        <f t="shared" si="108"/>
        <v>12.71648784548869</v>
      </c>
      <c r="X394" s="9">
        <f t="shared" si="108"/>
        <v>7.8059683978886047</v>
      </c>
      <c r="Y394" s="9">
        <f t="shared" si="108"/>
        <v>10.65133514539958</v>
      </c>
      <c r="Z394" s="9">
        <f t="shared" si="108"/>
        <v>12.685267810604106</v>
      </c>
      <c r="AA394" s="9">
        <f t="shared" si="108"/>
        <v>12.123529093587649</v>
      </c>
      <c r="AB394" s="9">
        <f t="shared" si="109"/>
        <v>13.014922997135409</v>
      </c>
      <c r="AC394" s="9">
        <f t="shared" si="110"/>
        <v>11.405327507842738</v>
      </c>
      <c r="AD394" s="9">
        <f t="shared" si="120"/>
        <v>12.815824320121454</v>
      </c>
      <c r="AE394" s="9">
        <f t="shared" si="104"/>
        <v>14.190924947537859</v>
      </c>
      <c r="AF394" s="9">
        <f t="shared" si="105"/>
        <v>12.7265</v>
      </c>
      <c r="AG394" s="9">
        <f t="shared" si="111"/>
        <v>11.930258899417092</v>
      </c>
      <c r="AH394" s="9">
        <f t="shared" si="106"/>
        <v>11.005083333333333</v>
      </c>
      <c r="AI394" s="9">
        <f t="shared" si="107"/>
        <v>10.377259537882859</v>
      </c>
    </row>
    <row r="395" spans="1:35">
      <c r="A395" s="2">
        <v>712</v>
      </c>
      <c r="B395" s="3">
        <f>50000/(A395*'50km Calc.'!$R$31+'50km Calc.'!$R$32)/86400</f>
        <v>0.14691789711920772</v>
      </c>
      <c r="C395" s="9">
        <v>76.311000000000007</v>
      </c>
      <c r="D395" s="3">
        <v>0.34951858874138719</v>
      </c>
      <c r="E395" s="9">
        <v>131.97900000000001</v>
      </c>
      <c r="F395" s="3">
        <v>0.64670138888888895</v>
      </c>
      <c r="G395" s="9">
        <v>224.14</v>
      </c>
      <c r="H395" s="9">
        <v>372.26600000000002</v>
      </c>
      <c r="I395" s="9">
        <v>782.04899999999998</v>
      </c>
      <c r="J395" s="3"/>
      <c r="K395" s="3">
        <f t="shared" si="112"/>
        <v>0.15147872391535466</v>
      </c>
      <c r="L395" s="3">
        <f t="shared" si="113"/>
        <v>0.17706877456616912</v>
      </c>
      <c r="M395" s="3">
        <f t="shared" si="114"/>
        <v>0.45405899500256619</v>
      </c>
      <c r="N395" s="3">
        <f t="shared" si="115"/>
        <v>0.39148587448632077</v>
      </c>
      <c r="O395" s="3">
        <f t="shared" si="116"/>
        <v>0.17093031995075048</v>
      </c>
      <c r="P395" s="3">
        <f>P$4/AA395/24</f>
        <v>0.25795998972253531</v>
      </c>
      <c r="Q395" s="3">
        <f t="shared" si="117"/>
        <v>0.24028964888163221</v>
      </c>
      <c r="R395" s="3">
        <f t="shared" si="118"/>
        <v>0.26689180939457391</v>
      </c>
      <c r="S395" s="3">
        <f t="shared" si="119"/>
        <v>0.16268175962707071</v>
      </c>
      <c r="U395" s="2">
        <v>712</v>
      </c>
      <c r="V395" s="9">
        <f t="shared" si="108"/>
        <v>12.653042071688482</v>
      </c>
      <c r="W395" s="9">
        <f t="shared" si="108"/>
        <v>12.706927042967667</v>
      </c>
      <c r="X395" s="9">
        <f t="shared" si="108"/>
        <v>7.8000143277563527</v>
      </c>
      <c r="Y395" s="9">
        <f t="shared" si="108"/>
        <v>10.643210747089823</v>
      </c>
      <c r="Z395" s="9">
        <f t="shared" si="108"/>
        <v>12.67573048064814</v>
      </c>
      <c r="AA395" s="9">
        <f t="shared" si="108"/>
        <v>12.11428176656886</v>
      </c>
      <c r="AB395" s="9">
        <f t="shared" si="109"/>
        <v>13.005137818231152</v>
      </c>
      <c r="AC395" s="9">
        <f t="shared" si="110"/>
        <v>11.396627995315715</v>
      </c>
      <c r="AD395" s="9">
        <f t="shared" si="120"/>
        <v>12.806188832166164</v>
      </c>
      <c r="AE395" s="9">
        <f t="shared" si="104"/>
        <v>14.180255599785351</v>
      </c>
      <c r="AF395" s="9">
        <f t="shared" si="105"/>
        <v>12.718500000000001</v>
      </c>
      <c r="AG395" s="9">
        <f t="shared" si="111"/>
        <v>11.92115899091602</v>
      </c>
      <c r="AH395" s="9">
        <f t="shared" si="106"/>
        <v>10.998250000000001</v>
      </c>
      <c r="AI395" s="9">
        <f t="shared" si="107"/>
        <v>10.368902013422817</v>
      </c>
    </row>
    <row r="396" spans="1:35">
      <c r="A396" s="2">
        <v>711</v>
      </c>
      <c r="B396" s="3">
        <f>50000/(A396*'50km Calc.'!$R$31+'50km Calc.'!$R$32)/86400</f>
        <v>0.14702852265954111</v>
      </c>
      <c r="C396" s="9">
        <v>76.263000000000005</v>
      </c>
      <c r="D396" s="3">
        <v>0.34978559439968393</v>
      </c>
      <c r="E396" s="9">
        <v>131.89599999999999</v>
      </c>
      <c r="F396" s="3">
        <v>0.64723379629629629</v>
      </c>
      <c r="G396" s="9">
        <v>224.00200000000001</v>
      </c>
      <c r="H396" s="9">
        <v>372.04</v>
      </c>
      <c r="I396" s="9">
        <v>781.59</v>
      </c>
      <c r="J396" s="3"/>
      <c r="K396" s="3">
        <f t="shared" si="112"/>
        <v>0.15159278364538573</v>
      </c>
      <c r="L396" s="3">
        <f t="shared" si="113"/>
        <v>0.17720210297099012</v>
      </c>
      <c r="M396" s="3">
        <f t="shared" si="114"/>
        <v>0.45440586159213109</v>
      </c>
      <c r="N396" s="3">
        <f t="shared" si="115"/>
        <v>0.39178493996380376</v>
      </c>
      <c r="O396" s="3">
        <f t="shared" si="116"/>
        <v>0.17105902625117195</v>
      </c>
      <c r="P396" s="3">
        <f>P$4/AA396/24</f>
        <v>0.25815705156441937</v>
      </c>
      <c r="Q396" s="3">
        <f t="shared" si="117"/>
        <v>0.24047058104010496</v>
      </c>
      <c r="R396" s="3">
        <f t="shared" si="118"/>
        <v>0.267095694468378</v>
      </c>
      <c r="S396" s="3">
        <f t="shared" si="119"/>
        <v>0.16280425496571913</v>
      </c>
      <c r="U396" s="2">
        <v>711</v>
      </c>
      <c r="V396" s="9">
        <f t="shared" si="108"/>
        <v>12.64352181268892</v>
      </c>
      <c r="W396" s="9">
        <f t="shared" si="108"/>
        <v>12.697366240446645</v>
      </c>
      <c r="X396" s="9">
        <f t="shared" si="108"/>
        <v>7.7940602576241007</v>
      </c>
      <c r="Y396" s="9">
        <f t="shared" si="108"/>
        <v>10.635086348780066</v>
      </c>
      <c r="Z396" s="9">
        <f t="shared" si="108"/>
        <v>12.666193150692173</v>
      </c>
      <c r="AA396" s="9">
        <f t="shared" si="108"/>
        <v>12.105034439550071</v>
      </c>
      <c r="AB396" s="9">
        <f t="shared" si="109"/>
        <v>12.995352639326896</v>
      </c>
      <c r="AC396" s="9">
        <f t="shared" si="110"/>
        <v>11.387928482788688</v>
      </c>
      <c r="AD396" s="9">
        <f t="shared" si="120"/>
        <v>12.796553344210876</v>
      </c>
      <c r="AE396" s="9">
        <f t="shared" si="104"/>
        <v>14.169586252032845</v>
      </c>
      <c r="AF396" s="9">
        <f t="shared" si="105"/>
        <v>12.710500000000001</v>
      </c>
      <c r="AG396" s="9">
        <f t="shared" si="111"/>
        <v>11.912059082414949</v>
      </c>
      <c r="AH396" s="9">
        <f t="shared" si="106"/>
        <v>10.991333333333332</v>
      </c>
      <c r="AI396" s="9">
        <f t="shared" si="107"/>
        <v>10.360372668586042</v>
      </c>
    </row>
    <row r="397" spans="1:35">
      <c r="A397" s="2">
        <v>710</v>
      </c>
      <c r="B397" s="3">
        <f>50000/(A397*'50km Calc.'!$R$31+'50km Calc.'!$R$32)/86400</f>
        <v>0.14713931492199997</v>
      </c>
      <c r="C397" s="9">
        <v>76.215000000000003</v>
      </c>
      <c r="D397" s="3">
        <v>0.35005300831394881</v>
      </c>
      <c r="E397" s="9">
        <v>131.81399999999999</v>
      </c>
      <c r="F397" s="3">
        <v>0.6477546296296296</v>
      </c>
      <c r="G397" s="9">
        <v>223.864</v>
      </c>
      <c r="H397" s="9">
        <v>371.81400000000002</v>
      </c>
      <c r="I397" s="9">
        <v>781.13199999999995</v>
      </c>
      <c r="J397" s="3"/>
      <c r="K397" s="3">
        <f t="shared" si="112"/>
        <v>0.15170701527315908</v>
      </c>
      <c r="L397" s="3">
        <f t="shared" si="113"/>
        <v>0.17733563231308982</v>
      </c>
      <c r="M397" s="3">
        <f t="shared" si="114"/>
        <v>0.45475325854631882</v>
      </c>
      <c r="N397" s="3">
        <f t="shared" si="115"/>
        <v>0.39208446271723657</v>
      </c>
      <c r="O397" s="3">
        <f t="shared" si="116"/>
        <v>0.17118792652296655</v>
      </c>
      <c r="P397" s="3">
        <f>P$4/AA397/24</f>
        <v>0.25835441471704546</v>
      </c>
      <c r="Q397" s="3">
        <f t="shared" si="117"/>
        <v>0.24065178587877376</v>
      </c>
      <c r="R397" s="3">
        <f t="shared" si="118"/>
        <v>0.26729989128575588</v>
      </c>
      <c r="S397" s="3">
        <f t="shared" si="119"/>
        <v>0.16292693491529156</v>
      </c>
      <c r="U397" s="2">
        <v>710</v>
      </c>
      <c r="V397" s="9">
        <f t="shared" si="108"/>
        <v>12.634001553689357</v>
      </c>
      <c r="W397" s="9">
        <f t="shared" si="108"/>
        <v>12.687805437925622</v>
      </c>
      <c r="X397" s="9">
        <f t="shared" si="108"/>
        <v>7.7881061874918496</v>
      </c>
      <c r="Y397" s="9">
        <f t="shared" si="108"/>
        <v>10.626961950470308</v>
      </c>
      <c r="Z397" s="9">
        <f t="shared" si="108"/>
        <v>12.656655820736207</v>
      </c>
      <c r="AA397" s="9">
        <f t="shared" si="108"/>
        <v>12.09578711253128</v>
      </c>
      <c r="AB397" s="9">
        <f t="shared" si="109"/>
        <v>12.985567460422637</v>
      </c>
      <c r="AC397" s="9">
        <f t="shared" si="110"/>
        <v>11.379228970261664</v>
      </c>
      <c r="AD397" s="9">
        <f t="shared" si="120"/>
        <v>12.786917856255586</v>
      </c>
      <c r="AE397" s="9">
        <f t="shared" ref="AE397:AE460" si="121">50/(B397*24)</f>
        <v>14.158916904280336</v>
      </c>
      <c r="AF397" s="9">
        <f t="shared" ref="AF397:AF460" si="122">C397/6</f>
        <v>12.702500000000001</v>
      </c>
      <c r="AG397" s="9">
        <f t="shared" si="111"/>
        <v>11.902959173913874</v>
      </c>
      <c r="AH397" s="9">
        <f t="shared" ref="AH397:AH460" si="123">E397/12</f>
        <v>10.984499999999999</v>
      </c>
      <c r="AI397" s="9">
        <f t="shared" ref="AI397:AI460" si="124">160.934/(F397*24)</f>
        <v>10.352042311403354</v>
      </c>
    </row>
    <row r="398" spans="1:35">
      <c r="A398" s="2">
        <v>709</v>
      </c>
      <c r="B398" s="3">
        <f>50000/(A398*'50km Calc.'!$R$31+'50km Calc.'!$R$32)/86400</f>
        <v>0.14725027428376516</v>
      </c>
      <c r="C398" s="9">
        <v>76.167000000000002</v>
      </c>
      <c r="D398" s="3">
        <v>0.35032083142124293</v>
      </c>
      <c r="E398" s="9">
        <v>131.732</v>
      </c>
      <c r="F398" s="3">
        <v>0.6482754629629629</v>
      </c>
      <c r="G398" s="9">
        <v>223.726</v>
      </c>
      <c r="H398" s="9">
        <v>371.58800000000002</v>
      </c>
      <c r="I398" s="9">
        <v>780.67399999999998</v>
      </c>
      <c r="J398" s="3"/>
      <c r="K398" s="3">
        <f t="shared" si="112"/>
        <v>0.15182141918756453</v>
      </c>
      <c r="L398" s="3">
        <f t="shared" si="113"/>
        <v>0.1774693630470553</v>
      </c>
      <c r="M398" s="3">
        <f t="shared" si="114"/>
        <v>0.45510118708246439</v>
      </c>
      <c r="N398" s="3">
        <f t="shared" si="115"/>
        <v>0.39238444379619503</v>
      </c>
      <c r="O398" s="3">
        <f t="shared" si="116"/>
        <v>0.17131702120496209</v>
      </c>
      <c r="P398" s="3">
        <f>P$4/AA398/24</f>
        <v>0.25855207987200562</v>
      </c>
      <c r="Q398" s="3">
        <f t="shared" si="117"/>
        <v>0.24083326401453178</v>
      </c>
      <c r="R398" s="3">
        <f t="shared" si="118"/>
        <v>0.26750440056224623</v>
      </c>
      <c r="S398" s="3">
        <f t="shared" si="119"/>
        <v>0.16304979989343929</v>
      </c>
      <c r="U398" s="2">
        <v>709</v>
      </c>
      <c r="V398" s="9">
        <f t="shared" si="108"/>
        <v>12.624481294689794</v>
      </c>
      <c r="W398" s="9">
        <f t="shared" si="108"/>
        <v>12.678244635404599</v>
      </c>
      <c r="X398" s="9">
        <f t="shared" si="108"/>
        <v>7.7821521173595976</v>
      </c>
      <c r="Y398" s="9">
        <f t="shared" si="108"/>
        <v>10.618837552160549</v>
      </c>
      <c r="Z398" s="9">
        <f t="shared" si="108"/>
        <v>12.64711849078024</v>
      </c>
      <c r="AA398" s="9">
        <f t="shared" si="108"/>
        <v>12.086539785512493</v>
      </c>
      <c r="AB398" s="9">
        <f t="shared" si="109"/>
        <v>12.975782281518381</v>
      </c>
      <c r="AC398" s="9">
        <f t="shared" si="110"/>
        <v>11.370529457734637</v>
      </c>
      <c r="AD398" s="9">
        <f t="shared" si="120"/>
        <v>12.777282368300297</v>
      </c>
      <c r="AE398" s="9">
        <f t="shared" si="121"/>
        <v>14.14824755652783</v>
      </c>
      <c r="AF398" s="9">
        <f t="shared" si="122"/>
        <v>12.6945</v>
      </c>
      <c r="AG398" s="9">
        <f t="shared" si="111"/>
        <v>11.893859265412802</v>
      </c>
      <c r="AH398" s="9">
        <f t="shared" si="123"/>
        <v>10.977666666666666</v>
      </c>
      <c r="AI398" s="9">
        <f t="shared" si="124"/>
        <v>10.343725339665424</v>
      </c>
    </row>
    <row r="399" spans="1:35">
      <c r="A399" s="2">
        <v>708</v>
      </c>
      <c r="B399" s="3">
        <f>50000/(A399*'50km Calc.'!$R$31+'50km Calc.'!$R$32)/86400</f>
        <v>0.14736140112315627</v>
      </c>
      <c r="C399" s="9">
        <v>76.119</v>
      </c>
      <c r="D399" s="3">
        <v>0.3505890646614977</v>
      </c>
      <c r="E399" s="9">
        <v>131.65</v>
      </c>
      <c r="F399" s="3">
        <v>0.64879629629629632</v>
      </c>
      <c r="G399" s="9">
        <v>223.58799999999999</v>
      </c>
      <c r="H399" s="9">
        <v>371.36200000000002</v>
      </c>
      <c r="I399" s="9">
        <v>780.21600000000001</v>
      </c>
      <c r="J399" s="3"/>
      <c r="K399" s="3">
        <f t="shared" si="112"/>
        <v>0.15193599577866596</v>
      </c>
      <c r="L399" s="3">
        <f t="shared" si="113"/>
        <v>0.17760329562884569</v>
      </c>
      <c r="M399" s="3">
        <f t="shared" si="114"/>
        <v>0.45544964842163077</v>
      </c>
      <c r="N399" s="3">
        <f t="shared" si="115"/>
        <v>0.39268488425346965</v>
      </c>
      <c r="O399" s="3">
        <f t="shared" si="116"/>
        <v>0.17144631073731106</v>
      </c>
      <c r="P399" s="3">
        <f>P$4/AA399/24</f>
        <v>0.25875004772301052</v>
      </c>
      <c r="Q399" s="3">
        <f t="shared" si="117"/>
        <v>0.24101501606613476</v>
      </c>
      <c r="R399" s="3">
        <f t="shared" si="118"/>
        <v>0.26770922301557881</v>
      </c>
      <c r="S399" s="3">
        <f t="shared" si="119"/>
        <v>0.16317285031907444</v>
      </c>
      <c r="U399" s="2">
        <v>708</v>
      </c>
      <c r="V399" s="9">
        <f t="shared" si="108"/>
        <v>12.614961035690232</v>
      </c>
      <c r="W399" s="9">
        <f t="shared" si="108"/>
        <v>12.668683832883579</v>
      </c>
      <c r="X399" s="9">
        <f t="shared" si="108"/>
        <v>7.7761980472273464</v>
      </c>
      <c r="Y399" s="9">
        <f t="shared" si="108"/>
        <v>10.610713153850792</v>
      </c>
      <c r="Z399" s="9">
        <f t="shared" si="108"/>
        <v>12.637581160824274</v>
      </c>
      <c r="AA399" s="9">
        <f t="shared" si="108"/>
        <v>12.077292458493702</v>
      </c>
      <c r="AB399" s="9">
        <f t="shared" si="109"/>
        <v>12.965997102614123</v>
      </c>
      <c r="AC399" s="9">
        <f t="shared" si="110"/>
        <v>11.361829945207614</v>
      </c>
      <c r="AD399" s="9">
        <f t="shared" si="120"/>
        <v>12.767646880345007</v>
      </c>
      <c r="AE399" s="9">
        <f t="shared" si="121"/>
        <v>14.137578208775322</v>
      </c>
      <c r="AF399" s="9">
        <f t="shared" si="122"/>
        <v>12.686500000000001</v>
      </c>
      <c r="AG399" s="9">
        <f t="shared" si="111"/>
        <v>11.884759356911731</v>
      </c>
      <c r="AH399" s="9">
        <f t="shared" si="123"/>
        <v>10.970833333333333</v>
      </c>
      <c r="AI399" s="9">
        <f t="shared" si="124"/>
        <v>10.335421721136006</v>
      </c>
    </row>
    <row r="400" spans="1:35">
      <c r="A400" s="2">
        <v>707</v>
      </c>
      <c r="B400" s="3">
        <f>50000/(A400*'50km Calc.'!$R$31+'50km Calc.'!$R$32)/86400</f>
        <v>0.14747269581963568</v>
      </c>
      <c r="C400" s="9">
        <v>76.070999999999998</v>
      </c>
      <c r="D400" s="3">
        <v>0.35085770897752538</v>
      </c>
      <c r="E400" s="9">
        <v>131.56800000000001</v>
      </c>
      <c r="F400" s="3">
        <v>0.64932870370370377</v>
      </c>
      <c r="G400" s="9">
        <v>223.45</v>
      </c>
      <c r="H400" s="9">
        <v>371.13600000000002</v>
      </c>
      <c r="I400" s="9">
        <v>779.75699999999995</v>
      </c>
      <c r="J400" s="3"/>
      <c r="K400" s="3">
        <f t="shared" si="112"/>
        <v>0.15205074543770555</v>
      </c>
      <c r="L400" s="3">
        <f t="shared" si="113"/>
        <v>0.17773743051579774</v>
      </c>
      <c r="M400" s="3">
        <f t="shared" si="114"/>
        <v>0.45579864378862384</v>
      </c>
      <c r="N400" s="3">
        <f t="shared" si="115"/>
        <v>0.39298578514507776</v>
      </c>
      <c r="O400" s="3">
        <f t="shared" si="116"/>
        <v>0.1715757955614956</v>
      </c>
      <c r="P400" s="3">
        <f>P$4/AA400/24</f>
        <v>0.25894831896589654</v>
      </c>
      <c r="Q400" s="3">
        <f t="shared" si="117"/>
        <v>0.24119704265420749</v>
      </c>
      <c r="R400" s="3">
        <f t="shared" si="118"/>
        <v>0.2679143593656837</v>
      </c>
      <c r="S400" s="3">
        <f t="shared" si="119"/>
        <v>0.1632960866123746</v>
      </c>
      <c r="U400" s="2">
        <v>707</v>
      </c>
      <c r="V400" s="9">
        <f t="shared" si="108"/>
        <v>12.605440776690671</v>
      </c>
      <c r="W400" s="9">
        <f t="shared" si="108"/>
        <v>12.659123030362556</v>
      </c>
      <c r="X400" s="9">
        <f t="shared" si="108"/>
        <v>7.7702439770950944</v>
      </c>
      <c r="Y400" s="9">
        <f t="shared" si="108"/>
        <v>10.602588755541035</v>
      </c>
      <c r="Z400" s="9">
        <f t="shared" si="108"/>
        <v>12.628043830868307</v>
      </c>
      <c r="AA400" s="9">
        <f t="shared" si="108"/>
        <v>12.068045131474911</v>
      </c>
      <c r="AB400" s="9">
        <f t="shared" si="109"/>
        <v>12.956211923709866</v>
      </c>
      <c r="AC400" s="9">
        <f t="shared" si="110"/>
        <v>11.353130432680587</v>
      </c>
      <c r="AD400" s="9">
        <f t="shared" si="120"/>
        <v>12.758011392389719</v>
      </c>
      <c r="AE400" s="9">
        <f t="shared" si="121"/>
        <v>14.126908861022814</v>
      </c>
      <c r="AF400" s="9">
        <f t="shared" si="122"/>
        <v>12.6785</v>
      </c>
      <c r="AG400" s="9">
        <f t="shared" si="111"/>
        <v>11.875659448410659</v>
      </c>
      <c r="AH400" s="9">
        <f t="shared" si="123"/>
        <v>10.964</v>
      </c>
      <c r="AI400" s="9">
        <f t="shared" si="124"/>
        <v>10.326947345905671</v>
      </c>
    </row>
    <row r="401" spans="1:35">
      <c r="A401" s="2">
        <v>706</v>
      </c>
      <c r="B401" s="3">
        <f>50000/(A401*'50km Calc.'!$R$31+'50km Calc.'!$R$32)/86400</f>
        <v>0.14758415875381303</v>
      </c>
      <c r="C401" s="9">
        <v>76.022999999999996</v>
      </c>
      <c r="D401" s="3">
        <v>0.35112676531503029</v>
      </c>
      <c r="E401" s="9">
        <v>131.48599999999999</v>
      </c>
      <c r="F401" s="3">
        <v>0.64984953703703707</v>
      </c>
      <c r="G401" s="9">
        <v>223.31299999999999</v>
      </c>
      <c r="H401" s="9">
        <v>370.91</v>
      </c>
      <c r="I401" s="9">
        <v>779.29899999999998</v>
      </c>
      <c r="J401" s="3"/>
      <c r="K401" s="3">
        <f t="shared" si="112"/>
        <v>0.15216566855710842</v>
      </c>
      <c r="L401" s="3">
        <f t="shared" si="113"/>
        <v>0.17787176816663086</v>
      </c>
      <c r="M401" s="3">
        <f t="shared" si="114"/>
        <v>0.45614817441200622</v>
      </c>
      <c r="N401" s="3">
        <f t="shared" si="115"/>
        <v>0.39328714753027588</v>
      </c>
      <c r="O401" s="3">
        <f t="shared" si="116"/>
        <v>0.17170547612033271</v>
      </c>
      <c r="P401" s="3">
        <f>P$4/AA401/24</f>
        <v>0.25914689429863474</v>
      </c>
      <c r="Q401" s="3">
        <f t="shared" si="117"/>
        <v>0.241379344401251</v>
      </c>
      <c r="R401" s="3">
        <f t="shared" si="118"/>
        <v>0.26811981033469884</v>
      </c>
      <c r="S401" s="3">
        <f t="shared" si="119"/>
        <v>0.16341950919478779</v>
      </c>
      <c r="U401" s="2">
        <v>706</v>
      </c>
      <c r="V401" s="9">
        <f t="shared" si="108"/>
        <v>12.595920517691107</v>
      </c>
      <c r="W401" s="9">
        <f t="shared" si="108"/>
        <v>12.649562227841535</v>
      </c>
      <c r="X401" s="9">
        <f t="shared" si="108"/>
        <v>7.7642899069628433</v>
      </c>
      <c r="Y401" s="9">
        <f t="shared" si="108"/>
        <v>10.594464357231278</v>
      </c>
      <c r="Z401" s="9">
        <f t="shared" si="108"/>
        <v>12.618506500912339</v>
      </c>
      <c r="AA401" s="9">
        <f t="shared" si="108"/>
        <v>12.058797804456123</v>
      </c>
      <c r="AB401" s="9">
        <f t="shared" si="109"/>
        <v>12.946426744805608</v>
      </c>
      <c r="AC401" s="9">
        <f t="shared" si="110"/>
        <v>11.344430920153563</v>
      </c>
      <c r="AD401" s="9">
        <f t="shared" si="120"/>
        <v>12.748375904434429</v>
      </c>
      <c r="AE401" s="9">
        <f t="shared" si="121"/>
        <v>14.116239513270306</v>
      </c>
      <c r="AF401" s="9">
        <f t="shared" si="122"/>
        <v>12.670499999999999</v>
      </c>
      <c r="AG401" s="9">
        <f t="shared" si="111"/>
        <v>11.866559539909584</v>
      </c>
      <c r="AH401" s="9">
        <f t="shared" si="123"/>
        <v>10.957166666666666</v>
      </c>
      <c r="AI401" s="9">
        <f t="shared" si="124"/>
        <v>10.318670632446969</v>
      </c>
    </row>
    <row r="402" spans="1:35">
      <c r="A402" s="2">
        <v>705</v>
      </c>
      <c r="B402" s="3">
        <f>50000/(A402*'50km Calc.'!$R$31+'50km Calc.'!$R$32)/86400</f>
        <v>0.14769579030744956</v>
      </c>
      <c r="C402" s="9">
        <v>75.974999999999994</v>
      </c>
      <c r="D402" s="3">
        <v>0.3513962346226196</v>
      </c>
      <c r="E402" s="9">
        <v>131.40299999999999</v>
      </c>
      <c r="F402" s="3">
        <v>0.65038194444444442</v>
      </c>
      <c r="G402" s="9">
        <v>223.17500000000001</v>
      </c>
      <c r="H402" s="9">
        <v>370.68400000000003</v>
      </c>
      <c r="I402" s="9">
        <v>778.84100000000001</v>
      </c>
      <c r="J402" s="3"/>
      <c r="K402" s="3">
        <f t="shared" si="112"/>
        <v>0.15228076553048689</v>
      </c>
      <c r="L402" s="3">
        <f t="shared" si="113"/>
        <v>0.17800630904145223</v>
      </c>
      <c r="M402" s="3">
        <f t="shared" si="114"/>
        <v>0.45649824152411228</v>
      </c>
      <c r="N402" s="3">
        <f t="shared" si="115"/>
        <v>0.39358897247157215</v>
      </c>
      <c r="O402" s="3">
        <f t="shared" si="116"/>
        <v>0.17183535285797893</v>
      </c>
      <c r="P402" s="3">
        <f>P$4/AA402/24</f>
        <v>0.25934577442133899</v>
      </c>
      <c r="Q402" s="3">
        <f t="shared" si="117"/>
        <v>0.24156192193164996</v>
      </c>
      <c r="R402" s="3">
        <f t="shared" si="118"/>
        <v>0.26832557664697948</v>
      </c>
      <c r="S402" s="3">
        <f t="shared" si="119"/>
        <v>0.16354311848903708</v>
      </c>
      <c r="U402" s="2">
        <v>705</v>
      </c>
      <c r="V402" s="9">
        <f t="shared" si="108"/>
        <v>12.586400258691544</v>
      </c>
      <c r="W402" s="9">
        <f t="shared" si="108"/>
        <v>12.640001425320513</v>
      </c>
      <c r="X402" s="9">
        <f t="shared" si="108"/>
        <v>7.7583358368305912</v>
      </c>
      <c r="Y402" s="9">
        <f t="shared" si="108"/>
        <v>10.586339958921521</v>
      </c>
      <c r="Z402" s="9">
        <f t="shared" si="108"/>
        <v>12.608969170956374</v>
      </c>
      <c r="AA402" s="9">
        <f t="shared" si="108"/>
        <v>12.049550477437332</v>
      </c>
      <c r="AB402" s="9">
        <f t="shared" si="109"/>
        <v>12.936641565901351</v>
      </c>
      <c r="AC402" s="9">
        <f t="shared" si="110"/>
        <v>11.335731407626536</v>
      </c>
      <c r="AD402" s="9">
        <f t="shared" si="120"/>
        <v>12.738740416479139</v>
      </c>
      <c r="AE402" s="9">
        <f t="shared" si="121"/>
        <v>14.105570165517799</v>
      </c>
      <c r="AF402" s="9">
        <f t="shared" si="122"/>
        <v>12.6625</v>
      </c>
      <c r="AG402" s="9">
        <f t="shared" si="111"/>
        <v>11.857459631408513</v>
      </c>
      <c r="AH402" s="9">
        <f t="shared" si="123"/>
        <v>10.950249999999999</v>
      </c>
      <c r="AI402" s="9">
        <f t="shared" si="124"/>
        <v>10.310223693342587</v>
      </c>
    </row>
    <row r="403" spans="1:35">
      <c r="A403" s="2">
        <v>704</v>
      </c>
      <c r="B403" s="3">
        <f>50000/(A403*'50km Calc.'!$R$31+'50km Calc.'!$R$32)/86400</f>
        <v>0.14780759086346237</v>
      </c>
      <c r="C403" s="9">
        <v>75.927000000000007</v>
      </c>
      <c r="D403" s="3">
        <v>0.35166611785181501</v>
      </c>
      <c r="E403" s="9">
        <v>131.321</v>
      </c>
      <c r="F403" s="3">
        <v>0.65090277777777772</v>
      </c>
      <c r="G403" s="9">
        <v>223.03700000000001</v>
      </c>
      <c r="H403" s="9">
        <v>370.45800000000003</v>
      </c>
      <c r="I403" s="9">
        <v>778.38300000000004</v>
      </c>
      <c r="J403" s="3"/>
      <c r="K403" s="3">
        <f t="shared" si="112"/>
        <v>0.15239603675264513</v>
      </c>
      <c r="L403" s="3">
        <f t="shared" si="113"/>
        <v>0.17814105360176227</v>
      </c>
      <c r="M403" s="3">
        <f t="shared" si="114"/>
        <v>0.45684884636106177</v>
      </c>
      <c r="N403" s="3">
        <f t="shared" si="115"/>
        <v>0.39389126103473909</v>
      </c>
      <c r="O403" s="3">
        <f t="shared" si="116"/>
        <v>0.17196542621993591</v>
      </c>
      <c r="P403" s="3">
        <f>P$4/AA403/24</f>
        <v>0.25954496003627364</v>
      </c>
      <c r="Q403" s="3">
        <f t="shared" si="117"/>
        <v>0.24174477587167939</v>
      </c>
      <c r="R403" s="3">
        <f t="shared" si="118"/>
        <v>0.26853165902910564</v>
      </c>
      <c r="S403" s="3">
        <f t="shared" si="119"/>
        <v>0.16366691491912547</v>
      </c>
      <c r="U403" s="2">
        <v>704</v>
      </c>
      <c r="V403" s="9">
        <f t="shared" si="108"/>
        <v>12.576879999691982</v>
      </c>
      <c r="W403" s="9">
        <f t="shared" si="108"/>
        <v>12.63044062279949</v>
      </c>
      <c r="X403" s="9">
        <f t="shared" si="108"/>
        <v>7.7523817666983401</v>
      </c>
      <c r="Y403" s="9">
        <f t="shared" si="108"/>
        <v>10.578215560611763</v>
      </c>
      <c r="Z403" s="9">
        <f t="shared" si="108"/>
        <v>12.599431841000406</v>
      </c>
      <c r="AA403" s="9">
        <f t="shared" si="108"/>
        <v>12.040303150418541</v>
      </c>
      <c r="AB403" s="9">
        <f t="shared" si="109"/>
        <v>12.926856386997095</v>
      </c>
      <c r="AC403" s="9">
        <f t="shared" si="110"/>
        <v>11.327031895099513</v>
      </c>
      <c r="AD403" s="9">
        <f t="shared" si="120"/>
        <v>12.729104928523849</v>
      </c>
      <c r="AE403" s="9">
        <f t="shared" si="121"/>
        <v>14.094900817765291</v>
      </c>
      <c r="AF403" s="9">
        <f t="shared" si="122"/>
        <v>12.654500000000001</v>
      </c>
      <c r="AG403" s="9">
        <f t="shared" si="111"/>
        <v>11.848359722907443</v>
      </c>
      <c r="AH403" s="9">
        <f t="shared" si="123"/>
        <v>10.943416666666666</v>
      </c>
      <c r="AI403" s="9">
        <f t="shared" si="124"/>
        <v>10.301973754400938</v>
      </c>
    </row>
    <row r="404" spans="1:35">
      <c r="A404" s="2">
        <v>703</v>
      </c>
      <c r="B404" s="3">
        <f>50000/(A404*'50km Calc.'!$R$31+'50km Calc.'!$R$32)/86400</f>
        <v>0.14791956080592888</v>
      </c>
      <c r="C404" s="9">
        <v>75.879000000000005</v>
      </c>
      <c r="D404" s="3">
        <v>0.35193641595706354</v>
      </c>
      <c r="E404" s="9">
        <v>131.239</v>
      </c>
      <c r="F404" s="3">
        <v>0.65143518518518517</v>
      </c>
      <c r="G404" s="9">
        <v>222.899</v>
      </c>
      <c r="H404" s="9">
        <v>370.23200000000003</v>
      </c>
      <c r="I404" s="9">
        <v>777.92499999999995</v>
      </c>
      <c r="J404" s="3"/>
      <c r="K404" s="3">
        <f t="shared" si="112"/>
        <v>0.15251148261958358</v>
      </c>
      <c r="L404" s="3">
        <f t="shared" si="113"/>
        <v>0.17827600231045984</v>
      </c>
      <c r="M404" s="3">
        <f t="shared" si="114"/>
        <v>0.45719999016277546</v>
      </c>
      <c r="N404" s="3">
        <f t="shared" si="115"/>
        <v>0.39419401428882561</v>
      </c>
      <c r="O404" s="3">
        <f t="shared" si="116"/>
        <v>0.17209569665305502</v>
      </c>
      <c r="P404" s="3">
        <f>P$4/AA404/24</f>
        <v>0.25974445184786227</v>
      </c>
      <c r="Q404" s="3">
        <f t="shared" si="117"/>
        <v>0.24192790684951224</v>
      </c>
      <c r="R404" s="3">
        <f t="shared" si="118"/>
        <v>0.26873805820989166</v>
      </c>
      <c r="S404" s="3">
        <f t="shared" si="119"/>
        <v>0.16379089891034074</v>
      </c>
      <c r="U404" s="2">
        <v>703</v>
      </c>
      <c r="V404" s="9">
        <f t="shared" si="108"/>
        <v>12.567359740692421</v>
      </c>
      <c r="W404" s="9">
        <f t="shared" si="108"/>
        <v>12.620879820278468</v>
      </c>
      <c r="X404" s="9">
        <f t="shared" si="108"/>
        <v>7.7464276965660881</v>
      </c>
      <c r="Y404" s="9">
        <f t="shared" si="108"/>
        <v>10.570091162302006</v>
      </c>
      <c r="Z404" s="9">
        <f t="shared" si="108"/>
        <v>12.589894511044442</v>
      </c>
      <c r="AA404" s="9">
        <f t="shared" si="108"/>
        <v>12.031055823399754</v>
      </c>
      <c r="AB404" s="9">
        <f t="shared" si="109"/>
        <v>12.917071208092835</v>
      </c>
      <c r="AC404" s="9">
        <f t="shared" si="110"/>
        <v>11.318332382572487</v>
      </c>
      <c r="AD404" s="9">
        <f t="shared" si="120"/>
        <v>12.71946944056856</v>
      </c>
      <c r="AE404" s="9">
        <f t="shared" si="121"/>
        <v>14.084231470012785</v>
      </c>
      <c r="AF404" s="9">
        <f t="shared" si="122"/>
        <v>12.646500000000001</v>
      </c>
      <c r="AG404" s="9">
        <f t="shared" si="111"/>
        <v>11.839259814406368</v>
      </c>
      <c r="AH404" s="9">
        <f t="shared" si="123"/>
        <v>10.936583333333333</v>
      </c>
      <c r="AI404" s="9">
        <f t="shared" si="124"/>
        <v>10.293554118399545</v>
      </c>
    </row>
    <row r="405" spans="1:35">
      <c r="A405" s="2">
        <v>702</v>
      </c>
      <c r="B405" s="3">
        <f>50000/(A405*'50km Calc.'!$R$31+'50km Calc.'!$R$32)/86400</f>
        <v>0.14803170052009129</v>
      </c>
      <c r="C405" s="9">
        <v>75.831000000000003</v>
      </c>
      <c r="D405" s="3">
        <v>0.35220712989574882</v>
      </c>
      <c r="E405" s="9">
        <v>131.15700000000001</v>
      </c>
      <c r="F405" s="3">
        <v>0.65196759259259263</v>
      </c>
      <c r="G405" s="9">
        <v>222.761</v>
      </c>
      <c r="H405" s="9">
        <v>370.00599999999997</v>
      </c>
      <c r="I405" s="9">
        <v>777.46699999999998</v>
      </c>
      <c r="J405" s="3"/>
      <c r="K405" s="3">
        <f t="shared" si="112"/>
        <v>0.15262710352850367</v>
      </c>
      <c r="L405" s="3">
        <f t="shared" si="113"/>
        <v>0.17841115563184737</v>
      </c>
      <c r="M405" s="3">
        <f t="shared" si="114"/>
        <v>0.45755167417298864</v>
      </c>
      <c r="N405" s="3">
        <f t="shared" si="115"/>
        <v>0.39449723330617026</v>
      </c>
      <c r="O405" s="3">
        <f t="shared" si="116"/>
        <v>0.17222616460554285</v>
      </c>
      <c r="P405" s="3">
        <f>P$4/AA405/24</f>
        <v>0.25994425056269593</v>
      </c>
      <c r="Q405" s="3">
        <f t="shared" si="117"/>
        <v>0.2421113154952261</v>
      </c>
      <c r="R405" s="3">
        <f t="shared" si="118"/>
        <v>0.26894477492039404</v>
      </c>
      <c r="S405" s="3">
        <f t="shared" si="119"/>
        <v>0.16391507088926044</v>
      </c>
      <c r="U405" s="2">
        <v>702</v>
      </c>
      <c r="V405" s="9">
        <f t="shared" si="108"/>
        <v>12.557839481692858</v>
      </c>
      <c r="W405" s="9">
        <f t="shared" si="108"/>
        <v>12.611319017757445</v>
      </c>
      <c r="X405" s="9">
        <f t="shared" si="108"/>
        <v>7.7404736264338361</v>
      </c>
      <c r="Y405" s="9">
        <f t="shared" si="108"/>
        <v>10.561966763992249</v>
      </c>
      <c r="Z405" s="9">
        <f t="shared" si="108"/>
        <v>12.580357181088473</v>
      </c>
      <c r="AA405" s="9">
        <f t="shared" si="108"/>
        <v>12.021808496380963</v>
      </c>
      <c r="AB405" s="9">
        <f t="shared" si="109"/>
        <v>12.90728602918858</v>
      </c>
      <c r="AC405" s="9">
        <f t="shared" si="110"/>
        <v>11.309632870045462</v>
      </c>
      <c r="AD405" s="9">
        <f t="shared" si="120"/>
        <v>12.70983395261327</v>
      </c>
      <c r="AE405" s="9">
        <f t="shared" si="121"/>
        <v>14.073562122260274</v>
      </c>
      <c r="AF405" s="9">
        <f t="shared" si="122"/>
        <v>12.638500000000001</v>
      </c>
      <c r="AG405" s="9">
        <f t="shared" si="111"/>
        <v>11.830159905905298</v>
      </c>
      <c r="AH405" s="9">
        <f t="shared" si="123"/>
        <v>10.92975</v>
      </c>
      <c r="AI405" s="9">
        <f t="shared" si="124"/>
        <v>10.285148233623291</v>
      </c>
    </row>
    <row r="406" spans="1:35">
      <c r="A406" s="2">
        <v>701</v>
      </c>
      <c r="B406" s="3">
        <f>50000/(A406*'50km Calc.'!$R$31+'50km Calc.'!$R$32)/86400</f>
        <v>0.14814401039236072</v>
      </c>
      <c r="C406" s="9">
        <v>75.783000000000001</v>
      </c>
      <c r="D406" s="3">
        <v>0.35247826062820264</v>
      </c>
      <c r="E406" s="9">
        <v>131.07499999999999</v>
      </c>
      <c r="F406" s="3">
        <v>0.65249999999999997</v>
      </c>
      <c r="G406" s="9">
        <v>222.62299999999999</v>
      </c>
      <c r="H406" s="9">
        <v>369.78</v>
      </c>
      <c r="I406" s="9">
        <v>777.00900000000001</v>
      </c>
      <c r="J406" s="3"/>
      <c r="K406" s="3">
        <f t="shared" si="112"/>
        <v>0.15274289987781209</v>
      </c>
      <c r="L406" s="3">
        <f t="shared" si="113"/>
        <v>0.17854651403163643</v>
      </c>
      <c r="M406" s="3">
        <f t="shared" si="114"/>
        <v>0.45790389963926675</v>
      </c>
      <c r="N406" s="3">
        <f t="shared" si="115"/>
        <v>0.39480091916241333</v>
      </c>
      <c r="O406" s="3">
        <f t="shared" si="116"/>
        <v>0.17235683052696607</v>
      </c>
      <c r="P406" s="3">
        <f>P$4/AA406/24</f>
        <v>0.26014435688954146</v>
      </c>
      <c r="Q406" s="3">
        <f t="shared" si="117"/>
        <v>0.24229500244081084</v>
      </c>
      <c r="R406" s="3">
        <f t="shared" si="118"/>
        <v>0.26915180989392046</v>
      </c>
      <c r="S406" s="3">
        <f t="shared" si="119"/>
        <v>0.16403943128375656</v>
      </c>
      <c r="U406" s="2">
        <v>701</v>
      </c>
      <c r="V406" s="9">
        <f t="shared" si="108"/>
        <v>12.548319222693294</v>
      </c>
      <c r="W406" s="9">
        <f t="shared" si="108"/>
        <v>12.601758215236424</v>
      </c>
      <c r="X406" s="9">
        <f t="shared" si="108"/>
        <v>7.7345195563015849</v>
      </c>
      <c r="Y406" s="9">
        <f t="shared" si="108"/>
        <v>10.553842365682492</v>
      </c>
      <c r="Z406" s="9">
        <f t="shared" si="108"/>
        <v>12.570819851132509</v>
      </c>
      <c r="AA406" s="9">
        <f t="shared" si="108"/>
        <v>12.012561169362172</v>
      </c>
      <c r="AB406" s="9">
        <f t="shared" si="109"/>
        <v>12.897500850284322</v>
      </c>
      <c r="AC406" s="9">
        <f t="shared" si="110"/>
        <v>11.300933357518437</v>
      </c>
      <c r="AD406" s="9">
        <f t="shared" si="120"/>
        <v>12.70019846465798</v>
      </c>
      <c r="AE406" s="9">
        <f t="shared" si="121"/>
        <v>14.062892774507768</v>
      </c>
      <c r="AF406" s="9">
        <f t="shared" si="122"/>
        <v>12.6305</v>
      </c>
      <c r="AG406" s="9">
        <f t="shared" si="111"/>
        <v>11.821059997404225</v>
      </c>
      <c r="AH406" s="9">
        <f t="shared" si="123"/>
        <v>10.922916666666666</v>
      </c>
      <c r="AI406" s="9">
        <f t="shared" si="124"/>
        <v>10.276756066411238</v>
      </c>
    </row>
    <row r="407" spans="1:35">
      <c r="A407" s="2">
        <v>700</v>
      </c>
      <c r="B407" s="3">
        <f>50000/(A407*'50km Calc.'!$R$31+'50km Calc.'!$R$32)/86400</f>
        <v>0.14825649081032205</v>
      </c>
      <c r="C407" s="9">
        <v>75.734999999999999</v>
      </c>
      <c r="D407" s="3">
        <v>0.35274980911771597</v>
      </c>
      <c r="E407" s="9">
        <v>130.99299999999999</v>
      </c>
      <c r="F407" s="3">
        <v>0.65303240740740742</v>
      </c>
      <c r="G407" s="9">
        <v>222.48599999999999</v>
      </c>
      <c r="H407" s="9">
        <v>369.55399999999997</v>
      </c>
      <c r="I407" s="9">
        <v>776.55</v>
      </c>
      <c r="J407" s="3"/>
      <c r="K407" s="3">
        <f t="shared" si="112"/>
        <v>0.15285887206712553</v>
      </c>
      <c r="L407" s="3">
        <f t="shared" si="113"/>
        <v>0.17868207797695304</v>
      </c>
      <c r="M407" s="3">
        <f t="shared" si="114"/>
        <v>0.45825666781301938</v>
      </c>
      <c r="N407" s="3">
        <f t="shared" si="115"/>
        <v>0.39510507293650982</v>
      </c>
      <c r="O407" s="3">
        <f t="shared" si="116"/>
        <v>0.1724876948682568</v>
      </c>
      <c r="P407" s="3">
        <f>P$4/AA407/24</f>
        <v>0.26034477153934948</v>
      </c>
      <c r="Q407" s="3">
        <f t="shared" si="117"/>
        <v>0.24247896832017582</v>
      </c>
      <c r="R407" s="3">
        <f t="shared" si="118"/>
        <v>0.26935916386603842</v>
      </c>
      <c r="S407" s="3">
        <f t="shared" si="119"/>
        <v>0.16416398052300063</v>
      </c>
      <c r="U407" s="2">
        <v>700</v>
      </c>
      <c r="V407" s="9">
        <f t="shared" si="108"/>
        <v>12.538798963693733</v>
      </c>
      <c r="W407" s="9">
        <f t="shared" si="108"/>
        <v>12.592197412715402</v>
      </c>
      <c r="X407" s="9">
        <f t="shared" si="108"/>
        <v>7.7285654861693329</v>
      </c>
      <c r="Y407" s="9">
        <f t="shared" si="108"/>
        <v>10.545717967372735</v>
      </c>
      <c r="Z407" s="9">
        <f t="shared" si="108"/>
        <v>12.56128252117654</v>
      </c>
      <c r="AA407" s="9">
        <f t="shared" si="108"/>
        <v>12.003313842343385</v>
      </c>
      <c r="AB407" s="9">
        <f t="shared" si="109"/>
        <v>12.887715671380064</v>
      </c>
      <c r="AC407" s="9">
        <f t="shared" si="110"/>
        <v>11.292233844991411</v>
      </c>
      <c r="AD407" s="9">
        <f t="shared" si="120"/>
        <v>12.69056297670269</v>
      </c>
      <c r="AE407" s="9">
        <f t="shared" si="121"/>
        <v>14.05222342675526</v>
      </c>
      <c r="AF407" s="9">
        <f t="shared" si="122"/>
        <v>12.6225</v>
      </c>
      <c r="AG407" s="9">
        <f t="shared" si="111"/>
        <v>11.811960088903152</v>
      </c>
      <c r="AH407" s="9">
        <f t="shared" si="123"/>
        <v>10.916083333333333</v>
      </c>
      <c r="AI407" s="9">
        <f t="shared" si="124"/>
        <v>10.268377583212223</v>
      </c>
    </row>
    <row r="408" spans="1:35">
      <c r="A408" s="2">
        <v>699</v>
      </c>
      <c r="B408" s="3">
        <f>50000/(A408*'50km Calc.'!$R$31+'50km Calc.'!$R$32)/86400</f>
        <v>0.148369142162738</v>
      </c>
      <c r="C408" s="9">
        <v>75.686999999999998</v>
      </c>
      <c r="D408" s="3">
        <v>0.35302177633055076</v>
      </c>
      <c r="E408" s="9">
        <v>130.911</v>
      </c>
      <c r="F408" s="3">
        <v>0.65355324074074073</v>
      </c>
      <c r="G408" s="9">
        <v>222.34800000000001</v>
      </c>
      <c r="H408" s="9">
        <v>369.32799999999997</v>
      </c>
      <c r="I408" s="9">
        <v>776.09199999999998</v>
      </c>
      <c r="J408" s="3"/>
      <c r="K408" s="3">
        <f t="shared" si="112"/>
        <v>0.15297502049727538</v>
      </c>
      <c r="L408" s="3">
        <f t="shared" si="113"/>
        <v>0.17881784793634292</v>
      </c>
      <c r="M408" s="3">
        <f t="shared" si="114"/>
        <v>0.45860997994951563</v>
      </c>
      <c r="N408" s="3">
        <f t="shared" si="115"/>
        <v>0.3954096957107423</v>
      </c>
      <c r="O408" s="3">
        <f t="shared" si="116"/>
        <v>0.17261875808171759</v>
      </c>
      <c r="P408" s="3">
        <f>P$4/AA408/24</f>
        <v>0.26054549522526377</v>
      </c>
      <c r="Q408" s="3">
        <f t="shared" si="117"/>
        <v>0.24266321376915681</v>
      </c>
      <c r="R408" s="3">
        <f t="shared" si="118"/>
        <v>0.26956683757458377</v>
      </c>
      <c r="S408" s="3">
        <f t="shared" si="119"/>
        <v>0.16428871903746856</v>
      </c>
      <c r="U408" s="2">
        <v>699</v>
      </c>
      <c r="V408" s="9">
        <f t="shared" ref="V408:Z471" si="125">V$3*$U408+V$4</f>
        <v>12.529278704694171</v>
      </c>
      <c r="W408" s="9">
        <f t="shared" si="125"/>
        <v>12.582636610194381</v>
      </c>
      <c r="X408" s="9">
        <f t="shared" si="125"/>
        <v>7.7226114160370818</v>
      </c>
      <c r="Y408" s="9">
        <f t="shared" si="125"/>
        <v>10.537593569062977</v>
      </c>
      <c r="Z408" s="9">
        <f t="shared" si="125"/>
        <v>12.551745191220576</v>
      </c>
      <c r="AA408" s="9">
        <f t="shared" ref="AA408:AC471" si="126">AA$3*$U408+AA$4</f>
        <v>11.994066515324594</v>
      </c>
      <c r="AB408" s="9">
        <f t="shared" si="126"/>
        <v>12.877930492475809</v>
      </c>
      <c r="AC408" s="9">
        <f t="shared" si="110"/>
        <v>11.283534332464386</v>
      </c>
      <c r="AD408" s="9">
        <f t="shared" si="120"/>
        <v>12.6809274887474</v>
      </c>
      <c r="AE408" s="9">
        <f t="shared" si="121"/>
        <v>14.041554079002754</v>
      </c>
      <c r="AF408" s="9">
        <f t="shared" si="122"/>
        <v>12.6145</v>
      </c>
      <c r="AG408" s="9">
        <f t="shared" si="111"/>
        <v>11.802860180402078</v>
      </c>
      <c r="AH408" s="9">
        <f t="shared" si="123"/>
        <v>10.90925</v>
      </c>
      <c r="AI408" s="9">
        <f t="shared" si="124"/>
        <v>10.260194449855668</v>
      </c>
    </row>
    <row r="409" spans="1:35">
      <c r="A409" s="2">
        <v>698</v>
      </c>
      <c r="B409" s="3">
        <f>50000/(A409*'50km Calc.'!$R$31+'50km Calc.'!$R$32)/86400</f>
        <v>0.14848196483955395</v>
      </c>
      <c r="C409" s="9">
        <v>75.638999999999996</v>
      </c>
      <c r="D409" s="3">
        <v>0.35329416323595081</v>
      </c>
      <c r="E409" s="9">
        <v>130.828</v>
      </c>
      <c r="F409" s="3">
        <v>0.65408564814814818</v>
      </c>
      <c r="G409" s="9">
        <v>222.21</v>
      </c>
      <c r="H409" s="9">
        <v>369.10300000000001</v>
      </c>
      <c r="I409" s="9">
        <v>775.63400000000001</v>
      </c>
      <c r="J409" s="3"/>
      <c r="K409" s="3">
        <f t="shared" si="112"/>
        <v>0.15309134557031209</v>
      </c>
      <c r="L409" s="3">
        <f t="shared" si="113"/>
        <v>0.17895382437977692</v>
      </c>
      <c r="M409" s="3">
        <f t="shared" si="114"/>
        <v>0.4589638373078988</v>
      </c>
      <c r="N409" s="3">
        <f t="shared" si="115"/>
        <v>0.39571478857073344</v>
      </c>
      <c r="O409" s="3">
        <f t="shared" si="116"/>
        <v>0.17275002062102693</v>
      </c>
      <c r="P409" s="3">
        <f>P$4/AA409/24</f>
        <v>0.26074652866262854</v>
      </c>
      <c r="Q409" s="3">
        <f t="shared" si="117"/>
        <v>0.24284773942552387</v>
      </c>
      <c r="R409" s="3">
        <f t="shared" si="118"/>
        <v>0.26977483175966965</v>
      </c>
      <c r="S409" s="3">
        <f t="shared" si="119"/>
        <v>0.16441364725894561</v>
      </c>
      <c r="U409" s="2">
        <v>698</v>
      </c>
      <c r="V409" s="9">
        <f t="shared" si="125"/>
        <v>12.519758445694608</v>
      </c>
      <c r="W409" s="9">
        <f t="shared" si="125"/>
        <v>12.573075807673359</v>
      </c>
      <c r="X409" s="9">
        <f t="shared" si="125"/>
        <v>7.7166573459048298</v>
      </c>
      <c r="Y409" s="9">
        <f t="shared" si="125"/>
        <v>10.52946917075322</v>
      </c>
      <c r="Z409" s="9">
        <f t="shared" si="125"/>
        <v>12.542207861264608</v>
      </c>
      <c r="AA409" s="9">
        <f t="shared" si="126"/>
        <v>11.984819188305805</v>
      </c>
      <c r="AB409" s="9">
        <f t="shared" si="126"/>
        <v>12.868145313571549</v>
      </c>
      <c r="AC409" s="9">
        <f t="shared" si="110"/>
        <v>11.274834819937361</v>
      </c>
      <c r="AD409" s="9">
        <f t="shared" si="120"/>
        <v>12.671292000792111</v>
      </c>
      <c r="AE409" s="9">
        <f t="shared" si="121"/>
        <v>14.030884731250246</v>
      </c>
      <c r="AF409" s="9">
        <f t="shared" si="122"/>
        <v>12.606499999999999</v>
      </c>
      <c r="AG409" s="9">
        <f t="shared" si="111"/>
        <v>11.793760271901009</v>
      </c>
      <c r="AH409" s="9">
        <f t="shared" si="123"/>
        <v>10.902333333333333</v>
      </c>
      <c r="AI409" s="9">
        <f t="shared" si="124"/>
        <v>10.251842938792844</v>
      </c>
    </row>
    <row r="410" spans="1:35">
      <c r="A410" s="2">
        <v>697</v>
      </c>
      <c r="B410" s="3">
        <f>50000/(A410*'50km Calc.'!$R$31+'50km Calc.'!$R$32)/86400</f>
        <v>0.14859495923190211</v>
      </c>
      <c r="C410" s="9">
        <v>75.590999999999994</v>
      </c>
      <c r="D410" s="3">
        <v>0.35356697080615418</v>
      </c>
      <c r="E410" s="9">
        <v>130.74600000000001</v>
      </c>
      <c r="F410" s="3">
        <v>0.65462962962962956</v>
      </c>
      <c r="G410" s="9">
        <v>222.072</v>
      </c>
      <c r="H410" s="9">
        <v>368.87700000000001</v>
      </c>
      <c r="I410" s="9">
        <v>775.17600000000004</v>
      </c>
      <c r="J410" s="3"/>
      <c r="K410" s="3">
        <f t="shared" si="112"/>
        <v>0.15320784768951004</v>
      </c>
      <c r="L410" s="3">
        <f t="shared" si="113"/>
        <v>0.17909000777865655</v>
      </c>
      <c r="M410" s="3">
        <f t="shared" si="114"/>
        <v>0.45931824115120129</v>
      </c>
      <c r="N410" s="3">
        <f t="shared" si="115"/>
        <v>0.39602035260545931</v>
      </c>
      <c r="O410" s="3">
        <f t="shared" si="116"/>
        <v>0.17288148294124403</v>
      </c>
      <c r="P410" s="3">
        <f>P$4/AA410/24</f>
        <v>0.26094787256899782</v>
      </c>
      <c r="Q410" s="3">
        <f t="shared" si="117"/>
        <v>0.24303254592898818</v>
      </c>
      <c r="R410" s="3">
        <f t="shared" si="118"/>
        <v>0.26998314716369515</v>
      </c>
      <c r="S410" s="3">
        <f t="shared" si="119"/>
        <v>0.16453876562053146</v>
      </c>
      <c r="U410" s="2">
        <v>697</v>
      </c>
      <c r="V410" s="9">
        <f t="shared" si="125"/>
        <v>12.510238186695045</v>
      </c>
      <c r="W410" s="9">
        <f t="shared" si="125"/>
        <v>12.563515005152336</v>
      </c>
      <c r="X410" s="9">
        <f t="shared" si="125"/>
        <v>7.7107032757725786</v>
      </c>
      <c r="Y410" s="9">
        <f t="shared" si="125"/>
        <v>10.521344772443463</v>
      </c>
      <c r="Z410" s="9">
        <f t="shared" si="125"/>
        <v>12.532670531308643</v>
      </c>
      <c r="AA410" s="9">
        <f t="shared" si="126"/>
        <v>11.975571861287015</v>
      </c>
      <c r="AB410" s="9">
        <f t="shared" si="126"/>
        <v>12.858360134667294</v>
      </c>
      <c r="AC410" s="9">
        <f t="shared" si="110"/>
        <v>11.266135307410337</v>
      </c>
      <c r="AD410" s="9">
        <f t="shared" si="120"/>
        <v>12.661656512836821</v>
      </c>
      <c r="AE410" s="9">
        <f t="shared" si="121"/>
        <v>14.020215383497741</v>
      </c>
      <c r="AF410" s="9">
        <f t="shared" si="122"/>
        <v>12.5985</v>
      </c>
      <c r="AG410" s="9">
        <f t="shared" si="111"/>
        <v>11.784660363399933</v>
      </c>
      <c r="AH410" s="9">
        <f t="shared" si="123"/>
        <v>10.8955</v>
      </c>
      <c r="AI410" s="9">
        <f t="shared" si="124"/>
        <v>10.243323903818954</v>
      </c>
    </row>
    <row r="411" spans="1:35">
      <c r="A411" s="2">
        <v>696</v>
      </c>
      <c r="B411" s="3">
        <f>50000/(A411*'50km Calc.'!$R$31+'50km Calc.'!$R$32)/86400</f>
        <v>0.14870812573210632</v>
      </c>
      <c r="C411" s="9">
        <v>75.543000000000006</v>
      </c>
      <c r="D411" s="3">
        <v>0.35384020001640365</v>
      </c>
      <c r="E411" s="9">
        <v>130.66399999999999</v>
      </c>
      <c r="F411" s="3">
        <v>0.65516203703703701</v>
      </c>
      <c r="G411" s="9">
        <v>221.934</v>
      </c>
      <c r="H411" s="9">
        <v>368.65100000000001</v>
      </c>
      <c r="I411" s="9">
        <v>774.71799999999996</v>
      </c>
      <c r="J411" s="3"/>
      <c r="K411" s="3">
        <f t="shared" si="112"/>
        <v>0.15332452725937204</v>
      </c>
      <c r="L411" s="3">
        <f t="shared" si="113"/>
        <v>0.17922639860581926</v>
      </c>
      <c r="M411" s="3">
        <f t="shared" si="114"/>
        <v>0.45967319274635954</v>
      </c>
      <c r="N411" s="3">
        <f t="shared" si="115"/>
        <v>0.39632638890726213</v>
      </c>
      <c r="O411" s="3">
        <f t="shared" si="116"/>
        <v>0.17301314549881464</v>
      </c>
      <c r="P411" s="3">
        <f>P$4/AA411/24</f>
        <v>0.26114952766414362</v>
      </c>
      <c r="Q411" s="3">
        <f t="shared" si="117"/>
        <v>0.2432176339212099</v>
      </c>
      <c r="R411" s="3">
        <f t="shared" si="118"/>
        <v>0.27019178453135434</v>
      </c>
      <c r="S411" s="3">
        <f t="shared" si="119"/>
        <v>0.16466407455664506</v>
      </c>
      <c r="U411" s="2">
        <v>696</v>
      </c>
      <c r="V411" s="9">
        <f t="shared" si="125"/>
        <v>12.500717927695483</v>
      </c>
      <c r="W411" s="9">
        <f t="shared" si="125"/>
        <v>12.553954202631314</v>
      </c>
      <c r="X411" s="9">
        <f t="shared" si="125"/>
        <v>7.7047492056403266</v>
      </c>
      <c r="Y411" s="9">
        <f t="shared" si="125"/>
        <v>10.513220374133706</v>
      </c>
      <c r="Z411" s="9">
        <f t="shared" si="125"/>
        <v>12.523133201352675</v>
      </c>
      <c r="AA411" s="9">
        <f t="shared" si="126"/>
        <v>11.966324534268225</v>
      </c>
      <c r="AB411" s="9">
        <f t="shared" si="126"/>
        <v>12.848574955763036</v>
      </c>
      <c r="AC411" s="9">
        <f t="shared" si="110"/>
        <v>11.25743579488331</v>
      </c>
      <c r="AD411" s="9">
        <f t="shared" si="120"/>
        <v>12.652021024881531</v>
      </c>
      <c r="AE411" s="9">
        <f t="shared" si="121"/>
        <v>14.009546035745231</v>
      </c>
      <c r="AF411" s="9">
        <f t="shared" si="122"/>
        <v>12.5905</v>
      </c>
      <c r="AG411" s="9">
        <f t="shared" si="111"/>
        <v>11.775560454898862</v>
      </c>
      <c r="AH411" s="9">
        <f t="shared" si="123"/>
        <v>10.888666666666666</v>
      </c>
      <c r="AI411" s="9">
        <f t="shared" si="124"/>
        <v>10.234999823340281</v>
      </c>
    </row>
    <row r="412" spans="1:35">
      <c r="A412" s="2">
        <v>695</v>
      </c>
      <c r="B412" s="3">
        <f>50000/(A412*'50km Calc.'!$R$31+'50km Calc.'!$R$32)/86400</f>
        <v>0.14882146473368638</v>
      </c>
      <c r="C412" s="9">
        <v>75.495999999999995</v>
      </c>
      <c r="D412" s="3">
        <v>0.35411385184495936</v>
      </c>
      <c r="E412" s="9">
        <v>130.58199999999999</v>
      </c>
      <c r="F412" s="3">
        <v>0.65569444444444447</v>
      </c>
      <c r="G412" s="9">
        <v>221.79599999999999</v>
      </c>
      <c r="H412" s="9">
        <v>368.42500000000001</v>
      </c>
      <c r="I412" s="9">
        <v>774.25900000000001</v>
      </c>
      <c r="J412" s="3"/>
      <c r="K412" s="3">
        <f t="shared" si="112"/>
        <v>0.15344138468563412</v>
      </c>
      <c r="L412" s="3">
        <f t="shared" si="113"/>
        <v>0.17936299733554417</v>
      </c>
      <c r="M412" s="3">
        <f t="shared" si="114"/>
        <v>0.46002869336422963</v>
      </c>
      <c r="N412" s="3">
        <f t="shared" si="115"/>
        <v>0.39663289857186307</v>
      </c>
      <c r="O412" s="3">
        <f t="shared" si="116"/>
        <v>0.17314500875157582</v>
      </c>
      <c r="P412" s="3">
        <f>P$4/AA412/24</f>
        <v>0.26135149467006447</v>
      </c>
      <c r="Q412" s="3">
        <f t="shared" si="117"/>
        <v>0.2434030040458052</v>
      </c>
      <c r="R412" s="3">
        <f t="shared" si="118"/>
        <v>0.27040074460964475</v>
      </c>
      <c r="S412" s="3">
        <f t="shared" si="119"/>
        <v>0.16478957450302978</v>
      </c>
      <c r="U412" s="2">
        <v>695</v>
      </c>
      <c r="V412" s="9">
        <f t="shared" si="125"/>
        <v>12.49119766869592</v>
      </c>
      <c r="W412" s="9">
        <f t="shared" si="125"/>
        <v>12.544393400110291</v>
      </c>
      <c r="X412" s="9">
        <f t="shared" si="125"/>
        <v>7.6987951355080746</v>
      </c>
      <c r="Y412" s="9">
        <f t="shared" si="125"/>
        <v>10.505095975823947</v>
      </c>
      <c r="Z412" s="9">
        <f t="shared" si="125"/>
        <v>12.51359587139671</v>
      </c>
      <c r="AA412" s="9">
        <f t="shared" si="126"/>
        <v>11.957077207249435</v>
      </c>
      <c r="AB412" s="9">
        <f t="shared" si="126"/>
        <v>12.838789776858778</v>
      </c>
      <c r="AC412" s="9">
        <f t="shared" si="110"/>
        <v>11.248736282356287</v>
      </c>
      <c r="AD412" s="9">
        <f t="shared" si="120"/>
        <v>12.642385536926243</v>
      </c>
      <c r="AE412" s="9">
        <f t="shared" si="121"/>
        <v>13.998876687992723</v>
      </c>
      <c r="AF412" s="9">
        <f t="shared" si="122"/>
        <v>12.582666666666666</v>
      </c>
      <c r="AG412" s="9">
        <f t="shared" si="111"/>
        <v>11.76646054639779</v>
      </c>
      <c r="AH412" s="9">
        <f t="shared" si="123"/>
        <v>10.881833333333333</v>
      </c>
      <c r="AI412" s="9">
        <f t="shared" si="124"/>
        <v>10.22668926074984</v>
      </c>
    </row>
    <row r="413" spans="1:35">
      <c r="A413" s="2">
        <v>694</v>
      </c>
      <c r="B413" s="3">
        <f>50000/(A413*'50km Calc.'!$R$31+'50km Calc.'!$R$32)/86400</f>
        <v>0.14893497663136276</v>
      </c>
      <c r="C413" s="9">
        <v>75.447999999999993</v>
      </c>
      <c r="D413" s="3">
        <v>0.35438792727310986</v>
      </c>
      <c r="E413" s="9">
        <v>130.5</v>
      </c>
      <c r="F413" s="3">
        <v>0.65622685185185181</v>
      </c>
      <c r="G413" s="9">
        <v>221.65799999999999</v>
      </c>
      <c r="H413" s="9">
        <v>368.19900000000001</v>
      </c>
      <c r="I413" s="9">
        <v>773.80100000000004</v>
      </c>
      <c r="J413" s="3"/>
      <c r="K413" s="3">
        <f t="shared" si="112"/>
        <v>0.1535584203752702</v>
      </c>
      <c r="L413" s="3">
        <f t="shared" si="113"/>
        <v>0.17949980444355718</v>
      </c>
      <c r="M413" s="3">
        <f t="shared" si="114"/>
        <v>0.46038474427960163</v>
      </c>
      <c r="N413" s="3">
        <f t="shared" si="115"/>
        <v>0.39693988269837571</v>
      </c>
      <c r="O413" s="3">
        <f t="shared" si="116"/>
        <v>0.17327707315876173</v>
      </c>
      <c r="P413" s="3">
        <f>P$4/AA413/24</f>
        <v>0.26155377431099425</v>
      </c>
      <c r="Q413" s="3">
        <f t="shared" si="117"/>
        <v>0.24358865694835397</v>
      </c>
      <c r="R413" s="3">
        <f t="shared" si="118"/>
        <v>0.27061002814787682</v>
      </c>
      <c r="S413" s="3">
        <f t="shared" si="119"/>
        <v>0.16491526589675848</v>
      </c>
      <c r="U413" s="2">
        <v>694</v>
      </c>
      <c r="V413" s="9">
        <f t="shared" si="125"/>
        <v>12.481677409696356</v>
      </c>
      <c r="W413" s="9">
        <f t="shared" si="125"/>
        <v>12.53483259758927</v>
      </c>
      <c r="X413" s="9">
        <f t="shared" si="125"/>
        <v>7.6928410653758235</v>
      </c>
      <c r="Y413" s="9">
        <f t="shared" si="125"/>
        <v>10.49697157751419</v>
      </c>
      <c r="Z413" s="9">
        <f t="shared" si="125"/>
        <v>12.504058541440742</v>
      </c>
      <c r="AA413" s="9">
        <f t="shared" si="126"/>
        <v>11.947829880230646</v>
      </c>
      <c r="AB413" s="9">
        <f t="shared" si="126"/>
        <v>12.829004597954523</v>
      </c>
      <c r="AC413" s="9">
        <f t="shared" si="110"/>
        <v>11.24003676982926</v>
      </c>
      <c r="AD413" s="9">
        <f t="shared" si="120"/>
        <v>12.632750048970953</v>
      </c>
      <c r="AE413" s="9">
        <f t="shared" si="121"/>
        <v>13.988207340240214</v>
      </c>
      <c r="AF413" s="9">
        <f t="shared" si="122"/>
        <v>12.574666666666666</v>
      </c>
      <c r="AG413" s="9">
        <f t="shared" si="111"/>
        <v>11.757360637896719</v>
      </c>
      <c r="AH413" s="9">
        <f t="shared" si="123"/>
        <v>10.875</v>
      </c>
      <c r="AI413" s="9">
        <f t="shared" si="124"/>
        <v>10.218392183145792</v>
      </c>
    </row>
    <row r="414" spans="1:35">
      <c r="A414" s="2">
        <v>693</v>
      </c>
      <c r="B414" s="3">
        <f>50000/(A414*'50km Calc.'!$R$31+'50km Calc.'!$R$32)/86400</f>
        <v>0.14904866182106108</v>
      </c>
      <c r="C414" s="9">
        <v>75.400000000000006</v>
      </c>
      <c r="D414" s="3">
        <v>0.3546624272851841</v>
      </c>
      <c r="E414" s="9">
        <v>130.41800000000001</v>
      </c>
      <c r="F414" s="3">
        <v>0.65675925925925926</v>
      </c>
      <c r="G414" s="9">
        <v>221.52099999999999</v>
      </c>
      <c r="H414" s="9">
        <v>367.97300000000001</v>
      </c>
      <c r="I414" s="9">
        <v>773.34299999999996</v>
      </c>
      <c r="J414" s="3"/>
      <c r="K414" s="3">
        <f t="shared" si="112"/>
        <v>0.15367563473649676</v>
      </c>
      <c r="L414" s="3">
        <f t="shared" si="113"/>
        <v>0.17963682040703691</v>
      </c>
      <c r="M414" s="3">
        <f t="shared" si="114"/>
        <v>0.46074134677121575</v>
      </c>
      <c r="N414" s="3">
        <f t="shared" si="115"/>
        <v>0.39724734238931908</v>
      </c>
      <c r="O414" s="3">
        <f t="shared" si="116"/>
        <v>0.17340933918100832</v>
      </c>
      <c r="P414" s="3">
        <f>P$4/AA414/24</f>
        <v>0.26175636731341079</v>
      </c>
      <c r="Q414" s="3">
        <f t="shared" si="117"/>
        <v>0.24377459327640727</v>
      </c>
      <c r="R414" s="3">
        <f t="shared" si="118"/>
        <v>0.27081963589768243</v>
      </c>
      <c r="S414" s="3">
        <f t="shared" si="119"/>
        <v>0.16504114917623841</v>
      </c>
      <c r="U414" s="2">
        <v>693</v>
      </c>
      <c r="V414" s="9">
        <f t="shared" si="125"/>
        <v>12.472157150696795</v>
      </c>
      <c r="W414" s="9">
        <f t="shared" si="125"/>
        <v>12.52527179506825</v>
      </c>
      <c r="X414" s="9">
        <f t="shared" si="125"/>
        <v>7.6868869952435714</v>
      </c>
      <c r="Y414" s="9">
        <f t="shared" si="125"/>
        <v>10.488847179204432</v>
      </c>
      <c r="Z414" s="9">
        <f t="shared" si="125"/>
        <v>12.494521211484777</v>
      </c>
      <c r="AA414" s="9">
        <f t="shared" si="126"/>
        <v>11.938582553211855</v>
      </c>
      <c r="AB414" s="9">
        <f t="shared" si="126"/>
        <v>12.819219419050263</v>
      </c>
      <c r="AC414" s="9">
        <f t="shared" si="110"/>
        <v>11.231337257302236</v>
      </c>
      <c r="AD414" s="9">
        <f t="shared" si="120"/>
        <v>12.623114561015663</v>
      </c>
      <c r="AE414" s="9">
        <f t="shared" si="121"/>
        <v>13.977537992487708</v>
      </c>
      <c r="AF414" s="9">
        <f t="shared" si="122"/>
        <v>12.566666666666668</v>
      </c>
      <c r="AG414" s="9">
        <f t="shared" si="111"/>
        <v>11.748260729395644</v>
      </c>
      <c r="AH414" s="9">
        <f t="shared" si="123"/>
        <v>10.868166666666667</v>
      </c>
      <c r="AI414" s="9">
        <f t="shared" si="124"/>
        <v>10.210108557732976</v>
      </c>
    </row>
    <row r="415" spans="1:35">
      <c r="A415" s="2">
        <v>692</v>
      </c>
      <c r="B415" s="3">
        <f>50000/(A415*'50km Calc.'!$R$31+'50km Calc.'!$R$32)/86400</f>
        <v>0.14916252069991681</v>
      </c>
      <c r="C415" s="9">
        <v>75.352000000000004</v>
      </c>
      <c r="D415" s="3">
        <v>0.35493735286856293</v>
      </c>
      <c r="E415" s="9">
        <v>130.33600000000001</v>
      </c>
      <c r="F415" s="3">
        <v>0.65730324074074076</v>
      </c>
      <c r="G415" s="9">
        <v>221.38300000000001</v>
      </c>
      <c r="H415" s="9">
        <v>367.74700000000001</v>
      </c>
      <c r="I415" s="9">
        <v>772.88499999999999</v>
      </c>
      <c r="J415" s="3"/>
      <c r="K415" s="3">
        <f t="shared" si="112"/>
        <v>0.15379302817877766</v>
      </c>
      <c r="L415" s="3">
        <f t="shared" si="113"/>
        <v>0.17977404570461999</v>
      </c>
      <c r="M415" s="3">
        <f t="shared" si="114"/>
        <v>0.46109850212177667</v>
      </c>
      <c r="N415" s="3">
        <f t="shared" si="115"/>
        <v>0.39755527875063063</v>
      </c>
      <c r="O415" s="3">
        <f t="shared" si="116"/>
        <v>0.17354180728035948</v>
      </c>
      <c r="P415" s="3">
        <f>P$4/AA415/24</f>
        <v>0.26195927440604433</v>
      </c>
      <c r="Q415" s="3">
        <f t="shared" si="117"/>
        <v>0.24396081367949471</v>
      </c>
      <c r="R415" s="3">
        <f t="shared" si="118"/>
        <v>0.27102956861302413</v>
      </c>
      <c r="S415" s="3">
        <f t="shared" si="119"/>
        <v>0.16516722478121651</v>
      </c>
      <c r="U415" s="2">
        <v>692</v>
      </c>
      <c r="V415" s="9">
        <f t="shared" si="125"/>
        <v>12.462636891697233</v>
      </c>
      <c r="W415" s="9">
        <f t="shared" si="125"/>
        <v>12.515710992547227</v>
      </c>
      <c r="X415" s="9">
        <f t="shared" si="125"/>
        <v>7.6809329251113203</v>
      </c>
      <c r="Y415" s="9">
        <f t="shared" si="125"/>
        <v>10.480722780894675</v>
      </c>
      <c r="Z415" s="9">
        <f t="shared" si="125"/>
        <v>12.484983881528809</v>
      </c>
      <c r="AA415" s="9">
        <f t="shared" si="126"/>
        <v>11.929335226193066</v>
      </c>
      <c r="AB415" s="9">
        <f t="shared" si="126"/>
        <v>12.809434240146008</v>
      </c>
      <c r="AC415" s="9">
        <f t="shared" si="110"/>
        <v>11.222637744775209</v>
      </c>
      <c r="AD415" s="9">
        <f t="shared" si="120"/>
        <v>12.613479073060374</v>
      </c>
      <c r="AE415" s="9">
        <f t="shared" si="121"/>
        <v>13.9668686447352</v>
      </c>
      <c r="AF415" s="9">
        <f t="shared" si="122"/>
        <v>12.558666666666667</v>
      </c>
      <c r="AG415" s="9">
        <f t="shared" si="111"/>
        <v>11.739160820894574</v>
      </c>
      <c r="AH415" s="9">
        <f t="shared" si="123"/>
        <v>10.861333333333334</v>
      </c>
      <c r="AI415" s="9">
        <f t="shared" si="124"/>
        <v>10.201658713528552</v>
      </c>
    </row>
    <row r="416" spans="1:35">
      <c r="A416" s="2">
        <v>691</v>
      </c>
      <c r="B416" s="3">
        <f>50000/(A416*'50km Calc.'!$R$31+'50km Calc.'!$R$32)/86400</f>
        <v>0.14927655366627979</v>
      </c>
      <c r="C416" s="9">
        <v>75.304000000000002</v>
      </c>
      <c r="D416" s="3">
        <v>0.35521270501369157</v>
      </c>
      <c r="E416" s="9">
        <v>130.25299999999999</v>
      </c>
      <c r="F416" s="3">
        <v>0.6578356481481481</v>
      </c>
      <c r="G416" s="9">
        <v>221.245</v>
      </c>
      <c r="H416" s="9">
        <v>367.52100000000002</v>
      </c>
      <c r="I416" s="9">
        <v>772.42700000000002</v>
      </c>
      <c r="J416" s="3"/>
      <c r="K416" s="3">
        <f t="shared" si="112"/>
        <v>0.15391060111282895</v>
      </c>
      <c r="L416" s="3">
        <f t="shared" si="113"/>
        <v>0.17991148081640665</v>
      </c>
      <c r="M416" s="3">
        <f t="shared" si="114"/>
        <v>0.46145621161797007</v>
      </c>
      <c r="N416" s="3">
        <f t="shared" si="115"/>
        <v>0.39786369289167967</v>
      </c>
      <c r="O416" s="3">
        <f t="shared" si="116"/>
        <v>0.1736744779202716</v>
      </c>
      <c r="P416" s="3">
        <f>P$4/AA416/24</f>
        <v>0.26216249631988647</v>
      </c>
      <c r="Q416" s="3">
        <f t="shared" si="117"/>
        <v>0.24414731880913224</v>
      </c>
      <c r="R416" s="3">
        <f t="shared" si="118"/>
        <v>0.27123982705020383</v>
      </c>
      <c r="S416" s="3">
        <f t="shared" si="119"/>
        <v>0.16529349315278444</v>
      </c>
      <c r="U416" s="2">
        <v>691</v>
      </c>
      <c r="V416" s="9">
        <f t="shared" si="125"/>
        <v>12.45311663269767</v>
      </c>
      <c r="W416" s="9">
        <f t="shared" si="125"/>
        <v>12.506150190026204</v>
      </c>
      <c r="X416" s="9">
        <f t="shared" si="125"/>
        <v>7.6749788549790683</v>
      </c>
      <c r="Y416" s="9">
        <f t="shared" si="125"/>
        <v>10.472598382584918</v>
      </c>
      <c r="Z416" s="9">
        <f t="shared" si="125"/>
        <v>12.475446551572844</v>
      </c>
      <c r="AA416" s="9">
        <f t="shared" si="126"/>
        <v>11.920087899174277</v>
      </c>
      <c r="AB416" s="9">
        <f t="shared" si="126"/>
        <v>12.79964906124175</v>
      </c>
      <c r="AC416" s="9">
        <f t="shared" si="110"/>
        <v>11.213938232248186</v>
      </c>
      <c r="AD416" s="9">
        <f t="shared" si="120"/>
        <v>12.603843585105086</v>
      </c>
      <c r="AE416" s="9">
        <f t="shared" si="121"/>
        <v>13.956199296982694</v>
      </c>
      <c r="AF416" s="9">
        <f t="shared" si="122"/>
        <v>12.550666666666666</v>
      </c>
      <c r="AG416" s="9">
        <f t="shared" si="111"/>
        <v>11.730060912393501</v>
      </c>
      <c r="AH416" s="9">
        <f t="shared" si="123"/>
        <v>10.854416666666665</v>
      </c>
      <c r="AI416" s="9">
        <f t="shared" si="124"/>
        <v>10.193402185196263</v>
      </c>
    </row>
    <row r="417" spans="1:35">
      <c r="A417" s="2">
        <v>690</v>
      </c>
      <c r="B417" s="3">
        <f>50000/(A417*'50km Calc.'!$R$31+'50km Calc.'!$R$32)/86400</f>
        <v>0.149390761119719</v>
      </c>
      <c r="C417" s="9">
        <v>75.256</v>
      </c>
      <c r="D417" s="3">
        <v>0.35548848471409067</v>
      </c>
      <c r="E417" s="9">
        <v>130.17099999999999</v>
      </c>
      <c r="F417" s="3">
        <v>0.6583796296296297</v>
      </c>
      <c r="G417" s="9">
        <v>221.107</v>
      </c>
      <c r="H417" s="9">
        <v>367.29500000000002</v>
      </c>
      <c r="I417" s="9">
        <v>771.96799999999996</v>
      </c>
      <c r="J417" s="3"/>
      <c r="K417" s="3">
        <f t="shared" si="112"/>
        <v>0.15402835395062348</v>
      </c>
      <c r="L417" s="3">
        <f t="shared" si="113"/>
        <v>0.18004912622396643</v>
      </c>
      <c r="M417" s="3">
        <f t="shared" si="114"/>
        <v>0.46181447655047686</v>
      </c>
      <c r="N417" s="3">
        <f t="shared" si="115"/>
        <v>0.39817258592528088</v>
      </c>
      <c r="O417" s="3">
        <f t="shared" si="116"/>
        <v>0.17380735156561986</v>
      </c>
      <c r="P417" s="3">
        <f>P$4/AA417/24</f>
        <v>0.26236603378819917</v>
      </c>
      <c r="Q417" s="3">
        <f t="shared" si="117"/>
        <v>0.24433410931882968</v>
      </c>
      <c r="R417" s="3">
        <f t="shared" si="118"/>
        <v>0.27145041196787267</v>
      </c>
      <c r="S417" s="3">
        <f t="shared" si="119"/>
        <v>0.16541995473338367</v>
      </c>
      <c r="U417" s="2">
        <v>690</v>
      </c>
      <c r="V417" s="9">
        <f t="shared" si="125"/>
        <v>12.443596373698107</v>
      </c>
      <c r="W417" s="9">
        <f t="shared" si="125"/>
        <v>12.496589387505182</v>
      </c>
      <c r="X417" s="9">
        <f t="shared" si="125"/>
        <v>7.6690247848468172</v>
      </c>
      <c r="Y417" s="9">
        <f t="shared" si="125"/>
        <v>10.464473984275159</v>
      </c>
      <c r="Z417" s="9">
        <f t="shared" si="125"/>
        <v>12.465909221616876</v>
      </c>
      <c r="AA417" s="9">
        <f t="shared" si="126"/>
        <v>11.910840572155486</v>
      </c>
      <c r="AB417" s="9">
        <f t="shared" si="126"/>
        <v>12.789863882337492</v>
      </c>
      <c r="AC417" s="9">
        <f t="shared" si="110"/>
        <v>11.205238719721159</v>
      </c>
      <c r="AD417" s="9">
        <f t="shared" si="120"/>
        <v>12.594208097149796</v>
      </c>
      <c r="AE417" s="9">
        <f t="shared" si="121"/>
        <v>13.945529949230183</v>
      </c>
      <c r="AF417" s="9">
        <f t="shared" si="122"/>
        <v>12.542666666666667</v>
      </c>
      <c r="AG417" s="9">
        <f t="shared" si="111"/>
        <v>11.720961003892429</v>
      </c>
      <c r="AH417" s="9">
        <f t="shared" si="123"/>
        <v>10.847583333333333</v>
      </c>
      <c r="AI417" s="9">
        <f t="shared" si="124"/>
        <v>10.184979959215244</v>
      </c>
    </row>
    <row r="418" spans="1:35">
      <c r="A418" s="2">
        <v>689</v>
      </c>
      <c r="B418" s="3">
        <f>50000/(A418*'50km Calc.'!$R$31+'50km Calc.'!$R$32)/86400</f>
        <v>0.149505143461027</v>
      </c>
      <c r="C418" s="9">
        <v>75.207999999999998</v>
      </c>
      <c r="D418" s="3">
        <v>0.35576469296636892</v>
      </c>
      <c r="E418" s="9">
        <v>130.089</v>
      </c>
      <c r="F418" s="3">
        <v>0.65891203703703705</v>
      </c>
      <c r="G418" s="9">
        <v>220.96899999999999</v>
      </c>
      <c r="H418" s="9">
        <v>367.06900000000002</v>
      </c>
      <c r="I418" s="9">
        <v>771.51</v>
      </c>
      <c r="J418" s="3"/>
      <c r="K418" s="3">
        <f t="shared" si="112"/>
        <v>0.15414628710539582</v>
      </c>
      <c r="L418" s="3">
        <f t="shared" si="113"/>
        <v>0.18018698241034373</v>
      </c>
      <c r="M418" s="3">
        <f t="shared" si="114"/>
        <v>0.46217329821398984</v>
      </c>
      <c r="N418" s="3">
        <f t="shared" si="115"/>
        <v>0.39848195896770711</v>
      </c>
      <c r="O418" s="3">
        <f t="shared" si="116"/>
        <v>0.17394042868270265</v>
      </c>
      <c r="P418" s="3">
        <f>P$4/AA418/24</f>
        <v>0.262569887546523</v>
      </c>
      <c r="Q418" s="3">
        <f t="shared" si="117"/>
        <v>0.2445211858640981</v>
      </c>
      <c r="R418" s="3">
        <f t="shared" si="118"/>
        <v>0.27166132412703903</v>
      </c>
      <c r="S418" s="3">
        <f t="shared" si="119"/>
        <v>0.16554660996681078</v>
      </c>
      <c r="U418" s="2">
        <v>689</v>
      </c>
      <c r="V418" s="9">
        <f t="shared" si="125"/>
        <v>12.434076114698545</v>
      </c>
      <c r="W418" s="9">
        <f t="shared" si="125"/>
        <v>12.487028584984159</v>
      </c>
      <c r="X418" s="9">
        <f t="shared" si="125"/>
        <v>7.6630707147145651</v>
      </c>
      <c r="Y418" s="9">
        <f t="shared" si="125"/>
        <v>10.456349585965402</v>
      </c>
      <c r="Z418" s="9">
        <f t="shared" si="125"/>
        <v>12.456371891660911</v>
      </c>
      <c r="AA418" s="9">
        <f t="shared" si="126"/>
        <v>11.901593245136697</v>
      </c>
      <c r="AB418" s="9">
        <f t="shared" si="126"/>
        <v>12.780078703433235</v>
      </c>
      <c r="AC418" s="9">
        <f t="shared" si="110"/>
        <v>11.196539207194135</v>
      </c>
      <c r="AD418" s="9">
        <f t="shared" si="120"/>
        <v>12.584572609194506</v>
      </c>
      <c r="AE418" s="9">
        <f t="shared" si="121"/>
        <v>13.934860601477679</v>
      </c>
      <c r="AF418" s="9">
        <f t="shared" si="122"/>
        <v>12.534666666666666</v>
      </c>
      <c r="AG418" s="9">
        <f t="shared" si="111"/>
        <v>11.711861095391356</v>
      </c>
      <c r="AH418" s="9">
        <f t="shared" si="123"/>
        <v>10.84075</v>
      </c>
      <c r="AI418" s="9">
        <f t="shared" si="124"/>
        <v>10.176750395222202</v>
      </c>
    </row>
    <row r="419" spans="1:35">
      <c r="A419" s="2">
        <v>688</v>
      </c>
      <c r="B419" s="3">
        <f>50000/(A419*'50km Calc.'!$R$31+'50km Calc.'!$R$32)/86400</f>
        <v>0.14961970109222497</v>
      </c>
      <c r="C419" s="9">
        <v>75.16</v>
      </c>
      <c r="D419" s="3">
        <v>0.35604133077023453</v>
      </c>
      <c r="E419" s="9">
        <v>130.00700000000001</v>
      </c>
      <c r="F419" s="3">
        <v>0.65945601851851854</v>
      </c>
      <c r="G419" s="9">
        <v>220.83099999999999</v>
      </c>
      <c r="H419" s="9">
        <v>366.84300000000002</v>
      </c>
      <c r="I419" s="9">
        <v>771.05200000000002</v>
      </c>
      <c r="J419" s="3"/>
      <c r="K419" s="3">
        <f t="shared" si="112"/>
        <v>0.15426440099164723</v>
      </c>
      <c r="L419" s="3">
        <f t="shared" si="113"/>
        <v>0.18032504986006337</v>
      </c>
      <c r="M419" s="3">
        <f t="shared" si="114"/>
        <v>0.46253267790722813</v>
      </c>
      <c r="N419" s="3">
        <f t="shared" si="115"/>
        <v>0.39879181313870365</v>
      </c>
      <c r="O419" s="3">
        <f t="shared" si="116"/>
        <v>0.17407370973924804</v>
      </c>
      <c r="P419" s="3">
        <f>P$4/AA419/24</f>
        <v>0.26277405833268641</v>
      </c>
      <c r="Q419" s="3">
        <f t="shared" si="117"/>
        <v>0.24470854910245796</v>
      </c>
      <c r="R419" s="3">
        <f t="shared" si="118"/>
        <v>0.27187256429107876</v>
      </c>
      <c r="S419" s="3">
        <f t="shared" si="119"/>
        <v>0.16567345929822255</v>
      </c>
      <c r="U419" s="2">
        <v>688</v>
      </c>
      <c r="V419" s="9">
        <f t="shared" si="125"/>
        <v>12.424555855698983</v>
      </c>
      <c r="W419" s="9">
        <f t="shared" si="125"/>
        <v>12.477467782463139</v>
      </c>
      <c r="X419" s="9">
        <f t="shared" si="125"/>
        <v>7.6571166445823131</v>
      </c>
      <c r="Y419" s="9">
        <f t="shared" si="125"/>
        <v>10.448225187655645</v>
      </c>
      <c r="Z419" s="9">
        <f t="shared" si="125"/>
        <v>12.446834561704943</v>
      </c>
      <c r="AA419" s="9">
        <f t="shared" si="126"/>
        <v>11.892345918117908</v>
      </c>
      <c r="AB419" s="9">
        <f t="shared" si="126"/>
        <v>12.770293524528977</v>
      </c>
      <c r="AC419" s="9">
        <f t="shared" si="110"/>
        <v>11.18783969466711</v>
      </c>
      <c r="AD419" s="9">
        <f t="shared" si="120"/>
        <v>12.574937121239216</v>
      </c>
      <c r="AE419" s="9">
        <f t="shared" si="121"/>
        <v>13.924191253725171</v>
      </c>
      <c r="AF419" s="9">
        <f t="shared" si="122"/>
        <v>12.526666666666666</v>
      </c>
      <c r="AG419" s="9">
        <f t="shared" si="111"/>
        <v>11.702761186890287</v>
      </c>
      <c r="AH419" s="9">
        <f t="shared" si="123"/>
        <v>10.833916666666667</v>
      </c>
      <c r="AI419" s="9">
        <f t="shared" si="124"/>
        <v>10.168355652280745</v>
      </c>
    </row>
    <row r="420" spans="1:35">
      <c r="A420" s="2">
        <v>687</v>
      </c>
      <c r="B420" s="3">
        <f>50000/(A420*'50km Calc.'!$R$31+'50km Calc.'!$R$32)/86400</f>
        <v>0.14973443441656709</v>
      </c>
      <c r="C420" s="9">
        <v>75.111999999999995</v>
      </c>
      <c r="D420" s="3">
        <v>0.3563183991285081</v>
      </c>
      <c r="E420" s="9">
        <v>129.92500000000001</v>
      </c>
      <c r="F420" s="3">
        <v>0.66</v>
      </c>
      <c r="G420" s="9">
        <v>220.69399999999999</v>
      </c>
      <c r="H420" s="9">
        <v>366.61700000000002</v>
      </c>
      <c r="I420" s="9">
        <v>770.59400000000005</v>
      </c>
      <c r="J420" s="3"/>
      <c r="K420" s="3">
        <f t="shared" si="112"/>
        <v>0.15438269602515028</v>
      </c>
      <c r="L420" s="3">
        <f t="shared" si="113"/>
        <v>0.18046332905913662</v>
      </c>
      <c r="M420" s="3">
        <f t="shared" si="114"/>
        <v>0.46289261693295397</v>
      </c>
      <c r="N420" s="3">
        <f t="shared" si="115"/>
        <v>0.39910214956150097</v>
      </c>
      <c r="O420" s="3">
        <f t="shared" si="116"/>
        <v>0.17420719520441838</v>
      </c>
      <c r="P420" s="3">
        <f>P$4/AA420/24</f>
        <v>0.2629785468868146</v>
      </c>
      <c r="Q420" s="3">
        <f t="shared" si="117"/>
        <v>0.24489619969344631</v>
      </c>
      <c r="R420" s="3">
        <f t="shared" si="118"/>
        <v>0.2720841332257436</v>
      </c>
      <c r="S420" s="3">
        <f t="shared" si="119"/>
        <v>0.16580050317414122</v>
      </c>
      <c r="U420" s="2">
        <v>687</v>
      </c>
      <c r="V420" s="9">
        <f t="shared" si="125"/>
        <v>12.41503559669942</v>
      </c>
      <c r="W420" s="9">
        <f t="shared" si="125"/>
        <v>12.467906979942116</v>
      </c>
      <c r="X420" s="9">
        <f t="shared" si="125"/>
        <v>7.651162574450062</v>
      </c>
      <c r="Y420" s="9">
        <f t="shared" si="125"/>
        <v>10.440100789345887</v>
      </c>
      <c r="Z420" s="9">
        <f t="shared" si="125"/>
        <v>12.437297231748978</v>
      </c>
      <c r="AA420" s="9">
        <f t="shared" si="126"/>
        <v>11.883098591099117</v>
      </c>
      <c r="AB420" s="9">
        <f t="shared" si="126"/>
        <v>12.760508345624721</v>
      </c>
      <c r="AC420" s="9">
        <f t="shared" si="110"/>
        <v>11.179140182140085</v>
      </c>
      <c r="AD420" s="9">
        <f t="shared" si="120"/>
        <v>12.565301633283926</v>
      </c>
      <c r="AE420" s="9">
        <f t="shared" si="121"/>
        <v>13.913521905972663</v>
      </c>
      <c r="AF420" s="9">
        <f t="shared" si="122"/>
        <v>12.518666666666666</v>
      </c>
      <c r="AG420" s="9">
        <f t="shared" si="111"/>
        <v>11.693661278389211</v>
      </c>
      <c r="AH420" s="9">
        <f t="shared" si="123"/>
        <v>10.827083333333334</v>
      </c>
      <c r="AI420" s="9">
        <f t="shared" si="124"/>
        <v>10.159974747474747</v>
      </c>
    </row>
    <row r="421" spans="1:35">
      <c r="A421" s="2">
        <v>686</v>
      </c>
      <c r="B421" s="3">
        <f>50000/(A421*'50km Calc.'!$R$31+'50km Calc.'!$R$32)/86400</f>
        <v>0.14984934383854545</v>
      </c>
      <c r="C421" s="9">
        <v>75.063999999999993</v>
      </c>
      <c r="D421" s="3">
        <v>0.35659589904713346</v>
      </c>
      <c r="E421" s="9">
        <v>129.84299999999999</v>
      </c>
      <c r="F421" s="3">
        <v>0.66054398148148141</v>
      </c>
      <c r="G421" s="9">
        <v>220.55600000000001</v>
      </c>
      <c r="H421" s="9">
        <v>366.39100000000002</v>
      </c>
      <c r="I421" s="9">
        <v>770.13599999999997</v>
      </c>
      <c r="J421" s="3"/>
      <c r="K421" s="3">
        <f t="shared" si="112"/>
        <v>0.15450117262295379</v>
      </c>
      <c r="L421" s="3">
        <f t="shared" si="113"/>
        <v>0.18060182049506632</v>
      </c>
      <c r="M421" s="3">
        <f t="shared" si="114"/>
        <v>0.46325311659798785</v>
      </c>
      <c r="N421" s="3">
        <f t="shared" si="115"/>
        <v>0.39941296936282877</v>
      </c>
      <c r="O421" s="3">
        <f t="shared" si="116"/>
        <v>0.17434088554881655</v>
      </c>
      <c r="P421" s="3">
        <f>P$4/AA421/24</f>
        <v>0.26318335395133841</v>
      </c>
      <c r="Q421" s="3">
        <f t="shared" si="117"/>
        <v>0.24508413829862505</v>
      </c>
      <c r="R421" s="3">
        <f t="shared" si="118"/>
        <v>0.27229603169917099</v>
      </c>
      <c r="S421" s="3">
        <f t="shared" si="119"/>
        <v>0.16592774204245961</v>
      </c>
      <c r="U421" s="2">
        <v>686</v>
      </c>
      <c r="V421" s="9">
        <f t="shared" si="125"/>
        <v>12.405515337699857</v>
      </c>
      <c r="W421" s="9">
        <f t="shared" si="125"/>
        <v>12.458346177421095</v>
      </c>
      <c r="X421" s="9">
        <f t="shared" si="125"/>
        <v>7.64520850431781</v>
      </c>
      <c r="Y421" s="9">
        <f t="shared" si="125"/>
        <v>10.43197639103613</v>
      </c>
      <c r="Z421" s="9">
        <f t="shared" si="125"/>
        <v>12.42775990179301</v>
      </c>
      <c r="AA421" s="9">
        <f t="shared" si="126"/>
        <v>11.873851264080328</v>
      </c>
      <c r="AB421" s="9">
        <f t="shared" si="126"/>
        <v>12.750723166720462</v>
      </c>
      <c r="AC421" s="9">
        <f t="shared" si="110"/>
        <v>11.170440669613059</v>
      </c>
      <c r="AD421" s="9">
        <f t="shared" si="120"/>
        <v>12.555666145328637</v>
      </c>
      <c r="AE421" s="9">
        <f t="shared" si="121"/>
        <v>13.902852558220154</v>
      </c>
      <c r="AF421" s="9">
        <f t="shared" si="122"/>
        <v>12.510666666666665</v>
      </c>
      <c r="AG421" s="9">
        <f t="shared" si="111"/>
        <v>11.68456136988814</v>
      </c>
      <c r="AH421" s="9">
        <f t="shared" si="123"/>
        <v>10.82025</v>
      </c>
      <c r="AI421" s="9">
        <f t="shared" si="124"/>
        <v>10.15160764661562</v>
      </c>
    </row>
    <row r="422" spans="1:35">
      <c r="A422" s="2">
        <v>685</v>
      </c>
      <c r="B422" s="3">
        <f>50000/(A422*'50km Calc.'!$R$31+'50km Calc.'!$R$32)/86400</f>
        <v>0.14996442976389474</v>
      </c>
      <c r="C422" s="9">
        <v>75.016000000000005</v>
      </c>
      <c r="D422" s="3">
        <v>0.35687383153519137</v>
      </c>
      <c r="E422" s="9">
        <v>129.761</v>
      </c>
      <c r="F422" s="3">
        <v>0.66107638888888887</v>
      </c>
      <c r="G422" s="9">
        <v>220.41800000000001</v>
      </c>
      <c r="H422" s="9">
        <v>366.16500000000002</v>
      </c>
      <c r="I422" s="9">
        <v>769.678</v>
      </c>
      <c r="J422" s="3"/>
      <c r="K422" s="3">
        <f t="shared" si="112"/>
        <v>0.15461983120338788</v>
      </c>
      <c r="L422" s="3">
        <f t="shared" si="113"/>
        <v>0.1807405246568532</v>
      </c>
      <c r="M422" s="3">
        <f t="shared" si="114"/>
        <v>0.46361417821322415</v>
      </c>
      <c r="N422" s="3">
        <f t="shared" si="115"/>
        <v>0.39972427367292934</v>
      </c>
      <c r="O422" s="3">
        <f t="shared" si="116"/>
        <v>0.17447478124449087</v>
      </c>
      <c r="P422" s="3">
        <f>P$4/AA422/24</f>
        <v>0.2633884802710032</v>
      </c>
      <c r="Q422" s="3">
        <f t="shared" si="117"/>
        <v>0.24527236558158808</v>
      </c>
      <c r="R422" s="3">
        <f t="shared" si="118"/>
        <v>0.27250826048189297</v>
      </c>
      <c r="S422" s="3">
        <f t="shared" si="119"/>
        <v>0.16605517635244665</v>
      </c>
      <c r="U422" s="2">
        <v>685</v>
      </c>
      <c r="V422" s="9">
        <f t="shared" si="125"/>
        <v>12.395995078700295</v>
      </c>
      <c r="W422" s="9">
        <f t="shared" si="125"/>
        <v>12.448785374900073</v>
      </c>
      <c r="X422" s="9">
        <f t="shared" si="125"/>
        <v>7.6392544341855588</v>
      </c>
      <c r="Y422" s="9">
        <f t="shared" si="125"/>
        <v>10.423851992726373</v>
      </c>
      <c r="Z422" s="9">
        <f t="shared" si="125"/>
        <v>12.418222571837044</v>
      </c>
      <c r="AA422" s="9">
        <f t="shared" si="126"/>
        <v>11.864603937061538</v>
      </c>
      <c r="AB422" s="9">
        <f t="shared" si="126"/>
        <v>12.740937987816206</v>
      </c>
      <c r="AC422" s="9">
        <f t="shared" si="110"/>
        <v>11.161741157086034</v>
      </c>
      <c r="AD422" s="9">
        <f t="shared" si="120"/>
        <v>12.546030657373347</v>
      </c>
      <c r="AE422" s="9">
        <f t="shared" si="121"/>
        <v>13.892183210467648</v>
      </c>
      <c r="AF422" s="9">
        <f t="shared" si="122"/>
        <v>12.502666666666668</v>
      </c>
      <c r="AG422" s="9">
        <f t="shared" si="111"/>
        <v>11.675461461387066</v>
      </c>
      <c r="AH422" s="9">
        <f t="shared" si="123"/>
        <v>10.813416666666667</v>
      </c>
      <c r="AI422" s="9">
        <f t="shared" si="124"/>
        <v>10.143431902936079</v>
      </c>
    </row>
    <row r="423" spans="1:35">
      <c r="A423" s="2">
        <v>684</v>
      </c>
      <c r="B423" s="3">
        <f>50000/(A423*'50km Calc.'!$R$31+'50km Calc.'!$R$32)/86400</f>
        <v>0.15007969259959708</v>
      </c>
      <c r="C423" s="9">
        <v>74.968000000000004</v>
      </c>
      <c r="D423" s="3">
        <v>0.35715219760491029</v>
      </c>
      <c r="E423" s="9">
        <v>129.678</v>
      </c>
      <c r="F423" s="3">
        <v>0.66162037037037036</v>
      </c>
      <c r="G423" s="9">
        <v>220.28</v>
      </c>
      <c r="H423" s="9">
        <v>365.94</v>
      </c>
      <c r="I423" s="9">
        <v>769.21900000000005</v>
      </c>
      <c r="J423" s="3"/>
      <c r="K423" s="3">
        <f t="shared" si="112"/>
        <v>0.15473867218606874</v>
      </c>
      <c r="L423" s="3">
        <f t="shared" si="113"/>
        <v>0.18087944203500128</v>
      </c>
      <c r="M423" s="3">
        <f t="shared" si="114"/>
        <v>0.46397580309364778</v>
      </c>
      <c r="N423" s="3">
        <f t="shared" si="115"/>
        <v>0.40003606362557154</v>
      </c>
      <c r="O423" s="3">
        <f t="shared" si="116"/>
        <v>0.17460888276494102</v>
      </c>
      <c r="P423" s="3">
        <f>P$4/AA423/24</f>
        <v>0.26359392659287811</v>
      </c>
      <c r="Q423" s="3">
        <f t="shared" si="117"/>
        <v>0.24546088220796983</v>
      </c>
      <c r="R423" s="3">
        <f t="shared" si="118"/>
        <v>0.27272082034684575</v>
      </c>
      <c r="S423" s="3">
        <f t="shared" si="119"/>
        <v>0.1661828065547524</v>
      </c>
      <c r="U423" s="2">
        <v>684</v>
      </c>
      <c r="V423" s="9">
        <f t="shared" si="125"/>
        <v>12.386474819700734</v>
      </c>
      <c r="W423" s="9">
        <f t="shared" si="125"/>
        <v>12.43922457237905</v>
      </c>
      <c r="X423" s="9">
        <f t="shared" si="125"/>
        <v>7.6333003640533068</v>
      </c>
      <c r="Y423" s="9">
        <f t="shared" si="125"/>
        <v>10.415727594416616</v>
      </c>
      <c r="Z423" s="9">
        <f t="shared" si="125"/>
        <v>12.408685241881077</v>
      </c>
      <c r="AA423" s="9">
        <f t="shared" si="126"/>
        <v>11.855356610042747</v>
      </c>
      <c r="AB423" s="9">
        <f t="shared" si="126"/>
        <v>12.731152808911949</v>
      </c>
      <c r="AC423" s="9">
        <f t="shared" si="110"/>
        <v>11.153041644559009</v>
      </c>
      <c r="AD423" s="9">
        <f t="shared" si="120"/>
        <v>12.536395169418057</v>
      </c>
      <c r="AE423" s="9">
        <f t="shared" si="121"/>
        <v>13.881513862715138</v>
      </c>
      <c r="AF423" s="9">
        <f t="shared" si="122"/>
        <v>12.494666666666667</v>
      </c>
      <c r="AG423" s="9">
        <f t="shared" si="111"/>
        <v>11.666361552885995</v>
      </c>
      <c r="AH423" s="9">
        <f t="shared" si="123"/>
        <v>10.8065</v>
      </c>
      <c r="AI423" s="9">
        <f t="shared" si="124"/>
        <v>10.135092015954097</v>
      </c>
    </row>
    <row r="424" spans="1:35">
      <c r="A424" s="2">
        <v>683</v>
      </c>
      <c r="B424" s="3">
        <f>50000/(A424*'50km Calc.'!$R$31+'50km Calc.'!$R$32)/86400</f>
        <v>0.15019513275388666</v>
      </c>
      <c r="C424" s="9">
        <v>74.92</v>
      </c>
      <c r="D424" s="3">
        <v>0.35743099827167985</v>
      </c>
      <c r="E424" s="9">
        <v>129.596</v>
      </c>
      <c r="F424" s="3">
        <v>0.66216435185185185</v>
      </c>
      <c r="G424" s="9">
        <v>220.142</v>
      </c>
      <c r="H424" s="9">
        <v>365.714</v>
      </c>
      <c r="I424" s="9">
        <v>768.76099999999997</v>
      </c>
      <c r="J424" s="3"/>
      <c r="K424" s="3">
        <f t="shared" si="112"/>
        <v>0.1548576959919036</v>
      </c>
      <c r="L424" s="3">
        <f t="shared" si="113"/>
        <v>0.18101857312152378</v>
      </c>
      <c r="M424" s="3">
        <f t="shared" si="114"/>
        <v>0.46433799255834907</v>
      </c>
      <c r="N424" s="3">
        <f t="shared" si="115"/>
        <v>0.40034834035806433</v>
      </c>
      <c r="O424" s="3">
        <f t="shared" si="116"/>
        <v>0.17474319058512358</v>
      </c>
      <c r="P424" s="3">
        <f>P$4/AA424/24</f>
        <v>0.26379969366636474</v>
      </c>
      <c r="Q424" s="3">
        <f t="shared" si="117"/>
        <v>0.24564968884545244</v>
      </c>
      <c r="R424" s="3">
        <f t="shared" si="118"/>
        <v>0.272933712069379</v>
      </c>
      <c r="S424" s="3">
        <f t="shared" si="119"/>
        <v>0.16631063310141347</v>
      </c>
      <c r="U424" s="2">
        <v>683</v>
      </c>
      <c r="V424" s="9">
        <f t="shared" si="125"/>
        <v>12.37695456070117</v>
      </c>
      <c r="W424" s="9">
        <f t="shared" si="125"/>
        <v>12.429663769858028</v>
      </c>
      <c r="X424" s="9">
        <f t="shared" si="125"/>
        <v>7.6273462939210557</v>
      </c>
      <c r="Y424" s="9">
        <f t="shared" si="125"/>
        <v>10.407603196106859</v>
      </c>
      <c r="Z424" s="9">
        <f t="shared" si="125"/>
        <v>12.399147911925111</v>
      </c>
      <c r="AA424" s="9">
        <f t="shared" si="126"/>
        <v>11.846109283023958</v>
      </c>
      <c r="AB424" s="9">
        <f t="shared" si="126"/>
        <v>12.721367630007691</v>
      </c>
      <c r="AC424" s="9">
        <f t="shared" si="110"/>
        <v>11.144342132031984</v>
      </c>
      <c r="AD424" s="9">
        <f t="shared" si="120"/>
        <v>12.526759681462767</v>
      </c>
      <c r="AE424" s="9">
        <f t="shared" si="121"/>
        <v>13.870844514962632</v>
      </c>
      <c r="AF424" s="9">
        <f t="shared" si="122"/>
        <v>12.486666666666666</v>
      </c>
      <c r="AG424" s="9">
        <f t="shared" si="111"/>
        <v>11.657261644384922</v>
      </c>
      <c r="AH424" s="9">
        <f t="shared" si="123"/>
        <v>10.799666666666667</v>
      </c>
      <c r="AI424" s="9">
        <f t="shared" si="124"/>
        <v>10.126765831745644</v>
      </c>
    </row>
    <row r="425" spans="1:35">
      <c r="A425" s="2">
        <v>682</v>
      </c>
      <c r="B425" s="3">
        <f>50000/(A425*'50km Calc.'!$R$31+'50km Calc.'!$R$32)/86400</f>
        <v>0.1503107506362549</v>
      </c>
      <c r="C425" s="9">
        <v>74.872</v>
      </c>
      <c r="D425" s="3">
        <v>0.35771023455406242</v>
      </c>
      <c r="E425" s="9">
        <v>129.51400000000001</v>
      </c>
      <c r="F425" s="3">
        <v>0.66270833333333334</v>
      </c>
      <c r="G425" s="9">
        <v>220.00399999999999</v>
      </c>
      <c r="H425" s="9">
        <v>365.488</v>
      </c>
      <c r="I425" s="9">
        <v>768.303</v>
      </c>
      <c r="J425" s="3"/>
      <c r="K425" s="3">
        <f t="shared" si="112"/>
        <v>0.15497690304309578</v>
      </c>
      <c r="L425" s="3">
        <f t="shared" si="113"/>
        <v>0.18115791840994877</v>
      </c>
      <c r="M425" s="3">
        <f t="shared" si="114"/>
        <v>0.46470074793054111</v>
      </c>
      <c r="N425" s="3">
        <f t="shared" si="115"/>
        <v>0.40066110501127056</v>
      </c>
      <c r="O425" s="3">
        <f t="shared" si="116"/>
        <v>0.17487770518145754</v>
      </c>
      <c r="P425" s="3">
        <f>P$4/AA425/24</f>
        <v>0.26400578224320687</v>
      </c>
      <c r="Q425" s="3">
        <f t="shared" si="117"/>
        <v>0.24583878616377405</v>
      </c>
      <c r="R425" s="3">
        <f t="shared" si="118"/>
        <v>0.27314693642726529</v>
      </c>
      <c r="S425" s="3">
        <f t="shared" si="119"/>
        <v>0.1664386564458584</v>
      </c>
      <c r="U425" s="2">
        <v>682</v>
      </c>
      <c r="V425" s="9">
        <f t="shared" si="125"/>
        <v>12.367434301701607</v>
      </c>
      <c r="W425" s="9">
        <f t="shared" si="125"/>
        <v>12.420102967337005</v>
      </c>
      <c r="X425" s="9">
        <f t="shared" si="125"/>
        <v>7.6213922237888037</v>
      </c>
      <c r="Y425" s="9">
        <f t="shared" si="125"/>
        <v>10.399478797797101</v>
      </c>
      <c r="Z425" s="9">
        <f t="shared" si="125"/>
        <v>12.389610581969144</v>
      </c>
      <c r="AA425" s="9">
        <f t="shared" si="126"/>
        <v>11.836861956005169</v>
      </c>
      <c r="AB425" s="9">
        <f t="shared" si="126"/>
        <v>12.711582451103435</v>
      </c>
      <c r="AC425" s="9">
        <f t="shared" si="110"/>
        <v>11.135642619504958</v>
      </c>
      <c r="AD425" s="9">
        <f t="shared" si="120"/>
        <v>12.517124193507478</v>
      </c>
      <c r="AE425" s="9">
        <f t="shared" si="121"/>
        <v>13.860175167210121</v>
      </c>
      <c r="AF425" s="9">
        <f t="shared" si="122"/>
        <v>12.478666666666667</v>
      </c>
      <c r="AG425" s="9">
        <f t="shared" si="111"/>
        <v>11.648161735883848</v>
      </c>
      <c r="AH425" s="9">
        <f t="shared" si="123"/>
        <v>10.792833333333334</v>
      </c>
      <c r="AI425" s="9">
        <f t="shared" si="124"/>
        <v>10.118453316567116</v>
      </c>
    </row>
    <row r="426" spans="1:35">
      <c r="A426" s="2">
        <v>681</v>
      </c>
      <c r="B426" s="3">
        <f>50000/(A426*'50km Calc.'!$R$31+'50km Calc.'!$R$32)/86400</f>
        <v>0.15042654665745481</v>
      </c>
      <c r="C426" s="9">
        <v>74.823999999999998</v>
      </c>
      <c r="D426" s="3">
        <v>0.35798990747380594</v>
      </c>
      <c r="E426" s="9">
        <v>129.43199999999999</v>
      </c>
      <c r="F426" s="3">
        <v>0.66326388888888888</v>
      </c>
      <c r="G426" s="9">
        <v>219.86600000000001</v>
      </c>
      <c r="H426" s="9">
        <v>365.262</v>
      </c>
      <c r="I426" s="9">
        <v>767.84500000000003</v>
      </c>
      <c r="J426" s="3"/>
      <c r="K426" s="3">
        <f t="shared" si="112"/>
        <v>0.15509629376314948</v>
      </c>
      <c r="L426" s="3">
        <f t="shared" si="113"/>
        <v>0.18129747839532531</v>
      </c>
      <c r="M426" s="3">
        <f t="shared" si="114"/>
        <v>0.46506407053757454</v>
      </c>
      <c r="N426" s="3">
        <f t="shared" si="115"/>
        <v>0.40097435872962128</v>
      </c>
      <c r="O426" s="3">
        <f t="shared" si="116"/>
        <v>0.17501242703182998</v>
      </c>
      <c r="P426" s="3">
        <f>P$4/AA426/24</f>
        <v>0.26421219307749894</v>
      </c>
      <c r="Q426" s="3">
        <f t="shared" si="117"/>
        <v>0.24602817483473663</v>
      </c>
      <c r="R426" s="3">
        <f t="shared" si="118"/>
        <v>0.27336049420070957</v>
      </c>
      <c r="S426" s="3">
        <f t="shared" si="119"/>
        <v>0.16656687704291293</v>
      </c>
      <c r="U426" s="2">
        <v>681</v>
      </c>
      <c r="V426" s="9">
        <f t="shared" si="125"/>
        <v>12.357914042702046</v>
      </c>
      <c r="W426" s="9">
        <f t="shared" si="125"/>
        <v>12.410542164815984</v>
      </c>
      <c r="X426" s="9">
        <f t="shared" si="125"/>
        <v>7.6154381536565516</v>
      </c>
      <c r="Y426" s="9">
        <f t="shared" si="125"/>
        <v>10.391354399487344</v>
      </c>
      <c r="Z426" s="9">
        <f t="shared" si="125"/>
        <v>12.380073252013178</v>
      </c>
      <c r="AA426" s="9">
        <f t="shared" si="126"/>
        <v>11.827614628986378</v>
      </c>
      <c r="AB426" s="9">
        <f t="shared" si="126"/>
        <v>12.701797272199176</v>
      </c>
      <c r="AC426" s="9">
        <f t="shared" si="110"/>
        <v>11.126943106977933</v>
      </c>
      <c r="AD426" s="9">
        <f t="shared" si="120"/>
        <v>12.507488705552188</v>
      </c>
      <c r="AE426" s="9">
        <f t="shared" si="121"/>
        <v>13.849505819457619</v>
      </c>
      <c r="AF426" s="9">
        <f t="shared" si="122"/>
        <v>12.470666666666666</v>
      </c>
      <c r="AG426" s="9">
        <f t="shared" si="111"/>
        <v>11.639061827382777</v>
      </c>
      <c r="AH426" s="9">
        <f t="shared" si="123"/>
        <v>10.786</v>
      </c>
      <c r="AI426" s="9">
        <f t="shared" si="124"/>
        <v>10.109978012773531</v>
      </c>
    </row>
    <row r="427" spans="1:35">
      <c r="A427" s="2">
        <v>680</v>
      </c>
      <c r="B427" s="3">
        <f>50000/(A427*'50km Calc.'!$R$31+'50km Calc.'!$R$32)/86400</f>
        <v>0.15054252122950634</v>
      </c>
      <c r="C427" s="9">
        <v>74.775999999999996</v>
      </c>
      <c r="D427" s="3">
        <v>0.35827001805585607</v>
      </c>
      <c r="E427" s="9">
        <v>129.35</v>
      </c>
      <c r="F427" s="3">
        <v>0.66380787037037037</v>
      </c>
      <c r="G427" s="9">
        <v>219.72900000000001</v>
      </c>
      <c r="H427" s="9">
        <v>365.036</v>
      </c>
      <c r="I427" s="9">
        <v>767.38699999999994</v>
      </c>
      <c r="J427" s="3"/>
      <c r="K427" s="3">
        <f t="shared" si="112"/>
        <v>0.15521586857687514</v>
      </c>
      <c r="L427" s="3">
        <f t="shared" si="113"/>
        <v>0.1814372535742291</v>
      </c>
      <c r="M427" s="3">
        <f t="shared" si="114"/>
        <v>0.46542796171095463</v>
      </c>
      <c r="N427" s="3">
        <f t="shared" si="115"/>
        <v>0.40128810266112902</v>
      </c>
      <c r="O427" s="3">
        <f t="shared" si="116"/>
        <v>0.1751473566156018</v>
      </c>
      <c r="P427" s="3">
        <f>P$4/AA427/24</f>
        <v>0.26441892692569574</v>
      </c>
      <c r="Q427" s="3">
        <f t="shared" si="117"/>
        <v>0.24621785553221387</v>
      </c>
      <c r="R427" s="3">
        <f t="shared" si="118"/>
        <v>0.27357438617235869</v>
      </c>
      <c r="S427" s="3">
        <f t="shared" si="119"/>
        <v>0.16669529534880545</v>
      </c>
      <c r="U427" s="2">
        <v>680</v>
      </c>
      <c r="V427" s="9">
        <f t="shared" si="125"/>
        <v>12.348393783702484</v>
      </c>
      <c r="W427" s="9">
        <f t="shared" si="125"/>
        <v>12.400981362294962</v>
      </c>
      <c r="X427" s="9">
        <f t="shared" si="125"/>
        <v>7.6094840835243005</v>
      </c>
      <c r="Y427" s="9">
        <f t="shared" si="125"/>
        <v>10.383230001177587</v>
      </c>
      <c r="Z427" s="9">
        <f t="shared" si="125"/>
        <v>12.370535922057211</v>
      </c>
      <c r="AA427" s="9">
        <f t="shared" si="126"/>
        <v>11.818367301967589</v>
      </c>
      <c r="AB427" s="9">
        <f t="shared" si="126"/>
        <v>12.69201209329492</v>
      </c>
      <c r="AC427" s="9">
        <f t="shared" si="110"/>
        <v>11.118243594450909</v>
      </c>
      <c r="AD427" s="9">
        <f t="shared" si="120"/>
        <v>12.497853217596898</v>
      </c>
      <c r="AE427" s="9">
        <f t="shared" si="121"/>
        <v>13.838836471705111</v>
      </c>
      <c r="AF427" s="9">
        <f t="shared" si="122"/>
        <v>12.462666666666665</v>
      </c>
      <c r="AG427" s="9">
        <f t="shared" si="111"/>
        <v>11.629961918881703</v>
      </c>
      <c r="AH427" s="9">
        <f t="shared" si="123"/>
        <v>10.779166666666667</v>
      </c>
      <c r="AI427" s="9">
        <f t="shared" si="124"/>
        <v>10.101693023904589</v>
      </c>
    </row>
    <row r="428" spans="1:35">
      <c r="A428" s="2">
        <v>679</v>
      </c>
      <c r="B428" s="3">
        <f>50000/(A428*'50km Calc.'!$R$31+'50km Calc.'!$R$32)/86400</f>
        <v>0.15065867476570094</v>
      </c>
      <c r="C428" s="9">
        <v>74.727999999999994</v>
      </c>
      <c r="D428" s="3">
        <v>0.35855056732836893</v>
      </c>
      <c r="E428" s="9">
        <v>129.268</v>
      </c>
      <c r="F428" s="3">
        <v>0.66435185185185186</v>
      </c>
      <c r="G428" s="9">
        <v>219.59100000000001</v>
      </c>
      <c r="H428" s="9">
        <v>364.81</v>
      </c>
      <c r="I428" s="9">
        <v>766.92899999999997</v>
      </c>
      <c r="J428" s="3"/>
      <c r="K428" s="3">
        <f t="shared" si="112"/>
        <v>0.15533562791039421</v>
      </c>
      <c r="L428" s="3">
        <f t="shared" si="113"/>
        <v>0.18157724444476828</v>
      </c>
      <c r="M428" s="3">
        <f t="shared" si="114"/>
        <v>0.46579242278635741</v>
      </c>
      <c r="N428" s="3">
        <f t="shared" si="115"/>
        <v>0.40160233795740252</v>
      </c>
      <c r="O428" s="3">
        <f t="shared" si="116"/>
        <v>0.17528249441361318</v>
      </c>
      <c r="P428" s="3">
        <f>P$4/AA428/24</f>
        <v>0.26462598454662145</v>
      </c>
      <c r="Q428" s="3">
        <f t="shared" si="117"/>
        <v>0.24640782893215921</v>
      </c>
      <c r="R428" s="3">
        <f t="shared" si="118"/>
        <v>0.27378861312731112</v>
      </c>
      <c r="S428" s="3">
        <f t="shared" si="119"/>
        <v>0.16682391182117237</v>
      </c>
      <c r="U428" s="2">
        <v>679</v>
      </c>
      <c r="V428" s="9">
        <f t="shared" si="125"/>
        <v>12.338873524702919</v>
      </c>
      <c r="W428" s="9">
        <f t="shared" si="125"/>
        <v>12.391420559773941</v>
      </c>
      <c r="X428" s="9">
        <f t="shared" si="125"/>
        <v>7.6035300133920485</v>
      </c>
      <c r="Y428" s="9">
        <f t="shared" si="125"/>
        <v>10.37510560286783</v>
      </c>
      <c r="Z428" s="9">
        <f t="shared" si="125"/>
        <v>12.360998592101245</v>
      </c>
      <c r="AA428" s="9">
        <f t="shared" si="126"/>
        <v>11.8091199749488</v>
      </c>
      <c r="AB428" s="9">
        <f t="shared" si="126"/>
        <v>12.682226914390663</v>
      </c>
      <c r="AC428" s="9">
        <f t="shared" si="110"/>
        <v>11.109544081923882</v>
      </c>
      <c r="AD428" s="9">
        <f t="shared" si="120"/>
        <v>12.48821772964161</v>
      </c>
      <c r="AE428" s="9">
        <f t="shared" si="121"/>
        <v>13.828167123952603</v>
      </c>
      <c r="AF428" s="9">
        <f t="shared" si="122"/>
        <v>12.454666666666666</v>
      </c>
      <c r="AG428" s="9">
        <f t="shared" si="111"/>
        <v>11.620862010380634</v>
      </c>
      <c r="AH428" s="9">
        <f t="shared" si="123"/>
        <v>10.772333333333334</v>
      </c>
      <c r="AI428" s="9">
        <f t="shared" si="124"/>
        <v>10.093421602787457</v>
      </c>
    </row>
    <row r="429" spans="1:35">
      <c r="A429" s="2">
        <v>678</v>
      </c>
      <c r="B429" s="3">
        <f>50000/(A429*'50km Calc.'!$R$31+'50km Calc.'!$R$32)/86400</f>
        <v>0.15077500768060656</v>
      </c>
      <c r="C429" s="9">
        <v>74.680000000000007</v>
      </c>
      <c r="D429" s="3">
        <v>0.35883155632272395</v>
      </c>
      <c r="E429" s="9">
        <v>129.185</v>
      </c>
      <c r="F429" s="3">
        <v>0.66489583333333335</v>
      </c>
      <c r="G429" s="9">
        <v>219.453</v>
      </c>
      <c r="H429" s="9">
        <v>364.584</v>
      </c>
      <c r="I429" s="9">
        <v>766.47</v>
      </c>
      <c r="J429" s="3"/>
      <c r="K429" s="3">
        <f t="shared" si="112"/>
        <v>0.15545557219114411</v>
      </c>
      <c r="L429" s="3">
        <f t="shared" si="113"/>
        <v>0.18171745150658958</v>
      </c>
      <c r="M429" s="3">
        <f t="shared" si="114"/>
        <v>0.46615745510364559</v>
      </c>
      <c r="N429" s="3">
        <f t="shared" si="115"/>
        <v>0.40191706577366032</v>
      </c>
      <c r="O429" s="3">
        <f t="shared" si="116"/>
        <v>0.17541784090818957</v>
      </c>
      <c r="P429" s="3">
        <f>P$4/AA429/24</f>
        <v>0.264833366701479</v>
      </c>
      <c r="Q429" s="3">
        <f t="shared" si="117"/>
        <v>0.24659809571261393</v>
      </c>
      <c r="R429" s="3">
        <f t="shared" si="118"/>
        <v>0.274003175853126</v>
      </c>
      <c r="S429" s="3">
        <f t="shared" si="119"/>
        <v>0.16695272691906363</v>
      </c>
      <c r="U429" s="2">
        <v>678</v>
      </c>
      <c r="V429" s="9">
        <f t="shared" si="125"/>
        <v>12.329353265703357</v>
      </c>
      <c r="W429" s="9">
        <f t="shared" si="125"/>
        <v>12.381859757252919</v>
      </c>
      <c r="X429" s="9">
        <f t="shared" si="125"/>
        <v>7.5975759432597973</v>
      </c>
      <c r="Y429" s="9">
        <f t="shared" si="125"/>
        <v>10.366981204558073</v>
      </c>
      <c r="Z429" s="9">
        <f t="shared" si="125"/>
        <v>12.351461262145278</v>
      </c>
      <c r="AA429" s="9">
        <f t="shared" si="126"/>
        <v>11.799872647930009</v>
      </c>
      <c r="AB429" s="9">
        <f t="shared" si="126"/>
        <v>12.672441735486405</v>
      </c>
      <c r="AC429" s="9">
        <f t="shared" si="110"/>
        <v>11.100844569396859</v>
      </c>
      <c r="AD429" s="9">
        <f t="shared" si="120"/>
        <v>12.47858224168632</v>
      </c>
      <c r="AE429" s="9">
        <f t="shared" si="121"/>
        <v>13.817497776200096</v>
      </c>
      <c r="AF429" s="9">
        <f t="shared" si="122"/>
        <v>12.446666666666667</v>
      </c>
      <c r="AG429" s="9">
        <f t="shared" si="111"/>
        <v>11.61176210187956</v>
      </c>
      <c r="AH429" s="9">
        <f t="shared" si="123"/>
        <v>10.765416666666667</v>
      </c>
      <c r="AI429" s="9">
        <f t="shared" si="124"/>
        <v>10.085163716120947</v>
      </c>
    </row>
    <row r="430" spans="1:35">
      <c r="A430" s="2">
        <v>677</v>
      </c>
      <c r="B430" s="3">
        <f>50000/(A430*'50km Calc.'!$R$31+'50km Calc.'!$R$32)/86400</f>
        <v>0.15089152039007259</v>
      </c>
      <c r="C430" s="9">
        <v>74.632000000000005</v>
      </c>
      <c r="D430" s="3">
        <v>0.35911298607353553</v>
      </c>
      <c r="E430" s="9">
        <v>129.10300000000001</v>
      </c>
      <c r="F430" s="3">
        <v>0.66545138888888888</v>
      </c>
      <c r="G430" s="9">
        <v>219.315</v>
      </c>
      <c r="H430" s="9">
        <v>364.358</v>
      </c>
      <c r="I430" s="9">
        <v>766.01199999999994</v>
      </c>
      <c r="J430" s="3"/>
      <c r="K430" s="3">
        <f t="shared" si="112"/>
        <v>0.15557570184788375</v>
      </c>
      <c r="L430" s="3">
        <f t="shared" si="113"/>
        <v>0.18185787526088412</v>
      </c>
      <c r="M430" s="3">
        <f t="shared" si="114"/>
        <v>0.46652306000688554</v>
      </c>
      <c r="N430" s="3">
        <f t="shared" si="115"/>
        <v>0.4022322872687451</v>
      </c>
      <c r="O430" s="3">
        <f t="shared" si="116"/>
        <v>0.17555339658314728</v>
      </c>
      <c r="P430" s="3">
        <f>P$4/AA430/24</f>
        <v>0.26504107415385919</v>
      </c>
      <c r="Q430" s="3">
        <f t="shared" si="117"/>
        <v>0.24678865655371504</v>
      </c>
      <c r="R430" s="3">
        <f t="shared" si="118"/>
        <v>0.27421807513983371</v>
      </c>
      <c r="S430" s="3">
        <f t="shared" si="119"/>
        <v>0.16708174110294813</v>
      </c>
      <c r="U430" s="2">
        <v>677</v>
      </c>
      <c r="V430" s="9">
        <f t="shared" si="125"/>
        <v>12.319833006703796</v>
      </c>
      <c r="W430" s="9">
        <f t="shared" si="125"/>
        <v>12.372298954731896</v>
      </c>
      <c r="X430" s="9">
        <f t="shared" si="125"/>
        <v>7.5916218731275453</v>
      </c>
      <c r="Y430" s="9">
        <f t="shared" si="125"/>
        <v>10.358856806248314</v>
      </c>
      <c r="Z430" s="9">
        <f t="shared" si="125"/>
        <v>12.341923932189312</v>
      </c>
      <c r="AA430" s="9">
        <f t="shared" si="126"/>
        <v>11.79062532091122</v>
      </c>
      <c r="AB430" s="9">
        <f t="shared" si="126"/>
        <v>12.662656556582149</v>
      </c>
      <c r="AC430" s="9">
        <f t="shared" si="126"/>
        <v>11.092145056869832</v>
      </c>
      <c r="AD430" s="9">
        <f t="shared" si="120"/>
        <v>12.46894675373103</v>
      </c>
      <c r="AE430" s="9">
        <f t="shared" si="121"/>
        <v>13.80682842844759</v>
      </c>
      <c r="AF430" s="9">
        <f t="shared" si="122"/>
        <v>12.438666666666668</v>
      </c>
      <c r="AG430" s="9">
        <f t="shared" si="111"/>
        <v>11.602662193378491</v>
      </c>
      <c r="AH430" s="9">
        <f t="shared" si="123"/>
        <v>10.758583333333334</v>
      </c>
      <c r="AI430" s="9">
        <f t="shared" si="124"/>
        <v>10.076744064701279</v>
      </c>
    </row>
    <row r="431" spans="1:35">
      <c r="A431" s="2">
        <v>676</v>
      </c>
      <c r="B431" s="3">
        <f>50000/(A431*'50km Calc.'!$R$31+'50km Calc.'!$R$32)/86400</f>
        <v>0.15100821331123493</v>
      </c>
      <c r="C431" s="9">
        <v>74.584000000000003</v>
      </c>
      <c r="D431" s="3">
        <v>0.35939485761866696</v>
      </c>
      <c r="E431" s="9">
        <v>129.02099999999999</v>
      </c>
      <c r="F431" s="3">
        <v>0.66599537037037038</v>
      </c>
      <c r="G431" s="9">
        <v>219.17699999999999</v>
      </c>
      <c r="H431" s="9">
        <v>364.13200000000001</v>
      </c>
      <c r="I431" s="9">
        <v>765.55399999999997</v>
      </c>
      <c r="J431" s="3"/>
      <c r="K431" s="3">
        <f t="shared" si="112"/>
        <v>0.15569601731069818</v>
      </c>
      <c r="L431" s="3">
        <f t="shared" si="113"/>
        <v>0.18199851621039342</v>
      </c>
      <c r="M431" s="3">
        <f t="shared" si="114"/>
        <v>0.46688923884436329</v>
      </c>
      <c r="N431" s="3">
        <f t="shared" si="115"/>
        <v>0.40254800360513782</v>
      </c>
      <c r="O431" s="3">
        <f t="shared" si="116"/>
        <v>0.17568916192379924</v>
      </c>
      <c r="P431" s="3">
        <f>P$4/AA431/24</f>
        <v>0.26524910766975029</v>
      </c>
      <c r="Q431" s="3">
        <f t="shared" si="117"/>
        <v>0.24697951213770367</v>
      </c>
      <c r="R431" s="3">
        <f t="shared" si="118"/>
        <v>0.27443331177994451</v>
      </c>
      <c r="S431" s="3">
        <f t="shared" si="119"/>
        <v>0.16721095483471904</v>
      </c>
      <c r="U431" s="2">
        <v>676</v>
      </c>
      <c r="V431" s="9">
        <f t="shared" si="125"/>
        <v>12.310312747704232</v>
      </c>
      <c r="W431" s="9">
        <f t="shared" si="125"/>
        <v>12.362738152210873</v>
      </c>
      <c r="X431" s="9">
        <f t="shared" si="125"/>
        <v>7.5856678029952942</v>
      </c>
      <c r="Y431" s="9">
        <f t="shared" si="125"/>
        <v>10.350732407938557</v>
      </c>
      <c r="Z431" s="9">
        <f t="shared" si="125"/>
        <v>12.332386602233345</v>
      </c>
      <c r="AA431" s="9">
        <f t="shared" si="126"/>
        <v>11.781377993892431</v>
      </c>
      <c r="AB431" s="9">
        <f t="shared" si="126"/>
        <v>12.65287137767789</v>
      </c>
      <c r="AC431" s="9">
        <f t="shared" si="126"/>
        <v>11.083445544342808</v>
      </c>
      <c r="AD431" s="9">
        <f t="shared" si="120"/>
        <v>12.459311265775741</v>
      </c>
      <c r="AE431" s="9">
        <f t="shared" si="121"/>
        <v>13.79615908069508</v>
      </c>
      <c r="AF431" s="9">
        <f t="shared" si="122"/>
        <v>12.430666666666667</v>
      </c>
      <c r="AG431" s="9">
        <f t="shared" si="111"/>
        <v>11.593562284877418</v>
      </c>
      <c r="AH431" s="9">
        <f t="shared" si="123"/>
        <v>10.751749999999999</v>
      </c>
      <c r="AI431" s="9">
        <f t="shared" si="124"/>
        <v>10.068513433665844</v>
      </c>
    </row>
    <row r="432" spans="1:35">
      <c r="A432" s="2">
        <v>675</v>
      </c>
      <c r="B432" s="3">
        <f>50000/(A432*'50km Calc.'!$R$31+'50km Calc.'!$R$32)/86400</f>
        <v>0.15112508686252066</v>
      </c>
      <c r="C432" s="9">
        <v>74.536000000000001</v>
      </c>
      <c r="D432" s="3">
        <v>0.35967717199924243</v>
      </c>
      <c r="E432" s="9">
        <v>128.93899999999999</v>
      </c>
      <c r="F432" s="3">
        <v>0.66655092592592591</v>
      </c>
      <c r="G432" s="9">
        <v>219.03899999999999</v>
      </c>
      <c r="H432" s="9">
        <v>363.90600000000001</v>
      </c>
      <c r="I432" s="9">
        <v>765.096</v>
      </c>
      <c r="J432" s="3"/>
      <c r="K432" s="3">
        <f t="shared" si="112"/>
        <v>0.15581651901100405</v>
      </c>
      <c r="L432" s="3">
        <f t="shared" si="113"/>
        <v>0.18213937485941545</v>
      </c>
      <c r="M432" s="3">
        <f t="shared" si="114"/>
        <v>0.4672559929686016</v>
      </c>
      <c r="N432" s="3">
        <f t="shared" si="115"/>
        <v>0.4028642159489722</v>
      </c>
      <c r="O432" s="3">
        <f t="shared" si="116"/>
        <v>0.1758251374169609</v>
      </c>
      <c r="P432" s="3">
        <f>P$4/AA432/24</f>
        <v>0.26545746801754755</v>
      </c>
      <c r="Q432" s="3">
        <f t="shared" si="117"/>
        <v>0.24717066314893288</v>
      </c>
      <c r="R432" s="3">
        <f t="shared" si="118"/>
        <v>0.27464888656845926</v>
      </c>
      <c r="S432" s="3">
        <f t="shared" si="119"/>
        <v>0.1673403685776996</v>
      </c>
      <c r="U432" s="2">
        <v>675</v>
      </c>
      <c r="V432" s="9">
        <f t="shared" si="125"/>
        <v>12.300792488704669</v>
      </c>
      <c r="W432" s="9">
        <f t="shared" si="125"/>
        <v>12.353177349689851</v>
      </c>
      <c r="X432" s="9">
        <f t="shared" si="125"/>
        <v>7.5797137328630422</v>
      </c>
      <c r="Y432" s="9">
        <f t="shared" si="125"/>
        <v>10.342608009628799</v>
      </c>
      <c r="Z432" s="9">
        <f t="shared" si="125"/>
        <v>12.322849272277379</v>
      </c>
      <c r="AA432" s="9">
        <f t="shared" si="126"/>
        <v>11.77213066687364</v>
      </c>
      <c r="AB432" s="9">
        <f t="shared" si="126"/>
        <v>12.643086198773634</v>
      </c>
      <c r="AC432" s="9">
        <f t="shared" si="126"/>
        <v>11.074746031815781</v>
      </c>
      <c r="AD432" s="9">
        <f t="shared" si="120"/>
        <v>12.449675777820453</v>
      </c>
      <c r="AE432" s="9">
        <f t="shared" si="121"/>
        <v>13.785489732942576</v>
      </c>
      <c r="AF432" s="9">
        <f t="shared" si="122"/>
        <v>12.422666666666666</v>
      </c>
      <c r="AG432" s="9">
        <f t="shared" si="111"/>
        <v>11.584462376376344</v>
      </c>
      <c r="AH432" s="9">
        <f t="shared" si="123"/>
        <v>10.744916666666667</v>
      </c>
      <c r="AI432" s="9">
        <f t="shared" si="124"/>
        <v>10.060121548880014</v>
      </c>
    </row>
    <row r="433" spans="1:35">
      <c r="A433" s="2">
        <v>674</v>
      </c>
      <c r="B433" s="3">
        <f>50000/(A433*'50km Calc.'!$R$31+'50km Calc.'!$R$32)/86400</f>
        <v>0.15124214146365345</v>
      </c>
      <c r="C433" s="9">
        <v>74.488</v>
      </c>
      <c r="D433" s="3">
        <v>0.35995993025965983</v>
      </c>
      <c r="E433" s="9">
        <v>128.857</v>
      </c>
      <c r="F433" s="3">
        <v>0.66710648148148144</v>
      </c>
      <c r="G433" s="9">
        <v>218.90199999999999</v>
      </c>
      <c r="H433" s="9">
        <v>363.68</v>
      </c>
      <c r="I433" s="9">
        <v>764.63800000000003</v>
      </c>
      <c r="J433" s="3"/>
      <c r="K433" s="3">
        <f t="shared" si="112"/>
        <v>0.15593720738155445</v>
      </c>
      <c r="L433" s="3">
        <f t="shared" si="113"/>
        <v>0.18228045171381047</v>
      </c>
      <c r="M433" s="3">
        <f t="shared" si="114"/>
        <v>0.46762332373637605</v>
      </c>
      <c r="N433" s="3">
        <f t="shared" si="115"/>
        <v>0.40318092547004913</v>
      </c>
      <c r="O433" s="3">
        <f t="shared" si="116"/>
        <v>0.17596132355095584</v>
      </c>
      <c r="P433" s="3">
        <f>P$4/AA433/24</f>
        <v>0.26566615596806226</v>
      </c>
      <c r="Q433" s="3">
        <f t="shared" si="117"/>
        <v>0.24736211027387608</v>
      </c>
      <c r="R433" s="3">
        <f t="shared" si="118"/>
        <v>0.27486480030287835</v>
      </c>
      <c r="S433" s="3">
        <f t="shared" si="119"/>
        <v>0.16746998279664851</v>
      </c>
      <c r="U433" s="2">
        <v>674</v>
      </c>
      <c r="V433" s="9">
        <f t="shared" si="125"/>
        <v>12.291272229705108</v>
      </c>
      <c r="W433" s="9">
        <f t="shared" si="125"/>
        <v>12.34361654716883</v>
      </c>
      <c r="X433" s="9">
        <f t="shared" si="125"/>
        <v>7.5737596627307902</v>
      </c>
      <c r="Y433" s="9">
        <f t="shared" si="125"/>
        <v>10.334483611319042</v>
      </c>
      <c r="Z433" s="9">
        <f t="shared" si="125"/>
        <v>12.313311942321413</v>
      </c>
      <c r="AA433" s="9">
        <f t="shared" si="126"/>
        <v>11.762883339854852</v>
      </c>
      <c r="AB433" s="9">
        <f t="shared" si="126"/>
        <v>12.633301019869377</v>
      </c>
      <c r="AC433" s="9">
        <f t="shared" si="126"/>
        <v>11.066046519288758</v>
      </c>
      <c r="AD433" s="9">
        <f t="shared" si="120"/>
        <v>12.440040289865163</v>
      </c>
      <c r="AE433" s="9">
        <f t="shared" si="121"/>
        <v>13.774820385190067</v>
      </c>
      <c r="AF433" s="9">
        <f t="shared" si="122"/>
        <v>12.414666666666667</v>
      </c>
      <c r="AG433" s="9">
        <f t="shared" si="111"/>
        <v>11.575362467875273</v>
      </c>
      <c r="AH433" s="9">
        <f t="shared" si="123"/>
        <v>10.738083333333334</v>
      </c>
      <c r="AI433" s="9">
        <f t="shared" si="124"/>
        <v>10.051743641347722</v>
      </c>
    </row>
    <row r="434" spans="1:35">
      <c r="A434" s="2">
        <v>673</v>
      </c>
      <c r="B434" s="3">
        <f>50000/(A434*'50km Calc.'!$R$31+'50km Calc.'!$R$32)/86400</f>
        <v>0.15135937753565823</v>
      </c>
      <c r="C434" s="9">
        <v>74.44</v>
      </c>
      <c r="D434" s="3">
        <v>0.36024313344760411</v>
      </c>
      <c r="E434" s="9">
        <v>128.77500000000001</v>
      </c>
      <c r="F434" s="3">
        <v>0.66765046296296304</v>
      </c>
      <c r="G434" s="9">
        <v>218.76400000000001</v>
      </c>
      <c r="H434" s="9">
        <v>363.45400000000001</v>
      </c>
      <c r="I434" s="9">
        <v>764.17899999999997</v>
      </c>
      <c r="J434" s="3"/>
      <c r="K434" s="3">
        <f t="shared" si="112"/>
        <v>0.15605808285644449</v>
      </c>
      <c r="L434" s="3">
        <f t="shared" si="113"/>
        <v>0.18242174728100743</v>
      </c>
      <c r="M434" s="3">
        <f t="shared" si="114"/>
        <v>0.46799123250873215</v>
      </c>
      <c r="N434" s="3">
        <f t="shared" si="115"/>
        <v>0.40349813334185053</v>
      </c>
      <c r="O434" s="3">
        <f t="shared" si="116"/>
        <v>0.17609772081562189</v>
      </c>
      <c r="P434" s="3">
        <f>P$4/AA434/24</f>
        <v>0.26587517229453167</v>
      </c>
      <c r="Q434" s="3">
        <f t="shared" si="117"/>
        <v>0.24755385420113521</v>
      </c>
      <c r="R434" s="3">
        <f t="shared" si="118"/>
        <v>0.2750810537832124</v>
      </c>
      <c r="S434" s="3">
        <f t="shared" si="119"/>
        <v>0.16759979795776556</v>
      </c>
      <c r="U434" s="2">
        <v>673</v>
      </c>
      <c r="V434" s="9">
        <f t="shared" si="125"/>
        <v>12.281751970705546</v>
      </c>
      <c r="W434" s="9">
        <f t="shared" si="125"/>
        <v>12.334055744647808</v>
      </c>
      <c r="X434" s="9">
        <f t="shared" si="125"/>
        <v>7.567805592598539</v>
      </c>
      <c r="Y434" s="9">
        <f t="shared" si="125"/>
        <v>10.326359213009285</v>
      </c>
      <c r="Z434" s="9">
        <f t="shared" si="125"/>
        <v>12.303774612365446</v>
      </c>
      <c r="AA434" s="9">
        <f t="shared" si="126"/>
        <v>11.753636012836061</v>
      </c>
      <c r="AB434" s="9">
        <f t="shared" si="126"/>
        <v>12.623515840965119</v>
      </c>
      <c r="AC434" s="9">
        <f t="shared" si="126"/>
        <v>11.057347006761733</v>
      </c>
      <c r="AD434" s="9">
        <f t="shared" si="120"/>
        <v>12.430404801909873</v>
      </c>
      <c r="AE434" s="9">
        <f t="shared" si="121"/>
        <v>13.764151037437557</v>
      </c>
      <c r="AF434" s="9">
        <f t="shared" si="122"/>
        <v>12.406666666666666</v>
      </c>
      <c r="AG434" s="9">
        <f t="shared" si="111"/>
        <v>11.5662625593742</v>
      </c>
      <c r="AH434" s="9">
        <f t="shared" si="123"/>
        <v>10.731250000000001</v>
      </c>
      <c r="AI434" s="9">
        <f t="shared" si="124"/>
        <v>10.04355378347924</v>
      </c>
    </row>
    <row r="435" spans="1:35">
      <c r="A435" s="2">
        <v>672</v>
      </c>
      <c r="B435" s="3">
        <f>50000/(A435*'50km Calc.'!$R$31+'50km Calc.'!$R$32)/86400</f>
        <v>0.15147679550086643</v>
      </c>
      <c r="C435" s="9">
        <v>74.391999999999996</v>
      </c>
      <c r="D435" s="3">
        <v>0.36052678261405974</v>
      </c>
      <c r="E435" s="9">
        <v>128.69300000000001</v>
      </c>
      <c r="F435" s="3">
        <v>0.66820601851851846</v>
      </c>
      <c r="G435" s="9">
        <v>218.626</v>
      </c>
      <c r="H435" s="9">
        <v>363.22800000000001</v>
      </c>
      <c r="I435" s="9">
        <v>763.721</v>
      </c>
      <c r="J435" s="3"/>
      <c r="K435" s="3">
        <f t="shared" si="112"/>
        <v>0.1561791458711162</v>
      </c>
      <c r="L435" s="3">
        <f t="shared" si="113"/>
        <v>0.18256326207000959</v>
      </c>
      <c r="M435" s="3">
        <f t="shared" si="114"/>
        <v>0.46835972065100234</v>
      </c>
      <c r="N435" s="3">
        <f t="shared" si="115"/>
        <v>0.40381584074155447</v>
      </c>
      <c r="O435" s="3">
        <f t="shared" si="116"/>
        <v>0.17623432970231676</v>
      </c>
      <c r="P435" s="3">
        <f>P$4/AA435/24</f>
        <v>0.26608451777262826</v>
      </c>
      <c r="Q435" s="3">
        <f t="shared" si="117"/>
        <v>0.24774589562144891</v>
      </c>
      <c r="R435" s="3">
        <f t="shared" si="118"/>
        <v>0.27529764781199129</v>
      </c>
      <c r="S435" s="3">
        <f t="shared" si="119"/>
        <v>0.16772981452869698</v>
      </c>
      <c r="U435" s="2">
        <v>672</v>
      </c>
      <c r="V435" s="9">
        <f t="shared" si="125"/>
        <v>12.272231711705983</v>
      </c>
      <c r="W435" s="9">
        <f t="shared" si="125"/>
        <v>12.324494942126787</v>
      </c>
      <c r="X435" s="9">
        <f t="shared" si="125"/>
        <v>7.561851522466287</v>
      </c>
      <c r="Y435" s="9">
        <f t="shared" si="125"/>
        <v>10.318234814699526</v>
      </c>
      <c r="Z435" s="9">
        <f t="shared" si="125"/>
        <v>12.29423728240948</v>
      </c>
      <c r="AA435" s="9">
        <f t="shared" si="126"/>
        <v>11.74438868581727</v>
      </c>
      <c r="AB435" s="9">
        <f t="shared" si="126"/>
        <v>12.613730662060862</v>
      </c>
      <c r="AC435" s="9">
        <f t="shared" si="126"/>
        <v>11.048647494234707</v>
      </c>
      <c r="AD435" s="9">
        <f t="shared" si="120"/>
        <v>12.420769313954583</v>
      </c>
      <c r="AE435" s="9">
        <f t="shared" si="121"/>
        <v>13.753481689685051</v>
      </c>
      <c r="AF435" s="9">
        <f t="shared" si="122"/>
        <v>12.398666666666665</v>
      </c>
      <c r="AG435" s="9">
        <f t="shared" si="111"/>
        <v>11.557162650873128</v>
      </c>
      <c r="AH435" s="9">
        <f t="shared" si="123"/>
        <v>10.724416666666668</v>
      </c>
      <c r="AI435" s="9">
        <f t="shared" si="124"/>
        <v>10.035203436509448</v>
      </c>
    </row>
    <row r="436" spans="1:35">
      <c r="A436" s="2">
        <v>671</v>
      </c>
      <c r="B436" s="3">
        <f>50000/(A436*'50km Calc.'!$R$31+'50km Calc.'!$R$32)/86400</f>
        <v>0.151594395782921</v>
      </c>
      <c r="C436" s="9">
        <v>74.343999999999994</v>
      </c>
      <c r="D436" s="3">
        <v>0.36081087881332413</v>
      </c>
      <c r="E436" s="9">
        <v>128.61000000000001</v>
      </c>
      <c r="F436" s="3">
        <v>0.66876157407407411</v>
      </c>
      <c r="G436" s="9">
        <v>218.488</v>
      </c>
      <c r="H436" s="9">
        <v>363.00200000000001</v>
      </c>
      <c r="I436" s="9">
        <v>763.26300000000003</v>
      </c>
      <c r="J436" s="3"/>
      <c r="K436" s="3">
        <f t="shared" si="112"/>
        <v>0.15630039686236377</v>
      </c>
      <c r="L436" s="3">
        <f t="shared" si="113"/>
        <v>0.18270499659140108</v>
      </c>
      <c r="M436" s="3">
        <f t="shared" si="114"/>
        <v>0.4687287895328221</v>
      </c>
      <c r="N436" s="3">
        <f t="shared" si="115"/>
        <v>0.4041340488500495</v>
      </c>
      <c r="O436" s="3">
        <f t="shared" si="116"/>
        <v>0.17637115070392403</v>
      </c>
      <c r="P436" s="3">
        <f>P$4/AA436/24</f>
        <v>0.26629419318046949</v>
      </c>
      <c r="Q436" s="3">
        <f t="shared" si="117"/>
        <v>0.24793823522770086</v>
      </c>
      <c r="R436" s="3">
        <f t="shared" si="118"/>
        <v>0.27551458319427474</v>
      </c>
      <c r="S436" s="3">
        <f t="shared" si="119"/>
        <v>0.16786003297854149</v>
      </c>
      <c r="U436" s="2">
        <v>671</v>
      </c>
      <c r="V436" s="9">
        <f t="shared" si="125"/>
        <v>12.262711452706419</v>
      </c>
      <c r="W436" s="9">
        <f t="shared" si="125"/>
        <v>12.314934139605764</v>
      </c>
      <c r="X436" s="9">
        <f t="shared" si="125"/>
        <v>7.555897452334035</v>
      </c>
      <c r="Y436" s="9">
        <f t="shared" si="125"/>
        <v>10.310110416389769</v>
      </c>
      <c r="Z436" s="9">
        <f t="shared" si="125"/>
        <v>12.284699952453513</v>
      </c>
      <c r="AA436" s="9">
        <f t="shared" si="126"/>
        <v>11.735141358798483</v>
      </c>
      <c r="AB436" s="9">
        <f t="shared" si="126"/>
        <v>12.603945483156604</v>
      </c>
      <c r="AC436" s="9">
        <f t="shared" si="126"/>
        <v>11.039947981707682</v>
      </c>
      <c r="AD436" s="9">
        <f t="shared" si="120"/>
        <v>12.411133825999293</v>
      </c>
      <c r="AE436" s="9">
        <f t="shared" si="121"/>
        <v>13.742812341932543</v>
      </c>
      <c r="AF436" s="9">
        <f t="shared" si="122"/>
        <v>12.390666666666666</v>
      </c>
      <c r="AG436" s="9">
        <f t="shared" si="111"/>
        <v>11.548062742372055</v>
      </c>
      <c r="AH436" s="9">
        <f t="shared" si="123"/>
        <v>10.717500000000001</v>
      </c>
      <c r="AI436" s="9">
        <f t="shared" si="124"/>
        <v>10.02686696318859</v>
      </c>
    </row>
    <row r="437" spans="1:35">
      <c r="A437" s="2">
        <v>670</v>
      </c>
      <c r="B437" s="3">
        <f>50000/(A437*'50km Calc.'!$R$31+'50km Calc.'!$R$32)/86400</f>
        <v>0.15171217880678151</v>
      </c>
      <c r="C437" s="9">
        <v>74.296000000000006</v>
      </c>
      <c r="D437" s="3">
        <v>0.36109542310302012</v>
      </c>
      <c r="E437" s="9">
        <v>128.52799999999999</v>
      </c>
      <c r="F437" s="3">
        <v>0.66931712962962964</v>
      </c>
      <c r="G437" s="9">
        <v>218.35</v>
      </c>
      <c r="H437" s="9">
        <v>362.77699999999999</v>
      </c>
      <c r="I437" s="9">
        <v>762.80499999999995</v>
      </c>
      <c r="J437" s="3"/>
      <c r="K437" s="3">
        <f t="shared" si="112"/>
        <v>0.15642183626833894</v>
      </c>
      <c r="L437" s="3">
        <f t="shared" si="113"/>
        <v>0.18284695135735282</v>
      </c>
      <c r="M437" s="3">
        <f t="shared" si="114"/>
        <v>0.46909844052814781</v>
      </c>
      <c r="N437" s="3">
        <f t="shared" si="115"/>
        <v>0.40445275885194915</v>
      </c>
      <c r="O437" s="3">
        <f t="shared" si="116"/>
        <v>0.17650818431485915</v>
      </c>
      <c r="P437" s="3">
        <f>P$4/AA437/24</f>
        <v>0.26650419929862734</v>
      </c>
      <c r="Q437" s="3">
        <f t="shared" si="117"/>
        <v>0.24813087371492812</v>
      </c>
      <c r="R437" s="3">
        <f t="shared" si="118"/>
        <v>0.27573186073766187</v>
      </c>
      <c r="S437" s="3">
        <f t="shared" si="119"/>
        <v>0.16799045377785551</v>
      </c>
      <c r="U437" s="2">
        <v>670</v>
      </c>
      <c r="V437" s="9">
        <f t="shared" si="125"/>
        <v>12.253191193706858</v>
      </c>
      <c r="W437" s="9">
        <f t="shared" si="125"/>
        <v>12.305373337084742</v>
      </c>
      <c r="X437" s="9">
        <f t="shared" si="125"/>
        <v>7.5499433822017838</v>
      </c>
      <c r="Y437" s="9">
        <f t="shared" si="125"/>
        <v>10.301986018080012</v>
      </c>
      <c r="Z437" s="9">
        <f t="shared" si="125"/>
        <v>12.275162622497547</v>
      </c>
      <c r="AA437" s="9">
        <f t="shared" si="126"/>
        <v>11.725894031779692</v>
      </c>
      <c r="AB437" s="9">
        <f t="shared" si="126"/>
        <v>12.594160304252348</v>
      </c>
      <c r="AC437" s="9">
        <f t="shared" si="126"/>
        <v>11.031248469180657</v>
      </c>
      <c r="AD437" s="9">
        <f t="shared" si="120"/>
        <v>12.401498338044004</v>
      </c>
      <c r="AE437" s="9">
        <f t="shared" si="121"/>
        <v>13.732142994180034</v>
      </c>
      <c r="AF437" s="9">
        <f t="shared" si="122"/>
        <v>12.382666666666667</v>
      </c>
      <c r="AG437" s="9">
        <f t="shared" si="111"/>
        <v>11.538962833870983</v>
      </c>
      <c r="AH437" s="9">
        <f t="shared" si="123"/>
        <v>10.710666666666667</v>
      </c>
      <c r="AI437" s="9">
        <f t="shared" si="124"/>
        <v>10.018544328969893</v>
      </c>
    </row>
    <row r="438" spans="1:35">
      <c r="A438" s="2">
        <v>669</v>
      </c>
      <c r="B438" s="3">
        <f>50000/(A438*'50km Calc.'!$R$31+'50km Calc.'!$R$32)/86400</f>
        <v>0.15183014499872921</v>
      </c>
      <c r="C438" s="9">
        <v>74.248000000000005</v>
      </c>
      <c r="D438" s="3">
        <v>0.36138041654410991</v>
      </c>
      <c r="E438" s="9">
        <v>128.446</v>
      </c>
      <c r="F438" s="3">
        <v>0.66987268518518517</v>
      </c>
      <c r="G438" s="9">
        <v>218.21199999999999</v>
      </c>
      <c r="H438" s="9">
        <v>362.55099999999999</v>
      </c>
      <c r="I438" s="9">
        <v>762.34699999999998</v>
      </c>
      <c r="J438" s="3"/>
      <c r="K438" s="3">
        <f t="shared" si="112"/>
        <v>0.15654346452855625</v>
      </c>
      <c r="L438" s="3">
        <f t="shared" si="113"/>
        <v>0.18298912688162861</v>
      </c>
      <c r="M438" s="3">
        <f t="shared" si="114"/>
        <v>0.46946867501527328</v>
      </c>
      <c r="N438" s="3">
        <f t="shared" si="115"/>
        <v>0.40477197193560693</v>
      </c>
      <c r="O438" s="3">
        <f t="shared" si="116"/>
        <v>0.17664543103107533</v>
      </c>
      <c r="P438" s="3">
        <f>P$4/AA438/24</f>
        <v>0.26671453691013819</v>
      </c>
      <c r="Q438" s="3">
        <f t="shared" si="117"/>
        <v>0.24832381178032956</v>
      </c>
      <c r="R438" s="3">
        <f t="shared" si="118"/>
        <v>0.27594948125230151</v>
      </c>
      <c r="S438" s="3">
        <f t="shared" si="119"/>
        <v>0.16812107739865911</v>
      </c>
      <c r="U438" s="2">
        <v>669</v>
      </c>
      <c r="V438" s="9">
        <f t="shared" si="125"/>
        <v>12.243670934707296</v>
      </c>
      <c r="W438" s="9">
        <f t="shared" si="125"/>
        <v>12.295812534563719</v>
      </c>
      <c r="X438" s="9">
        <f t="shared" si="125"/>
        <v>7.5439893120695327</v>
      </c>
      <c r="Y438" s="9">
        <f t="shared" si="125"/>
        <v>10.293861619770254</v>
      </c>
      <c r="Z438" s="9">
        <f t="shared" si="125"/>
        <v>12.26562529254158</v>
      </c>
      <c r="AA438" s="9">
        <f t="shared" si="126"/>
        <v>11.716646704760901</v>
      </c>
      <c r="AB438" s="9">
        <f t="shared" si="126"/>
        <v>12.584375125348089</v>
      </c>
      <c r="AC438" s="9">
        <f t="shared" si="126"/>
        <v>11.022548956653631</v>
      </c>
      <c r="AD438" s="9">
        <f t="shared" si="120"/>
        <v>12.391862850088714</v>
      </c>
      <c r="AE438" s="9">
        <f t="shared" si="121"/>
        <v>13.721473646427528</v>
      </c>
      <c r="AF438" s="9">
        <f t="shared" si="122"/>
        <v>12.374666666666668</v>
      </c>
      <c r="AG438" s="9">
        <f t="shared" si="111"/>
        <v>11.529862925369907</v>
      </c>
      <c r="AH438" s="9">
        <f t="shared" si="123"/>
        <v>10.703833333333334</v>
      </c>
      <c r="AI438" s="9">
        <f t="shared" si="124"/>
        <v>10.010235499421187</v>
      </c>
    </row>
    <row r="439" spans="1:35">
      <c r="A439" s="2">
        <v>668</v>
      </c>
      <c r="B439" s="3">
        <f>50000/(A439*'50km Calc.'!$R$31+'50km Calc.'!$R$32)/86400</f>
        <v>0.15194829478637234</v>
      </c>
      <c r="C439" s="9">
        <v>74.2</v>
      </c>
      <c r="D439" s="3">
        <v>0.36166586020090713</v>
      </c>
      <c r="E439" s="9">
        <v>128.364</v>
      </c>
      <c r="F439" s="3">
        <v>0.67042824074074081</v>
      </c>
      <c r="G439" s="9">
        <v>218.07499999999999</v>
      </c>
      <c r="H439" s="9">
        <v>362.32499999999999</v>
      </c>
      <c r="I439" s="9">
        <v>761.88900000000001</v>
      </c>
      <c r="J439" s="3"/>
      <c r="K439" s="3">
        <f t="shared" si="112"/>
        <v>0.15666528208389827</v>
      </c>
      <c r="L439" s="3">
        <f t="shared" si="113"/>
        <v>0.18313152367959154</v>
      </c>
      <c r="M439" s="3">
        <f t="shared" si="114"/>
        <v>0.46983949437684713</v>
      </c>
      <c r="N439" s="3">
        <f t="shared" si="115"/>
        <v>0.40509168929313083</v>
      </c>
      <c r="O439" s="3">
        <f t="shared" si="116"/>
        <v>0.17678289135006944</v>
      </c>
      <c r="P439" s="3">
        <f>P$4/AA439/24</f>
        <v>0.26692520680051207</v>
      </c>
      <c r="Q439" s="3">
        <f t="shared" si="117"/>
        <v>0.24851705012327405</v>
      </c>
      <c r="R439" s="3">
        <f t="shared" si="118"/>
        <v>0.276167445550902</v>
      </c>
      <c r="S439" s="3">
        <f t="shared" si="119"/>
        <v>0.16825190431444159</v>
      </c>
      <c r="U439" s="2">
        <v>668</v>
      </c>
      <c r="V439" s="9">
        <f t="shared" si="125"/>
        <v>12.234150675707733</v>
      </c>
      <c r="W439" s="9">
        <f t="shared" si="125"/>
        <v>12.286251732042697</v>
      </c>
      <c r="X439" s="9">
        <f t="shared" si="125"/>
        <v>7.5380352419372807</v>
      </c>
      <c r="Y439" s="9">
        <f t="shared" si="125"/>
        <v>10.285737221460497</v>
      </c>
      <c r="Z439" s="9">
        <f t="shared" si="125"/>
        <v>12.256087962585614</v>
      </c>
      <c r="AA439" s="9">
        <f t="shared" si="126"/>
        <v>11.707399377742114</v>
      </c>
      <c r="AB439" s="9">
        <f t="shared" si="126"/>
        <v>12.574589946443833</v>
      </c>
      <c r="AC439" s="9">
        <f t="shared" si="126"/>
        <v>11.013849444126606</v>
      </c>
      <c r="AD439" s="9">
        <f t="shared" si="120"/>
        <v>12.382227362133424</v>
      </c>
      <c r="AE439" s="9">
        <f t="shared" si="121"/>
        <v>13.710804298675022</v>
      </c>
      <c r="AF439" s="9">
        <f t="shared" si="122"/>
        <v>12.366666666666667</v>
      </c>
      <c r="AG439" s="9">
        <f t="shared" si="111"/>
        <v>11.520763016868839</v>
      </c>
      <c r="AH439" s="9">
        <f t="shared" si="123"/>
        <v>10.697000000000001</v>
      </c>
      <c r="AI439" s="9">
        <f t="shared" si="124"/>
        <v>10.001940440224427</v>
      </c>
    </row>
    <row r="440" spans="1:35">
      <c r="A440" s="2">
        <v>667</v>
      </c>
      <c r="B440" s="3">
        <f>50000/(A440*'50km Calc.'!$R$31+'50km Calc.'!$R$32)/86400</f>
        <v>0.15206662859865114</v>
      </c>
      <c r="C440" s="9">
        <v>74.152000000000001</v>
      </c>
      <c r="D440" s="3">
        <v>0.36195175514109157</v>
      </c>
      <c r="E440" s="9">
        <v>128.28200000000001</v>
      </c>
      <c r="F440" s="3">
        <v>0.67098379629629623</v>
      </c>
      <c r="G440" s="9">
        <v>217.93700000000001</v>
      </c>
      <c r="H440" s="9">
        <v>362.09899999999999</v>
      </c>
      <c r="I440" s="9">
        <v>761.43</v>
      </c>
      <c r="J440" s="3"/>
      <c r="K440" s="3">
        <f t="shared" si="112"/>
        <v>0.15678728937662098</v>
      </c>
      <c r="L440" s="3">
        <f t="shared" si="113"/>
        <v>0.18327414226821007</v>
      </c>
      <c r="M440" s="3">
        <f t="shared" si="114"/>
        <v>0.47021089999988974</v>
      </c>
      <c r="N440" s="3">
        <f t="shared" si="115"/>
        <v>0.40541191212039829</v>
      </c>
      <c r="O440" s="3">
        <f t="shared" si="116"/>
        <v>0.17692056577088824</v>
      </c>
      <c r="P440" s="3">
        <f>P$4/AA440/24</f>
        <v>0.26713620975774327</v>
      </c>
      <c r="Q440" s="3">
        <f t="shared" si="117"/>
        <v>0.2487105894453093</v>
      </c>
      <c r="R440" s="3">
        <f t="shared" si="118"/>
        <v>0.27638575444874153</v>
      </c>
      <c r="S440" s="3">
        <f t="shared" si="119"/>
        <v>0.16838293500016718</v>
      </c>
      <c r="U440" s="2">
        <v>667</v>
      </c>
      <c r="V440" s="9">
        <f t="shared" si="125"/>
        <v>12.22463041670817</v>
      </c>
      <c r="W440" s="9">
        <f t="shared" si="125"/>
        <v>12.276690929521676</v>
      </c>
      <c r="X440" s="9">
        <f t="shared" si="125"/>
        <v>7.5320811718050287</v>
      </c>
      <c r="Y440" s="9">
        <f t="shared" si="125"/>
        <v>10.27761282315074</v>
      </c>
      <c r="Z440" s="9">
        <f t="shared" si="125"/>
        <v>12.246550632629647</v>
      </c>
      <c r="AA440" s="9">
        <f t="shared" si="126"/>
        <v>11.698152050723323</v>
      </c>
      <c r="AB440" s="9">
        <f t="shared" si="126"/>
        <v>12.564804767539576</v>
      </c>
      <c r="AC440" s="9">
        <f t="shared" si="126"/>
        <v>11.005149931599581</v>
      </c>
      <c r="AD440" s="9">
        <f t="shared" si="120"/>
        <v>12.372591874178134</v>
      </c>
      <c r="AE440" s="9">
        <f t="shared" si="121"/>
        <v>13.700134950922513</v>
      </c>
      <c r="AF440" s="9">
        <f t="shared" si="122"/>
        <v>12.358666666666666</v>
      </c>
      <c r="AG440" s="9">
        <f t="shared" si="111"/>
        <v>11.511663108367767</v>
      </c>
      <c r="AH440" s="9">
        <f t="shared" si="123"/>
        <v>10.690166666666668</v>
      </c>
      <c r="AI440" s="9">
        <f t="shared" si="124"/>
        <v>9.9936591171752376</v>
      </c>
    </row>
    <row r="441" spans="1:35">
      <c r="A441" s="2">
        <v>666</v>
      </c>
      <c r="B441" s="3">
        <f>50000/(A441*'50km Calc.'!$R$31+'50km Calc.'!$R$32)/86400</f>
        <v>0.152185146865843</v>
      </c>
      <c r="C441" s="9">
        <v>74.103999999999999</v>
      </c>
      <c r="D441" s="3">
        <v>0.36223810243572108</v>
      </c>
      <c r="E441" s="9">
        <v>128.19999999999999</v>
      </c>
      <c r="F441" s="3">
        <v>0.67153935185185187</v>
      </c>
      <c r="G441" s="9">
        <v>217.79900000000001</v>
      </c>
      <c r="H441" s="9">
        <v>361.87299999999999</v>
      </c>
      <c r="I441" s="9">
        <v>760.97199999999998</v>
      </c>
      <c r="J441" s="3"/>
      <c r="K441" s="3">
        <f t="shared" si="112"/>
        <v>0.1569094868503591</v>
      </c>
      <c r="L441" s="3">
        <f t="shared" si="113"/>
        <v>0.18341698316606436</v>
      </c>
      <c r="M441" s="3">
        <f t="shared" si="114"/>
        <v>0.47058289327581065</v>
      </c>
      <c r="N441" s="3">
        <f t="shared" si="115"/>
        <v>0.40573264161707107</v>
      </c>
      <c r="O441" s="3">
        <f t="shared" si="116"/>
        <v>0.17705845479413418</v>
      </c>
      <c r="P441" s="3">
        <f>P$4/AA441/24</f>
        <v>0.26734754657231924</v>
      </c>
      <c r="Q441" s="3">
        <f t="shared" si="117"/>
        <v>0.24890443045016988</v>
      </c>
      <c r="R441" s="3">
        <f t="shared" si="118"/>
        <v>0.27660440876367831</v>
      </c>
      <c r="S441" s="3">
        <f t="shared" si="119"/>
        <v>0.16851416993228086</v>
      </c>
      <c r="U441" s="2">
        <v>666</v>
      </c>
      <c r="V441" s="9">
        <f t="shared" si="125"/>
        <v>12.215110157708608</v>
      </c>
      <c r="W441" s="9">
        <f t="shared" si="125"/>
        <v>12.267130127000653</v>
      </c>
      <c r="X441" s="9">
        <f t="shared" si="125"/>
        <v>7.5261271016727775</v>
      </c>
      <c r="Y441" s="9">
        <f t="shared" si="125"/>
        <v>10.269488424840983</v>
      </c>
      <c r="Z441" s="9">
        <f t="shared" si="125"/>
        <v>12.237013302673681</v>
      </c>
      <c r="AA441" s="9">
        <f t="shared" si="126"/>
        <v>11.688904723704534</v>
      </c>
      <c r="AB441" s="9">
        <f t="shared" si="126"/>
        <v>12.555019588635318</v>
      </c>
      <c r="AC441" s="9">
        <f t="shared" si="126"/>
        <v>10.996450419072556</v>
      </c>
      <c r="AD441" s="9">
        <f t="shared" si="120"/>
        <v>12.362956386222844</v>
      </c>
      <c r="AE441" s="9">
        <f t="shared" si="121"/>
        <v>13.689465603170005</v>
      </c>
      <c r="AF441" s="9">
        <f t="shared" si="122"/>
        <v>12.350666666666667</v>
      </c>
      <c r="AG441" s="9">
        <f t="shared" si="111"/>
        <v>11.502563199866692</v>
      </c>
      <c r="AH441" s="9">
        <f t="shared" si="123"/>
        <v>10.683333333333332</v>
      </c>
      <c r="AI441" s="9">
        <f t="shared" si="124"/>
        <v>9.9853914961824159</v>
      </c>
    </row>
    <row r="442" spans="1:35">
      <c r="A442" s="2">
        <v>665</v>
      </c>
      <c r="B442" s="3">
        <f>50000/(A442*'50km Calc.'!$R$31+'50km Calc.'!$R$32)/86400</f>
        <v>0.15230385001956789</v>
      </c>
      <c r="C442" s="9">
        <v>74.055999999999997</v>
      </c>
      <c r="D442" s="3">
        <v>0.36252490315924568</v>
      </c>
      <c r="E442" s="9">
        <v>128.11799999999999</v>
      </c>
      <c r="F442" s="3">
        <v>0.6720949074074074</v>
      </c>
      <c r="G442" s="9">
        <v>217.661</v>
      </c>
      <c r="H442" s="9">
        <v>361.64699999999999</v>
      </c>
      <c r="I442" s="9">
        <v>760.51400000000001</v>
      </c>
      <c r="J442" s="3"/>
      <c r="K442" s="3">
        <f t="shared" si="112"/>
        <v>0.15703187495013146</v>
      </c>
      <c r="L442" s="3">
        <f t="shared" si="113"/>
        <v>0.18356004689335245</v>
      </c>
      <c r="M442" s="3">
        <f t="shared" si="114"/>
        <v>0.47095547560042611</v>
      </c>
      <c r="N442" s="3">
        <f t="shared" si="115"/>
        <v>0.40605387898661033</v>
      </c>
      <c r="O442" s="3">
        <f t="shared" si="116"/>
        <v>0.17719655892197164</v>
      </c>
      <c r="P442" s="3">
        <f>P$4/AA442/24</f>
        <v>0.26755921803723109</v>
      </c>
      <c r="Q442" s="3">
        <f t="shared" si="117"/>
        <v>0.24909857384378617</v>
      </c>
      <c r="R442" s="3">
        <f t="shared" si="118"/>
        <v>0.2768234093161604</v>
      </c>
      <c r="S442" s="3">
        <f t="shared" si="119"/>
        <v>0.16864560958871413</v>
      </c>
      <c r="U442" s="2">
        <v>665</v>
      </c>
      <c r="V442" s="9">
        <f t="shared" si="125"/>
        <v>12.205589898709047</v>
      </c>
      <c r="W442" s="9">
        <f t="shared" si="125"/>
        <v>12.257569324479633</v>
      </c>
      <c r="X442" s="9">
        <f t="shared" si="125"/>
        <v>7.5201730315405264</v>
      </c>
      <c r="Y442" s="9">
        <f t="shared" si="125"/>
        <v>10.261364026531226</v>
      </c>
      <c r="Z442" s="9">
        <f t="shared" si="125"/>
        <v>12.227475972717713</v>
      </c>
      <c r="AA442" s="9">
        <f t="shared" si="126"/>
        <v>11.679657396685744</v>
      </c>
      <c r="AB442" s="9">
        <f t="shared" si="126"/>
        <v>12.545234409731062</v>
      </c>
      <c r="AC442" s="9">
        <f t="shared" si="126"/>
        <v>10.987750906545532</v>
      </c>
      <c r="AD442" s="9">
        <f t="shared" si="120"/>
        <v>12.353320898267555</v>
      </c>
      <c r="AE442" s="9">
        <f t="shared" si="121"/>
        <v>13.678796255417497</v>
      </c>
      <c r="AF442" s="9">
        <f t="shared" si="122"/>
        <v>12.342666666666666</v>
      </c>
      <c r="AG442" s="9">
        <f t="shared" si="111"/>
        <v>11.49346329136562</v>
      </c>
      <c r="AH442" s="9">
        <f t="shared" si="123"/>
        <v>10.676499999999999</v>
      </c>
      <c r="AI442" s="9">
        <f t="shared" si="124"/>
        <v>9.9771375432674922</v>
      </c>
    </row>
    <row r="443" spans="1:35">
      <c r="A443" s="2">
        <v>664</v>
      </c>
      <c r="B443" s="3">
        <f>50000/(A443*'50km Calc.'!$R$31+'50km Calc.'!$R$32)/86400</f>
        <v>0.15242273849279336</v>
      </c>
      <c r="C443" s="9">
        <v>74.007999999999996</v>
      </c>
      <c r="D443" s="3">
        <v>0.36281215838952097</v>
      </c>
      <c r="E443" s="9">
        <v>128.035</v>
      </c>
      <c r="F443" s="3">
        <v>0.67266203703703698</v>
      </c>
      <c r="G443" s="9">
        <v>217.523</v>
      </c>
      <c r="H443" s="9">
        <v>361.42099999999999</v>
      </c>
      <c r="I443" s="9">
        <v>760.05600000000004</v>
      </c>
      <c r="J443" s="3"/>
      <c r="K443" s="3">
        <f t="shared" si="112"/>
        <v>0.15715445412234647</v>
      </c>
      <c r="L443" s="3">
        <f t="shared" si="113"/>
        <v>0.18370333397189675</v>
      </c>
      <c r="M443" s="3">
        <f t="shared" si="114"/>
        <v>0.47132864837397648</v>
      </c>
      <c r="N443" s="3">
        <f t="shared" si="115"/>
        <v>0.40637562543629135</v>
      </c>
      <c r="O443" s="3">
        <f t="shared" si="116"/>
        <v>0.17733487865813283</v>
      </c>
      <c r="P443" s="3">
        <f>P$4/AA443/24</f>
        <v>0.26777122494798339</v>
      </c>
      <c r="Q443" s="3">
        <f t="shared" si="117"/>
        <v>0.24929302033429271</v>
      </c>
      <c r="R443" s="3">
        <f t="shared" si="118"/>
        <v>0.27704275692923674</v>
      </c>
      <c r="S443" s="3">
        <f t="shared" si="119"/>
        <v>0.16877725444889072</v>
      </c>
      <c r="U443" s="2">
        <v>664</v>
      </c>
      <c r="V443" s="9">
        <f t="shared" si="125"/>
        <v>12.196069639709483</v>
      </c>
      <c r="W443" s="9">
        <f t="shared" si="125"/>
        <v>12.24800852195861</v>
      </c>
      <c r="X443" s="9">
        <f t="shared" si="125"/>
        <v>7.5142189614082735</v>
      </c>
      <c r="Y443" s="9">
        <f t="shared" si="125"/>
        <v>10.253239628221468</v>
      </c>
      <c r="Z443" s="9">
        <f t="shared" si="125"/>
        <v>12.217938642761748</v>
      </c>
      <c r="AA443" s="9">
        <f t="shared" si="126"/>
        <v>11.670410069666953</v>
      </c>
      <c r="AB443" s="9">
        <f t="shared" si="126"/>
        <v>12.535449230826803</v>
      </c>
      <c r="AC443" s="9">
        <f t="shared" si="126"/>
        <v>10.979051394018505</v>
      </c>
      <c r="AD443" s="9">
        <f t="shared" si="120"/>
        <v>12.343685410312265</v>
      </c>
      <c r="AE443" s="9">
        <f t="shared" si="121"/>
        <v>13.668126907664991</v>
      </c>
      <c r="AF443" s="9">
        <f t="shared" si="122"/>
        <v>12.334666666666665</v>
      </c>
      <c r="AG443" s="9">
        <f t="shared" si="111"/>
        <v>11.484363382864547</v>
      </c>
      <c r="AH443" s="9">
        <f t="shared" si="123"/>
        <v>10.669583333333334</v>
      </c>
      <c r="AI443" s="9">
        <f t="shared" si="124"/>
        <v>9.9687256959977972</v>
      </c>
    </row>
    <row r="444" spans="1:35">
      <c r="A444" s="2">
        <v>663</v>
      </c>
      <c r="B444" s="3">
        <f>50000/(A444*'50km Calc.'!$R$31+'50km Calc.'!$R$32)/86400</f>
        <v>0.15254181271984002</v>
      </c>
      <c r="C444" s="9">
        <v>73.959999999999994</v>
      </c>
      <c r="D444" s="3">
        <v>0.36309986920782128</v>
      </c>
      <c r="E444" s="9">
        <v>127.953</v>
      </c>
      <c r="F444" s="3">
        <v>0.67321759259259262</v>
      </c>
      <c r="G444" s="9">
        <v>217.38499999999999</v>
      </c>
      <c r="H444" s="9">
        <v>361.19499999999999</v>
      </c>
      <c r="I444" s="9">
        <v>759.59699999999998</v>
      </c>
      <c r="J444" s="3"/>
      <c r="K444" s="3">
        <f t="shared" si="112"/>
        <v>0.15727722481480746</v>
      </c>
      <c r="L444" s="3">
        <f t="shared" si="113"/>
        <v>0.18384684492515016</v>
      </c>
      <c r="M444" s="3">
        <f t="shared" si="114"/>
        <v>0.47170241300114329</v>
      </c>
      <c r="N444" s="3">
        <f t="shared" si="115"/>
        <v>0.40669788217721914</v>
      </c>
      <c r="O444" s="3">
        <f t="shared" si="116"/>
        <v>0.17747341450792423</v>
      </c>
      <c r="P444" s="3">
        <f>P$4/AA444/24</f>
        <v>0.26798356810260376</v>
      </c>
      <c r="Q444" s="3">
        <f t="shared" si="117"/>
        <v>0.24948777063203673</v>
      </c>
      <c r="R444" s="3">
        <f t="shared" si="118"/>
        <v>0.27726245242856645</v>
      </c>
      <c r="S444" s="3">
        <f t="shared" si="119"/>
        <v>0.16890910499373255</v>
      </c>
      <c r="U444" s="2">
        <v>663</v>
      </c>
      <c r="V444" s="9">
        <f t="shared" si="125"/>
        <v>12.18654938070992</v>
      </c>
      <c r="W444" s="9">
        <f t="shared" si="125"/>
        <v>12.238447719437588</v>
      </c>
      <c r="X444" s="9">
        <f t="shared" si="125"/>
        <v>7.5082648912760224</v>
      </c>
      <c r="Y444" s="9">
        <f t="shared" si="125"/>
        <v>10.245115229911711</v>
      </c>
      <c r="Z444" s="9">
        <f t="shared" si="125"/>
        <v>12.20840131280578</v>
      </c>
      <c r="AA444" s="9">
        <f t="shared" si="126"/>
        <v>11.661162742648164</v>
      </c>
      <c r="AB444" s="9">
        <f t="shared" si="126"/>
        <v>12.525664051922547</v>
      </c>
      <c r="AC444" s="9">
        <f t="shared" si="126"/>
        <v>10.970351881491482</v>
      </c>
      <c r="AD444" s="9">
        <f t="shared" si="120"/>
        <v>12.334049922356977</v>
      </c>
      <c r="AE444" s="9">
        <f t="shared" si="121"/>
        <v>13.657457559912483</v>
      </c>
      <c r="AF444" s="9">
        <f t="shared" si="122"/>
        <v>12.326666666666666</v>
      </c>
      <c r="AG444" s="9">
        <f t="shared" si="111"/>
        <v>11.475263474363476</v>
      </c>
      <c r="AH444" s="9">
        <f t="shared" si="123"/>
        <v>10.662750000000001</v>
      </c>
      <c r="AI444" s="9">
        <f t="shared" si="124"/>
        <v>9.9604992607365119</v>
      </c>
    </row>
    <row r="445" spans="1:35">
      <c r="A445" s="2">
        <v>662</v>
      </c>
      <c r="B445" s="3">
        <f>50000/(A445*'50km Calc.'!$R$31+'50km Calc.'!$R$32)/86400</f>
        <v>0.15266107313638666</v>
      </c>
      <c r="C445" s="9">
        <v>73.912000000000006</v>
      </c>
      <c r="D445" s="3">
        <v>0.36338803669885378</v>
      </c>
      <c r="E445" s="9">
        <v>127.871</v>
      </c>
      <c r="F445" s="3">
        <v>0.6737847222222223</v>
      </c>
      <c r="G445" s="9">
        <v>217.24700000000001</v>
      </c>
      <c r="H445" s="9">
        <v>360.96899999999999</v>
      </c>
      <c r="I445" s="9">
        <v>759.13900000000001</v>
      </c>
      <c r="J445" s="3"/>
      <c r="K445" s="3">
        <f t="shared" si="112"/>
        <v>0.15740018747671813</v>
      </c>
      <c r="L445" s="3">
        <f t="shared" si="113"/>
        <v>0.1839905802782027</v>
      </c>
      <c r="M445" s="3">
        <f t="shared" si="114"/>
        <v>0.47207677089106781</v>
      </c>
      <c r="N445" s="3">
        <f t="shared" si="115"/>
        <v>0.40702065042434338</v>
      </c>
      <c r="O445" s="3">
        <f t="shared" si="116"/>
        <v>0.17761216697823243</v>
      </c>
      <c r="P445" s="3">
        <f>P$4/AA445/24</f>
        <v>0.26819624830165351</v>
      </c>
      <c r="Q445" s="3">
        <f t="shared" si="117"/>
        <v>0.24968282544958706</v>
      </c>
      <c r="R445" s="3">
        <f t="shared" si="118"/>
        <v>0.27748249664243024</v>
      </c>
      <c r="S445" s="3">
        <f t="shared" si="119"/>
        <v>0.16904116170566549</v>
      </c>
      <c r="U445" s="2">
        <v>662</v>
      </c>
      <c r="V445" s="9">
        <f t="shared" si="125"/>
        <v>12.177029121710358</v>
      </c>
      <c r="W445" s="9">
        <f t="shared" si="125"/>
        <v>12.228886916916565</v>
      </c>
      <c r="X445" s="9">
        <f t="shared" si="125"/>
        <v>7.5023108211437712</v>
      </c>
      <c r="Y445" s="9">
        <f t="shared" si="125"/>
        <v>10.236990831601954</v>
      </c>
      <c r="Z445" s="9">
        <f t="shared" si="125"/>
        <v>12.198863982849815</v>
      </c>
      <c r="AA445" s="9">
        <f t="shared" si="126"/>
        <v>11.651915415629375</v>
      </c>
      <c r="AB445" s="9">
        <f t="shared" si="126"/>
        <v>12.515878873018289</v>
      </c>
      <c r="AC445" s="9">
        <f t="shared" si="126"/>
        <v>10.961652368964454</v>
      </c>
      <c r="AD445" s="9">
        <f t="shared" si="120"/>
        <v>12.324414434401687</v>
      </c>
      <c r="AE445" s="9">
        <f t="shared" si="121"/>
        <v>13.646788212159976</v>
      </c>
      <c r="AF445" s="9">
        <f t="shared" si="122"/>
        <v>12.318666666666667</v>
      </c>
      <c r="AG445" s="9">
        <f t="shared" si="111"/>
        <v>11.466163565862402</v>
      </c>
      <c r="AH445" s="9">
        <f t="shared" si="123"/>
        <v>10.655916666666666</v>
      </c>
      <c r="AI445" s="9">
        <f t="shared" si="124"/>
        <v>9.9521154341664513</v>
      </c>
    </row>
    <row r="446" spans="1:35">
      <c r="A446" s="2">
        <v>661</v>
      </c>
      <c r="B446" s="3">
        <f>50000/(A446*'50km Calc.'!$R$31+'50km Calc.'!$R$32)/86400</f>
        <v>0.15278052017947563</v>
      </c>
      <c r="C446" s="9">
        <v>73.864000000000004</v>
      </c>
      <c r="D446" s="3">
        <v>0.36367666195077147</v>
      </c>
      <c r="E446" s="9">
        <v>127.789</v>
      </c>
      <c r="F446" s="3">
        <v>0.67434027777777772</v>
      </c>
      <c r="G446" s="9">
        <v>217.11</v>
      </c>
      <c r="H446" s="9">
        <v>360.74299999999999</v>
      </c>
      <c r="I446" s="9">
        <v>758.68100000000004</v>
      </c>
      <c r="J446" s="3"/>
      <c r="K446" s="3">
        <f t="shared" si="112"/>
        <v>0.15752334255868816</v>
      </c>
      <c r="L446" s="3">
        <f t="shared" si="113"/>
        <v>0.18413454055778766</v>
      </c>
      <c r="M446" s="3">
        <f t="shared" si="114"/>
        <v>0.4724517234573678</v>
      </c>
      <c r="N446" s="3">
        <f t="shared" si="115"/>
        <v>0.40734393139647346</v>
      </c>
      <c r="O446" s="3">
        <f t="shared" si="116"/>
        <v>0.1777511365775305</v>
      </c>
      <c r="P446" s="3">
        <f>P$4/AA446/24</f>
        <v>0.2684092663482372</v>
      </c>
      <c r="Q446" s="3">
        <f t="shared" si="117"/>
        <v>0.24987818550174265</v>
      </c>
      <c r="R446" s="3">
        <f t="shared" si="118"/>
        <v>0.27770289040173979</v>
      </c>
      <c r="S446" s="3">
        <f t="shared" si="119"/>
        <v>0.16917342506862523</v>
      </c>
      <c r="U446" s="2">
        <v>661</v>
      </c>
      <c r="V446" s="9">
        <f t="shared" si="125"/>
        <v>12.167508862710795</v>
      </c>
      <c r="W446" s="9">
        <f t="shared" si="125"/>
        <v>12.219326114395543</v>
      </c>
      <c r="X446" s="9">
        <f t="shared" si="125"/>
        <v>7.4963567510115192</v>
      </c>
      <c r="Y446" s="9">
        <f t="shared" si="125"/>
        <v>10.228866433292197</v>
      </c>
      <c r="Z446" s="9">
        <f t="shared" si="125"/>
        <v>12.189326652893847</v>
      </c>
      <c r="AA446" s="9">
        <f t="shared" si="126"/>
        <v>11.642668088610584</v>
      </c>
      <c r="AB446" s="9">
        <f t="shared" si="126"/>
        <v>12.506093694114032</v>
      </c>
      <c r="AC446" s="9">
        <f t="shared" si="126"/>
        <v>10.952952856437431</v>
      </c>
      <c r="AD446" s="9">
        <f t="shared" si="120"/>
        <v>12.314778946446397</v>
      </c>
      <c r="AE446" s="9">
        <f t="shared" si="121"/>
        <v>13.636118864407466</v>
      </c>
      <c r="AF446" s="9">
        <f t="shared" si="122"/>
        <v>12.310666666666668</v>
      </c>
      <c r="AG446" s="9">
        <f t="shared" si="111"/>
        <v>11.457063657361331</v>
      </c>
      <c r="AH446" s="9">
        <f t="shared" si="123"/>
        <v>10.649083333333333</v>
      </c>
      <c r="AI446" s="9">
        <f t="shared" si="124"/>
        <v>9.9439163791771801</v>
      </c>
    </row>
    <row r="447" spans="1:35">
      <c r="A447" s="2">
        <v>660</v>
      </c>
      <c r="B447" s="3">
        <f>50000/(A447*'50km Calc.'!$R$31+'50km Calc.'!$R$32)/86400</f>
        <v>0.15290015428751816</v>
      </c>
      <c r="C447" s="9">
        <v>73.816000000000003</v>
      </c>
      <c r="D447" s="3">
        <v>0.36396574605518767</v>
      </c>
      <c r="E447" s="9">
        <v>127.70699999999999</v>
      </c>
      <c r="F447" s="3">
        <v>0.6749074074074074</v>
      </c>
      <c r="G447" s="9">
        <v>216.97200000000001</v>
      </c>
      <c r="H447" s="9">
        <v>360.517</v>
      </c>
      <c r="I447" s="9">
        <v>758.22299999999996</v>
      </c>
      <c r="J447" s="3"/>
      <c r="K447" s="3">
        <f t="shared" si="112"/>
        <v>0.15764669051273852</v>
      </c>
      <c r="L447" s="3">
        <f t="shared" si="113"/>
        <v>0.18427872629228823</v>
      </c>
      <c r="M447" s="3">
        <f t="shared" si="114"/>
        <v>0.47282727211815606</v>
      </c>
      <c r="N447" s="3">
        <f t="shared" si="115"/>
        <v>0.40766772631629439</v>
      </c>
      <c r="O447" s="3">
        <f t="shared" si="116"/>
        <v>0.17789032381588402</v>
      </c>
      <c r="P447" s="3">
        <f>P$4/AA447/24</f>
        <v>0.26862262304801293</v>
      </c>
      <c r="Q447" s="3">
        <f t="shared" si="117"/>
        <v>0.25007385150554123</v>
      </c>
      <c r="R447" s="3">
        <f t="shared" si="118"/>
        <v>0.2779236345400492</v>
      </c>
      <c r="S447" s="3">
        <f t="shared" si="119"/>
        <v>0.16930589556806333</v>
      </c>
      <c r="U447" s="2">
        <v>660</v>
      </c>
      <c r="V447" s="9">
        <f t="shared" si="125"/>
        <v>12.157988603711232</v>
      </c>
      <c r="W447" s="9">
        <f t="shared" si="125"/>
        <v>12.209765311874522</v>
      </c>
      <c r="X447" s="9">
        <f t="shared" si="125"/>
        <v>7.4904026808792672</v>
      </c>
      <c r="Y447" s="9">
        <f t="shared" si="125"/>
        <v>10.22074203498244</v>
      </c>
      <c r="Z447" s="9">
        <f t="shared" si="125"/>
        <v>12.179789322937882</v>
      </c>
      <c r="AA447" s="9">
        <f t="shared" si="126"/>
        <v>11.633420761591795</v>
      </c>
      <c r="AB447" s="9">
        <f t="shared" si="126"/>
        <v>12.496308515209776</v>
      </c>
      <c r="AC447" s="9">
        <f t="shared" si="126"/>
        <v>10.944253343910404</v>
      </c>
      <c r="AD447" s="9">
        <f t="shared" si="120"/>
        <v>12.305143458491107</v>
      </c>
      <c r="AE447" s="9">
        <f t="shared" si="121"/>
        <v>13.62544951665496</v>
      </c>
      <c r="AF447" s="9">
        <f t="shared" si="122"/>
        <v>12.302666666666667</v>
      </c>
      <c r="AG447" s="9">
        <f t="shared" si="111"/>
        <v>11.447963748860259</v>
      </c>
      <c r="AH447" s="9">
        <f t="shared" si="123"/>
        <v>10.642249999999999</v>
      </c>
      <c r="AI447" s="9">
        <f t="shared" si="124"/>
        <v>9.935560433529977</v>
      </c>
    </row>
    <row r="448" spans="1:35">
      <c r="A448" s="2">
        <v>659</v>
      </c>
      <c r="B448" s="3">
        <f>50000/(A448*'50km Calc.'!$R$31+'50km Calc.'!$R$32)/86400</f>
        <v>0.15301997590029984</v>
      </c>
      <c r="C448" s="9">
        <v>73.768000000000001</v>
      </c>
      <c r="D448" s="3">
        <v>0.36425529010718877</v>
      </c>
      <c r="E448" s="9">
        <v>127.625</v>
      </c>
      <c r="F448" s="3">
        <v>0.67546296296296304</v>
      </c>
      <c r="G448" s="9">
        <v>216.834</v>
      </c>
      <c r="H448" s="9">
        <v>360.291</v>
      </c>
      <c r="I448" s="9">
        <v>757.76499999999999</v>
      </c>
      <c r="J448" s="3"/>
      <c r="K448" s="3">
        <f t="shared" si="112"/>
        <v>0.15777023179230718</v>
      </c>
      <c r="L448" s="3">
        <f t="shared" si="113"/>
        <v>0.18442313801174381</v>
      </c>
      <c r="M448" s="3">
        <f t="shared" si="114"/>
        <v>0.47320341829605744</v>
      </c>
      <c r="N448" s="3">
        <f t="shared" si="115"/>
        <v>0.40799203641038173</v>
      </c>
      <c r="O448" s="3">
        <f t="shared" si="116"/>
        <v>0.17802972920495766</v>
      </c>
      <c r="P448" s="3">
        <f>P$4/AA448/24</f>
        <v>0.26883631920920248</v>
      </c>
      <c r="Q448" s="3">
        <f t="shared" si="117"/>
        <v>0.25026982418026839</v>
      </c>
      <c r="R448" s="3">
        <f t="shared" si="118"/>
        <v>0.2781447298935647</v>
      </c>
      <c r="S448" s="3">
        <f t="shared" si="119"/>
        <v>0.16943857369095297</v>
      </c>
      <c r="U448" s="2">
        <v>659</v>
      </c>
      <c r="V448" s="9">
        <f t="shared" si="125"/>
        <v>12.14846834471167</v>
      </c>
      <c r="W448" s="9">
        <f t="shared" si="125"/>
        <v>12.200204509353501</v>
      </c>
      <c r="X448" s="9">
        <f t="shared" si="125"/>
        <v>7.4844486107470161</v>
      </c>
      <c r="Y448" s="9">
        <f t="shared" si="125"/>
        <v>10.212617636672681</v>
      </c>
      <c r="Z448" s="9">
        <f t="shared" si="125"/>
        <v>12.170251992981914</v>
      </c>
      <c r="AA448" s="9">
        <f t="shared" si="126"/>
        <v>11.624173434573006</v>
      </c>
      <c r="AB448" s="9">
        <f t="shared" si="126"/>
        <v>12.486523336305517</v>
      </c>
      <c r="AC448" s="9">
        <f t="shared" si="126"/>
        <v>10.93555383138338</v>
      </c>
      <c r="AD448" s="9">
        <f t="shared" si="120"/>
        <v>12.295507970535819</v>
      </c>
      <c r="AE448" s="9">
        <f t="shared" si="121"/>
        <v>13.614780168902451</v>
      </c>
      <c r="AF448" s="9">
        <f t="shared" si="122"/>
        <v>12.294666666666666</v>
      </c>
      <c r="AG448" s="9">
        <f t="shared" si="111"/>
        <v>11.438863840359184</v>
      </c>
      <c r="AH448" s="9">
        <f t="shared" si="123"/>
        <v>10.635416666666666</v>
      </c>
      <c r="AI448" s="9">
        <f t="shared" si="124"/>
        <v>9.9273886223440702</v>
      </c>
    </row>
    <row r="449" spans="1:35">
      <c r="A449" s="2">
        <v>658</v>
      </c>
      <c r="B449" s="3">
        <f>50000/(A449*'50km Calc.'!$R$31+'50km Calc.'!$R$32)/86400</f>
        <v>0.15313998545898577</v>
      </c>
      <c r="C449" s="9">
        <v>73.72</v>
      </c>
      <c r="D449" s="3">
        <v>0.36454529520534901</v>
      </c>
      <c r="E449" s="9">
        <v>127.54300000000001</v>
      </c>
      <c r="F449" s="3">
        <v>0.67603009259259261</v>
      </c>
      <c r="G449" s="9">
        <v>216.696</v>
      </c>
      <c r="H449" s="9">
        <v>360.065</v>
      </c>
      <c r="I449" s="9">
        <v>757.30700000000002</v>
      </c>
      <c r="J449" s="3"/>
      <c r="K449" s="3">
        <f t="shared" si="112"/>
        <v>0.15789396685225457</v>
      </c>
      <c r="L449" s="3">
        <f t="shared" si="113"/>
        <v>0.18456777624785678</v>
      </c>
      <c r="M449" s="3">
        <f t="shared" si="114"/>
        <v>0.47358016341822801</v>
      </c>
      <c r="N449" s="3">
        <f t="shared" si="115"/>
        <v>0.40831686290921709</v>
      </c>
      <c r="O449" s="3">
        <f t="shared" si="116"/>
        <v>0.17816935325802105</v>
      </c>
      <c r="P449" s="3">
        <f>P$4/AA449/24</f>
        <v>0.2690503556426016</v>
      </c>
      <c r="Q449" s="3">
        <f t="shared" si="117"/>
        <v>0.2504661042474659</v>
      </c>
      <c r="R449" s="3">
        <f t="shared" si="118"/>
        <v>0.2783661773011557</v>
      </c>
      <c r="S449" s="3">
        <f t="shared" si="119"/>
        <v>0.16957145992579511</v>
      </c>
      <c r="U449" s="2">
        <v>658</v>
      </c>
      <c r="V449" s="9">
        <f t="shared" si="125"/>
        <v>12.138948085712109</v>
      </c>
      <c r="W449" s="9">
        <f t="shared" si="125"/>
        <v>12.190643706832478</v>
      </c>
      <c r="X449" s="9">
        <f t="shared" si="125"/>
        <v>7.4784945406147649</v>
      </c>
      <c r="Y449" s="9">
        <f t="shared" si="125"/>
        <v>10.204493238362923</v>
      </c>
      <c r="Z449" s="9">
        <f t="shared" si="125"/>
        <v>12.160714663025949</v>
      </c>
      <c r="AA449" s="9">
        <f t="shared" si="126"/>
        <v>11.614926107554215</v>
      </c>
      <c r="AB449" s="9">
        <f t="shared" si="126"/>
        <v>12.476738157401261</v>
      </c>
      <c r="AC449" s="9">
        <f t="shared" si="126"/>
        <v>10.926854318856353</v>
      </c>
      <c r="AD449" s="9">
        <f t="shared" si="120"/>
        <v>12.28587248258053</v>
      </c>
      <c r="AE449" s="9">
        <f t="shared" si="121"/>
        <v>13.604110821149943</v>
      </c>
      <c r="AF449" s="9">
        <f t="shared" si="122"/>
        <v>12.286666666666667</v>
      </c>
      <c r="AG449" s="9">
        <f t="shared" si="111"/>
        <v>11.429763931858114</v>
      </c>
      <c r="AH449" s="9">
        <f t="shared" si="123"/>
        <v>10.628583333333333</v>
      </c>
      <c r="AI449" s="9">
        <f t="shared" si="124"/>
        <v>9.91906041877108</v>
      </c>
    </row>
    <row r="450" spans="1:35">
      <c r="A450" s="2">
        <v>657</v>
      </c>
      <c r="B450" s="3">
        <f>50000/(A450*'50km Calc.'!$R$31+'50km Calc.'!$R$32)/86400</f>
        <v>0.15326018340612618</v>
      </c>
      <c r="C450" s="9">
        <v>73.671999999999997</v>
      </c>
      <c r="D450" s="3">
        <v>0.36483576245174382</v>
      </c>
      <c r="E450" s="9">
        <v>127.46</v>
      </c>
      <c r="F450" s="3">
        <v>0.67659722222222218</v>
      </c>
      <c r="G450" s="9">
        <v>216.55799999999999</v>
      </c>
      <c r="H450" s="9">
        <v>359.839</v>
      </c>
      <c r="I450" s="9">
        <v>756.84799999999996</v>
      </c>
      <c r="J450" s="3"/>
      <c r="K450" s="3">
        <f t="shared" si="112"/>
        <v>0.15801789614886916</v>
      </c>
      <c r="L450" s="3">
        <f t="shared" si="113"/>
        <v>0.18471264153399855</v>
      </c>
      <c r="M450" s="3">
        <f t="shared" si="114"/>
        <v>0.47395750891637212</v>
      </c>
      <c r="N450" s="3">
        <f t="shared" si="115"/>
        <v>0.40864220704720416</v>
      </c>
      <c r="O450" s="3">
        <f t="shared" si="116"/>
        <v>0.17830919648995533</v>
      </c>
      <c r="P450" s="3">
        <f>P$4/AA450/24</f>
        <v>0.26926473316159011</v>
      </c>
      <c r="Q450" s="3">
        <f t="shared" si="117"/>
        <v>0.25066269243094114</v>
      </c>
      <c r="R450" s="3">
        <f t="shared" si="118"/>
        <v>0.2785879776043651</v>
      </c>
      <c r="S450" s="3">
        <f t="shared" si="119"/>
        <v>0.16970455476262428</v>
      </c>
      <c r="U450" s="2">
        <v>657</v>
      </c>
      <c r="V450" s="9">
        <f t="shared" si="125"/>
        <v>12.129427826712545</v>
      </c>
      <c r="W450" s="9">
        <f t="shared" si="125"/>
        <v>12.181082904311456</v>
      </c>
      <c r="X450" s="9">
        <f t="shared" si="125"/>
        <v>7.472540470482512</v>
      </c>
      <c r="Y450" s="9">
        <f t="shared" ref="X450:AC513" si="127">Y$3*$U450+Y$4</f>
        <v>10.196368840053166</v>
      </c>
      <c r="Z450" s="9">
        <f t="shared" si="127"/>
        <v>12.151177333069981</v>
      </c>
      <c r="AA450" s="9">
        <f t="shared" si="126"/>
        <v>11.605678780535426</v>
      </c>
      <c r="AB450" s="9">
        <f t="shared" si="126"/>
        <v>12.466952978497003</v>
      </c>
      <c r="AC450" s="9">
        <f t="shared" si="126"/>
        <v>10.91815480632933</v>
      </c>
      <c r="AD450" s="9">
        <f t="shared" si="120"/>
        <v>12.27623699462524</v>
      </c>
      <c r="AE450" s="9">
        <f t="shared" si="121"/>
        <v>13.593441473397437</v>
      </c>
      <c r="AF450" s="9">
        <f t="shared" si="122"/>
        <v>12.278666666666666</v>
      </c>
      <c r="AG450" s="9">
        <f t="shared" si="111"/>
        <v>11.420664023357041</v>
      </c>
      <c r="AH450" s="9">
        <f t="shared" si="123"/>
        <v>10.621666666666666</v>
      </c>
      <c r="AI450" s="9">
        <f t="shared" si="124"/>
        <v>9.9107461767422755</v>
      </c>
    </row>
    <row r="451" spans="1:35">
      <c r="A451" s="2">
        <v>656</v>
      </c>
      <c r="B451" s="3">
        <f>50000/(A451*'50km Calc.'!$R$31+'50km Calc.'!$R$32)/86400</f>
        <v>0.15338057018566181</v>
      </c>
      <c r="C451" s="9">
        <v>73.623999999999995</v>
      </c>
      <c r="D451" s="3">
        <v>0.36512669295196404</v>
      </c>
      <c r="E451" s="9">
        <v>127.378</v>
      </c>
      <c r="F451" s="3">
        <v>0.67716435185185186</v>
      </c>
      <c r="G451" s="9">
        <v>216.42</v>
      </c>
      <c r="H451" s="9">
        <v>359.61399999999998</v>
      </c>
      <c r="I451" s="9">
        <v>756.39</v>
      </c>
      <c r="J451" s="3"/>
      <c r="K451" s="3">
        <f t="shared" si="112"/>
        <v>0.15814202013987308</v>
      </c>
      <c r="L451" s="3">
        <f t="shared" si="113"/>
        <v>0.18485773440521661</v>
      </c>
      <c r="M451" s="3">
        <f t="shared" si="114"/>
        <v>0.47433545622676054</v>
      </c>
      <c r="N451" s="3">
        <f t="shared" si="115"/>
        <v>0.40896807006268371</v>
      </c>
      <c r="O451" s="3">
        <f t="shared" si="116"/>
        <v>0.17844925941725934</v>
      </c>
      <c r="P451" s="3">
        <f>P$4/AA451/24</f>
        <v>0.26947945258214229</v>
      </c>
      <c r="Q451" s="3">
        <f t="shared" si="117"/>
        <v>0.2508595894567755</v>
      </c>
      <c r="R451" s="3">
        <f t="shared" si="118"/>
        <v>0.2788101316474203</v>
      </c>
      <c r="S451" s="3">
        <f t="shared" si="119"/>
        <v>0.16983785869301479</v>
      </c>
      <c r="U451" s="2">
        <v>656</v>
      </c>
      <c r="V451" s="9">
        <f t="shared" si="125"/>
        <v>12.119907567712982</v>
      </c>
      <c r="W451" s="9">
        <f t="shared" si="125"/>
        <v>12.171522101790433</v>
      </c>
      <c r="X451" s="9">
        <f t="shared" si="127"/>
        <v>7.4665864003502609</v>
      </c>
      <c r="Y451" s="9">
        <f t="shared" si="127"/>
        <v>10.188244441743409</v>
      </c>
      <c r="Z451" s="9">
        <f t="shared" si="127"/>
        <v>12.141640003114016</v>
      </c>
      <c r="AA451" s="9">
        <f t="shared" si="126"/>
        <v>11.596431453516637</v>
      </c>
      <c r="AB451" s="9">
        <f t="shared" si="126"/>
        <v>12.457167799592746</v>
      </c>
      <c r="AC451" s="9">
        <f t="shared" si="126"/>
        <v>10.909455293802305</v>
      </c>
      <c r="AD451" s="9">
        <f t="shared" si="120"/>
        <v>12.26660150666995</v>
      </c>
      <c r="AE451" s="9">
        <f t="shared" si="121"/>
        <v>13.582772125644931</v>
      </c>
      <c r="AF451" s="9">
        <f t="shared" si="122"/>
        <v>12.270666666666665</v>
      </c>
      <c r="AG451" s="9">
        <f t="shared" si="111"/>
        <v>11.41156411485597</v>
      </c>
      <c r="AH451" s="9">
        <f t="shared" si="123"/>
        <v>10.614833333333333</v>
      </c>
      <c r="AI451" s="9">
        <f t="shared" si="124"/>
        <v>9.9024458611790038</v>
      </c>
    </row>
    <row r="452" spans="1:35">
      <c r="A452" s="2">
        <v>655</v>
      </c>
      <c r="B452" s="3">
        <f>50000/(A452*'50km Calc.'!$R$31+'50km Calc.'!$R$32)/86400</f>
        <v>0.15350114624292943</v>
      </c>
      <c r="C452" s="9">
        <v>73.575999999999993</v>
      </c>
      <c r="D452" s="3">
        <v>0.36541808781512969</v>
      </c>
      <c r="E452" s="9">
        <v>127.29600000000001</v>
      </c>
      <c r="F452" s="3">
        <v>0.67773148148148143</v>
      </c>
      <c r="G452" s="9">
        <v>216.28299999999999</v>
      </c>
      <c r="H452" s="9">
        <v>359.38799999999998</v>
      </c>
      <c r="I452" s="9">
        <v>755.93200000000002</v>
      </c>
      <c r="J452" s="3"/>
      <c r="K452" s="3">
        <f t="shared" si="112"/>
        <v>0.15826633928442779</v>
      </c>
      <c r="L452" s="3">
        <f t="shared" si="113"/>
        <v>0.18500305539824083</v>
      </c>
      <c r="M452" s="3">
        <f t="shared" si="114"/>
        <v>0.47471400679024939</v>
      </c>
      <c r="N452" s="3">
        <f t="shared" si="115"/>
        <v>0.40929445319794988</v>
      </c>
      <c r="O452" s="3">
        <f t="shared" si="116"/>
        <v>0.17858954255805623</v>
      </c>
      <c r="P452" s="3">
        <f>P$4/AA452/24</f>
        <v>0.26969451472283729</v>
      </c>
      <c r="Q452" s="3">
        <f t="shared" si="117"/>
        <v>0.2510567960533337</v>
      </c>
      <c r="R452" s="3">
        <f t="shared" si="118"/>
        <v>0.27903264027724345</v>
      </c>
      <c r="S452" s="3">
        <f t="shared" si="119"/>
        <v>0.16997137221008665</v>
      </c>
      <c r="U452" s="2">
        <v>655</v>
      </c>
      <c r="V452" s="9">
        <f t="shared" si="125"/>
        <v>12.11038730871342</v>
      </c>
      <c r="W452" s="9">
        <f t="shared" si="125"/>
        <v>12.161961299269411</v>
      </c>
      <c r="X452" s="9">
        <f t="shared" si="127"/>
        <v>7.4606323302180098</v>
      </c>
      <c r="Y452" s="9">
        <f t="shared" si="127"/>
        <v>10.180120043433652</v>
      </c>
      <c r="Z452" s="9">
        <f t="shared" si="127"/>
        <v>12.132102673158048</v>
      </c>
      <c r="AA452" s="9">
        <f t="shared" si="126"/>
        <v>11.587184126497846</v>
      </c>
      <c r="AB452" s="9">
        <f t="shared" si="126"/>
        <v>12.447382620688488</v>
      </c>
      <c r="AC452" s="9">
        <f t="shared" si="126"/>
        <v>10.900755781275279</v>
      </c>
      <c r="AD452" s="9">
        <f t="shared" si="120"/>
        <v>12.25696601871466</v>
      </c>
      <c r="AE452" s="9">
        <f t="shared" si="121"/>
        <v>13.572102777892422</v>
      </c>
      <c r="AF452" s="9">
        <f t="shared" si="122"/>
        <v>12.262666666666666</v>
      </c>
      <c r="AG452" s="9">
        <f t="shared" si="111"/>
        <v>11.402464206354896</v>
      </c>
      <c r="AH452" s="9">
        <f t="shared" si="123"/>
        <v>10.608000000000001</v>
      </c>
      <c r="AI452" s="9">
        <f t="shared" si="124"/>
        <v>9.8941594371200221</v>
      </c>
    </row>
    <row r="453" spans="1:35">
      <c r="A453" s="2">
        <v>654</v>
      </c>
      <c r="B453" s="3">
        <f>50000/(A453*'50km Calc.'!$R$31+'50km Calc.'!$R$32)/86400</f>
        <v>0.15362191202466707</v>
      </c>
      <c r="C453" s="9">
        <v>73.528000000000006</v>
      </c>
      <c r="D453" s="3">
        <v>0.36570994815390429</v>
      </c>
      <c r="E453" s="9">
        <v>127.214</v>
      </c>
      <c r="F453" s="3">
        <v>0.67829861111111101</v>
      </c>
      <c r="G453" s="9">
        <v>216.14500000000001</v>
      </c>
      <c r="H453" s="9">
        <v>359.16199999999998</v>
      </c>
      <c r="I453" s="9">
        <v>755.47400000000005</v>
      </c>
      <c r="J453" s="3"/>
      <c r="K453" s="3">
        <f t="shared" si="112"/>
        <v>0.15839085404313971</v>
      </c>
      <c r="L453" s="3">
        <f t="shared" si="113"/>
        <v>0.18514860505149011</v>
      </c>
      <c r="M453" s="3">
        <f t="shared" si="114"/>
        <v>0.47509316205229807</v>
      </c>
      <c r="N453" s="3">
        <f t="shared" si="115"/>
        <v>0.40962135769926561</v>
      </c>
      <c r="O453" s="3">
        <f t="shared" si="116"/>
        <v>0.17873004643209933</v>
      </c>
      <c r="P453" s="3">
        <f>P$4/AA453/24</f>
        <v>0.26990992040486933</v>
      </c>
      <c r="Q453" s="3">
        <f t="shared" si="117"/>
        <v>0.25125431295127237</v>
      </c>
      <c r="R453" s="3">
        <f t="shared" si="118"/>
        <v>0.27925550434346252</v>
      </c>
      <c r="S453" s="3">
        <f t="shared" si="119"/>
        <v>0.17010509580851171</v>
      </c>
      <c r="U453" s="2">
        <v>654</v>
      </c>
      <c r="V453" s="9">
        <f t="shared" si="125"/>
        <v>12.100867049713859</v>
      </c>
      <c r="W453" s="9">
        <f t="shared" si="125"/>
        <v>12.15240049674839</v>
      </c>
      <c r="X453" s="9">
        <f t="shared" si="127"/>
        <v>7.4546782600857577</v>
      </c>
      <c r="Y453" s="9">
        <f t="shared" si="127"/>
        <v>10.171995645123893</v>
      </c>
      <c r="Z453" s="9">
        <f t="shared" si="127"/>
        <v>12.122565343202083</v>
      </c>
      <c r="AA453" s="9">
        <f t="shared" si="126"/>
        <v>11.577936799479057</v>
      </c>
      <c r="AB453" s="9">
        <f t="shared" si="126"/>
        <v>12.437597441784231</v>
      </c>
      <c r="AC453" s="9">
        <f t="shared" si="126"/>
        <v>10.892056268748254</v>
      </c>
      <c r="AD453" s="9">
        <f t="shared" si="120"/>
        <v>12.247330530759371</v>
      </c>
      <c r="AE453" s="9">
        <f t="shared" si="121"/>
        <v>13.561433430139918</v>
      </c>
      <c r="AF453" s="9">
        <f t="shared" si="122"/>
        <v>12.254666666666667</v>
      </c>
      <c r="AG453" s="9">
        <f t="shared" si="111"/>
        <v>11.393364297853827</v>
      </c>
      <c r="AH453" s="9">
        <f t="shared" si="123"/>
        <v>10.601166666666666</v>
      </c>
      <c r="AI453" s="9">
        <f t="shared" si="124"/>
        <v>9.8858868697210145</v>
      </c>
    </row>
    <row r="454" spans="1:35">
      <c r="A454" s="2">
        <v>653</v>
      </c>
      <c r="B454" s="3">
        <f>50000/(A454*'50km Calc.'!$R$31+'50km Calc.'!$R$32)/86400</f>
        <v>0.15374286797902001</v>
      </c>
      <c r="C454" s="9">
        <v>73.48</v>
      </c>
      <c r="D454" s="3">
        <v>0.36600227508450911</v>
      </c>
      <c r="E454" s="9">
        <v>127.13200000000001</v>
      </c>
      <c r="F454" s="3">
        <v>0.6788657407407408</v>
      </c>
      <c r="G454" s="9">
        <v>216.00700000000001</v>
      </c>
      <c r="H454" s="9">
        <v>358.93599999999998</v>
      </c>
      <c r="I454" s="9">
        <v>755.01599999999996</v>
      </c>
      <c r="J454" s="3"/>
      <c r="K454" s="3">
        <f t="shared" si="112"/>
        <v>0.15851556487806598</v>
      </c>
      <c r="L454" s="3">
        <f t="shared" si="113"/>
        <v>0.18529438390507916</v>
      </c>
      <c r="M454" s="3">
        <f t="shared" si="114"/>
        <v>0.47547292346298747</v>
      </c>
      <c r="N454" s="3">
        <f t="shared" si="115"/>
        <v>0.40994878481687852</v>
      </c>
      <c r="O454" s="3">
        <f t="shared" si="116"/>
        <v>0.17887077156077935</v>
      </c>
      <c r="P454" s="3">
        <f>P$4/AA454/24</f>
        <v>0.27012567045205843</v>
      </c>
      <c r="Q454" s="3">
        <f t="shared" si="117"/>
        <v>0.25145214088354956</v>
      </c>
      <c r="R454" s="3">
        <f t="shared" si="118"/>
        <v>0.27947872469842222</v>
      </c>
      <c r="S454" s="3">
        <f t="shared" si="119"/>
        <v>0.17023902998451981</v>
      </c>
      <c r="U454" s="2">
        <v>653</v>
      </c>
      <c r="V454" s="9">
        <f t="shared" si="125"/>
        <v>12.091346790714296</v>
      </c>
      <c r="W454" s="9">
        <f t="shared" si="125"/>
        <v>12.142839694227368</v>
      </c>
      <c r="X454" s="9">
        <f t="shared" si="127"/>
        <v>7.4487241899535057</v>
      </c>
      <c r="Y454" s="9">
        <f t="shared" si="127"/>
        <v>10.163871246814136</v>
      </c>
      <c r="Z454" s="9">
        <f t="shared" si="127"/>
        <v>12.113028013246115</v>
      </c>
      <c r="AA454" s="9">
        <f t="shared" si="126"/>
        <v>11.568689472460267</v>
      </c>
      <c r="AB454" s="9">
        <f t="shared" si="126"/>
        <v>12.427812262879975</v>
      </c>
      <c r="AC454" s="9">
        <f t="shared" si="126"/>
        <v>10.883356756221229</v>
      </c>
      <c r="AD454" s="9">
        <f t="shared" si="120"/>
        <v>12.237695042804081</v>
      </c>
      <c r="AE454" s="9">
        <f t="shared" si="121"/>
        <v>13.550764082387408</v>
      </c>
      <c r="AF454" s="9">
        <f t="shared" si="122"/>
        <v>12.246666666666668</v>
      </c>
      <c r="AG454" s="9">
        <f t="shared" si="111"/>
        <v>11.384264389352751</v>
      </c>
      <c r="AH454" s="9">
        <f t="shared" si="123"/>
        <v>10.594333333333333</v>
      </c>
      <c r="AI454" s="9">
        <f t="shared" si="124"/>
        <v>9.8776281242541</v>
      </c>
    </row>
    <row r="455" spans="1:35">
      <c r="A455" s="2">
        <v>652</v>
      </c>
      <c r="B455" s="3">
        <f>50000/(A455*'50km Calc.'!$R$31+'50km Calc.'!$R$32)/86400</f>
        <v>0.1538640145555458</v>
      </c>
      <c r="C455" s="9">
        <v>73.432000000000002</v>
      </c>
      <c r="D455" s="3">
        <v>0.36629506972673687</v>
      </c>
      <c r="E455" s="9">
        <v>127.05</v>
      </c>
      <c r="F455" s="3">
        <v>0.67943287037037037</v>
      </c>
      <c r="G455" s="9">
        <v>215.869</v>
      </c>
      <c r="H455" s="9">
        <v>358.71</v>
      </c>
      <c r="I455" s="9">
        <v>754.55799999999999</v>
      </c>
      <c r="J455" s="3"/>
      <c r="K455" s="3">
        <f t="shared" si="112"/>
        <v>0.15864047225271996</v>
      </c>
      <c r="L455" s="3">
        <f t="shared" si="113"/>
        <v>0.185440392500825</v>
      </c>
      <c r="M455" s="3">
        <f t="shared" si="114"/>
        <v>0.4758532924770385</v>
      </c>
      <c r="N455" s="3">
        <f t="shared" si="115"/>
        <v>0.41027673580503682</v>
      </c>
      <c r="O455" s="3">
        <f t="shared" si="116"/>
        <v>0.17901171846712993</v>
      </c>
      <c r="P455" s="3">
        <f>P$4/AA455/24</f>
        <v>0.27034176569086071</v>
      </c>
      <c r="Q455" s="3">
        <f t="shared" si="117"/>
        <v>0.25165028058543332</v>
      </c>
      <c r="R455" s="3">
        <f t="shared" si="118"/>
        <v>0.27970230219719455</v>
      </c>
      <c r="S455" s="3">
        <f t="shared" si="119"/>
        <v>0.17037317523590481</v>
      </c>
      <c r="U455" s="2">
        <v>652</v>
      </c>
      <c r="V455" s="9">
        <f t="shared" si="125"/>
        <v>12.081826531714732</v>
      </c>
      <c r="W455" s="9">
        <f t="shared" si="125"/>
        <v>12.133278891706347</v>
      </c>
      <c r="X455" s="9">
        <f t="shared" si="127"/>
        <v>7.4427701198212546</v>
      </c>
      <c r="Y455" s="9">
        <f t="shared" si="127"/>
        <v>10.155746848504378</v>
      </c>
      <c r="Z455" s="9">
        <f t="shared" si="127"/>
        <v>12.103490683290151</v>
      </c>
      <c r="AA455" s="9">
        <f t="shared" si="126"/>
        <v>11.559442145441476</v>
      </c>
      <c r="AB455" s="9">
        <f t="shared" si="126"/>
        <v>12.418027083975717</v>
      </c>
      <c r="AC455" s="9">
        <f t="shared" si="126"/>
        <v>10.874657243694204</v>
      </c>
      <c r="AD455" s="9">
        <f t="shared" si="120"/>
        <v>12.228059554848791</v>
      </c>
      <c r="AE455" s="9">
        <f t="shared" si="121"/>
        <v>13.5400947346349</v>
      </c>
      <c r="AF455" s="9">
        <f t="shared" si="122"/>
        <v>12.238666666666667</v>
      </c>
      <c r="AG455" s="9">
        <f t="shared" ref="AG455:AG518" si="128">100/(D455*24)</f>
        <v>11.37516448085168</v>
      </c>
      <c r="AH455" s="9">
        <f t="shared" si="123"/>
        <v>10.5875</v>
      </c>
      <c r="AI455" s="9">
        <f t="shared" si="124"/>
        <v>9.8693831661073528</v>
      </c>
    </row>
    <row r="456" spans="1:35">
      <c r="A456" s="2">
        <v>651</v>
      </c>
      <c r="B456" s="3">
        <f>50000/(A456*'50km Calc.'!$R$31+'50km Calc.'!$R$32)/86400</f>
        <v>0.15398535220522025</v>
      </c>
      <c r="C456" s="9">
        <v>73.384</v>
      </c>
      <c r="D456" s="3">
        <v>0.36658833320396678</v>
      </c>
      <c r="E456" s="9">
        <v>126.967</v>
      </c>
      <c r="F456" s="3">
        <v>0.68</v>
      </c>
      <c r="G456" s="9">
        <v>215.73099999999999</v>
      </c>
      <c r="H456" s="9">
        <v>358.48399999999998</v>
      </c>
      <c r="I456" s="9">
        <v>754.09900000000005</v>
      </c>
      <c r="J456" s="3"/>
      <c r="K456" s="3">
        <f t="shared" ref="K456:K519" si="129">K$4/V456/24</f>
        <v>0.15876557663207722</v>
      </c>
      <c r="L456" s="3">
        <f t="shared" ref="L456:L519" si="130">L$4/W456/24</f>
        <v>0.18558663138225387</v>
      </c>
      <c r="M456" s="3">
        <f t="shared" ref="M456:M519" si="131">M$4/X456/24</f>
        <v>0.47623427055383116</v>
      </c>
      <c r="N456" s="3">
        <f t="shared" ref="N456:N519" si="132">N$4/Y456/24</f>
        <v>0.41060521192200583</v>
      </c>
      <c r="O456" s="3">
        <f t="shared" ref="O456:O519" si="133">O$4/Z456/24</f>
        <v>0.17915288767583501</v>
      </c>
      <c r="P456" s="3">
        <f>P$4/AA456/24</f>
        <v>0.27055820695037897</v>
      </c>
      <c r="Q456" s="3">
        <f t="shared" ref="Q456:Q519" si="134">Q$4/AB456/24</f>
        <v>0.25184873279451131</v>
      </c>
      <c r="R456" s="3">
        <f t="shared" ref="R456:R519" si="135">R$4/AC456/24</f>
        <v>0.27992623769758979</v>
      </c>
      <c r="S456" s="3">
        <f t="shared" ref="S456:S519" si="136">S$4/AD456/24</f>
        <v>0.17050753206203087</v>
      </c>
      <c r="U456" s="2">
        <v>651</v>
      </c>
      <c r="V456" s="9">
        <f t="shared" si="125"/>
        <v>12.072306272715171</v>
      </c>
      <c r="W456" s="9">
        <f t="shared" si="125"/>
        <v>12.123718089185324</v>
      </c>
      <c r="X456" s="9">
        <f t="shared" si="127"/>
        <v>7.4368160496890034</v>
      </c>
      <c r="Y456" s="9">
        <f t="shared" si="127"/>
        <v>10.147622450194621</v>
      </c>
      <c r="Z456" s="9">
        <f t="shared" si="127"/>
        <v>12.093953353334182</v>
      </c>
      <c r="AA456" s="9">
        <f t="shared" si="126"/>
        <v>11.550194818422687</v>
      </c>
      <c r="AB456" s="9">
        <f t="shared" si="126"/>
        <v>12.40824190507146</v>
      </c>
      <c r="AC456" s="9">
        <f t="shared" si="126"/>
        <v>10.865957731167178</v>
      </c>
      <c r="AD456" s="9">
        <f t="shared" ref="AD456:AD519" si="137">AD$3*$U456+AD$4</f>
        <v>12.218424066893501</v>
      </c>
      <c r="AE456" s="9">
        <f t="shared" si="121"/>
        <v>13.529425386882393</v>
      </c>
      <c r="AF456" s="9">
        <f t="shared" si="122"/>
        <v>12.230666666666666</v>
      </c>
      <c r="AG456" s="9">
        <f t="shared" si="128"/>
        <v>11.366064572350608</v>
      </c>
      <c r="AH456" s="9">
        <f t="shared" si="123"/>
        <v>10.580583333333333</v>
      </c>
      <c r="AI456" s="9">
        <f t="shared" si="124"/>
        <v>9.8611519607843139</v>
      </c>
    </row>
    <row r="457" spans="1:35">
      <c r="A457" s="2">
        <v>650</v>
      </c>
      <c r="B457" s="3">
        <f>50000/(A457*'50km Calc.'!$R$31+'50km Calc.'!$R$32)/86400</f>
        <v>0.15410688138044273</v>
      </c>
      <c r="C457" s="9">
        <v>73.335999999999999</v>
      </c>
      <c r="D457" s="3">
        <v>0.3668820666431783</v>
      </c>
      <c r="E457" s="9">
        <v>126.88500000000001</v>
      </c>
      <c r="F457" s="3">
        <v>0.68057870370370377</v>
      </c>
      <c r="G457" s="9">
        <v>215.59299999999999</v>
      </c>
      <c r="H457" s="9">
        <v>358.25799999999998</v>
      </c>
      <c r="I457" s="9">
        <v>753.64099999999996</v>
      </c>
      <c r="J457" s="3"/>
      <c r="K457" s="3">
        <f t="shared" si="129"/>
        <v>0.15889087848258118</v>
      </c>
      <c r="L457" s="3">
        <f t="shared" si="130"/>
        <v>0.18573310109460775</v>
      </c>
      <c r="M457" s="3">
        <f t="shared" si="131"/>
        <v>0.47661585915742261</v>
      </c>
      <c r="N457" s="3">
        <f t="shared" si="132"/>
        <v>0.41093421443008332</v>
      </c>
      <c r="O457" s="3">
        <f t="shared" si="133"/>
        <v>0.17929427971323444</v>
      </c>
      <c r="P457" s="3">
        <f>P$4/AA457/24</f>
        <v>0.27077499506237329</v>
      </c>
      <c r="Q457" s="3">
        <f t="shared" si="134"/>
        <v>0.25204749825069939</v>
      </c>
      <c r="R457" s="3">
        <f t="shared" si="135"/>
        <v>0.28015053206016766</v>
      </c>
      <c r="S457" s="3">
        <f t="shared" si="136"/>
        <v>0.17064210096383856</v>
      </c>
      <c r="U457" s="2">
        <v>650</v>
      </c>
      <c r="V457" s="9">
        <f t="shared" si="125"/>
        <v>12.062786013715609</v>
      </c>
      <c r="W457" s="9">
        <f t="shared" si="125"/>
        <v>12.114157286664302</v>
      </c>
      <c r="X457" s="9">
        <f t="shared" si="127"/>
        <v>7.4308619795567505</v>
      </c>
      <c r="Y457" s="9">
        <f t="shared" si="127"/>
        <v>10.139498051884864</v>
      </c>
      <c r="Z457" s="9">
        <f t="shared" si="127"/>
        <v>12.084416023378218</v>
      </c>
      <c r="AA457" s="9">
        <f t="shared" si="126"/>
        <v>11.540947491403898</v>
      </c>
      <c r="AB457" s="9">
        <f t="shared" si="126"/>
        <v>12.398456726167202</v>
      </c>
      <c r="AC457" s="9">
        <f t="shared" si="126"/>
        <v>10.857258218640153</v>
      </c>
      <c r="AD457" s="9">
        <f t="shared" si="137"/>
        <v>12.208788578938211</v>
      </c>
      <c r="AE457" s="9">
        <f t="shared" si="121"/>
        <v>13.518756039129887</v>
      </c>
      <c r="AF457" s="9">
        <f t="shared" si="122"/>
        <v>12.222666666666667</v>
      </c>
      <c r="AG457" s="9">
        <f t="shared" si="128"/>
        <v>11.356964663849537</v>
      </c>
      <c r="AH457" s="9">
        <f t="shared" si="123"/>
        <v>10.57375</v>
      </c>
      <c r="AI457" s="9">
        <f t="shared" si="124"/>
        <v>9.8527669126900435</v>
      </c>
    </row>
    <row r="458" spans="1:35">
      <c r="A458" s="2">
        <v>649</v>
      </c>
      <c r="B458" s="3">
        <f>50000/(A458*'50km Calc.'!$R$31+'50km Calc.'!$R$32)/86400</f>
        <v>0.15422860253504209</v>
      </c>
      <c r="C458" s="9">
        <v>73.287999999999997</v>
      </c>
      <c r="D458" s="3">
        <v>0.36717627117496604</v>
      </c>
      <c r="E458" s="9">
        <v>126.803</v>
      </c>
      <c r="F458" s="3">
        <v>0.68114583333333334</v>
      </c>
      <c r="G458" s="9">
        <v>215.45500000000001</v>
      </c>
      <c r="H458" s="9">
        <v>358.03199999999998</v>
      </c>
      <c r="I458" s="9">
        <v>753.18299999999999</v>
      </c>
      <c r="J458" s="3"/>
      <c r="K458" s="3">
        <f t="shared" si="129"/>
        <v>0.15901637827214904</v>
      </c>
      <c r="L458" s="3">
        <f t="shared" si="130"/>
        <v>0.18587980218485137</v>
      </c>
      <c r="M458" s="3">
        <f t="shared" si="131"/>
        <v>0.47699805975656595</v>
      </c>
      <c r="N458" s="3">
        <f t="shared" si="132"/>
        <v>0.41126374459561604</v>
      </c>
      <c r="O458" s="3">
        <f t="shared" si="133"/>
        <v>0.17943589510733149</v>
      </c>
      <c r="P458" s="3">
        <f>P$4/AA458/24</f>
        <v>0.27099213086127194</v>
      </c>
      <c r="Q458" s="3">
        <f t="shared" si="134"/>
        <v>0.25224657769625131</v>
      </c>
      <c r="R458" s="3">
        <f t="shared" si="135"/>
        <v>0.28037518614824819</v>
      </c>
      <c r="S458" s="3">
        <f t="shared" si="136"/>
        <v>0.17077688244385111</v>
      </c>
      <c r="U458" s="2">
        <v>649</v>
      </c>
      <c r="V458" s="9">
        <f t="shared" si="125"/>
        <v>12.053265754716046</v>
      </c>
      <c r="W458" s="9">
        <f t="shared" si="125"/>
        <v>12.104596484143279</v>
      </c>
      <c r="X458" s="9">
        <f t="shared" si="127"/>
        <v>7.4249079094244994</v>
      </c>
      <c r="Y458" s="9">
        <f t="shared" si="127"/>
        <v>10.131373653575107</v>
      </c>
      <c r="Z458" s="9">
        <f t="shared" si="127"/>
        <v>12.074878693422249</v>
      </c>
      <c r="AA458" s="9">
        <f t="shared" si="126"/>
        <v>11.531700164385107</v>
      </c>
      <c r="AB458" s="9">
        <f t="shared" si="126"/>
        <v>12.388671547262945</v>
      </c>
      <c r="AC458" s="9">
        <f t="shared" si="126"/>
        <v>10.848558706113128</v>
      </c>
      <c r="AD458" s="9">
        <f t="shared" si="137"/>
        <v>12.199153090982922</v>
      </c>
      <c r="AE458" s="9">
        <f t="shared" si="121"/>
        <v>13.508086691377379</v>
      </c>
      <c r="AF458" s="9">
        <f t="shared" si="122"/>
        <v>12.214666666666666</v>
      </c>
      <c r="AG458" s="9">
        <f t="shared" si="128"/>
        <v>11.347864755348462</v>
      </c>
      <c r="AH458" s="9">
        <f t="shared" si="123"/>
        <v>10.566916666666666</v>
      </c>
      <c r="AI458" s="9">
        <f t="shared" si="124"/>
        <v>9.8445633888973845</v>
      </c>
    </row>
    <row r="459" spans="1:35">
      <c r="A459" s="2">
        <v>648</v>
      </c>
      <c r="B459" s="3">
        <f>50000/(A459*'50km Calc.'!$R$31+'50km Calc.'!$R$32)/86400</f>
        <v>0.15435051612428194</v>
      </c>
      <c r="C459" s="9">
        <v>73.239999999999995</v>
      </c>
      <c r="D459" s="3">
        <v>0.36747094793355378</v>
      </c>
      <c r="E459" s="9">
        <v>126.721</v>
      </c>
      <c r="F459" s="3">
        <v>0.68172453703703706</v>
      </c>
      <c r="G459" s="9">
        <v>215.31800000000001</v>
      </c>
      <c r="H459" s="9">
        <v>357.80599999999998</v>
      </c>
      <c r="I459" s="9">
        <v>752.72500000000002</v>
      </c>
      <c r="J459" s="3"/>
      <c r="K459" s="3">
        <f t="shared" si="129"/>
        <v>0.15914207647017736</v>
      </c>
      <c r="L459" s="3">
        <f t="shared" si="130"/>
        <v>0.18602673520167878</v>
      </c>
      <c r="M459" s="3">
        <f t="shared" si="131"/>
        <v>0.47738087382472966</v>
      </c>
      <c r="N459" s="3">
        <f t="shared" si="132"/>
        <v>0.41159380368901627</v>
      </c>
      <c r="O459" s="3">
        <f t="shared" si="133"/>
        <v>0.17957773438779845</v>
      </c>
      <c r="P459" s="3">
        <f>P$4/AA459/24</f>
        <v>0.27120961518418157</v>
      </c>
      <c r="Q459" s="3">
        <f t="shared" si="134"/>
        <v>0.25244597187576756</v>
      </c>
      <c r="R459" s="3">
        <f t="shared" si="135"/>
        <v>0.28060020082792286</v>
      </c>
      <c r="S459" s="3">
        <f t="shared" si="136"/>
        <v>0.17091187700618071</v>
      </c>
      <c r="U459" s="2">
        <v>648</v>
      </c>
      <c r="V459" s="9">
        <f t="shared" si="125"/>
        <v>12.043745495716482</v>
      </c>
      <c r="W459" s="9">
        <f t="shared" si="125"/>
        <v>12.095035681622257</v>
      </c>
      <c r="X459" s="9">
        <f t="shared" si="127"/>
        <v>7.4189538392922483</v>
      </c>
      <c r="Y459" s="9">
        <f t="shared" si="127"/>
        <v>10.12324925526535</v>
      </c>
      <c r="Z459" s="9">
        <f t="shared" si="127"/>
        <v>12.065341363466285</v>
      </c>
      <c r="AA459" s="9">
        <f t="shared" si="126"/>
        <v>11.522452837366318</v>
      </c>
      <c r="AB459" s="9">
        <f t="shared" si="126"/>
        <v>12.378886368358689</v>
      </c>
      <c r="AC459" s="9">
        <f t="shared" si="126"/>
        <v>10.839859193586104</v>
      </c>
      <c r="AD459" s="9">
        <f t="shared" si="137"/>
        <v>12.189517603027632</v>
      </c>
      <c r="AE459" s="9">
        <f t="shared" si="121"/>
        <v>13.497417343624871</v>
      </c>
      <c r="AF459" s="9">
        <f t="shared" si="122"/>
        <v>12.206666666666665</v>
      </c>
      <c r="AG459" s="9">
        <f t="shared" si="128"/>
        <v>11.33876484684739</v>
      </c>
      <c r="AH459" s="9">
        <f t="shared" si="123"/>
        <v>10.560083333333333</v>
      </c>
      <c r="AI459" s="9">
        <f t="shared" si="124"/>
        <v>9.8362065160184038</v>
      </c>
    </row>
    <row r="460" spans="1:35">
      <c r="A460" s="2">
        <v>647</v>
      </c>
      <c r="B460" s="3">
        <f>50000/(A460*'50km Calc.'!$R$31+'50km Calc.'!$R$32)/86400</f>
        <v>0.15447262260486669</v>
      </c>
      <c r="C460" s="9">
        <v>73.191999999999993</v>
      </c>
      <c r="D460" s="3">
        <v>0.36776609805680932</v>
      </c>
      <c r="E460" s="9">
        <v>126.639</v>
      </c>
      <c r="F460" s="3">
        <v>0.68229166666666663</v>
      </c>
      <c r="G460" s="9">
        <v>215.18</v>
      </c>
      <c r="H460" s="9">
        <v>357.58</v>
      </c>
      <c r="I460" s="9">
        <v>752.26700000000005</v>
      </c>
      <c r="J460" s="3"/>
      <c r="K460" s="3">
        <f t="shared" si="129"/>
        <v>0.15926797354754813</v>
      </c>
      <c r="L460" s="3">
        <f t="shared" si="130"/>
        <v>0.18617390069552042</v>
      </c>
      <c r="M460" s="3">
        <f t="shared" si="131"/>
        <v>0.47776430284011601</v>
      </c>
      <c r="N460" s="3">
        <f t="shared" si="132"/>
        <v>0.41192439298477751</v>
      </c>
      <c r="O460" s="3">
        <f t="shared" si="133"/>
        <v>0.17971979808598407</v>
      </c>
      <c r="P460" s="3">
        <f>P$4/AA460/24</f>
        <v>0.27142744887089842</v>
      </c>
      <c r="Q460" s="3">
        <f t="shared" si="134"/>
        <v>0.25264568153620515</v>
      </c>
      <c r="R460" s="3">
        <f t="shared" si="135"/>
        <v>0.28082557696806582</v>
      </c>
      <c r="S460" s="3">
        <f t="shared" si="136"/>
        <v>0.17104708515653469</v>
      </c>
      <c r="U460" s="2">
        <v>647</v>
      </c>
      <c r="V460" s="9">
        <f t="shared" si="125"/>
        <v>12.034225236716921</v>
      </c>
      <c r="W460" s="9">
        <f t="shared" si="125"/>
        <v>12.085474879101236</v>
      </c>
      <c r="X460" s="9">
        <f t="shared" si="127"/>
        <v>7.4129997691599963</v>
      </c>
      <c r="Y460" s="9">
        <f t="shared" si="127"/>
        <v>10.115124856955592</v>
      </c>
      <c r="Z460" s="9">
        <f t="shared" si="127"/>
        <v>12.055804033510316</v>
      </c>
      <c r="AA460" s="9">
        <f t="shared" si="126"/>
        <v>11.513205510347529</v>
      </c>
      <c r="AB460" s="9">
        <f t="shared" si="126"/>
        <v>12.36910118945443</v>
      </c>
      <c r="AC460" s="9">
        <f t="shared" si="126"/>
        <v>10.831159681059077</v>
      </c>
      <c r="AD460" s="9">
        <f t="shared" si="137"/>
        <v>12.179882115072344</v>
      </c>
      <c r="AE460" s="9">
        <f t="shared" si="121"/>
        <v>13.486747995872362</v>
      </c>
      <c r="AF460" s="9">
        <f t="shared" si="122"/>
        <v>12.198666666666666</v>
      </c>
      <c r="AG460" s="9">
        <f t="shared" si="128"/>
        <v>11.329664938346319</v>
      </c>
      <c r="AH460" s="9">
        <f t="shared" si="123"/>
        <v>10.55325</v>
      </c>
      <c r="AI460" s="9">
        <f t="shared" si="124"/>
        <v>9.8280305343511447</v>
      </c>
    </row>
    <row r="461" spans="1:35">
      <c r="A461" s="2">
        <v>646</v>
      </c>
      <c r="B461" s="3">
        <f>50000/(A461*'50km Calc.'!$R$31+'50km Calc.'!$R$32)/86400</f>
        <v>0.15459492243494691</v>
      </c>
      <c r="C461" s="9">
        <v>73.144000000000005</v>
      </c>
      <c r="D461" s="3">
        <v>0.36806172268625942</v>
      </c>
      <c r="E461" s="9">
        <v>126.557</v>
      </c>
      <c r="F461" s="3">
        <v>0.68287037037037035</v>
      </c>
      <c r="G461" s="9">
        <v>215.042</v>
      </c>
      <c r="H461" s="9">
        <v>357.35399999999998</v>
      </c>
      <c r="I461" s="9">
        <v>751.80799999999999</v>
      </c>
      <c r="J461" s="3"/>
      <c r="K461" s="3">
        <f t="shared" si="129"/>
        <v>0.15939406997663455</v>
      </c>
      <c r="L461" s="3">
        <f t="shared" si="130"/>
        <v>0.18632129921854987</v>
      </c>
      <c r="M461" s="3">
        <f t="shared" si="131"/>
        <v>0.47814834828568009</v>
      </c>
      <c r="N461" s="3">
        <f t="shared" si="132"/>
        <v>0.41225551376149122</v>
      </c>
      <c r="O461" s="3">
        <f t="shared" si="133"/>
        <v>0.17986208673491957</v>
      </c>
      <c r="P461" s="3">
        <f>P$4/AA461/24</f>
        <v>0.27164563276391906</v>
      </c>
      <c r="Q461" s="3">
        <f t="shared" si="134"/>
        <v>0.25284570742688622</v>
      </c>
      <c r="R461" s="3">
        <f t="shared" si="135"/>
        <v>0.28105131544034456</v>
      </c>
      <c r="S461" s="3">
        <f t="shared" si="136"/>
        <v>0.17118250740222207</v>
      </c>
      <c r="U461" s="2">
        <v>646</v>
      </c>
      <c r="V461" s="9">
        <f t="shared" si="125"/>
        <v>12.024704977717359</v>
      </c>
      <c r="W461" s="9">
        <f t="shared" si="125"/>
        <v>12.075914076580213</v>
      </c>
      <c r="X461" s="9">
        <f t="shared" si="127"/>
        <v>7.4070456990277442</v>
      </c>
      <c r="Y461" s="9">
        <f t="shared" si="127"/>
        <v>10.107000458645835</v>
      </c>
      <c r="Z461" s="9">
        <f t="shared" si="127"/>
        <v>12.046266703554352</v>
      </c>
      <c r="AA461" s="9">
        <f t="shared" si="126"/>
        <v>11.503958183328738</v>
      </c>
      <c r="AB461" s="9">
        <f t="shared" si="126"/>
        <v>12.359316010550174</v>
      </c>
      <c r="AC461" s="9">
        <f t="shared" si="126"/>
        <v>10.822460168532054</v>
      </c>
      <c r="AD461" s="9">
        <f t="shared" si="137"/>
        <v>12.170246627117054</v>
      </c>
      <c r="AE461" s="9">
        <f t="shared" ref="AE461:AE524" si="138">50/(B461*24)</f>
        <v>13.476078648119856</v>
      </c>
      <c r="AF461" s="9">
        <f t="shared" ref="AF461:AF524" si="139">C461/6</f>
        <v>12.190666666666667</v>
      </c>
      <c r="AG461" s="9">
        <f t="shared" si="128"/>
        <v>11.320565029845246</v>
      </c>
      <c r="AH461" s="9">
        <f t="shared" ref="AH461:AH524" si="140">E461/12</f>
        <v>10.546416666666667</v>
      </c>
      <c r="AI461" s="9">
        <f t="shared" ref="AI461:AI524" si="141">160.934/(F461*24)</f>
        <v>9.8197016949152545</v>
      </c>
    </row>
    <row r="462" spans="1:35">
      <c r="A462" s="2">
        <v>645</v>
      </c>
      <c r="B462" s="3">
        <f>50000/(A462*'50km Calc.'!$R$31+'50km Calc.'!$R$32)/86400</f>
        <v>0.15471741607412545</v>
      </c>
      <c r="C462" s="9">
        <v>73.096000000000004</v>
      </c>
      <c r="D462" s="3">
        <v>0.36835782296710384</v>
      </c>
      <c r="E462" s="9">
        <v>126.47499999999999</v>
      </c>
      <c r="F462" s="3">
        <v>0.68344907407407407</v>
      </c>
      <c r="G462" s="9">
        <v>214.904</v>
      </c>
      <c r="H462" s="9">
        <v>357.12799999999999</v>
      </c>
      <c r="I462" s="9">
        <v>751.35</v>
      </c>
      <c r="J462" s="3"/>
      <c r="K462" s="3">
        <f t="shared" si="129"/>
        <v>0.15952036623130703</v>
      </c>
      <c r="L462" s="3">
        <f t="shared" si="130"/>
        <v>0.18646893132469067</v>
      </c>
      <c r="M462" s="3">
        <f t="shared" si="131"/>
        <v>0.47853301164914908</v>
      </c>
      <c r="N462" s="3">
        <f t="shared" si="132"/>
        <v>0.41258716730186357</v>
      </c>
      <c r="O462" s="3">
        <f t="shared" si="133"/>
        <v>0.18000460086932576</v>
      </c>
      <c r="P462" s="3">
        <f>P$4/AA462/24</f>
        <v>0.27186416770845095</v>
      </c>
      <c r="Q462" s="3">
        <f t="shared" si="134"/>
        <v>0.25304605029950822</v>
      </c>
      <c r="R462" s="3">
        <f t="shared" si="135"/>
        <v>0.2812774171192321</v>
      </c>
      <c r="S462" s="3">
        <f t="shared" si="136"/>
        <v>0.17131814425215955</v>
      </c>
      <c r="U462" s="2">
        <v>645</v>
      </c>
      <c r="V462" s="9">
        <f t="shared" si="125"/>
        <v>12.015184718717796</v>
      </c>
      <c r="W462" s="9">
        <f t="shared" si="125"/>
        <v>12.066353274059193</v>
      </c>
      <c r="X462" s="9">
        <f t="shared" si="127"/>
        <v>7.4010916288954931</v>
      </c>
      <c r="Y462" s="9">
        <f t="shared" si="127"/>
        <v>10.098876060336078</v>
      </c>
      <c r="Z462" s="9">
        <f t="shared" si="127"/>
        <v>12.036729373598384</v>
      </c>
      <c r="AA462" s="9">
        <f t="shared" si="126"/>
        <v>11.494710856309949</v>
      </c>
      <c r="AB462" s="9">
        <f t="shared" si="126"/>
        <v>12.349530831645916</v>
      </c>
      <c r="AC462" s="9">
        <f t="shared" si="126"/>
        <v>10.813760656005027</v>
      </c>
      <c r="AD462" s="9">
        <f t="shared" si="137"/>
        <v>12.160611139161764</v>
      </c>
      <c r="AE462" s="9">
        <f t="shared" si="138"/>
        <v>13.465409300367348</v>
      </c>
      <c r="AF462" s="9">
        <f t="shared" si="139"/>
        <v>12.182666666666668</v>
      </c>
      <c r="AG462" s="9">
        <f t="shared" si="128"/>
        <v>11.311465121344172</v>
      </c>
      <c r="AH462" s="9">
        <f t="shared" si="140"/>
        <v>10.539583333333333</v>
      </c>
      <c r="AI462" s="9">
        <f t="shared" si="141"/>
        <v>9.8113869602032171</v>
      </c>
    </row>
    <row r="463" spans="1:35">
      <c r="A463" s="2">
        <v>644</v>
      </c>
      <c r="B463" s="3">
        <f>50000/(A463*'50km Calc.'!$R$31+'50km Calc.'!$R$32)/86400</f>
        <v>0.15484010398346282</v>
      </c>
      <c r="C463" s="9">
        <v>73.048000000000002</v>
      </c>
      <c r="D463" s="3">
        <v>0.36865440004823063</v>
      </c>
      <c r="E463" s="9">
        <v>126.392</v>
      </c>
      <c r="F463" s="3">
        <v>0.68401620370370375</v>
      </c>
      <c r="G463" s="9">
        <v>214.76599999999999</v>
      </c>
      <c r="H463" s="9">
        <v>356.90199999999999</v>
      </c>
      <c r="I463" s="9">
        <v>750.89200000000005</v>
      </c>
      <c r="J463" s="3"/>
      <c r="K463" s="3">
        <f t="shared" si="129"/>
        <v>0.15964686278693899</v>
      </c>
      <c r="L463" s="3">
        <f t="shared" si="130"/>
        <v>0.18661679756962357</v>
      </c>
      <c r="M463" s="3">
        <f t="shared" si="131"/>
        <v>0.47891829442304151</v>
      </c>
      <c r="N463" s="3">
        <f t="shared" si="132"/>
        <v>0.41291935489273152</v>
      </c>
      <c r="O463" s="3">
        <f t="shared" si="133"/>
        <v>0.18014734102561938</v>
      </c>
      <c r="P463" s="3">
        <f>P$4/AA463/24</f>
        <v>0.27208305455242376</v>
      </c>
      <c r="Q463" s="3">
        <f t="shared" si="134"/>
        <v>0.25324671090815259</v>
      </c>
      <c r="R463" s="3">
        <f t="shared" si="135"/>
        <v>0.28150388288201722</v>
      </c>
      <c r="S463" s="3">
        <f t="shared" si="136"/>
        <v>0.17145399621687815</v>
      </c>
      <c r="U463" s="2">
        <v>644</v>
      </c>
      <c r="V463" s="9">
        <f t="shared" si="125"/>
        <v>12.005664459718233</v>
      </c>
      <c r="W463" s="9">
        <f t="shared" si="125"/>
        <v>12.05679247153817</v>
      </c>
      <c r="X463" s="9">
        <f t="shared" si="127"/>
        <v>7.395137558763242</v>
      </c>
      <c r="Y463" s="9">
        <f t="shared" si="127"/>
        <v>10.090751662026321</v>
      </c>
      <c r="Z463" s="9">
        <f t="shared" si="127"/>
        <v>12.027192043642417</v>
      </c>
      <c r="AA463" s="9">
        <f t="shared" si="126"/>
        <v>11.48546352929116</v>
      </c>
      <c r="AB463" s="9">
        <f t="shared" si="126"/>
        <v>12.339745652741659</v>
      </c>
      <c r="AC463" s="9">
        <f t="shared" si="126"/>
        <v>10.805061143478003</v>
      </c>
      <c r="AD463" s="9">
        <f t="shared" si="137"/>
        <v>12.150975651206474</v>
      </c>
      <c r="AE463" s="9">
        <f t="shared" si="138"/>
        <v>13.45473995261484</v>
      </c>
      <c r="AF463" s="9">
        <f t="shared" si="139"/>
        <v>12.174666666666667</v>
      </c>
      <c r="AG463" s="9">
        <f t="shared" si="128"/>
        <v>11.302365212843103</v>
      </c>
      <c r="AH463" s="9">
        <f t="shared" si="140"/>
        <v>10.532666666666666</v>
      </c>
      <c r="AI463" s="9">
        <f t="shared" si="141"/>
        <v>9.8032521700874806</v>
      </c>
    </row>
    <row r="464" spans="1:35">
      <c r="A464" s="2">
        <v>643</v>
      </c>
      <c r="B464" s="3">
        <f>50000/(A464*'50km Calc.'!$R$31+'50km Calc.'!$R$32)/86400</f>
        <v>0.15496298662548322</v>
      </c>
      <c r="C464" s="9">
        <v>73</v>
      </c>
      <c r="D464" s="3">
        <v>0.36895145508223104</v>
      </c>
      <c r="E464" s="9">
        <v>126.31</v>
      </c>
      <c r="F464" s="3">
        <v>0.68459490740740747</v>
      </c>
      <c r="G464" s="9">
        <v>214.62799999999999</v>
      </c>
      <c r="H464" s="9">
        <v>356.67700000000002</v>
      </c>
      <c r="I464" s="9">
        <v>750.43399999999997</v>
      </c>
      <c r="J464" s="3"/>
      <c r="K464" s="3">
        <f t="shared" si="129"/>
        <v>0.15977356012041286</v>
      </c>
      <c r="L464" s="3">
        <f t="shared" si="130"/>
        <v>0.18676489851079311</v>
      </c>
      <c r="M464" s="3">
        <f t="shared" si="131"/>
        <v>0.47930419810468661</v>
      </c>
      <c r="N464" s="3">
        <f t="shared" si="132"/>
        <v>0.41325207782507961</v>
      </c>
      <c r="O464" s="3">
        <f t="shared" si="133"/>
        <v>0.18029030774192009</v>
      </c>
      <c r="P464" s="3">
        <f>P$4/AA464/24</f>
        <v>0.27230229414650003</v>
      </c>
      <c r="Q464" s="3">
        <f t="shared" si="134"/>
        <v>0.25344769000929485</v>
      </c>
      <c r="R464" s="3">
        <f t="shared" si="135"/>
        <v>0.28173071360881669</v>
      </c>
      <c r="S464" s="3">
        <f t="shared" si="136"/>
        <v>0.17159006380852951</v>
      </c>
      <c r="U464" s="2">
        <v>643</v>
      </c>
      <c r="V464" s="9">
        <f t="shared" si="125"/>
        <v>11.996144200718671</v>
      </c>
      <c r="W464" s="9">
        <f t="shared" si="125"/>
        <v>12.047231669017147</v>
      </c>
      <c r="X464" s="9">
        <f t="shared" si="127"/>
        <v>7.3891834886309891</v>
      </c>
      <c r="Y464" s="9">
        <f t="shared" si="127"/>
        <v>10.082627263716564</v>
      </c>
      <c r="Z464" s="9">
        <f t="shared" si="127"/>
        <v>12.017654713686451</v>
      </c>
      <c r="AA464" s="9">
        <f t="shared" si="126"/>
        <v>11.476216202272369</v>
      </c>
      <c r="AB464" s="9">
        <f t="shared" si="126"/>
        <v>12.329960473837403</v>
      </c>
      <c r="AC464" s="9">
        <f t="shared" si="126"/>
        <v>10.796361630950976</v>
      </c>
      <c r="AD464" s="9">
        <f t="shared" si="137"/>
        <v>12.141340163251186</v>
      </c>
      <c r="AE464" s="9">
        <f t="shared" si="138"/>
        <v>13.444070604862331</v>
      </c>
      <c r="AF464" s="9">
        <f t="shared" si="139"/>
        <v>12.166666666666666</v>
      </c>
      <c r="AG464" s="9">
        <f t="shared" si="128"/>
        <v>11.293265304342031</v>
      </c>
      <c r="AH464" s="9">
        <f t="shared" si="140"/>
        <v>10.525833333333333</v>
      </c>
      <c r="AI464" s="9">
        <f t="shared" si="141"/>
        <v>9.7949652572317358</v>
      </c>
    </row>
    <row r="465" spans="1:35">
      <c r="A465" s="2">
        <v>642</v>
      </c>
      <c r="B465" s="3">
        <f>50000/(A465*'50km Calc.'!$R$31+'50km Calc.'!$R$32)/86400</f>
        <v>0.15508606446418016</v>
      </c>
      <c r="C465" s="9">
        <v>72.951999999999998</v>
      </c>
      <c r="D465" s="3">
        <v>0.36924898922541399</v>
      </c>
      <c r="E465" s="9">
        <v>126.22799999999999</v>
      </c>
      <c r="F465" s="3">
        <v>0.68517361111111119</v>
      </c>
      <c r="G465" s="9">
        <v>214.49100000000001</v>
      </c>
      <c r="H465" s="9">
        <v>356.45100000000002</v>
      </c>
      <c r="I465" s="9">
        <v>749.976</v>
      </c>
      <c r="J465" s="3"/>
      <c r="K465" s="3">
        <f t="shared" si="129"/>
        <v>0.15990045871012623</v>
      </c>
      <c r="L465" s="3">
        <f t="shared" si="130"/>
        <v>0.18691323470741483</v>
      </c>
      <c r="M465" s="3">
        <f t="shared" si="131"/>
        <v>0.47969072419624315</v>
      </c>
      <c r="N465" s="3">
        <f t="shared" si="132"/>
        <v>0.41358533739405684</v>
      </c>
      <c r="O465" s="3">
        <f t="shared" si="133"/>
        <v>0.18043350155805707</v>
      </c>
      <c r="P465" s="3">
        <f>P$4/AA465/24</f>
        <v>0.27252188734408628</v>
      </c>
      <c r="Q465" s="3">
        <f t="shared" si="134"/>
        <v>0.25364898836181354</v>
      </c>
      <c r="R465" s="3">
        <f t="shared" si="135"/>
        <v>0.28195791018258604</v>
      </c>
      <c r="S465" s="3">
        <f t="shared" si="136"/>
        <v>0.17172634754089247</v>
      </c>
      <c r="U465" s="2">
        <v>642</v>
      </c>
      <c r="V465" s="9">
        <f t="shared" si="125"/>
        <v>11.986623941719108</v>
      </c>
      <c r="W465" s="9">
        <f t="shared" si="125"/>
        <v>12.037670866496125</v>
      </c>
      <c r="X465" s="9">
        <f t="shared" si="127"/>
        <v>7.3832294184987379</v>
      </c>
      <c r="Y465" s="9">
        <f t="shared" si="127"/>
        <v>10.074502865406807</v>
      </c>
      <c r="Z465" s="9">
        <f t="shared" si="127"/>
        <v>12.008117383730484</v>
      </c>
      <c r="AA465" s="9">
        <f t="shared" si="126"/>
        <v>11.466968875253581</v>
      </c>
      <c r="AB465" s="9">
        <f t="shared" si="126"/>
        <v>12.320175294933144</v>
      </c>
      <c r="AC465" s="9">
        <f t="shared" si="126"/>
        <v>10.787662118423953</v>
      </c>
      <c r="AD465" s="9">
        <f t="shared" si="137"/>
        <v>12.131704675295897</v>
      </c>
      <c r="AE465" s="9">
        <f t="shared" si="138"/>
        <v>13.433401257109827</v>
      </c>
      <c r="AF465" s="9">
        <f t="shared" si="139"/>
        <v>12.158666666666667</v>
      </c>
      <c r="AG465" s="9">
        <f t="shared" si="128"/>
        <v>11.284165395840956</v>
      </c>
      <c r="AH465" s="9">
        <f t="shared" si="140"/>
        <v>10.519</v>
      </c>
      <c r="AI465" s="9">
        <f t="shared" si="141"/>
        <v>9.7866923427760604</v>
      </c>
    </row>
    <row r="466" spans="1:35">
      <c r="A466" s="2">
        <v>641</v>
      </c>
      <c r="B466" s="3">
        <f>50000/(A466*'50km Calc.'!$R$31+'50km Calc.'!$R$32)/86400</f>
        <v>0.15520933796502265</v>
      </c>
      <c r="C466" s="9">
        <v>72.903999999999996</v>
      </c>
      <c r="D466" s="3">
        <v>0.36954700363782145</v>
      </c>
      <c r="E466" s="9">
        <v>126.146</v>
      </c>
      <c r="F466" s="3">
        <v>0.68575231481481491</v>
      </c>
      <c r="G466" s="9">
        <v>214.35300000000001</v>
      </c>
      <c r="H466" s="9">
        <v>356.22500000000002</v>
      </c>
      <c r="I466" s="9">
        <v>749.51800000000003</v>
      </c>
      <c r="J466" s="3"/>
      <c r="K466" s="3">
        <f t="shared" si="129"/>
        <v>0.16002755903599764</v>
      </c>
      <c r="L466" s="3">
        <f t="shared" si="130"/>
        <v>0.18706180672048242</v>
      </c>
      <c r="M466" s="3">
        <f t="shared" si="131"/>
        <v>0.48007787420471981</v>
      </c>
      <c r="N466" s="3">
        <f t="shared" si="132"/>
        <v>0.41391913489899351</v>
      </c>
      <c r="O466" s="3">
        <f t="shared" si="133"/>
        <v>0.18057692301557601</v>
      </c>
      <c r="P466" s="3">
        <f>P$4/AA466/24</f>
        <v>0.27274183500134425</v>
      </c>
      <c r="Q466" s="3">
        <f t="shared" si="134"/>
        <v>0.25385060672700027</v>
      </c>
      <c r="R466" s="3">
        <f t="shared" si="135"/>
        <v>0.28218547348913142</v>
      </c>
      <c r="S466" s="3">
        <f t="shared" si="136"/>
        <v>0.17186284792937931</v>
      </c>
      <c r="U466" s="2">
        <v>641</v>
      </c>
      <c r="V466" s="9">
        <f t="shared" si="125"/>
        <v>11.977103682719545</v>
      </c>
      <c r="W466" s="9">
        <f t="shared" si="125"/>
        <v>12.028110063975102</v>
      </c>
      <c r="X466" s="9">
        <f t="shared" si="127"/>
        <v>7.3772753483664868</v>
      </c>
      <c r="Y466" s="9">
        <f t="shared" si="127"/>
        <v>10.066378467097048</v>
      </c>
      <c r="Z466" s="9">
        <f t="shared" si="127"/>
        <v>11.998580053774518</v>
      </c>
      <c r="AA466" s="9">
        <f t="shared" si="126"/>
        <v>11.45772154823479</v>
      </c>
      <c r="AB466" s="9">
        <f t="shared" si="126"/>
        <v>12.310390116028888</v>
      </c>
      <c r="AC466" s="9">
        <f t="shared" si="126"/>
        <v>10.778962605896927</v>
      </c>
      <c r="AD466" s="9">
        <f t="shared" si="137"/>
        <v>12.122069187340607</v>
      </c>
      <c r="AE466" s="9">
        <f t="shared" si="138"/>
        <v>13.422731909357317</v>
      </c>
      <c r="AF466" s="9">
        <f t="shared" si="139"/>
        <v>12.150666666666666</v>
      </c>
      <c r="AG466" s="9">
        <f t="shared" si="128"/>
        <v>11.275065487339882</v>
      </c>
      <c r="AH466" s="9">
        <f t="shared" si="140"/>
        <v>10.512166666666667</v>
      </c>
      <c r="AI466" s="9">
        <f t="shared" si="141"/>
        <v>9.7784333912808652</v>
      </c>
    </row>
    <row r="467" spans="1:35">
      <c r="A467" s="2">
        <v>640</v>
      </c>
      <c r="B467" s="3">
        <f>50000/(A467*'50km Calc.'!$R$31+'50km Calc.'!$R$32)/86400</f>
        <v>0.15533280759496051</v>
      </c>
      <c r="C467" s="9">
        <v>72.855999999999995</v>
      </c>
      <c r="D467" s="3">
        <v>0.36984549948324325</v>
      </c>
      <c r="E467" s="9">
        <v>126.06399999999999</v>
      </c>
      <c r="F467" s="3">
        <v>0.68633101851851841</v>
      </c>
      <c r="G467" s="9">
        <v>214.215</v>
      </c>
      <c r="H467" s="9">
        <v>355.99900000000002</v>
      </c>
      <c r="I467" s="9">
        <v>749.05899999999997</v>
      </c>
      <c r="J467" s="3"/>
      <c r="K467" s="3">
        <f t="shared" si="129"/>
        <v>0.16015486157947276</v>
      </c>
      <c r="L467" s="3">
        <f t="shared" si="130"/>
        <v>0.18721061511277448</v>
      </c>
      <c r="M467" s="3">
        <f t="shared" si="131"/>
        <v>0.48046564964199417</v>
      </c>
      <c r="N467" s="3">
        <f t="shared" si="132"/>
        <v>0.41425347164341769</v>
      </c>
      <c r="O467" s="3">
        <f t="shared" si="133"/>
        <v>0.18072057265774558</v>
      </c>
      <c r="P467" s="3">
        <f>P$4/AA467/24</f>
        <v>0.27296213797720187</v>
      </c>
      <c r="Q467" s="3">
        <f t="shared" si="134"/>
        <v>0.2540525458685689</v>
      </c>
      <c r="R467" s="3">
        <f t="shared" si="135"/>
        <v>0.28241340441712098</v>
      </c>
      <c r="S467" s="3">
        <f t="shared" si="136"/>
        <v>0.17199956549104237</v>
      </c>
      <c r="U467" s="2">
        <v>640</v>
      </c>
      <c r="V467" s="9">
        <f t="shared" si="125"/>
        <v>11.967583423719983</v>
      </c>
      <c r="W467" s="9">
        <f t="shared" si="125"/>
        <v>12.018549261454082</v>
      </c>
      <c r="X467" s="9">
        <f t="shared" si="127"/>
        <v>7.3713212782342348</v>
      </c>
      <c r="Y467" s="9">
        <f t="shared" si="127"/>
        <v>10.05825406878729</v>
      </c>
      <c r="Z467" s="9">
        <f t="shared" si="127"/>
        <v>11.989042723818551</v>
      </c>
      <c r="AA467" s="9">
        <f t="shared" si="126"/>
        <v>11.448474221215999</v>
      </c>
      <c r="AB467" s="9">
        <f t="shared" si="126"/>
        <v>12.30060493712463</v>
      </c>
      <c r="AC467" s="9">
        <f t="shared" si="126"/>
        <v>10.770263093369902</v>
      </c>
      <c r="AD467" s="9">
        <f t="shared" si="137"/>
        <v>12.112433699385317</v>
      </c>
      <c r="AE467" s="9">
        <f t="shared" si="138"/>
        <v>13.412062561604809</v>
      </c>
      <c r="AF467" s="9">
        <f t="shared" si="139"/>
        <v>12.142666666666665</v>
      </c>
      <c r="AG467" s="9">
        <f t="shared" si="128"/>
        <v>11.265965578838813</v>
      </c>
      <c r="AH467" s="9">
        <f t="shared" si="140"/>
        <v>10.505333333333333</v>
      </c>
      <c r="AI467" s="9">
        <f t="shared" si="141"/>
        <v>9.7701883674260959</v>
      </c>
    </row>
    <row r="468" spans="1:35">
      <c r="A468" s="2">
        <v>639</v>
      </c>
      <c r="B468" s="3">
        <f>50000/(A468*'50km Calc.'!$R$31+'50km Calc.'!$R$32)/86400</f>
        <v>0.15545647382243089</v>
      </c>
      <c r="C468" s="9">
        <v>72.808000000000007</v>
      </c>
      <c r="D468" s="3">
        <v>0.37014447792923288</v>
      </c>
      <c r="E468" s="9">
        <v>125.982</v>
      </c>
      <c r="F468" s="3">
        <v>0.68690972222222213</v>
      </c>
      <c r="G468" s="9">
        <v>214.077</v>
      </c>
      <c r="H468" s="9">
        <v>355.77300000000002</v>
      </c>
      <c r="I468" s="9">
        <v>748.601</v>
      </c>
      <c r="J468" s="3"/>
      <c r="K468" s="3">
        <f t="shared" si="129"/>
        <v>0.1602823668235305</v>
      </c>
      <c r="L468" s="3">
        <f t="shared" si="130"/>
        <v>0.18735966044886196</v>
      </c>
      <c r="M468" s="3">
        <f t="shared" si="131"/>
        <v>0.48085405202483256</v>
      </c>
      <c r="N468" s="3">
        <f t="shared" si="132"/>
        <v>0.41458834893507274</v>
      </c>
      <c r="O468" s="3">
        <f t="shared" si="133"/>
        <v>0.1808644510295648</v>
      </c>
      <c r="P468" s="3">
        <f>P$4/AA468/24</f>
        <v>0.27318279713336413</v>
      </c>
      <c r="Q468" s="3">
        <f t="shared" si="134"/>
        <v>0.25425480655266552</v>
      </c>
      <c r="R468" s="3">
        <f t="shared" si="135"/>
        <v>0.28264170385809628</v>
      </c>
      <c r="S468" s="3">
        <f t="shared" si="136"/>
        <v>0.17213650074458056</v>
      </c>
      <c r="U468" s="2">
        <v>639</v>
      </c>
      <c r="V468" s="9">
        <f t="shared" si="125"/>
        <v>11.958063164720421</v>
      </c>
      <c r="W468" s="9">
        <f t="shared" si="125"/>
        <v>12.008988458933059</v>
      </c>
      <c r="X468" s="9">
        <f t="shared" si="127"/>
        <v>7.3653672081019828</v>
      </c>
      <c r="Y468" s="9">
        <f t="shared" si="127"/>
        <v>10.050129670477533</v>
      </c>
      <c r="Z468" s="9">
        <f t="shared" si="127"/>
        <v>11.979505393862585</v>
      </c>
      <c r="AA468" s="9">
        <f t="shared" si="126"/>
        <v>11.439226894197212</v>
      </c>
      <c r="AB468" s="9">
        <f t="shared" si="126"/>
        <v>12.290819758220373</v>
      </c>
      <c r="AC468" s="9">
        <f t="shared" si="126"/>
        <v>10.761563580842877</v>
      </c>
      <c r="AD468" s="9">
        <f t="shared" si="137"/>
        <v>12.102798211430027</v>
      </c>
      <c r="AE468" s="9">
        <f t="shared" si="138"/>
        <v>13.401393213852302</v>
      </c>
      <c r="AF468" s="9">
        <f t="shared" si="139"/>
        <v>12.134666666666668</v>
      </c>
      <c r="AG468" s="9">
        <f t="shared" si="128"/>
        <v>11.256865670337739</v>
      </c>
      <c r="AH468" s="9">
        <f t="shared" si="140"/>
        <v>10.4985</v>
      </c>
      <c r="AI468" s="9">
        <f t="shared" si="141"/>
        <v>9.7619572360107174</v>
      </c>
    </row>
    <row r="469" spans="1:35">
      <c r="A469" s="2">
        <v>638</v>
      </c>
      <c r="B469" s="3">
        <f>50000/(A469*'50km Calc.'!$R$31+'50km Calc.'!$R$32)/86400</f>
        <v>0.15558033711736366</v>
      </c>
      <c r="C469" s="9">
        <v>72.760000000000005</v>
      </c>
      <c r="D469" s="3">
        <v>0.37044394014712162</v>
      </c>
      <c r="E469" s="9">
        <v>125.9</v>
      </c>
      <c r="F469" s="3">
        <v>0.6875</v>
      </c>
      <c r="G469" s="9">
        <v>213.93899999999999</v>
      </c>
      <c r="H469" s="9">
        <v>355.54700000000003</v>
      </c>
      <c r="I469" s="9">
        <v>748.14300000000003</v>
      </c>
      <c r="J469" s="3"/>
      <c r="K469" s="3">
        <f t="shared" si="129"/>
        <v>0.16041007525268905</v>
      </c>
      <c r="L469" s="3">
        <f t="shared" si="130"/>
        <v>0.18750894329511503</v>
      </c>
      <c r="M469" s="3">
        <f t="shared" si="131"/>
        <v>0.48124308287490969</v>
      </c>
      <c r="N469" s="3">
        <f t="shared" si="132"/>
        <v>0.41492376808593384</v>
      </c>
      <c r="O469" s="3">
        <f t="shared" si="133"/>
        <v>0.18100855867776935</v>
      </c>
      <c r="P469" s="3">
        <f>P$4/AA469/24</f>
        <v>0.27340381333432517</v>
      </c>
      <c r="Q469" s="3">
        <f t="shared" si="134"/>
        <v>0.25445738954787794</v>
      </c>
      <c r="R469" s="3">
        <f t="shared" si="135"/>
        <v>0.28287037270648419</v>
      </c>
      <c r="S469" s="3">
        <f t="shared" si="136"/>
        <v>0.17227365421034602</v>
      </c>
      <c r="U469" s="2">
        <v>638</v>
      </c>
      <c r="V469" s="9">
        <f t="shared" si="125"/>
        <v>11.948542905720858</v>
      </c>
      <c r="W469" s="9">
        <f t="shared" si="125"/>
        <v>11.999427656412038</v>
      </c>
      <c r="X469" s="9">
        <f t="shared" si="127"/>
        <v>7.3594131379697316</v>
      </c>
      <c r="Y469" s="9">
        <f t="shared" si="127"/>
        <v>10.042005272167776</v>
      </c>
      <c r="Z469" s="9">
        <f t="shared" si="127"/>
        <v>11.969968063906618</v>
      </c>
      <c r="AA469" s="9">
        <f t="shared" si="126"/>
        <v>11.429979567178421</v>
      </c>
      <c r="AB469" s="9">
        <f t="shared" si="126"/>
        <v>12.281034579316115</v>
      </c>
      <c r="AC469" s="9">
        <f t="shared" si="126"/>
        <v>10.752864068315851</v>
      </c>
      <c r="AD469" s="9">
        <f t="shared" si="137"/>
        <v>12.093162723474737</v>
      </c>
      <c r="AE469" s="9">
        <f t="shared" si="138"/>
        <v>13.390723866099794</v>
      </c>
      <c r="AF469" s="9">
        <f t="shared" si="139"/>
        <v>12.126666666666667</v>
      </c>
      <c r="AG469" s="9">
        <f t="shared" si="128"/>
        <v>11.247765761836668</v>
      </c>
      <c r="AH469" s="9">
        <f t="shared" si="140"/>
        <v>10.491666666666667</v>
      </c>
      <c r="AI469" s="9">
        <f t="shared" si="141"/>
        <v>9.7535757575757582</v>
      </c>
    </row>
    <row r="470" spans="1:35">
      <c r="A470" s="2">
        <v>637</v>
      </c>
      <c r="B470" s="3">
        <f>50000/(A470*'50km Calc.'!$R$31+'50km Calc.'!$R$32)/86400</f>
        <v>0.15570439795118773</v>
      </c>
      <c r="C470" s="9">
        <v>72.712000000000003</v>
      </c>
      <c r="D470" s="3">
        <v>0.37074388731203495</v>
      </c>
      <c r="E470" s="9">
        <v>125.81699999999999</v>
      </c>
      <c r="F470" s="3">
        <v>0.68807870370370372</v>
      </c>
      <c r="G470" s="9">
        <v>213.80099999999999</v>
      </c>
      <c r="H470" s="9">
        <v>355.32100000000003</v>
      </c>
      <c r="I470" s="9">
        <v>747.68499999999995</v>
      </c>
      <c r="J470" s="3"/>
      <c r="K470" s="3">
        <f t="shared" si="129"/>
        <v>0.16053798735301197</v>
      </c>
      <c r="L470" s="3">
        <f t="shared" si="130"/>
        <v>0.18765846421971047</v>
      </c>
      <c r="M470" s="3">
        <f t="shared" si="131"/>
        <v>0.48163274371882875</v>
      </c>
      <c r="N470" s="3">
        <f t="shared" si="132"/>
        <v>0.41525973041222547</v>
      </c>
      <c r="O470" s="3">
        <f t="shared" si="133"/>
        <v>0.1811528961508391</v>
      </c>
      <c r="P470" s="3">
        <f>P$4/AA470/24</f>
        <v>0.27362518744737868</v>
      </c>
      <c r="Q470" s="3">
        <f t="shared" si="134"/>
        <v>0.25466029562524545</v>
      </c>
      <c r="R470" s="3">
        <f t="shared" si="135"/>
        <v>0.28309941185960835</v>
      </c>
      <c r="S470" s="3">
        <f t="shared" si="136"/>
        <v>0.17241102641035053</v>
      </c>
      <c r="U470" s="2">
        <v>637</v>
      </c>
      <c r="V470" s="9">
        <f t="shared" si="125"/>
        <v>11.939022646721295</v>
      </c>
      <c r="W470" s="9">
        <f t="shared" si="125"/>
        <v>11.989866853891016</v>
      </c>
      <c r="X470" s="9">
        <f t="shared" si="127"/>
        <v>7.3534590678374805</v>
      </c>
      <c r="Y470" s="9">
        <f t="shared" si="127"/>
        <v>10.033880873858019</v>
      </c>
      <c r="Z470" s="9">
        <f t="shared" si="127"/>
        <v>11.960430733950652</v>
      </c>
      <c r="AA470" s="9">
        <f t="shared" si="126"/>
        <v>11.42073224015963</v>
      </c>
      <c r="AB470" s="9">
        <f t="shared" si="126"/>
        <v>12.271249400411858</v>
      </c>
      <c r="AC470" s="9">
        <f t="shared" si="126"/>
        <v>10.744164555788826</v>
      </c>
      <c r="AD470" s="9">
        <f t="shared" si="137"/>
        <v>12.083527235519448</v>
      </c>
      <c r="AE470" s="9">
        <f t="shared" si="138"/>
        <v>13.380054518347286</v>
      </c>
      <c r="AF470" s="9">
        <f t="shared" si="139"/>
        <v>12.118666666666668</v>
      </c>
      <c r="AG470" s="9">
        <f t="shared" si="128"/>
        <v>11.238665853335595</v>
      </c>
      <c r="AH470" s="9">
        <f t="shared" si="140"/>
        <v>10.48475</v>
      </c>
      <c r="AI470" s="9">
        <f t="shared" si="141"/>
        <v>9.7453725820016821</v>
      </c>
    </row>
    <row r="471" spans="1:35">
      <c r="A471" s="2">
        <v>636</v>
      </c>
      <c r="B471" s="3">
        <f>50000/(A471*'50km Calc.'!$R$31+'50km Calc.'!$R$32)/86400</f>
        <v>0.1558286567968368</v>
      </c>
      <c r="C471" s="9">
        <v>72.664000000000001</v>
      </c>
      <c r="D471" s="3">
        <v>0.37104432060290699</v>
      </c>
      <c r="E471" s="9">
        <v>125.735</v>
      </c>
      <c r="F471" s="3">
        <v>0.68865740740740744</v>
      </c>
      <c r="G471" s="9">
        <v>213.66300000000001</v>
      </c>
      <c r="H471" s="9">
        <v>355.09500000000003</v>
      </c>
      <c r="I471" s="9">
        <v>747.226</v>
      </c>
      <c r="J471" s="3"/>
      <c r="K471" s="3">
        <f t="shared" si="129"/>
        <v>0.16066610361211445</v>
      </c>
      <c r="L471" s="3">
        <f t="shared" si="130"/>
        <v>0.18780822379263876</v>
      </c>
      <c r="M471" s="3">
        <f t="shared" si="131"/>
        <v>0.48202303608814145</v>
      </c>
      <c r="N471" s="3">
        <f t="shared" si="132"/>
        <v>0.41559623723443889</v>
      </c>
      <c r="O471" s="3">
        <f t="shared" si="133"/>
        <v>0.18129746399900448</v>
      </c>
      <c r="P471" s="3">
        <f>P$4/AA471/24</f>
        <v>0.27384692034262964</v>
      </c>
      <c r="Q471" s="3">
        <f t="shared" si="134"/>
        <v>0.25486352555826869</v>
      </c>
      <c r="R471" s="3">
        <f t="shared" si="135"/>
        <v>0.283328822217701</v>
      </c>
      <c r="S471" s="3">
        <f t="shared" si="136"/>
        <v>0.17254861786827222</v>
      </c>
      <c r="U471" s="2">
        <v>636</v>
      </c>
      <c r="V471" s="9">
        <f t="shared" si="125"/>
        <v>11.929502387721733</v>
      </c>
      <c r="W471" s="9">
        <f t="shared" si="125"/>
        <v>11.980306051369993</v>
      </c>
      <c r="X471" s="9">
        <f t="shared" si="127"/>
        <v>7.3475049977052276</v>
      </c>
      <c r="Y471" s="9">
        <f t="shared" si="127"/>
        <v>10.02575647554826</v>
      </c>
      <c r="Z471" s="9">
        <f t="shared" si="127"/>
        <v>11.950893403994685</v>
      </c>
      <c r="AA471" s="9">
        <f t="shared" si="126"/>
        <v>11.411484913140843</v>
      </c>
      <c r="AB471" s="9">
        <f t="shared" si="126"/>
        <v>12.261464221507602</v>
      </c>
      <c r="AC471" s="9">
        <f t="shared" si="126"/>
        <v>10.735465043261801</v>
      </c>
      <c r="AD471" s="9">
        <f t="shared" si="137"/>
        <v>12.073891747564158</v>
      </c>
      <c r="AE471" s="9">
        <f t="shared" si="138"/>
        <v>13.369385170594779</v>
      </c>
      <c r="AF471" s="9">
        <f t="shared" si="139"/>
        <v>12.110666666666667</v>
      </c>
      <c r="AG471" s="9">
        <f t="shared" si="128"/>
        <v>11.229565944834523</v>
      </c>
      <c r="AH471" s="9">
        <f t="shared" si="140"/>
        <v>10.477916666666667</v>
      </c>
      <c r="AI471" s="9">
        <f t="shared" si="141"/>
        <v>9.7371831932773105</v>
      </c>
    </row>
    <row r="472" spans="1:35">
      <c r="A472" s="2">
        <v>635</v>
      </c>
      <c r="B472" s="3">
        <f>50000/(A472*'50km Calc.'!$R$31+'50km Calc.'!$R$32)/86400</f>
        <v>0.15595311412875554</v>
      </c>
      <c r="C472" s="9">
        <v>72.616</v>
      </c>
      <c r="D472" s="3">
        <v>0.37134524120249668</v>
      </c>
      <c r="E472" s="9">
        <v>125.65300000000001</v>
      </c>
      <c r="F472" s="3">
        <v>0.68924768518518509</v>
      </c>
      <c r="G472" s="9">
        <v>213.52600000000001</v>
      </c>
      <c r="H472" s="9">
        <v>354.86900000000003</v>
      </c>
      <c r="I472" s="9">
        <v>746.76800000000003</v>
      </c>
      <c r="J472" s="3"/>
      <c r="K472" s="3">
        <f t="shared" si="129"/>
        <v>0.1607944245191695</v>
      </c>
      <c r="L472" s="3">
        <f t="shared" si="130"/>
        <v>0.18795822258571124</v>
      </c>
      <c r="M472" s="3">
        <f t="shared" si="131"/>
        <v>0.4824139615193675</v>
      </c>
      <c r="N472" s="3">
        <f t="shared" si="132"/>
        <v>0.41593328987734846</v>
      </c>
      <c r="O472" s="3">
        <f t="shared" si="133"/>
        <v>0.18144226277425393</v>
      </c>
      <c r="P472" s="3">
        <f>P$4/AA472/24</f>
        <v>0.27406901289300584</v>
      </c>
      <c r="Q472" s="3">
        <f t="shared" si="134"/>
        <v>0.2550670801229194</v>
      </c>
      <c r="R472" s="3">
        <f t="shared" si="135"/>
        <v>0.28355860468391486</v>
      </c>
      <c r="S472" s="3">
        <f t="shared" si="136"/>
        <v>0.17268642910946227</v>
      </c>
      <c r="U472" s="2">
        <v>635</v>
      </c>
      <c r="V472" s="9">
        <f t="shared" ref="V472:AA535" si="142">V$3*$U472+V$4</f>
        <v>11.919982128722172</v>
      </c>
      <c r="W472" s="9">
        <f t="shared" si="142"/>
        <v>11.970745248848971</v>
      </c>
      <c r="X472" s="9">
        <f t="shared" si="127"/>
        <v>7.3415509275729764</v>
      </c>
      <c r="Y472" s="9">
        <f t="shared" si="127"/>
        <v>10.017632077238503</v>
      </c>
      <c r="Z472" s="9">
        <f t="shared" si="127"/>
        <v>11.941356074038719</v>
      </c>
      <c r="AA472" s="9">
        <f t="shared" si="127"/>
        <v>11.402237586122052</v>
      </c>
      <c r="AB472" s="9">
        <f t="shared" ref="AB472:AB535" si="143">AB$3*$U472+AB$4</f>
        <v>12.251679042603344</v>
      </c>
      <c r="AC472" s="9">
        <f t="shared" si="127"/>
        <v>10.726765530734776</v>
      </c>
      <c r="AD472" s="9">
        <f t="shared" si="137"/>
        <v>12.064256259608868</v>
      </c>
      <c r="AE472" s="9">
        <f t="shared" si="138"/>
        <v>13.358715822842273</v>
      </c>
      <c r="AF472" s="9">
        <f t="shared" si="139"/>
        <v>12.102666666666666</v>
      </c>
      <c r="AG472" s="9">
        <f t="shared" si="128"/>
        <v>11.22046603633345</v>
      </c>
      <c r="AH472" s="9">
        <f t="shared" si="140"/>
        <v>10.471083333333334</v>
      </c>
      <c r="AI472" s="9">
        <f t="shared" si="141"/>
        <v>9.7288441839767597</v>
      </c>
    </row>
    <row r="473" spans="1:35">
      <c r="A473" s="2">
        <v>634</v>
      </c>
      <c r="B473" s="3">
        <f>50000/(A473*'50km Calc.'!$R$31+'50km Calc.'!$R$32)/86400</f>
        <v>0.15607777042290549</v>
      </c>
      <c r="C473" s="9">
        <v>72.567999999999998</v>
      </c>
      <c r="D473" s="3">
        <v>0.37164665029740279</v>
      </c>
      <c r="E473" s="9">
        <v>125.571</v>
      </c>
      <c r="F473" s="3">
        <v>0.68982638888888881</v>
      </c>
      <c r="G473" s="9">
        <v>213.38800000000001</v>
      </c>
      <c r="H473" s="9">
        <v>354.64299999999997</v>
      </c>
      <c r="I473" s="9">
        <v>746.31</v>
      </c>
      <c r="J473" s="3"/>
      <c r="K473" s="3">
        <f t="shared" si="129"/>
        <v>0.16092295056491418</v>
      </c>
      <c r="L473" s="3">
        <f t="shared" si="130"/>
        <v>0.18810846117256755</v>
      </c>
      <c r="M473" s="3">
        <f t="shared" si="131"/>
        <v>0.48280552155401552</v>
      </c>
      <c r="N473" s="3">
        <f t="shared" si="132"/>
        <v>0.41627088967003006</v>
      </c>
      <c r="O473" s="3">
        <f t="shared" si="133"/>
        <v>0.18158729303034071</v>
      </c>
      <c r="P473" s="3">
        <f>P$4/AA473/24</f>
        <v>0.27429146597426896</v>
      </c>
      <c r="Q473" s="3">
        <f t="shared" si="134"/>
        <v>0.25527096009765032</v>
      </c>
      <c r="R473" s="3">
        <f t="shared" si="135"/>
        <v>0.28378876016433485</v>
      </c>
      <c r="S473" s="3">
        <f t="shared" si="136"/>
        <v>0.17282446066095156</v>
      </c>
      <c r="U473" s="2">
        <v>634</v>
      </c>
      <c r="V473" s="9">
        <f t="shared" si="142"/>
        <v>11.910461869722608</v>
      </c>
      <c r="W473" s="9">
        <f t="shared" si="142"/>
        <v>11.961184446327948</v>
      </c>
      <c r="X473" s="9">
        <f t="shared" si="127"/>
        <v>7.3355968574407253</v>
      </c>
      <c r="Y473" s="9">
        <f t="shared" si="127"/>
        <v>10.009507678928745</v>
      </c>
      <c r="Z473" s="9">
        <f t="shared" si="127"/>
        <v>11.931818744082753</v>
      </c>
      <c r="AA473" s="9">
        <f t="shared" si="127"/>
        <v>11.392990259103261</v>
      </c>
      <c r="AB473" s="9">
        <f t="shared" si="143"/>
        <v>12.241893863699087</v>
      </c>
      <c r="AC473" s="9">
        <f t="shared" si="127"/>
        <v>10.71806601820775</v>
      </c>
      <c r="AD473" s="9">
        <f t="shared" si="137"/>
        <v>12.054620771653578</v>
      </c>
      <c r="AE473" s="9">
        <f t="shared" si="138"/>
        <v>13.348046475089765</v>
      </c>
      <c r="AF473" s="9">
        <f t="shared" si="139"/>
        <v>12.094666666666667</v>
      </c>
      <c r="AG473" s="9">
        <f t="shared" si="128"/>
        <v>11.211366127832378</v>
      </c>
      <c r="AH473" s="9">
        <f t="shared" si="140"/>
        <v>10.46425</v>
      </c>
      <c r="AI473" s="9">
        <f t="shared" si="141"/>
        <v>9.720682538883576</v>
      </c>
    </row>
    <row r="474" spans="1:35">
      <c r="A474" s="2">
        <v>633</v>
      </c>
      <c r="B474" s="3">
        <f>50000/(A474*'50km Calc.'!$R$31+'50km Calc.'!$R$32)/86400</f>
        <v>0.15620262615677127</v>
      </c>
      <c r="C474" s="9">
        <v>72.521000000000001</v>
      </c>
      <c r="D474" s="3">
        <v>0.37194854907807984</v>
      </c>
      <c r="E474" s="9">
        <v>125.489</v>
      </c>
      <c r="F474" s="3">
        <v>0.69041666666666668</v>
      </c>
      <c r="G474" s="9">
        <v>213.25</v>
      </c>
      <c r="H474" s="9">
        <v>354.41699999999997</v>
      </c>
      <c r="I474" s="9">
        <v>745.85199999999998</v>
      </c>
      <c r="J474" s="3"/>
      <c r="K474" s="3">
        <f t="shared" si="129"/>
        <v>0.16105168224165575</v>
      </c>
      <c r="L474" s="3">
        <f t="shared" si="130"/>
        <v>0.18825894012868297</v>
      </c>
      <c r="M474" s="3">
        <f t="shared" si="131"/>
        <v>0.48319771773860293</v>
      </c>
      <c r="N474" s="3">
        <f t="shared" si="132"/>
        <v>0.41660903794587806</v>
      </c>
      <c r="O474" s="3">
        <f t="shared" si="133"/>
        <v>0.18173255532278995</v>
      </c>
      <c r="P474" s="3">
        <f>P$4/AA474/24</f>
        <v>0.27451428046502646</v>
      </c>
      <c r="Q474" s="3">
        <f t="shared" si="134"/>
        <v>0.25547516626340505</v>
      </c>
      <c r="R474" s="3">
        <f t="shared" si="135"/>
        <v>0.28401928956798989</v>
      </c>
      <c r="S474" s="3">
        <f t="shared" si="136"/>
        <v>0.1729627130514573</v>
      </c>
      <c r="U474" s="2">
        <v>633</v>
      </c>
      <c r="V474" s="9">
        <f t="shared" si="142"/>
        <v>11.900941610723045</v>
      </c>
      <c r="W474" s="9">
        <f t="shared" si="142"/>
        <v>11.951623643806927</v>
      </c>
      <c r="X474" s="9">
        <f t="shared" si="127"/>
        <v>7.3296427873084733</v>
      </c>
      <c r="Y474" s="9">
        <f t="shared" si="127"/>
        <v>10.001383280618988</v>
      </c>
      <c r="Z474" s="9">
        <f t="shared" si="127"/>
        <v>11.922281414126786</v>
      </c>
      <c r="AA474" s="9">
        <f t="shared" si="127"/>
        <v>11.383742932084473</v>
      </c>
      <c r="AB474" s="9">
        <f t="shared" si="143"/>
        <v>12.232108684794829</v>
      </c>
      <c r="AC474" s="9">
        <f t="shared" si="127"/>
        <v>10.709366505680727</v>
      </c>
      <c r="AD474" s="9">
        <f t="shared" si="137"/>
        <v>12.044985283698288</v>
      </c>
      <c r="AE474" s="9">
        <f t="shared" si="138"/>
        <v>13.337377127337255</v>
      </c>
      <c r="AF474" s="9">
        <f t="shared" si="139"/>
        <v>12.086833333333333</v>
      </c>
      <c r="AG474" s="9">
        <f t="shared" si="128"/>
        <v>11.202266219331307</v>
      </c>
      <c r="AH474" s="9">
        <f t="shared" si="140"/>
        <v>10.457416666666667</v>
      </c>
      <c r="AI474" s="9">
        <f t="shared" si="141"/>
        <v>9.7123717561858776</v>
      </c>
    </row>
    <row r="475" spans="1:35">
      <c r="A475" s="2">
        <v>632</v>
      </c>
      <c r="B475" s="3">
        <f>50000/(A475*'50km Calc.'!$R$31+'50km Calc.'!$R$32)/86400</f>
        <v>0.15632768180936646</v>
      </c>
      <c r="C475" s="9">
        <v>72.472999999999999</v>
      </c>
      <c r="D475" s="3">
        <v>0.37225093873885373</v>
      </c>
      <c r="E475" s="9">
        <v>125.407</v>
      </c>
      <c r="F475" s="3">
        <v>0.69100694444444455</v>
      </c>
      <c r="G475" s="9">
        <v>213.11199999999999</v>
      </c>
      <c r="H475" s="9">
        <v>354.19099999999997</v>
      </c>
      <c r="I475" s="9">
        <v>745.39400000000001</v>
      </c>
      <c r="J475" s="3"/>
      <c r="K475" s="3">
        <f t="shared" si="129"/>
        <v>0.16118062004327804</v>
      </c>
      <c r="L475" s="3">
        <f t="shared" si="130"/>
        <v>0.18840966003137552</v>
      </c>
      <c r="M475" s="3">
        <f t="shared" si="131"/>
        <v>0.48359055162467629</v>
      </c>
      <c r="N475" s="3">
        <f t="shared" si="132"/>
        <v>0.41694773604262297</v>
      </c>
      <c r="O475" s="3">
        <f t="shared" si="133"/>
        <v>0.18187805020890588</v>
      </c>
      <c r="P475" s="3">
        <f>P$4/AA475/24</f>
        <v>0.27473745724674309</v>
      </c>
      <c r="Q475" s="3">
        <f t="shared" si="134"/>
        <v>0.25567969940362817</v>
      </c>
      <c r="R475" s="3">
        <f t="shared" si="135"/>
        <v>0.28425019380686539</v>
      </c>
      <c r="S475" s="3">
        <f t="shared" si="136"/>
        <v>0.17310118681139</v>
      </c>
      <c r="U475" s="2">
        <v>632</v>
      </c>
      <c r="V475" s="9">
        <f t="shared" si="142"/>
        <v>11.891421351723483</v>
      </c>
      <c r="W475" s="9">
        <f t="shared" si="142"/>
        <v>11.942062841285905</v>
      </c>
      <c r="X475" s="9">
        <f t="shared" si="127"/>
        <v>7.3236887171762213</v>
      </c>
      <c r="Y475" s="9">
        <f t="shared" si="127"/>
        <v>9.993258882309231</v>
      </c>
      <c r="Z475" s="9">
        <f t="shared" si="127"/>
        <v>11.91274408417082</v>
      </c>
      <c r="AA475" s="9">
        <f t="shared" si="127"/>
        <v>11.374495605065682</v>
      </c>
      <c r="AB475" s="9">
        <f t="shared" si="143"/>
        <v>12.222323505890571</v>
      </c>
      <c r="AC475" s="9">
        <f t="shared" si="127"/>
        <v>10.7006669931537</v>
      </c>
      <c r="AD475" s="9">
        <f t="shared" si="137"/>
        <v>12.035349795742999</v>
      </c>
      <c r="AE475" s="9">
        <f t="shared" si="138"/>
        <v>13.32670777958475</v>
      </c>
      <c r="AF475" s="9">
        <f t="shared" si="139"/>
        <v>12.078833333333334</v>
      </c>
      <c r="AG475" s="9">
        <f t="shared" si="128"/>
        <v>11.193166310830234</v>
      </c>
      <c r="AH475" s="9">
        <f t="shared" si="140"/>
        <v>10.450583333333332</v>
      </c>
      <c r="AI475" s="9">
        <f t="shared" si="141"/>
        <v>9.7040751721019038</v>
      </c>
    </row>
    <row r="476" spans="1:35">
      <c r="A476" s="2">
        <v>631</v>
      </c>
      <c r="B476" s="3">
        <f>50000/(A476*'50km Calc.'!$R$31+'50km Calc.'!$R$32)/86400</f>
        <v>0.15645293786124001</v>
      </c>
      <c r="C476" s="9">
        <v>72.424999999999997</v>
      </c>
      <c r="D476" s="3">
        <v>0.37255382047793711</v>
      </c>
      <c r="E476" s="9">
        <v>125.324</v>
      </c>
      <c r="F476" s="3">
        <v>0.69158564814814805</v>
      </c>
      <c r="G476" s="9">
        <v>212.97399999999999</v>
      </c>
      <c r="H476" s="9">
        <v>353.96499999999997</v>
      </c>
      <c r="I476" s="9">
        <v>744.93600000000004</v>
      </c>
      <c r="J476" s="3"/>
      <c r="K476" s="3">
        <f t="shared" si="129"/>
        <v>0.16130976446524783</v>
      </c>
      <c r="L476" s="3">
        <f t="shared" si="130"/>
        <v>0.18856062145981367</v>
      </c>
      <c r="M476" s="3">
        <f t="shared" si="131"/>
        <v>0.48398402476883168</v>
      </c>
      <c r="N476" s="3">
        <f t="shared" si="132"/>
        <v>0.41728698530234903</v>
      </c>
      <c r="O476" s="3">
        <f t="shared" si="133"/>
        <v>0.18202377824777874</v>
      </c>
      <c r="P476" s="3">
        <f>P$4/AA476/24</f>
        <v>0.27496099720375206</v>
      </c>
      <c r="Q476" s="3">
        <f t="shared" si="134"/>
        <v>0.25588456030427503</v>
      </c>
      <c r="R476" s="3">
        <f t="shared" si="135"/>
        <v>0.28448147379591443</v>
      </c>
      <c r="S476" s="3">
        <f t="shared" si="136"/>
        <v>0.17323988247285996</v>
      </c>
      <c r="U476" s="2">
        <v>631</v>
      </c>
      <c r="V476" s="9">
        <f t="shared" si="142"/>
        <v>11.881901092723922</v>
      </c>
      <c r="W476" s="9">
        <f t="shared" si="142"/>
        <v>11.932502038764884</v>
      </c>
      <c r="X476" s="9">
        <f t="shared" si="127"/>
        <v>7.3177346470439701</v>
      </c>
      <c r="Y476" s="9">
        <f t="shared" si="127"/>
        <v>9.9851344839994738</v>
      </c>
      <c r="Z476" s="9">
        <f t="shared" si="127"/>
        <v>11.903206754214853</v>
      </c>
      <c r="AA476" s="9">
        <f t="shared" si="127"/>
        <v>11.365248278046893</v>
      </c>
      <c r="AB476" s="9">
        <f t="shared" si="143"/>
        <v>12.212538326986316</v>
      </c>
      <c r="AC476" s="9">
        <f t="shared" si="127"/>
        <v>10.691967480626676</v>
      </c>
      <c r="AD476" s="9">
        <f t="shared" si="137"/>
        <v>12.025714307787709</v>
      </c>
      <c r="AE476" s="9">
        <f t="shared" si="138"/>
        <v>13.316038431832242</v>
      </c>
      <c r="AF476" s="9">
        <f t="shared" si="139"/>
        <v>12.070833333333333</v>
      </c>
      <c r="AG476" s="9">
        <f t="shared" si="128"/>
        <v>11.184066402329162</v>
      </c>
      <c r="AH476" s="9">
        <f t="shared" si="140"/>
        <v>10.443666666666667</v>
      </c>
      <c r="AI476" s="9">
        <f t="shared" si="141"/>
        <v>9.6959550148109734</v>
      </c>
    </row>
    <row r="477" spans="1:35">
      <c r="A477" s="2">
        <v>630</v>
      </c>
      <c r="B477" s="3">
        <f>50000/(A477*'50km Calc.'!$R$31+'50km Calc.'!$R$32)/86400</f>
        <v>0.1565783947944821</v>
      </c>
      <c r="C477" s="9">
        <v>72.376999999999995</v>
      </c>
      <c r="D477" s="3">
        <v>0.37285719549744595</v>
      </c>
      <c r="E477" s="9">
        <v>125.242</v>
      </c>
      <c r="F477" s="3">
        <v>0.69217592592592592</v>
      </c>
      <c r="G477" s="9">
        <v>212.83600000000001</v>
      </c>
      <c r="H477" s="9">
        <v>353.73899999999998</v>
      </c>
      <c r="I477" s="9">
        <v>744.47799999999995</v>
      </c>
      <c r="J477" s="3"/>
      <c r="K477" s="3">
        <f t="shared" si="129"/>
        <v>0.16143911600462107</v>
      </c>
      <c r="L477" s="3">
        <f t="shared" si="130"/>
        <v>0.18871182499502345</v>
      </c>
      <c r="M477" s="3">
        <f t="shared" si="131"/>
        <v>0.48437813873273566</v>
      </c>
      <c r="N477" s="3">
        <f t="shared" si="132"/>
        <v>0.41762678707151196</v>
      </c>
      <c r="O477" s="3">
        <f t="shared" si="133"/>
        <v>0.18216974000029221</v>
      </c>
      <c r="P477" s="3">
        <f>P$4/AA477/24</f>
        <v>0.27518490122326744</v>
      </c>
      <c r="Q477" s="3">
        <f t="shared" si="134"/>
        <v>0.2560897497538222</v>
      </c>
      <c r="R477" s="3">
        <f t="shared" si="135"/>
        <v>0.28471313045307067</v>
      </c>
      <c r="S477" s="3">
        <f t="shared" si="136"/>
        <v>0.17337880056968435</v>
      </c>
      <c r="U477" s="2">
        <v>630</v>
      </c>
      <c r="V477" s="9">
        <f t="shared" si="142"/>
        <v>11.872380833724359</v>
      </c>
      <c r="W477" s="9">
        <f t="shared" si="142"/>
        <v>11.922941236243862</v>
      </c>
      <c r="X477" s="9">
        <f t="shared" si="127"/>
        <v>7.311780576911719</v>
      </c>
      <c r="Y477" s="9">
        <f t="shared" si="127"/>
        <v>9.9770100856897166</v>
      </c>
      <c r="Z477" s="9">
        <f t="shared" si="127"/>
        <v>11.893669424258887</v>
      </c>
      <c r="AA477" s="9">
        <f t="shared" si="127"/>
        <v>11.356000951028104</v>
      </c>
      <c r="AB477" s="9">
        <f t="shared" si="143"/>
        <v>12.202753148082056</v>
      </c>
      <c r="AC477" s="9">
        <f t="shared" si="127"/>
        <v>10.683267968099649</v>
      </c>
      <c r="AD477" s="9">
        <f t="shared" si="137"/>
        <v>12.016078819832421</v>
      </c>
      <c r="AE477" s="9">
        <f t="shared" si="138"/>
        <v>13.305369084079734</v>
      </c>
      <c r="AF477" s="9">
        <f t="shared" si="139"/>
        <v>12.062833333333332</v>
      </c>
      <c r="AG477" s="9">
        <f t="shared" si="128"/>
        <v>11.174966493828085</v>
      </c>
      <c r="AH477" s="9">
        <f t="shared" si="140"/>
        <v>10.436833333333334</v>
      </c>
      <c r="AI477" s="9">
        <f t="shared" si="141"/>
        <v>9.6876864423784355</v>
      </c>
    </row>
    <row r="478" spans="1:35">
      <c r="A478" s="2">
        <v>629</v>
      </c>
      <c r="B478" s="3">
        <f>50000/(A478*'50km Calc.'!$R$31+'50km Calc.'!$R$32)/86400</f>
        <v>0.15670405309273061</v>
      </c>
      <c r="C478" s="9">
        <v>72.328999999999994</v>
      </c>
      <c r="D478" s="3">
        <v>0.37316106500341428</v>
      </c>
      <c r="E478" s="9">
        <v>125.16</v>
      </c>
      <c r="F478" s="3">
        <v>0.69276620370370379</v>
      </c>
      <c r="G478" s="9">
        <v>212.69900000000001</v>
      </c>
      <c r="H478" s="9">
        <v>353.51299999999998</v>
      </c>
      <c r="I478" s="9">
        <v>744.01900000000001</v>
      </c>
      <c r="J478" s="3"/>
      <c r="K478" s="3">
        <f t="shared" si="129"/>
        <v>0.16156867516004933</v>
      </c>
      <c r="L478" s="3">
        <f t="shared" si="130"/>
        <v>0.1888632712198961</v>
      </c>
      <c r="M478" s="3">
        <f t="shared" si="131"/>
        <v>0.48477289508314564</v>
      </c>
      <c r="N478" s="3">
        <f t="shared" si="132"/>
        <v>0.41796714270095697</v>
      </c>
      <c r="O478" s="3">
        <f t="shared" si="133"/>
        <v>0.1823159360291304</v>
      </c>
      <c r="P478" s="3">
        <f>P$4/AA478/24</f>
        <v>0.27540917019539535</v>
      </c>
      <c r="Q478" s="3">
        <f t="shared" si="134"/>
        <v>0.25629526854327705</v>
      </c>
      <c r="R478" s="3">
        <f t="shared" si="135"/>
        <v>0.28494516469925996</v>
      </c>
      <c r="S478" s="3">
        <f t="shared" si="136"/>
        <v>0.1735179416373939</v>
      </c>
      <c r="U478" s="2">
        <v>629</v>
      </c>
      <c r="V478" s="9">
        <f t="shared" si="142"/>
        <v>11.862860574724795</v>
      </c>
      <c r="W478" s="9">
        <f t="shared" si="142"/>
        <v>11.913380433722839</v>
      </c>
      <c r="X478" s="9">
        <f t="shared" si="127"/>
        <v>7.3058265067794661</v>
      </c>
      <c r="Y478" s="9">
        <f t="shared" si="127"/>
        <v>9.9688856873799594</v>
      </c>
      <c r="Z478" s="9">
        <f t="shared" si="127"/>
        <v>11.88413209430292</v>
      </c>
      <c r="AA478" s="9">
        <f t="shared" si="127"/>
        <v>11.346753624009313</v>
      </c>
      <c r="AB478" s="9">
        <f t="shared" si="143"/>
        <v>12.192967969177801</v>
      </c>
      <c r="AC478" s="9">
        <f t="shared" si="127"/>
        <v>10.674568455572626</v>
      </c>
      <c r="AD478" s="9">
        <f t="shared" si="137"/>
        <v>12.006443331877131</v>
      </c>
      <c r="AE478" s="9">
        <f t="shared" si="138"/>
        <v>13.294699736327226</v>
      </c>
      <c r="AF478" s="9">
        <f t="shared" si="139"/>
        <v>12.054833333333333</v>
      </c>
      <c r="AG478" s="9">
        <f t="shared" si="128"/>
        <v>11.165866585327018</v>
      </c>
      <c r="AH478" s="9">
        <f t="shared" si="140"/>
        <v>10.43</v>
      </c>
      <c r="AI478" s="9">
        <f t="shared" si="141"/>
        <v>9.6794319605713799</v>
      </c>
    </row>
    <row r="479" spans="1:35">
      <c r="A479" s="2">
        <v>628</v>
      </c>
      <c r="B479" s="3">
        <f>50000/(A479*'50km Calc.'!$R$31+'50km Calc.'!$R$32)/86400</f>
        <v>0.15682991324117707</v>
      </c>
      <c r="C479" s="9">
        <v>72.281000000000006</v>
      </c>
      <c r="D479" s="3">
        <v>0.3734654302058118</v>
      </c>
      <c r="E479" s="9">
        <v>125.078</v>
      </c>
      <c r="F479" s="3">
        <v>0.69335648148148143</v>
      </c>
      <c r="G479" s="9">
        <v>212.56100000000001</v>
      </c>
      <c r="H479" s="9">
        <v>353.28800000000001</v>
      </c>
      <c r="I479" s="9">
        <v>743.56100000000004</v>
      </c>
      <c r="J479" s="3"/>
      <c r="K479" s="3">
        <f t="shared" si="129"/>
        <v>0.16169844243178616</v>
      </c>
      <c r="L479" s="3">
        <f t="shared" si="130"/>
        <v>0.18901496071919555</v>
      </c>
      <c r="M479" s="3">
        <f t="shared" si="131"/>
        <v>0.48516829539193035</v>
      </c>
      <c r="N479" s="3">
        <f t="shared" si="132"/>
        <v>0.4183080535459362</v>
      </c>
      <c r="O479" s="3">
        <f t="shared" si="133"/>
        <v>0.18246236689878512</v>
      </c>
      <c r="P479" s="3">
        <f>P$4/AA479/24</f>
        <v>0.27563380501314588</v>
      </c>
      <c r="Q479" s="3">
        <f t="shared" si="134"/>
        <v>0.25650111746618848</v>
      </c>
      <c r="R479" s="3">
        <f t="shared" si="135"/>
        <v>0.28517757745841288</v>
      </c>
      <c r="S479" s="3">
        <f t="shared" si="136"/>
        <v>0.17365730621323991</v>
      </c>
      <c r="U479" s="2">
        <v>628</v>
      </c>
      <c r="V479" s="9">
        <f t="shared" si="142"/>
        <v>11.853340315725234</v>
      </c>
      <c r="W479" s="9">
        <f t="shared" si="142"/>
        <v>11.903819631201817</v>
      </c>
      <c r="X479" s="9">
        <f t="shared" si="127"/>
        <v>7.299872436647215</v>
      </c>
      <c r="Y479" s="9">
        <f t="shared" si="127"/>
        <v>9.9607612890702022</v>
      </c>
      <c r="Z479" s="9">
        <f t="shared" si="127"/>
        <v>11.874594764346954</v>
      </c>
      <c r="AA479" s="9">
        <f t="shared" si="127"/>
        <v>11.337506296990524</v>
      </c>
      <c r="AB479" s="9">
        <f t="shared" si="143"/>
        <v>12.183182790273543</v>
      </c>
      <c r="AC479" s="9">
        <f t="shared" si="127"/>
        <v>10.665868943045599</v>
      </c>
      <c r="AD479" s="9">
        <f t="shared" si="137"/>
        <v>11.996807843921841</v>
      </c>
      <c r="AE479" s="9">
        <f t="shared" si="138"/>
        <v>13.284030388574722</v>
      </c>
      <c r="AF479" s="9">
        <f t="shared" si="139"/>
        <v>12.046833333333334</v>
      </c>
      <c r="AG479" s="9">
        <f t="shared" si="128"/>
        <v>11.156766676825944</v>
      </c>
      <c r="AH479" s="9">
        <f t="shared" si="140"/>
        <v>10.423166666666667</v>
      </c>
      <c r="AI479" s="9">
        <f t="shared" si="141"/>
        <v>9.6711915334023306</v>
      </c>
    </row>
    <row r="480" spans="1:35">
      <c r="A480" s="2">
        <v>627</v>
      </c>
      <c r="B480" s="3">
        <f>50000/(A480*'50km Calc.'!$R$31+'50km Calc.'!$R$32)/86400</f>
        <v>0.15695597572657319</v>
      </c>
      <c r="C480" s="9">
        <v>72.233000000000004</v>
      </c>
      <c r="D480" s="3">
        <v>0.37377029231855841</v>
      </c>
      <c r="E480" s="9">
        <v>124.996</v>
      </c>
      <c r="F480" s="3">
        <v>0.6939467592592593</v>
      </c>
      <c r="G480" s="9">
        <v>212.423</v>
      </c>
      <c r="H480" s="9">
        <v>353.06200000000001</v>
      </c>
      <c r="I480" s="9">
        <v>743.10299999999995</v>
      </c>
      <c r="J480" s="3"/>
      <c r="K480" s="3">
        <f t="shared" si="129"/>
        <v>0.16182841832169356</v>
      </c>
      <c r="L480" s="3">
        <f t="shared" si="130"/>
        <v>0.18916689407956577</v>
      </c>
      <c r="M480" s="3">
        <f t="shared" si="131"/>
        <v>0.48556434123609143</v>
      </c>
      <c r="N480" s="3">
        <f t="shared" si="132"/>
        <v>0.41864952096612723</v>
      </c>
      <c r="O480" s="3">
        <f t="shared" si="133"/>
        <v>0.18260903317556321</v>
      </c>
      <c r="P480" s="3">
        <f>P$4/AA480/24</f>
        <v>0.27585880657244516</v>
      </c>
      <c r="Q480" s="3">
        <f t="shared" si="134"/>
        <v>0.25670729731865666</v>
      </c>
      <c r="R480" s="3">
        <f t="shared" si="135"/>
        <v>0.28541036965747668</v>
      </c>
      <c r="S480" s="3">
        <f t="shared" si="136"/>
        <v>0.17379689483620089</v>
      </c>
      <c r="U480" s="2">
        <v>627</v>
      </c>
      <c r="V480" s="9">
        <f t="shared" si="142"/>
        <v>11.843820056725672</v>
      </c>
      <c r="W480" s="9">
        <f t="shared" si="142"/>
        <v>11.894258828680794</v>
      </c>
      <c r="X480" s="9">
        <f t="shared" si="127"/>
        <v>7.2939183665149638</v>
      </c>
      <c r="Y480" s="9">
        <f t="shared" si="127"/>
        <v>9.952636890760445</v>
      </c>
      <c r="Z480" s="9">
        <f t="shared" si="127"/>
        <v>11.865057434390987</v>
      </c>
      <c r="AA480" s="9">
        <f t="shared" si="127"/>
        <v>11.328258969971735</v>
      </c>
      <c r="AB480" s="9">
        <f t="shared" si="143"/>
        <v>12.173397611369285</v>
      </c>
      <c r="AC480" s="9">
        <f t="shared" si="127"/>
        <v>10.657169430518575</v>
      </c>
      <c r="AD480" s="9">
        <f t="shared" si="137"/>
        <v>11.987172355966552</v>
      </c>
      <c r="AE480" s="9">
        <f t="shared" si="138"/>
        <v>13.273361040822211</v>
      </c>
      <c r="AF480" s="9">
        <f t="shared" si="139"/>
        <v>12.038833333333335</v>
      </c>
      <c r="AG480" s="9">
        <f t="shared" si="128"/>
        <v>11.147666768324871</v>
      </c>
      <c r="AH480" s="9">
        <f t="shared" si="140"/>
        <v>10.416333333333332</v>
      </c>
      <c r="AI480" s="9">
        <f t="shared" si="141"/>
        <v>9.662965125006254</v>
      </c>
    </row>
    <row r="481" spans="1:35">
      <c r="A481" s="2">
        <v>626</v>
      </c>
      <c r="B481" s="3">
        <f>50000/(A481*'50km Calc.'!$R$31+'50km Calc.'!$R$32)/86400</f>
        <v>0.15708224103723678</v>
      </c>
      <c r="C481" s="9">
        <v>72.185000000000002</v>
      </c>
      <c r="D481" s="3">
        <v>0.37407565255954117</v>
      </c>
      <c r="E481" s="9">
        <v>124.914</v>
      </c>
      <c r="F481" s="3">
        <v>0.69453703703703706</v>
      </c>
      <c r="G481" s="9">
        <v>212.285</v>
      </c>
      <c r="H481" s="9">
        <v>352.83600000000001</v>
      </c>
      <c r="I481" s="9">
        <v>742.64499999999998</v>
      </c>
      <c r="J481" s="3"/>
      <c r="K481" s="3">
        <f t="shared" si="129"/>
        <v>0.1619586033332486</v>
      </c>
      <c r="L481" s="3">
        <f t="shared" si="130"/>
        <v>0.18931907188953864</v>
      </c>
      <c r="M481" s="3">
        <f t="shared" si="131"/>
        <v>0.48596103419778386</v>
      </c>
      <c r="N481" s="3">
        <f t="shared" si="132"/>
        <v>0.41899154632565089</v>
      </c>
      <c r="O481" s="3">
        <f t="shared" si="133"/>
        <v>0.1827559354275938</v>
      </c>
      <c r="P481" s="3">
        <f>P$4/AA481/24</f>
        <v>0.27608417577214711</v>
      </c>
      <c r="Q481" s="3">
        <f t="shared" si="134"/>
        <v>0.25691380889934357</v>
      </c>
      <c r="R481" s="3">
        <f t="shared" si="135"/>
        <v>0.2856435422264279</v>
      </c>
      <c r="S481" s="3">
        <f t="shared" si="136"/>
        <v>0.17393670804698994</v>
      </c>
      <c r="U481" s="2">
        <v>626</v>
      </c>
      <c r="V481" s="9">
        <f t="shared" si="142"/>
        <v>11.834299797726107</v>
      </c>
      <c r="W481" s="9">
        <f t="shared" si="142"/>
        <v>11.884698026159773</v>
      </c>
      <c r="X481" s="9">
        <f t="shared" si="127"/>
        <v>7.2879642963827118</v>
      </c>
      <c r="Y481" s="9">
        <f t="shared" si="127"/>
        <v>9.9445124924506878</v>
      </c>
      <c r="Z481" s="9">
        <f t="shared" si="127"/>
        <v>11.855520104435021</v>
      </c>
      <c r="AA481" s="9">
        <f t="shared" si="127"/>
        <v>11.319011642952944</v>
      </c>
      <c r="AB481" s="9">
        <f t="shared" si="143"/>
        <v>12.16361243246503</v>
      </c>
      <c r="AC481" s="9">
        <f t="shared" si="127"/>
        <v>10.64846991799155</v>
      </c>
      <c r="AD481" s="9">
        <f t="shared" si="137"/>
        <v>11.977536868011263</v>
      </c>
      <c r="AE481" s="9">
        <f t="shared" si="138"/>
        <v>13.262691693069705</v>
      </c>
      <c r="AF481" s="9">
        <f t="shared" si="139"/>
        <v>12.030833333333334</v>
      </c>
      <c r="AG481" s="9">
        <f t="shared" si="128"/>
        <v>11.138566859823799</v>
      </c>
      <c r="AH481" s="9">
        <f t="shared" si="140"/>
        <v>10.4095</v>
      </c>
      <c r="AI481" s="9">
        <f t="shared" si="141"/>
        <v>9.6547526996400475</v>
      </c>
    </row>
    <row r="482" spans="1:35">
      <c r="A482" s="2">
        <v>625</v>
      </c>
      <c r="B482" s="3">
        <f>50000/(A482*'50km Calc.'!$R$31+'50km Calc.'!$R$32)/86400</f>
        <v>0.15720870966305839</v>
      </c>
      <c r="C482" s="9">
        <v>72.137</v>
      </c>
      <c r="D482" s="3">
        <v>0.3743815121506302</v>
      </c>
      <c r="E482" s="9">
        <v>124.83199999999999</v>
      </c>
      <c r="F482" s="3">
        <v>0.69513888888888886</v>
      </c>
      <c r="G482" s="9">
        <v>212.14699999999999</v>
      </c>
      <c r="H482" s="9">
        <v>352.61</v>
      </c>
      <c r="I482" s="9">
        <v>742.18700000000001</v>
      </c>
      <c r="J482" s="3"/>
      <c r="K482" s="3">
        <f t="shared" si="129"/>
        <v>0.16208899797154946</v>
      </c>
      <c r="L482" s="3">
        <f t="shared" si="130"/>
        <v>0.1894714947395412</v>
      </c>
      <c r="M482" s="3">
        <f t="shared" si="131"/>
        <v>0.486358375864337</v>
      </c>
      <c r="N482" s="3">
        <f t="shared" si="132"/>
        <v>0.41933413099308936</v>
      </c>
      <c r="O482" s="3">
        <f t="shared" si="133"/>
        <v>0.18290307422483562</v>
      </c>
      <c r="P482" s="3">
        <f>P$4/AA482/24</f>
        <v>0.27630991351404516</v>
      </c>
      <c r="Q482" s="3">
        <f t="shared" si="134"/>
        <v>0.25712065300948328</v>
      </c>
      <c r="R482" s="3">
        <f t="shared" si="135"/>
        <v>0.28587709609828466</v>
      </c>
      <c r="S482" s="3">
        <f t="shared" si="136"/>
        <v>0.17407674638806137</v>
      </c>
      <c r="U482" s="2">
        <v>625</v>
      </c>
      <c r="V482" s="9">
        <f t="shared" si="142"/>
        <v>11.824779538726546</v>
      </c>
      <c r="W482" s="9">
        <f t="shared" si="142"/>
        <v>11.875137223638752</v>
      </c>
      <c r="X482" s="9">
        <f t="shared" si="127"/>
        <v>7.2820102262504598</v>
      </c>
      <c r="Y482" s="9">
        <f t="shared" si="127"/>
        <v>9.9363880941409306</v>
      </c>
      <c r="Z482" s="9">
        <f t="shared" si="127"/>
        <v>11.845982774479054</v>
      </c>
      <c r="AA482" s="9">
        <f t="shared" si="127"/>
        <v>11.309764315934155</v>
      </c>
      <c r="AB482" s="9">
        <f t="shared" si="143"/>
        <v>12.15382725356077</v>
      </c>
      <c r="AC482" s="9">
        <f t="shared" si="127"/>
        <v>10.639770405464525</v>
      </c>
      <c r="AD482" s="9">
        <f t="shared" si="137"/>
        <v>11.967901380055974</v>
      </c>
      <c r="AE482" s="9">
        <f t="shared" si="138"/>
        <v>13.252022345317197</v>
      </c>
      <c r="AF482" s="9">
        <f t="shared" si="139"/>
        <v>12.022833333333333</v>
      </c>
      <c r="AG482" s="9">
        <f t="shared" si="128"/>
        <v>11.129466951322726</v>
      </c>
      <c r="AH482" s="9">
        <f t="shared" si="140"/>
        <v>10.402666666666667</v>
      </c>
      <c r="AI482" s="9">
        <f t="shared" si="141"/>
        <v>9.6463936063936053</v>
      </c>
    </row>
    <row r="483" spans="1:35">
      <c r="A483" s="2">
        <v>624</v>
      </c>
      <c r="B483" s="3">
        <f>50000/(A483*'50km Calc.'!$R$31+'50km Calc.'!$R$32)/86400</f>
        <v>0.15733538209550743</v>
      </c>
      <c r="C483" s="9">
        <v>72.088999999999999</v>
      </c>
      <c r="D483" s="3">
        <v>0.37468787231769524</v>
      </c>
      <c r="E483" s="9">
        <v>124.749</v>
      </c>
      <c r="F483" s="3">
        <v>0.69572916666666673</v>
      </c>
      <c r="G483" s="9">
        <v>212.00899999999999</v>
      </c>
      <c r="H483" s="9">
        <v>352.38400000000001</v>
      </c>
      <c r="I483" s="9">
        <v>741.72799999999995</v>
      </c>
      <c r="J483" s="3"/>
      <c r="K483" s="3">
        <f t="shared" si="129"/>
        <v>0.16221960274332256</v>
      </c>
      <c r="L483" s="3">
        <f t="shared" si="130"/>
        <v>0.18962416322190367</v>
      </c>
      <c r="M483" s="3">
        <f t="shared" si="131"/>
        <v>0.48675636782827597</v>
      </c>
      <c r="N483" s="3">
        <f t="shared" si="132"/>
        <v>0.41967727634150459</v>
      </c>
      <c r="O483" s="3">
        <f t="shared" si="133"/>
        <v>0.18305045013908447</v>
      </c>
      <c r="P483" s="3">
        <f>P$4/AA483/24</f>
        <v>0.27653602070288469</v>
      </c>
      <c r="Q483" s="3">
        <f t="shared" si="134"/>
        <v>0.25732783045289215</v>
      </c>
      <c r="R483" s="3">
        <f t="shared" si="135"/>
        <v>0.28611103220911888</v>
      </c>
      <c r="S483" s="3">
        <f t="shared" si="136"/>
        <v>0.17421701040361784</v>
      </c>
      <c r="U483" s="2">
        <v>624</v>
      </c>
      <c r="V483" s="9">
        <f t="shared" si="142"/>
        <v>11.815259279726984</v>
      </c>
      <c r="W483" s="9">
        <f t="shared" si="142"/>
        <v>11.86557642111773</v>
      </c>
      <c r="X483" s="9">
        <f t="shared" si="127"/>
        <v>7.2760561561182087</v>
      </c>
      <c r="Y483" s="9">
        <f t="shared" si="127"/>
        <v>9.9282636958311734</v>
      </c>
      <c r="Z483" s="9">
        <f t="shared" si="127"/>
        <v>11.836445444523086</v>
      </c>
      <c r="AA483" s="9">
        <f t="shared" si="127"/>
        <v>11.300516988915366</v>
      </c>
      <c r="AB483" s="9">
        <f t="shared" si="143"/>
        <v>12.144042074656515</v>
      </c>
      <c r="AC483" s="9">
        <f t="shared" si="127"/>
        <v>10.631070892937499</v>
      </c>
      <c r="AD483" s="9">
        <f t="shared" si="137"/>
        <v>11.958265892100684</v>
      </c>
      <c r="AE483" s="9">
        <f t="shared" si="138"/>
        <v>13.241352997564691</v>
      </c>
      <c r="AF483" s="9">
        <f t="shared" si="139"/>
        <v>12.014833333333334</v>
      </c>
      <c r="AG483" s="9">
        <f t="shared" si="128"/>
        <v>11.120367042821655</v>
      </c>
      <c r="AH483" s="9">
        <f t="shared" si="140"/>
        <v>10.39575</v>
      </c>
      <c r="AI483" s="9">
        <f t="shared" si="141"/>
        <v>9.6382093127713713</v>
      </c>
    </row>
    <row r="484" spans="1:35">
      <c r="A484" s="2">
        <v>623</v>
      </c>
      <c r="B484" s="3">
        <f>50000/(A484*'50km Calc.'!$R$31+'50km Calc.'!$R$32)/86400</f>
        <v>0.1574622588276387</v>
      </c>
      <c r="C484" s="9">
        <v>72.040999999999997</v>
      </c>
      <c r="D484" s="3">
        <v>0.37499473429062191</v>
      </c>
      <c r="E484" s="9">
        <v>124.667</v>
      </c>
      <c r="F484" s="3">
        <v>0.69631944444444438</v>
      </c>
      <c r="G484" s="9">
        <v>211.87100000000001</v>
      </c>
      <c r="H484" s="9">
        <v>352.15800000000002</v>
      </c>
      <c r="I484" s="9">
        <v>741.27</v>
      </c>
      <c r="J484" s="3"/>
      <c r="K484" s="3">
        <f t="shared" si="129"/>
        <v>0.16235041815692872</v>
      </c>
      <c r="L484" s="3">
        <f t="shared" si="130"/>
        <v>0.18977707793086671</v>
      </c>
      <c r="M484" s="3">
        <f t="shared" si="131"/>
        <v>0.4871550116873431</v>
      </c>
      <c r="N484" s="3">
        <f t="shared" si="132"/>
        <v>0.42002098374845653</v>
      </c>
      <c r="O484" s="3">
        <f t="shared" si="133"/>
        <v>0.1831980637439804</v>
      </c>
      <c r="P484" s="3">
        <f>P$4/AA484/24</f>
        <v>0.27676249824637517</v>
      </c>
      <c r="Q484" s="3">
        <f t="shared" si="134"/>
        <v>0.25753534203597944</v>
      </c>
      <c r="R484" s="3">
        <f t="shared" si="135"/>
        <v>0.28634535149806911</v>
      </c>
      <c r="S484" s="3">
        <f t="shared" si="136"/>
        <v>0.1743575006396175</v>
      </c>
      <c r="U484" s="2">
        <v>623</v>
      </c>
      <c r="V484" s="9">
        <f t="shared" si="142"/>
        <v>11.805739020727421</v>
      </c>
      <c r="W484" s="9">
        <f t="shared" si="142"/>
        <v>11.856015618596707</v>
      </c>
      <c r="X484" s="9">
        <f t="shared" si="127"/>
        <v>7.2701020859859575</v>
      </c>
      <c r="Y484" s="9">
        <f t="shared" si="127"/>
        <v>9.9201392975214144</v>
      </c>
      <c r="Z484" s="9">
        <f t="shared" si="127"/>
        <v>11.826908114567122</v>
      </c>
      <c r="AA484" s="9">
        <f t="shared" si="127"/>
        <v>11.291269661896575</v>
      </c>
      <c r="AB484" s="9">
        <f t="shared" si="143"/>
        <v>12.134256895752257</v>
      </c>
      <c r="AC484" s="9">
        <f t="shared" si="127"/>
        <v>10.622371380410474</v>
      </c>
      <c r="AD484" s="9">
        <f t="shared" si="137"/>
        <v>11.948630404145394</v>
      </c>
      <c r="AE484" s="9">
        <f t="shared" si="138"/>
        <v>13.230683649812182</v>
      </c>
      <c r="AF484" s="9">
        <f t="shared" si="139"/>
        <v>12.006833333333333</v>
      </c>
      <c r="AG484" s="9">
        <f t="shared" si="128"/>
        <v>11.111267134320583</v>
      </c>
      <c r="AH484" s="9">
        <f t="shared" si="140"/>
        <v>10.388916666666667</v>
      </c>
      <c r="AI484" s="9">
        <f t="shared" si="141"/>
        <v>9.630038894983544</v>
      </c>
    </row>
    <row r="485" spans="1:35">
      <c r="A485" s="2">
        <v>622</v>
      </c>
      <c r="B485" s="3">
        <f>50000/(A485*'50km Calc.'!$R$31+'50km Calc.'!$R$32)/86400</f>
        <v>0.15758934035409858</v>
      </c>
      <c r="C485" s="9">
        <v>71.992999999999995</v>
      </c>
      <c r="D485" s="3">
        <v>0.37530209930332797</v>
      </c>
      <c r="E485" s="9">
        <v>124.58499999999999</v>
      </c>
      <c r="F485" s="3">
        <v>0.6969212962962964</v>
      </c>
      <c r="G485" s="9">
        <v>211.73400000000001</v>
      </c>
      <c r="H485" s="9">
        <v>351.93200000000002</v>
      </c>
      <c r="I485" s="9">
        <v>740.81200000000001</v>
      </c>
      <c r="J485" s="3"/>
      <c r="K485" s="3">
        <f t="shared" si="129"/>
        <v>0.16248144472236983</v>
      </c>
      <c r="L485" s="3">
        <f t="shared" si="130"/>
        <v>0.18993023946258938</v>
      </c>
      <c r="M485" s="3">
        <f t="shared" si="131"/>
        <v>0.48755430904451896</v>
      </c>
      <c r="N485" s="3">
        <f t="shared" si="132"/>
        <v>0.42036525459602148</v>
      </c>
      <c r="O485" s="3">
        <f t="shared" si="133"/>
        <v>0.18334591561501556</v>
      </c>
      <c r="P485" s="3">
        <f>P$4/AA485/24</f>
        <v>0.27698934705520167</v>
      </c>
      <c r="Q485" s="3">
        <f t="shared" si="134"/>
        <v>0.2577431885677578</v>
      </c>
      <c r="R485" s="3">
        <f t="shared" si="135"/>
        <v>0.286580054907353</v>
      </c>
      <c r="S485" s="3">
        <f t="shared" si="136"/>
        <v>0.17449821764378082</v>
      </c>
      <c r="U485" s="2">
        <v>622</v>
      </c>
      <c r="V485" s="9">
        <f t="shared" si="142"/>
        <v>11.796218761727857</v>
      </c>
      <c r="W485" s="9">
        <f t="shared" si="142"/>
        <v>11.846454816075685</v>
      </c>
      <c r="X485" s="9">
        <f t="shared" si="127"/>
        <v>7.2641480158537046</v>
      </c>
      <c r="Y485" s="9">
        <f t="shared" si="127"/>
        <v>9.9120148992116572</v>
      </c>
      <c r="Z485" s="9">
        <f t="shared" si="127"/>
        <v>11.817370784611153</v>
      </c>
      <c r="AA485" s="9">
        <f t="shared" si="127"/>
        <v>11.282022334877785</v>
      </c>
      <c r="AB485" s="9">
        <f t="shared" si="143"/>
        <v>12.124471716847999</v>
      </c>
      <c r="AC485" s="9">
        <f t="shared" si="127"/>
        <v>10.613671867883449</v>
      </c>
      <c r="AD485" s="9">
        <f t="shared" si="137"/>
        <v>11.938994916190104</v>
      </c>
      <c r="AE485" s="9">
        <f t="shared" si="138"/>
        <v>13.220014302059676</v>
      </c>
      <c r="AF485" s="9">
        <f t="shared" si="139"/>
        <v>11.998833333333332</v>
      </c>
      <c r="AG485" s="9">
        <f t="shared" si="128"/>
        <v>11.10216722581951</v>
      </c>
      <c r="AH485" s="9">
        <f t="shared" si="140"/>
        <v>10.382083333333332</v>
      </c>
      <c r="AI485" s="9">
        <f t="shared" si="141"/>
        <v>9.6217225230012939</v>
      </c>
    </row>
    <row r="486" spans="1:35">
      <c r="A486" s="2">
        <v>621</v>
      </c>
      <c r="B486" s="3">
        <f>50000/(A486*'50km Calc.'!$R$31+'50km Calc.'!$R$32)/86400</f>
        <v>0.15771662717113169</v>
      </c>
      <c r="C486" s="9">
        <v>71.944999999999993</v>
      </c>
      <c r="D486" s="3">
        <v>0.3756099685937801</v>
      </c>
      <c r="E486" s="9">
        <v>124.503</v>
      </c>
      <c r="F486" s="3">
        <v>0.69751157407407405</v>
      </c>
      <c r="G486" s="9">
        <v>211.596</v>
      </c>
      <c r="H486" s="9">
        <v>351.70600000000002</v>
      </c>
      <c r="I486" s="9">
        <v>740.35400000000004</v>
      </c>
      <c r="J486" s="3"/>
      <c r="K486" s="3">
        <f t="shared" si="129"/>
        <v>0.16261268295129558</v>
      </c>
      <c r="L486" s="3">
        <f t="shared" si="130"/>
        <v>0.1900836484151569</v>
      </c>
      <c r="M486" s="3">
        <f t="shared" si="131"/>
        <v>0.48795426150804383</v>
      </c>
      <c r="N486" s="3">
        <f t="shared" si="132"/>
        <v>0.42071009027081102</v>
      </c>
      <c r="O486" s="3">
        <f t="shared" si="133"/>
        <v>0.18349400632954113</v>
      </c>
      <c r="P486" s="3">
        <f>P$4/AA486/24</f>
        <v>0.27721656804303785</v>
      </c>
      <c r="Q486" s="3">
        <f t="shared" si="134"/>
        <v>0.25795137085985342</v>
      </c>
      <c r="R486" s="3">
        <f t="shared" si="135"/>
        <v>0.28681514338227987</v>
      </c>
      <c r="S486" s="3">
        <f t="shared" si="136"/>
        <v>0.17463916196559801</v>
      </c>
      <c r="U486" s="2">
        <v>621</v>
      </c>
      <c r="V486" s="9">
        <f t="shared" si="142"/>
        <v>11.786698502728296</v>
      </c>
      <c r="W486" s="9">
        <f t="shared" si="142"/>
        <v>11.836894013554662</v>
      </c>
      <c r="X486" s="9">
        <f t="shared" si="127"/>
        <v>7.2581939457214535</v>
      </c>
      <c r="Y486" s="9">
        <f t="shared" si="127"/>
        <v>9.9038905009019</v>
      </c>
      <c r="Z486" s="9">
        <f t="shared" si="127"/>
        <v>11.807833454655189</v>
      </c>
      <c r="AA486" s="9">
        <f t="shared" si="127"/>
        <v>11.272775007858996</v>
      </c>
      <c r="AB486" s="9">
        <f t="shared" si="143"/>
        <v>12.114686537943742</v>
      </c>
      <c r="AC486" s="9">
        <f t="shared" si="127"/>
        <v>10.604972355356423</v>
      </c>
      <c r="AD486" s="9">
        <f t="shared" si="137"/>
        <v>11.929359428234815</v>
      </c>
      <c r="AE486" s="9">
        <f t="shared" si="138"/>
        <v>13.209344954307168</v>
      </c>
      <c r="AF486" s="9">
        <f t="shared" si="139"/>
        <v>11.990833333333333</v>
      </c>
      <c r="AG486" s="9">
        <f t="shared" si="128"/>
        <v>11.093067317318438</v>
      </c>
      <c r="AH486" s="9">
        <f t="shared" si="140"/>
        <v>10.375249999999999</v>
      </c>
      <c r="AI486" s="9">
        <f t="shared" si="141"/>
        <v>9.6135800215713925</v>
      </c>
    </row>
    <row r="487" spans="1:35">
      <c r="A487" s="2">
        <v>620</v>
      </c>
      <c r="B487" s="3">
        <f>50000/(A487*'50km Calc.'!$R$31+'50km Calc.'!$R$32)/86400</f>
        <v>0.15784411977658719</v>
      </c>
      <c r="C487" s="9">
        <v>71.897000000000006</v>
      </c>
      <c r="D487" s="3">
        <v>0.37591834340401048</v>
      </c>
      <c r="E487" s="9">
        <v>124.42100000000001</v>
      </c>
      <c r="F487" s="3">
        <v>0.69811342592592596</v>
      </c>
      <c r="G487" s="9">
        <v>211.458</v>
      </c>
      <c r="H487" s="9">
        <v>351.48</v>
      </c>
      <c r="I487" s="9">
        <v>739.89599999999996</v>
      </c>
      <c r="J487" s="3"/>
      <c r="K487" s="3">
        <f t="shared" si="129"/>
        <v>0.16274413335701007</v>
      </c>
      <c r="L487" s="3">
        <f t="shared" si="130"/>
        <v>0.19023730538858832</v>
      </c>
      <c r="M487" s="3">
        <f t="shared" si="131"/>
        <v>0.48835487069143957</v>
      </c>
      <c r="N487" s="3">
        <f t="shared" si="132"/>
        <v>0.42105549216399024</v>
      </c>
      <c r="O487" s="3">
        <f t="shared" si="133"/>
        <v>0.18364233646677541</v>
      </c>
      <c r="P487" s="3">
        <f>P$4/AA487/24</f>
        <v>0.27744416212655765</v>
      </c>
      <c r="Q487" s="3">
        <f t="shared" si="134"/>
        <v>0.2581598897265171</v>
      </c>
      <c r="R487" s="3">
        <f t="shared" si="135"/>
        <v>0.28705061787126335</v>
      </c>
      <c r="S487" s="3">
        <f t="shared" si="136"/>
        <v>0.17478033415633598</v>
      </c>
      <c r="U487" s="2">
        <v>620</v>
      </c>
      <c r="V487" s="9">
        <f t="shared" si="142"/>
        <v>11.777178243728734</v>
      </c>
      <c r="W487" s="9">
        <f t="shared" si="142"/>
        <v>11.827333211033642</v>
      </c>
      <c r="X487" s="9">
        <f t="shared" si="127"/>
        <v>7.2522398755892024</v>
      </c>
      <c r="Y487" s="9">
        <f t="shared" si="127"/>
        <v>9.8957661025921428</v>
      </c>
      <c r="Z487" s="9">
        <f t="shared" si="127"/>
        <v>11.79829612469922</v>
      </c>
      <c r="AA487" s="9">
        <f t="shared" si="127"/>
        <v>11.263527680840205</v>
      </c>
      <c r="AB487" s="9">
        <f t="shared" si="143"/>
        <v>12.104901359039484</v>
      </c>
      <c r="AC487" s="9">
        <f t="shared" si="127"/>
        <v>10.596272842829398</v>
      </c>
      <c r="AD487" s="9">
        <f t="shared" si="137"/>
        <v>11.919723940279525</v>
      </c>
      <c r="AE487" s="9">
        <f t="shared" si="138"/>
        <v>13.19867560655466</v>
      </c>
      <c r="AF487" s="9">
        <f t="shared" si="139"/>
        <v>11.982833333333334</v>
      </c>
      <c r="AG487" s="9">
        <f t="shared" si="128"/>
        <v>11.083967408817367</v>
      </c>
      <c r="AH487" s="9">
        <f t="shared" si="140"/>
        <v>10.368416666666667</v>
      </c>
      <c r="AI487" s="9">
        <f t="shared" si="141"/>
        <v>9.6052920403866224</v>
      </c>
    </row>
    <row r="488" spans="1:35">
      <c r="A488" s="2">
        <v>619</v>
      </c>
      <c r="B488" s="3">
        <f>50000/(A488*'50km Calc.'!$R$31+'50km Calc.'!$R$32)/86400</f>
        <v>0.15797181866992527</v>
      </c>
      <c r="C488" s="9">
        <v>71.849000000000004</v>
      </c>
      <c r="D488" s="3">
        <v>0.3762272249801335</v>
      </c>
      <c r="E488" s="9">
        <v>124.339</v>
      </c>
      <c r="F488" s="3">
        <v>0.69871527777777775</v>
      </c>
      <c r="G488" s="9">
        <v>211.32</v>
      </c>
      <c r="H488" s="9">
        <v>351.25400000000002</v>
      </c>
      <c r="I488" s="9">
        <v>739.43700000000001</v>
      </c>
      <c r="J488" s="3"/>
      <c r="K488" s="3">
        <f t="shared" si="129"/>
        <v>0.16287579645447847</v>
      </c>
      <c r="L488" s="3">
        <f t="shared" si="130"/>
        <v>0.19039121098484449</v>
      </c>
      <c r="M488" s="3">
        <f t="shared" si="131"/>
        <v>0.48875613821353125</v>
      </c>
      <c r="N488" s="3">
        <f t="shared" si="132"/>
        <v>0.4214014616712965</v>
      </c>
      <c r="O488" s="3">
        <f t="shared" si="133"/>
        <v>0.18379090660781086</v>
      </c>
      <c r="P488" s="3">
        <f>P$4/AA488/24</f>
        <v>0.2776721302254479</v>
      </c>
      <c r="Q488" s="3">
        <f t="shared" si="134"/>
        <v>0.25836874598463438</v>
      </c>
      <c r="R488" s="3">
        <f t="shared" si="135"/>
        <v>0.28728647932583423</v>
      </c>
      <c r="S488" s="3">
        <f t="shared" si="136"/>
        <v>0.17492173476904568</v>
      </c>
      <c r="U488" s="2">
        <v>619</v>
      </c>
      <c r="V488" s="9">
        <f t="shared" si="142"/>
        <v>11.767657984729171</v>
      </c>
      <c r="W488" s="9">
        <f t="shared" si="142"/>
        <v>11.817772408512619</v>
      </c>
      <c r="X488" s="9">
        <f t="shared" si="127"/>
        <v>7.2462858054569503</v>
      </c>
      <c r="Y488" s="9">
        <f t="shared" si="127"/>
        <v>9.8876417042823856</v>
      </c>
      <c r="Z488" s="9">
        <f t="shared" si="127"/>
        <v>11.788758794743256</v>
      </c>
      <c r="AA488" s="9">
        <f t="shared" si="127"/>
        <v>11.254280353821416</v>
      </c>
      <c r="AB488" s="9">
        <f t="shared" si="143"/>
        <v>12.095116180135228</v>
      </c>
      <c r="AC488" s="9">
        <f t="shared" si="127"/>
        <v>10.587573330302373</v>
      </c>
      <c r="AD488" s="9">
        <f t="shared" si="137"/>
        <v>11.910088452324235</v>
      </c>
      <c r="AE488" s="9">
        <f t="shared" si="138"/>
        <v>13.188006258802153</v>
      </c>
      <c r="AF488" s="9">
        <f t="shared" si="139"/>
        <v>11.974833333333335</v>
      </c>
      <c r="AG488" s="9">
        <f t="shared" si="128"/>
        <v>11.074867500316293</v>
      </c>
      <c r="AH488" s="9">
        <f t="shared" si="140"/>
        <v>10.361583333333334</v>
      </c>
      <c r="AI488" s="9">
        <f t="shared" si="141"/>
        <v>9.5970183372260589</v>
      </c>
    </row>
    <row r="489" spans="1:35">
      <c r="A489" s="2">
        <v>618</v>
      </c>
      <c r="B489" s="3">
        <f>50000/(A489*'50km Calc.'!$R$31+'50km Calc.'!$R$32)/86400</f>
        <v>0.1580997243522238</v>
      </c>
      <c r="C489" s="9">
        <v>71.801000000000002</v>
      </c>
      <c r="D489" s="3">
        <v>0.37653661457236237</v>
      </c>
      <c r="E489" s="9">
        <v>124.25700000000001</v>
      </c>
      <c r="F489" s="3">
        <v>0.69930555555555562</v>
      </c>
      <c r="G489" s="9">
        <v>211.18199999999999</v>
      </c>
      <c r="H489" s="9">
        <v>351.02800000000002</v>
      </c>
      <c r="I489" s="9">
        <v>738.97900000000004</v>
      </c>
      <c r="J489" s="3"/>
      <c r="K489" s="3">
        <f t="shared" si="129"/>
        <v>0.16300767276033373</v>
      </c>
      <c r="L489" s="3">
        <f t="shared" si="130"/>
        <v>0.19054536580783568</v>
      </c>
      <c r="M489" s="3">
        <f t="shared" si="131"/>
        <v>0.4891580656984687</v>
      </c>
      <c r="N489" s="3">
        <f t="shared" si="132"/>
        <v>0.4217480001930583</v>
      </c>
      <c r="O489" s="3">
        <f t="shared" si="133"/>
        <v>0.18393971733562212</v>
      </c>
      <c r="P489" s="3">
        <f>P$4/AA489/24</f>
        <v>0.27790047326242057</v>
      </c>
      <c r="Q489" s="3">
        <f t="shared" si="134"/>
        <v>0.25857794045373667</v>
      </c>
      <c r="R489" s="3">
        <f t="shared" si="135"/>
        <v>0.28752272870065337</v>
      </c>
      <c r="S489" s="3">
        <f t="shared" si="136"/>
        <v>0.17506336435856903</v>
      </c>
      <c r="U489" s="2">
        <v>618</v>
      </c>
      <c r="V489" s="9">
        <f t="shared" si="142"/>
        <v>11.758137725729608</v>
      </c>
      <c r="W489" s="9">
        <f t="shared" si="142"/>
        <v>11.808211605991598</v>
      </c>
      <c r="X489" s="9">
        <f t="shared" si="127"/>
        <v>7.2403317353246983</v>
      </c>
      <c r="Y489" s="9">
        <f t="shared" si="127"/>
        <v>9.8795173059726267</v>
      </c>
      <c r="Z489" s="9">
        <f t="shared" si="127"/>
        <v>11.779221464787287</v>
      </c>
      <c r="AA489" s="9">
        <f t="shared" si="127"/>
        <v>11.245033026802627</v>
      </c>
      <c r="AB489" s="9">
        <f t="shared" si="143"/>
        <v>12.085331001230971</v>
      </c>
      <c r="AC489" s="9">
        <f t="shared" si="127"/>
        <v>10.578873817775349</v>
      </c>
      <c r="AD489" s="9">
        <f t="shared" si="137"/>
        <v>11.900452964368945</v>
      </c>
      <c r="AE489" s="9">
        <f t="shared" si="138"/>
        <v>13.177336911049647</v>
      </c>
      <c r="AF489" s="9">
        <f t="shared" si="139"/>
        <v>11.966833333333334</v>
      </c>
      <c r="AG489" s="9">
        <f t="shared" si="128"/>
        <v>11.065767591815222</v>
      </c>
      <c r="AH489" s="9">
        <f t="shared" si="140"/>
        <v>10.354750000000001</v>
      </c>
      <c r="AI489" s="9">
        <f t="shared" si="141"/>
        <v>9.5889175769612702</v>
      </c>
    </row>
    <row r="490" spans="1:35">
      <c r="A490" s="2">
        <v>617</v>
      </c>
      <c r="B490" s="3">
        <f>50000/(A490*'50km Calc.'!$R$31+'50km Calc.'!$R$32)/86400</f>
        <v>0.15822783732618478</v>
      </c>
      <c r="C490" s="9">
        <v>71.753</v>
      </c>
      <c r="D490" s="3">
        <v>0.37684651343502629</v>
      </c>
      <c r="E490" s="9">
        <v>124.17400000000001</v>
      </c>
      <c r="F490" s="3">
        <v>0.69990740740740742</v>
      </c>
      <c r="G490" s="9">
        <v>211.04400000000001</v>
      </c>
      <c r="H490" s="9">
        <v>350.80200000000002</v>
      </c>
      <c r="I490" s="9">
        <v>738.52099999999996</v>
      </c>
      <c r="J490" s="3"/>
      <c r="K490" s="3">
        <f t="shared" si="129"/>
        <v>0.16313976279288342</v>
      </c>
      <c r="L490" s="3">
        <f t="shared" si="130"/>
        <v>0.19069977046342979</v>
      </c>
      <c r="M490" s="3">
        <f t="shared" si="131"/>
        <v>0.48956065477574873</v>
      </c>
      <c r="N490" s="3">
        <f t="shared" si="132"/>
        <v>0.42209510913421416</v>
      </c>
      <c r="O490" s="3">
        <f t="shared" si="133"/>
        <v>0.18408876923507331</v>
      </c>
      <c r="P490" s="3">
        <f>P$4/AA490/24</f>
        <v>0.27812919216322551</v>
      </c>
      <c r="Q490" s="3">
        <f t="shared" si="134"/>
        <v>0.2587874739560117</v>
      </c>
      <c r="R490" s="3">
        <f t="shared" si="135"/>
        <v>0.28775936695352439</v>
      </c>
      <c r="S490" s="3">
        <f t="shared" si="136"/>
        <v>0.17520522348154652</v>
      </c>
      <c r="U490" s="2">
        <v>617</v>
      </c>
      <c r="V490" s="9">
        <f t="shared" si="142"/>
        <v>11.748617466730046</v>
      </c>
      <c r="W490" s="9">
        <f t="shared" si="142"/>
        <v>11.798650803470576</v>
      </c>
      <c r="X490" s="9">
        <f t="shared" si="127"/>
        <v>7.2343776651924472</v>
      </c>
      <c r="Y490" s="9">
        <f t="shared" si="127"/>
        <v>9.8713929076628695</v>
      </c>
      <c r="Z490" s="9">
        <f t="shared" si="127"/>
        <v>11.769684134831323</v>
      </c>
      <c r="AA490" s="9">
        <f t="shared" si="127"/>
        <v>11.235785699783836</v>
      </c>
      <c r="AB490" s="9">
        <f t="shared" si="143"/>
        <v>12.075545822326713</v>
      </c>
      <c r="AC490" s="9">
        <f t="shared" si="127"/>
        <v>10.570174305248322</v>
      </c>
      <c r="AD490" s="9">
        <f t="shared" si="137"/>
        <v>11.890817476413655</v>
      </c>
      <c r="AE490" s="9">
        <f t="shared" si="138"/>
        <v>13.166667563297137</v>
      </c>
      <c r="AF490" s="9">
        <f t="shared" si="139"/>
        <v>11.958833333333333</v>
      </c>
      <c r="AG490" s="9">
        <f t="shared" si="128"/>
        <v>11.056667683314149</v>
      </c>
      <c r="AH490" s="9">
        <f t="shared" si="140"/>
        <v>10.347833333333334</v>
      </c>
      <c r="AI490" s="9">
        <f t="shared" si="141"/>
        <v>9.5806720465670061</v>
      </c>
    </row>
    <row r="491" spans="1:35">
      <c r="A491" s="2">
        <v>616</v>
      </c>
      <c r="B491" s="3">
        <f>50000/(A491*'50km Calc.'!$R$31+'50km Calc.'!$R$32)/86400</f>
        <v>0.15835615809614093</v>
      </c>
      <c r="C491" s="9">
        <v>71.704999999999998</v>
      </c>
      <c r="D491" s="3">
        <v>0.37715692282658719</v>
      </c>
      <c r="E491" s="9">
        <v>124.092</v>
      </c>
      <c r="F491" s="3">
        <v>0.70050925925925922</v>
      </c>
      <c r="G491" s="9">
        <v>210.90700000000001</v>
      </c>
      <c r="H491" s="9">
        <v>350.57600000000002</v>
      </c>
      <c r="I491" s="9">
        <v>738.06299999999999</v>
      </c>
      <c r="J491" s="3"/>
      <c r="K491" s="3">
        <f t="shared" si="129"/>
        <v>0.16327206707211647</v>
      </c>
      <c r="L491" s="3">
        <f t="shared" si="130"/>
        <v>0.19085442555945994</v>
      </c>
      <c r="M491" s="3">
        <f t="shared" si="131"/>
        <v>0.48996390708023702</v>
      </c>
      <c r="N491" s="3">
        <f t="shared" si="132"/>
        <v>0.42244278990433154</v>
      </c>
      <c r="O491" s="3">
        <f t="shared" si="133"/>
        <v>0.18423806289292585</v>
      </c>
      <c r="P491" s="3">
        <f>P$4/AA491/24</f>
        <v>0.27835828785666245</v>
      </c>
      <c r="Q491" s="3">
        <f t="shared" si="134"/>
        <v>0.25899734731631413</v>
      </c>
      <c r="R491" s="3">
        <f t="shared" si="135"/>
        <v>0.28799639504540658</v>
      </c>
      <c r="S491" s="3">
        <f t="shared" si="136"/>
        <v>0.17534731269642431</v>
      </c>
      <c r="U491" s="2">
        <v>616</v>
      </c>
      <c r="V491" s="9">
        <f t="shared" si="142"/>
        <v>11.739097207730484</v>
      </c>
      <c r="W491" s="9">
        <f t="shared" si="142"/>
        <v>11.789090000949553</v>
      </c>
      <c r="X491" s="9">
        <f t="shared" si="127"/>
        <v>7.228423595060196</v>
      </c>
      <c r="Y491" s="9">
        <f t="shared" si="127"/>
        <v>9.8632685093531123</v>
      </c>
      <c r="Z491" s="9">
        <f t="shared" si="127"/>
        <v>11.760146804875355</v>
      </c>
      <c r="AA491" s="9">
        <f t="shared" si="127"/>
        <v>11.226538372765047</v>
      </c>
      <c r="AB491" s="9">
        <f t="shared" si="143"/>
        <v>12.065760643422456</v>
      </c>
      <c r="AC491" s="9">
        <f t="shared" si="127"/>
        <v>10.561474792721299</v>
      </c>
      <c r="AD491" s="9">
        <f t="shared" si="137"/>
        <v>11.881181988458366</v>
      </c>
      <c r="AE491" s="9">
        <f t="shared" si="138"/>
        <v>13.15599821554463</v>
      </c>
      <c r="AF491" s="9">
        <f t="shared" si="139"/>
        <v>11.950833333333334</v>
      </c>
      <c r="AG491" s="9">
        <f t="shared" si="128"/>
        <v>11.047567774813075</v>
      </c>
      <c r="AH491" s="9">
        <f t="shared" si="140"/>
        <v>10.340999999999999</v>
      </c>
      <c r="AI491" s="9">
        <f t="shared" si="141"/>
        <v>9.5724406846870664</v>
      </c>
    </row>
    <row r="492" spans="1:35">
      <c r="A492" s="2">
        <v>615</v>
      </c>
      <c r="B492" s="3">
        <f>50000/(A492*'50km Calc.'!$R$31+'50km Calc.'!$R$32)/86400</f>
        <v>0.15848468716806233</v>
      </c>
      <c r="C492" s="9">
        <v>71.656999999999996</v>
      </c>
      <c r="D492" s="3">
        <v>0.37746784400965661</v>
      </c>
      <c r="E492" s="9">
        <v>124.01</v>
      </c>
      <c r="F492" s="3">
        <v>0.70111111111111113</v>
      </c>
      <c r="G492" s="9">
        <v>210.76900000000001</v>
      </c>
      <c r="H492" s="9">
        <v>350.35</v>
      </c>
      <c r="I492" s="9">
        <v>737.60500000000002</v>
      </c>
      <c r="J492" s="3"/>
      <c r="K492" s="3">
        <f t="shared" si="129"/>
        <v>0.16340458611970995</v>
      </c>
      <c r="L492" s="3">
        <f t="shared" si="130"/>
        <v>0.19100933170573278</v>
      </c>
      <c r="M492" s="3">
        <f t="shared" si="131"/>
        <v>0.49036782425219044</v>
      </c>
      <c r="N492" s="3">
        <f t="shared" si="132"/>
        <v>0.42279104391762629</v>
      </c>
      <c r="O492" s="3">
        <f t="shared" si="133"/>
        <v>0.18438759889784614</v>
      </c>
      <c r="P492" s="3">
        <f>P$4/AA492/24</f>
        <v>0.27858776127459406</v>
      </c>
      <c r="Q492" s="3">
        <f t="shared" si="134"/>
        <v>0.25920756136217687</v>
      </c>
      <c r="R492" s="3">
        <f t="shared" si="135"/>
        <v>0.2882338139404283</v>
      </c>
      <c r="S492" s="3">
        <f t="shared" si="136"/>
        <v>0.17548963256346162</v>
      </c>
      <c r="U492" s="2">
        <v>615</v>
      </c>
      <c r="V492" s="9">
        <f t="shared" si="142"/>
        <v>11.729576948730921</v>
      </c>
      <c r="W492" s="9">
        <f t="shared" si="142"/>
        <v>11.779529198428531</v>
      </c>
      <c r="X492" s="9">
        <f t="shared" si="127"/>
        <v>7.2224695249279431</v>
      </c>
      <c r="Y492" s="9">
        <f t="shared" si="127"/>
        <v>9.8551441110433551</v>
      </c>
      <c r="Z492" s="9">
        <f t="shared" si="127"/>
        <v>11.75060947491939</v>
      </c>
      <c r="AA492" s="9">
        <f t="shared" si="127"/>
        <v>11.217291045746258</v>
      </c>
      <c r="AB492" s="9">
        <f t="shared" si="143"/>
        <v>12.055975464518198</v>
      </c>
      <c r="AC492" s="9">
        <f t="shared" si="127"/>
        <v>10.552775280194272</v>
      </c>
      <c r="AD492" s="9">
        <f t="shared" si="137"/>
        <v>11.871546500503076</v>
      </c>
      <c r="AE492" s="9">
        <f t="shared" si="138"/>
        <v>13.14532886779212</v>
      </c>
      <c r="AF492" s="9">
        <f t="shared" si="139"/>
        <v>11.942833333333333</v>
      </c>
      <c r="AG492" s="9">
        <f t="shared" si="128"/>
        <v>11.038467866312004</v>
      </c>
      <c r="AH492" s="9">
        <f t="shared" si="140"/>
        <v>10.334166666666667</v>
      </c>
      <c r="AI492" s="9">
        <f t="shared" si="141"/>
        <v>9.5642234548335967</v>
      </c>
    </row>
    <row r="493" spans="1:35">
      <c r="A493" s="2">
        <v>614</v>
      </c>
      <c r="B493" s="3">
        <f>50000/(A493*'50km Calc.'!$R$31+'50km Calc.'!$R$32)/86400</f>
        <v>0.15861342504956305</v>
      </c>
      <c r="C493" s="9">
        <v>71.608999999999995</v>
      </c>
      <c r="D493" s="3">
        <v>0.37777927825101343</v>
      </c>
      <c r="E493" s="9">
        <v>123.928</v>
      </c>
      <c r="F493" s="3">
        <v>0.70171296296296293</v>
      </c>
      <c r="G493" s="9">
        <v>210.631</v>
      </c>
      <c r="H493" s="9">
        <v>350.125</v>
      </c>
      <c r="I493" s="9">
        <v>737.14700000000005</v>
      </c>
      <c r="J493" s="3"/>
      <c r="K493" s="3">
        <f t="shared" si="129"/>
        <v>0.16353732045903607</v>
      </c>
      <c r="L493" s="3">
        <f t="shared" si="130"/>
        <v>0.19116448951403633</v>
      </c>
      <c r="M493" s="3">
        <f t="shared" si="131"/>
        <v>0.49077240793727855</v>
      </c>
      <c r="N493" s="3">
        <f t="shared" si="132"/>
        <v>0.42313987259298097</v>
      </c>
      <c r="O493" s="3">
        <f t="shared" si="133"/>
        <v>0.18453737784041327</v>
      </c>
      <c r="P493" s="3">
        <f>P$4/AA493/24</f>
        <v>0.27881761335195832</v>
      </c>
      <c r="Q493" s="3">
        <f t="shared" si="134"/>
        <v>0.2594181169238215</v>
      </c>
      <c r="R493" s="3">
        <f t="shared" si="135"/>
        <v>0.28847162460589937</v>
      </c>
      <c r="S493" s="3">
        <f t="shared" si="136"/>
        <v>0.17563218364473801</v>
      </c>
      <c r="U493" s="2">
        <v>614</v>
      </c>
      <c r="V493" s="9">
        <f t="shared" si="142"/>
        <v>11.720056689731358</v>
      </c>
      <c r="W493" s="9">
        <f t="shared" si="142"/>
        <v>11.769968395907508</v>
      </c>
      <c r="X493" s="9">
        <f t="shared" si="127"/>
        <v>7.216515454795692</v>
      </c>
      <c r="Y493" s="9">
        <f t="shared" si="127"/>
        <v>9.8470197127335979</v>
      </c>
      <c r="Z493" s="9">
        <f t="shared" si="127"/>
        <v>11.741072144963422</v>
      </c>
      <c r="AA493" s="9">
        <f t="shared" si="127"/>
        <v>11.208043718727467</v>
      </c>
      <c r="AB493" s="9">
        <f t="shared" si="143"/>
        <v>12.046190285613942</v>
      </c>
      <c r="AC493" s="9">
        <f t="shared" si="127"/>
        <v>10.544075767667248</v>
      </c>
      <c r="AD493" s="9">
        <f t="shared" si="137"/>
        <v>11.861911012547788</v>
      </c>
      <c r="AE493" s="9">
        <f t="shared" si="138"/>
        <v>13.134659520039616</v>
      </c>
      <c r="AF493" s="9">
        <f t="shared" si="139"/>
        <v>11.934833333333332</v>
      </c>
      <c r="AG493" s="9">
        <f t="shared" si="128"/>
        <v>11.02936795781093</v>
      </c>
      <c r="AH493" s="9">
        <f t="shared" si="140"/>
        <v>10.327333333333334</v>
      </c>
      <c r="AI493" s="9">
        <f t="shared" si="141"/>
        <v>9.5560203206439276</v>
      </c>
    </row>
    <row r="494" spans="1:35">
      <c r="A494" s="2">
        <v>613</v>
      </c>
      <c r="B494" s="3">
        <f>50000/(A494*'50km Calc.'!$R$31+'50km Calc.'!$R$32)/86400</f>
        <v>0.15874237224990792</v>
      </c>
      <c r="C494" s="9">
        <v>71.561000000000007</v>
      </c>
      <c r="D494" s="3">
        <v>0.37809122682162011</v>
      </c>
      <c r="E494" s="9">
        <v>123.846</v>
      </c>
      <c r="F494" s="3">
        <v>0.70232638888888888</v>
      </c>
      <c r="G494" s="9">
        <v>210.49299999999999</v>
      </c>
      <c r="H494" s="9">
        <v>349.899</v>
      </c>
      <c r="I494" s="9">
        <v>736.68799999999999</v>
      </c>
      <c r="J494" s="3"/>
      <c r="K494" s="3">
        <f t="shared" si="129"/>
        <v>0.16367027061516884</v>
      </c>
      <c r="L494" s="3">
        <f t="shared" si="130"/>
        <v>0.19131989959814799</v>
      </c>
      <c r="M494" s="3">
        <f t="shared" si="131"/>
        <v>0.49117765978660716</v>
      </c>
      <c r="N494" s="3">
        <f t="shared" si="132"/>
        <v>0.42348927735396519</v>
      </c>
      <c r="O494" s="3">
        <f t="shared" si="133"/>
        <v>0.18468740031312683</v>
      </c>
      <c r="P494" s="3">
        <f>P$4/AA494/24</f>
        <v>0.2790478450267812</v>
      </c>
      <c r="Q494" s="3">
        <f t="shared" si="134"/>
        <v>0.25962901483416934</v>
      </c>
      <c r="R494" s="3">
        <f t="shared" si="135"/>
        <v>0.28870982801232509</v>
      </c>
      <c r="S494" s="3">
        <f t="shared" si="136"/>
        <v>0.175774966504161</v>
      </c>
      <c r="U494" s="2">
        <v>613</v>
      </c>
      <c r="V494" s="9">
        <f t="shared" si="142"/>
        <v>11.710536430731796</v>
      </c>
      <c r="W494" s="9">
        <f t="shared" si="142"/>
        <v>11.760407593386487</v>
      </c>
      <c r="X494" s="9">
        <f t="shared" si="127"/>
        <v>7.2105613846634409</v>
      </c>
      <c r="Y494" s="9">
        <f t="shared" si="127"/>
        <v>9.8388953144238407</v>
      </c>
      <c r="Z494" s="9">
        <f t="shared" si="127"/>
        <v>11.731534815007457</v>
      </c>
      <c r="AA494" s="9">
        <f t="shared" si="127"/>
        <v>11.198796391708678</v>
      </c>
      <c r="AB494" s="9">
        <f t="shared" si="143"/>
        <v>12.036405106709683</v>
      </c>
      <c r="AC494" s="9">
        <f t="shared" ref="AC494:AC557" si="144">AC$3*$U494+AC$4</f>
        <v>10.535376255140221</v>
      </c>
      <c r="AD494" s="9">
        <f t="shared" si="137"/>
        <v>11.852275524592498</v>
      </c>
      <c r="AE494" s="9">
        <f t="shared" si="138"/>
        <v>13.12399017228711</v>
      </c>
      <c r="AF494" s="9">
        <f t="shared" si="139"/>
        <v>11.926833333333335</v>
      </c>
      <c r="AG494" s="9">
        <f t="shared" si="128"/>
        <v>11.020268049309859</v>
      </c>
      <c r="AH494" s="9">
        <f t="shared" si="140"/>
        <v>10.320500000000001</v>
      </c>
      <c r="AI494" s="9">
        <f t="shared" si="141"/>
        <v>9.54767390122114</v>
      </c>
    </row>
    <row r="495" spans="1:35">
      <c r="A495" s="2">
        <v>612</v>
      </c>
      <c r="B495" s="3">
        <f>50000/(A495*'50km Calc.'!$R$31+'50km Calc.'!$R$32)/86400</f>
        <v>0.15887152928001913</v>
      </c>
      <c r="C495" s="9">
        <v>71.513000000000005</v>
      </c>
      <c r="D495" s="3">
        <v>0.37840369099664106</v>
      </c>
      <c r="E495" s="9">
        <v>123.764</v>
      </c>
      <c r="F495" s="3">
        <v>0.70292824074074067</v>
      </c>
      <c r="G495" s="9">
        <v>210.35499999999999</v>
      </c>
      <c r="H495" s="9">
        <v>349.673</v>
      </c>
      <c r="I495" s="9">
        <v>736.23</v>
      </c>
      <c r="J495" s="3"/>
      <c r="K495" s="3">
        <f t="shared" si="129"/>
        <v>0.16380343711489123</v>
      </c>
      <c r="L495" s="3">
        <f t="shared" si="130"/>
        <v>0.19147556257384279</v>
      </c>
      <c r="M495" s="3">
        <f t="shared" si="131"/>
        <v>0.49158358145673992</v>
      </c>
      <c r="N495" s="3">
        <f t="shared" si="132"/>
        <v>0.42383925962885427</v>
      </c>
      <c r="O495" s="3">
        <f t="shared" si="133"/>
        <v>0.18483766691041478</v>
      </c>
      <c r="P495" s="3">
        <f>P$4/AA495/24</f>
        <v>0.27927845724018974</v>
      </c>
      <c r="Q495" s="3">
        <f t="shared" si="134"/>
        <v>0.25984025592885251</v>
      </c>
      <c r="R495" s="3">
        <f t="shared" si="135"/>
        <v>0.28894842513341845</v>
      </c>
      <c r="S495" s="3">
        <f t="shared" si="136"/>
        <v>0.17591798170747311</v>
      </c>
      <c r="U495" s="2">
        <v>612</v>
      </c>
      <c r="V495" s="9">
        <f t="shared" si="142"/>
        <v>11.701016171732235</v>
      </c>
      <c r="W495" s="9">
        <f t="shared" si="142"/>
        <v>11.750846790865465</v>
      </c>
      <c r="X495" s="9">
        <f t="shared" si="127"/>
        <v>7.2046073145311889</v>
      </c>
      <c r="Y495" s="9">
        <f t="shared" si="127"/>
        <v>9.8307709161140835</v>
      </c>
      <c r="Z495" s="9">
        <f t="shared" si="127"/>
        <v>11.721997485051489</v>
      </c>
      <c r="AA495" s="9">
        <f t="shared" si="127"/>
        <v>11.189549064689889</v>
      </c>
      <c r="AB495" s="9">
        <f t="shared" si="143"/>
        <v>12.026619927805427</v>
      </c>
      <c r="AC495" s="9">
        <f t="shared" si="144"/>
        <v>10.526676742613198</v>
      </c>
      <c r="AD495" s="9">
        <f t="shared" si="137"/>
        <v>11.842640036637208</v>
      </c>
      <c r="AE495" s="9">
        <f t="shared" si="138"/>
        <v>13.1133208245346</v>
      </c>
      <c r="AF495" s="9">
        <f t="shared" si="139"/>
        <v>11.918833333333334</v>
      </c>
      <c r="AG495" s="9">
        <f t="shared" si="128"/>
        <v>11.011168140808786</v>
      </c>
      <c r="AH495" s="9">
        <f t="shared" si="140"/>
        <v>10.313666666666666</v>
      </c>
      <c r="AI495" s="9">
        <f t="shared" si="141"/>
        <v>9.5394991190950567</v>
      </c>
    </row>
    <row r="496" spans="1:35">
      <c r="A496" s="2">
        <v>611</v>
      </c>
      <c r="B496" s="3">
        <f>50000/(A496*'50km Calc.'!$R$31+'50km Calc.'!$R$32)/86400</f>
        <v>0.15900089665248301</v>
      </c>
      <c r="C496" s="9">
        <v>71.465000000000003</v>
      </c>
      <c r="D496" s="3">
        <v>0.37871667205545928</v>
      </c>
      <c r="E496" s="9">
        <v>123.682</v>
      </c>
      <c r="F496" s="3">
        <v>0.70353009259259258</v>
      </c>
      <c r="G496" s="9">
        <v>210.21700000000001</v>
      </c>
      <c r="H496" s="9">
        <v>349.447</v>
      </c>
      <c r="I496" s="9">
        <v>735.77200000000005</v>
      </c>
      <c r="J496" s="3"/>
      <c r="K496" s="3">
        <f t="shared" si="129"/>
        <v>0.16393682048670205</v>
      </c>
      <c r="L496" s="3">
        <f t="shared" si="130"/>
        <v>0.19163147905890132</v>
      </c>
      <c r="M496" s="3">
        <f t="shared" si="131"/>
        <v>0.49199017460972089</v>
      </c>
      <c r="N496" s="3">
        <f t="shared" si="132"/>
        <v>0.42418982085064877</v>
      </c>
      <c r="O496" s="3">
        <f t="shared" si="133"/>
        <v>0.18498817822864097</v>
      </c>
      <c r="P496" s="3">
        <f>P$4/AA496/24</f>
        <v>0.27950945093642438</v>
      </c>
      <c r="Q496" s="3">
        <f t="shared" si="134"/>
        <v>0.26005184104622497</v>
      </c>
      <c r="R496" s="3">
        <f t="shared" si="135"/>
        <v>0.28918741694611438</v>
      </c>
      <c r="S496" s="3">
        <f t="shared" si="136"/>
        <v>0.17606122982225983</v>
      </c>
      <c r="U496" s="2">
        <v>611</v>
      </c>
      <c r="V496" s="9">
        <f t="shared" si="142"/>
        <v>11.691495912732671</v>
      </c>
      <c r="W496" s="9">
        <f t="shared" si="142"/>
        <v>11.741285988344444</v>
      </c>
      <c r="X496" s="9">
        <f t="shared" si="127"/>
        <v>7.1986532443989368</v>
      </c>
      <c r="Y496" s="9">
        <f t="shared" si="127"/>
        <v>9.8226465178043263</v>
      </c>
      <c r="Z496" s="9">
        <f t="shared" si="127"/>
        <v>11.712460155095524</v>
      </c>
      <c r="AA496" s="9">
        <f t="shared" si="127"/>
        <v>11.180301737671098</v>
      </c>
      <c r="AB496" s="9">
        <f t="shared" si="143"/>
        <v>12.01683474890117</v>
      </c>
      <c r="AC496" s="9">
        <f t="shared" si="144"/>
        <v>10.517977230086171</v>
      </c>
      <c r="AD496" s="9">
        <f t="shared" si="137"/>
        <v>11.833004548681918</v>
      </c>
      <c r="AE496" s="9">
        <f t="shared" si="138"/>
        <v>13.102651476782091</v>
      </c>
      <c r="AF496" s="9">
        <f t="shared" si="139"/>
        <v>11.910833333333334</v>
      </c>
      <c r="AG496" s="9">
        <f t="shared" si="128"/>
        <v>11.002068232307714</v>
      </c>
      <c r="AH496" s="9">
        <f t="shared" si="140"/>
        <v>10.306833333333334</v>
      </c>
      <c r="AI496" s="9">
        <f t="shared" si="141"/>
        <v>9.5313383235995719</v>
      </c>
    </row>
    <row r="497" spans="1:35">
      <c r="A497" s="2">
        <v>610</v>
      </c>
      <c r="B497" s="3">
        <f>50000/(A497*'50km Calc.'!$R$31+'50km Calc.'!$R$32)/86400</f>
        <v>0.15913047488155685</v>
      </c>
      <c r="C497" s="9">
        <v>71.417000000000002</v>
      </c>
      <c r="D497" s="3">
        <v>0.37903017128169392</v>
      </c>
      <c r="E497" s="9">
        <v>123.599</v>
      </c>
      <c r="F497" s="3">
        <v>0.70413194444444438</v>
      </c>
      <c r="G497" s="9">
        <v>210.07900000000001</v>
      </c>
      <c r="H497" s="9">
        <v>349.221</v>
      </c>
      <c r="I497" s="9">
        <v>735.31399999999996</v>
      </c>
      <c r="J497" s="3"/>
      <c r="K497" s="3">
        <f t="shared" si="129"/>
        <v>0.16407042126082277</v>
      </c>
      <c r="L497" s="3">
        <f t="shared" si="130"/>
        <v>0.1917876496731182</v>
      </c>
      <c r="M497" s="3">
        <f t="shared" si="131"/>
        <v>0.49239744091309762</v>
      </c>
      <c r="N497" s="3">
        <f t="shared" si="132"/>
        <v>0.42454096245709444</v>
      </c>
      <c r="O497" s="3">
        <f t="shared" si="133"/>
        <v>0.18513893486611363</v>
      </c>
      <c r="P497" s="3">
        <f>P$4/AA497/24</f>
        <v>0.27974082706285225</v>
      </c>
      <c r="Q497" s="3">
        <f t="shared" si="134"/>
        <v>0.26026377102737352</v>
      </c>
      <c r="R497" s="3">
        <f t="shared" si="135"/>
        <v>0.28942680443058222</v>
      </c>
      <c r="S497" s="3">
        <f t="shared" si="136"/>
        <v>0.17620471141795668</v>
      </c>
      <c r="U497" s="2">
        <v>610</v>
      </c>
      <c r="V497" s="9">
        <f t="shared" si="142"/>
        <v>11.681975653733108</v>
      </c>
      <c r="W497" s="9">
        <f t="shared" si="142"/>
        <v>11.731725185823421</v>
      </c>
      <c r="X497" s="9">
        <f t="shared" si="127"/>
        <v>7.1926991742666857</v>
      </c>
      <c r="Y497" s="9">
        <f t="shared" si="127"/>
        <v>9.8145221194945691</v>
      </c>
      <c r="Z497" s="9">
        <f t="shared" si="127"/>
        <v>11.702922825139556</v>
      </c>
      <c r="AA497" s="9">
        <f t="shared" si="127"/>
        <v>11.171054410652308</v>
      </c>
      <c r="AB497" s="9">
        <f t="shared" si="143"/>
        <v>12.007049569996912</v>
      </c>
      <c r="AC497" s="9">
        <f t="shared" si="144"/>
        <v>10.509277717559147</v>
      </c>
      <c r="AD497" s="9">
        <f t="shared" si="137"/>
        <v>11.82336906072663</v>
      </c>
      <c r="AE497" s="9">
        <f t="shared" si="138"/>
        <v>13.091982129029583</v>
      </c>
      <c r="AF497" s="9">
        <f t="shared" si="139"/>
        <v>11.902833333333334</v>
      </c>
      <c r="AG497" s="9">
        <f t="shared" si="128"/>
        <v>10.992968323806641</v>
      </c>
      <c r="AH497" s="9">
        <f t="shared" si="140"/>
        <v>10.299916666666666</v>
      </c>
      <c r="AI497" s="9">
        <f t="shared" si="141"/>
        <v>9.5231914788697676</v>
      </c>
    </row>
    <row r="498" spans="1:35">
      <c r="A498" s="2">
        <v>609</v>
      </c>
      <c r="B498" s="3">
        <f>50000/(A498*'50km Calc.'!$R$31+'50km Calc.'!$R$32)/86400</f>
        <v>0.15926026448317565</v>
      </c>
      <c r="C498" s="9">
        <v>71.369</v>
      </c>
      <c r="D498" s="3">
        <v>0.37934418996321811</v>
      </c>
      <c r="E498" s="9">
        <v>123.517</v>
      </c>
      <c r="F498" s="3">
        <v>0.70474537037037033</v>
      </c>
      <c r="G498" s="9">
        <v>209.94200000000001</v>
      </c>
      <c r="H498" s="9">
        <v>348.995</v>
      </c>
      <c r="I498" s="9">
        <v>734.85599999999999</v>
      </c>
      <c r="J498" s="3"/>
      <c r="K498" s="3">
        <f t="shared" si="129"/>
        <v>0.16420423996920483</v>
      </c>
      <c r="L498" s="3">
        <f t="shared" si="130"/>
        <v>0.19194407503830993</v>
      </c>
      <c r="M498" s="3">
        <f t="shared" si="131"/>
        <v>0.4928053820399439</v>
      </c>
      <c r="N498" s="3">
        <f t="shared" si="132"/>
        <v>0.42489268589070123</v>
      </c>
      <c r="O498" s="3">
        <f t="shared" si="133"/>
        <v>0.18528993742309263</v>
      </c>
      <c r="P498" s="3">
        <f>P$4/AA498/24</f>
        <v>0.27997258656997986</v>
      </c>
      <c r="Q498" s="3">
        <f t="shared" si="134"/>
        <v>0.26047604671612884</v>
      </c>
      <c r="R498" s="3">
        <f t="shared" si="135"/>
        <v>0.2896665885702398</v>
      </c>
      <c r="S498" s="3">
        <f t="shared" si="136"/>
        <v>0.17634842706585704</v>
      </c>
      <c r="U498" s="2">
        <v>609</v>
      </c>
      <c r="V498" s="9">
        <f t="shared" si="142"/>
        <v>11.672455394733547</v>
      </c>
      <c r="W498" s="9">
        <f t="shared" si="142"/>
        <v>11.722164383302399</v>
      </c>
      <c r="X498" s="9">
        <f t="shared" si="127"/>
        <v>7.1867451041344346</v>
      </c>
      <c r="Y498" s="9">
        <f t="shared" si="127"/>
        <v>9.8063977211848119</v>
      </c>
      <c r="Z498" s="9">
        <f t="shared" si="127"/>
        <v>11.693385495183591</v>
      </c>
      <c r="AA498" s="9">
        <f t="shared" si="127"/>
        <v>11.161807083633519</v>
      </c>
      <c r="AB498" s="9">
        <f t="shared" si="143"/>
        <v>11.997264391092656</v>
      </c>
      <c r="AC498" s="9">
        <f t="shared" si="144"/>
        <v>10.500578205032122</v>
      </c>
      <c r="AD498" s="9">
        <f t="shared" si="137"/>
        <v>11.813733572771341</v>
      </c>
      <c r="AE498" s="9">
        <f t="shared" si="138"/>
        <v>13.081312781277077</v>
      </c>
      <c r="AF498" s="9">
        <f t="shared" si="139"/>
        <v>11.894833333333333</v>
      </c>
      <c r="AG498" s="9">
        <f t="shared" si="128"/>
        <v>10.983868415305569</v>
      </c>
      <c r="AH498" s="9">
        <f t="shared" si="140"/>
        <v>10.293083333333334</v>
      </c>
      <c r="AI498" s="9">
        <f t="shared" si="141"/>
        <v>9.5149022828050587</v>
      </c>
    </row>
    <row r="499" spans="1:35">
      <c r="A499" s="2">
        <v>608</v>
      </c>
      <c r="B499" s="3">
        <f>50000/(A499*'50km Calc.'!$R$31+'50km Calc.'!$R$32)/86400</f>
        <v>0.15939026597495906</v>
      </c>
      <c r="C499" s="9">
        <v>71.320999999999998</v>
      </c>
      <c r="D499" s="3">
        <v>0.37965872939217621</v>
      </c>
      <c r="E499" s="9">
        <v>123.435</v>
      </c>
      <c r="F499" s="3">
        <v>0.70534722222222224</v>
      </c>
      <c r="G499" s="9">
        <v>209.804</v>
      </c>
      <c r="H499" s="9">
        <v>348.76900000000001</v>
      </c>
      <c r="I499" s="9">
        <v>734.39700000000005</v>
      </c>
      <c r="J499" s="3"/>
      <c r="K499" s="3">
        <f t="shared" si="129"/>
        <v>0.1643382771455365</v>
      </c>
      <c r="L499" s="3">
        <f t="shared" si="130"/>
        <v>0.19210075577832345</v>
      </c>
      <c r="M499" s="3">
        <f t="shared" si="131"/>
        <v>0.49321399966888246</v>
      </c>
      <c r="N499" s="3">
        <f t="shared" si="132"/>
        <v>0.42524499259876375</v>
      </c>
      <c r="O499" s="3">
        <f t="shared" si="133"/>
        <v>0.18544118650179806</v>
      </c>
      <c r="P499" s="3">
        <f>P$4/AA499/24</f>
        <v>0.28020473041146648</v>
      </c>
      <c r="Q499" s="3">
        <f t="shared" si="134"/>
        <v>0.26068866895907716</v>
      </c>
      <c r="R499" s="3">
        <f t="shared" si="135"/>
        <v>0.28990677035176643</v>
      </c>
      <c r="S499" s="3">
        <f t="shared" si="136"/>
        <v>0.1764923773391196</v>
      </c>
      <c r="U499" s="2">
        <v>608</v>
      </c>
      <c r="V499" s="9">
        <f t="shared" si="142"/>
        <v>11.662935135733983</v>
      </c>
      <c r="W499" s="9">
        <f t="shared" si="142"/>
        <v>11.712603580781376</v>
      </c>
      <c r="X499" s="9">
        <f t="shared" si="127"/>
        <v>7.1807910340021825</v>
      </c>
      <c r="Y499" s="9">
        <f t="shared" si="127"/>
        <v>9.7982733228750547</v>
      </c>
      <c r="Z499" s="9">
        <f t="shared" si="127"/>
        <v>11.683848165227623</v>
      </c>
      <c r="AA499" s="9">
        <f t="shared" si="127"/>
        <v>11.152559756614728</v>
      </c>
      <c r="AB499" s="9">
        <f t="shared" si="143"/>
        <v>11.987479212188397</v>
      </c>
      <c r="AC499" s="9">
        <f t="shared" si="144"/>
        <v>10.491878692505097</v>
      </c>
      <c r="AD499" s="9">
        <f t="shared" si="137"/>
        <v>11.804098084816051</v>
      </c>
      <c r="AE499" s="9">
        <f t="shared" si="138"/>
        <v>13.070643433524571</v>
      </c>
      <c r="AF499" s="9">
        <f t="shared" si="139"/>
        <v>11.886833333333334</v>
      </c>
      <c r="AG499" s="9">
        <f t="shared" si="128"/>
        <v>10.974768506804498</v>
      </c>
      <c r="AH499" s="9">
        <f t="shared" si="140"/>
        <v>10.286250000000001</v>
      </c>
      <c r="AI499" s="9">
        <f t="shared" si="141"/>
        <v>9.5067834990646833</v>
      </c>
    </row>
    <row r="500" spans="1:35">
      <c r="A500" s="2">
        <v>607</v>
      </c>
      <c r="B500" s="3">
        <f>50000/(A500*'50km Calc.'!$R$31+'50km Calc.'!$R$32)/86400</f>
        <v>0.1595204798762182</v>
      </c>
      <c r="C500" s="9">
        <v>71.272999999999996</v>
      </c>
      <c r="D500" s="3">
        <v>0.37997379086500221</v>
      </c>
      <c r="E500" s="9">
        <v>123.35299999999999</v>
      </c>
      <c r="F500" s="3">
        <v>0.70596064814814818</v>
      </c>
      <c r="G500" s="9">
        <v>209.666</v>
      </c>
      <c r="H500" s="9">
        <v>348.54300000000001</v>
      </c>
      <c r="I500" s="9">
        <v>733.93899999999996</v>
      </c>
      <c r="J500" s="3"/>
      <c r="K500" s="3">
        <f t="shared" si="129"/>
        <v>0.16447253332525005</v>
      </c>
      <c r="L500" s="3">
        <f t="shared" si="130"/>
        <v>0.1922576925190442</v>
      </c>
      <c r="M500" s="3">
        <f t="shared" si="131"/>
        <v>0.49362329548410794</v>
      </c>
      <c r="N500" s="3">
        <f t="shared" si="132"/>
        <v>0.4255978840333805</v>
      </c>
      <c r="O500" s="3">
        <f t="shared" si="133"/>
        <v>0.18559268270641768</v>
      </c>
      <c r="P500" s="3">
        <f>P$4/AA500/24</f>
        <v>0.28043725954413656</v>
      </c>
      <c r="Q500" s="3">
        <f t="shared" si="134"/>
        <v>0.26090163860557075</v>
      </c>
      <c r="R500" s="3">
        <f t="shared" si="135"/>
        <v>0.29014735076511677</v>
      </c>
      <c r="S500" s="3">
        <f t="shared" si="136"/>
        <v>0.17663656281277604</v>
      </c>
      <c r="U500" s="2">
        <v>607</v>
      </c>
      <c r="V500" s="9">
        <f t="shared" si="142"/>
        <v>11.65341487673442</v>
      </c>
      <c r="W500" s="9">
        <f t="shared" si="142"/>
        <v>11.703042778260354</v>
      </c>
      <c r="X500" s="9">
        <f t="shared" si="127"/>
        <v>7.1748369638699305</v>
      </c>
      <c r="Y500" s="9">
        <f t="shared" si="127"/>
        <v>9.7901489245652975</v>
      </c>
      <c r="Z500" s="9">
        <f t="shared" si="127"/>
        <v>11.674310835271658</v>
      </c>
      <c r="AA500" s="9">
        <f t="shared" si="127"/>
        <v>11.143312429595941</v>
      </c>
      <c r="AB500" s="9">
        <f t="shared" si="143"/>
        <v>11.977694033284141</v>
      </c>
      <c r="AC500" s="9">
        <f t="shared" si="144"/>
        <v>10.483179179978071</v>
      </c>
      <c r="AD500" s="9">
        <f t="shared" si="137"/>
        <v>11.794462596860761</v>
      </c>
      <c r="AE500" s="9">
        <f t="shared" si="138"/>
        <v>13.059974085772062</v>
      </c>
      <c r="AF500" s="9">
        <f t="shared" si="139"/>
        <v>11.878833333333333</v>
      </c>
      <c r="AG500" s="9">
        <f t="shared" si="128"/>
        <v>10.965668598303424</v>
      </c>
      <c r="AH500" s="9">
        <f t="shared" si="140"/>
        <v>10.279416666666666</v>
      </c>
      <c r="AI500" s="9">
        <f t="shared" si="141"/>
        <v>9.4985228297401427</v>
      </c>
    </row>
    <row r="501" spans="1:35">
      <c r="A501" s="2">
        <v>606</v>
      </c>
      <c r="B501" s="3">
        <f>50000/(A501*'50km Calc.'!$R$31+'50km Calc.'!$R$32)/86400</f>
        <v>0.15965090670796253</v>
      </c>
      <c r="C501" s="9">
        <v>71.224999999999994</v>
      </c>
      <c r="D501" s="3">
        <v>0.38028937568243637</v>
      </c>
      <c r="E501" s="9">
        <v>123.271</v>
      </c>
      <c r="F501" s="3">
        <v>0.70657407407407413</v>
      </c>
      <c r="G501" s="9">
        <v>209.52799999999999</v>
      </c>
      <c r="H501" s="9">
        <v>348.31700000000001</v>
      </c>
      <c r="I501" s="9">
        <v>733.48099999999999</v>
      </c>
      <c r="J501" s="3"/>
      <c r="K501" s="3">
        <f t="shared" si="129"/>
        <v>0.16460700904552886</v>
      </c>
      <c r="L501" s="3">
        <f t="shared" si="130"/>
        <v>0.19241488588840461</v>
      </c>
      <c r="M501" s="3">
        <f t="shared" si="131"/>
        <v>0.49403327117541024</v>
      </c>
      <c r="N501" s="3">
        <f t="shared" si="132"/>
        <v>0.42595136165147446</v>
      </c>
      <c r="O501" s="3">
        <f t="shared" si="133"/>
        <v>0.18574442664311544</v>
      </c>
      <c r="P501" s="3">
        <f>P$4/AA501/24</f>
        <v>0.28067017492799379</v>
      </c>
      <c r="Q501" s="3">
        <f t="shared" si="134"/>
        <v>0.26111495650774003</v>
      </c>
      <c r="R501" s="3">
        <f t="shared" si="135"/>
        <v>0.29038833080353416</v>
      </c>
      <c r="S501" s="3">
        <f t="shared" si="136"/>
        <v>0.17678098406373866</v>
      </c>
      <c r="U501" s="2">
        <v>606</v>
      </c>
      <c r="V501" s="9">
        <f t="shared" si="142"/>
        <v>11.643894617734858</v>
      </c>
      <c r="W501" s="9">
        <f t="shared" si="142"/>
        <v>11.693481975739333</v>
      </c>
      <c r="X501" s="9">
        <f t="shared" si="127"/>
        <v>7.1688828937376794</v>
      </c>
      <c r="Y501" s="9">
        <f t="shared" si="127"/>
        <v>9.7820245262555403</v>
      </c>
      <c r="Z501" s="9">
        <f t="shared" si="127"/>
        <v>11.66477350531569</v>
      </c>
      <c r="AA501" s="9">
        <f t="shared" si="127"/>
        <v>11.13406510257715</v>
      </c>
      <c r="AB501" s="9">
        <f t="shared" si="143"/>
        <v>11.967908854379884</v>
      </c>
      <c r="AC501" s="9">
        <f t="shared" si="144"/>
        <v>10.474479667451046</v>
      </c>
      <c r="AD501" s="9">
        <f t="shared" si="137"/>
        <v>11.784827108905471</v>
      </c>
      <c r="AE501" s="9">
        <f t="shared" si="138"/>
        <v>13.049304738019556</v>
      </c>
      <c r="AF501" s="9">
        <f t="shared" si="139"/>
        <v>11.870833333333332</v>
      </c>
      <c r="AG501" s="9">
        <f t="shared" si="128"/>
        <v>10.956568689802353</v>
      </c>
      <c r="AH501" s="9">
        <f t="shared" si="140"/>
        <v>10.272583333333333</v>
      </c>
      <c r="AI501" s="9">
        <f t="shared" si="141"/>
        <v>9.4902765037347656</v>
      </c>
    </row>
    <row r="502" spans="1:35">
      <c r="A502" s="2">
        <v>605</v>
      </c>
      <c r="B502" s="3">
        <f>50000/(A502*'50km Calc.'!$R$31+'50km Calc.'!$R$32)/86400</f>
        <v>0.15978154699290692</v>
      </c>
      <c r="C502" s="9">
        <v>71.177000000000007</v>
      </c>
      <c r="D502" s="3">
        <v>0.38060548514954456</v>
      </c>
      <c r="E502" s="9">
        <v>123.18899999999999</v>
      </c>
      <c r="F502" s="3">
        <v>0.70718749999999997</v>
      </c>
      <c r="G502" s="9">
        <v>209.39</v>
      </c>
      <c r="H502" s="9">
        <v>348.09100000000001</v>
      </c>
      <c r="I502" s="9">
        <v>733.02300000000002</v>
      </c>
      <c r="J502" s="3"/>
      <c r="K502" s="3">
        <f t="shared" si="129"/>
        <v>0.16474170484531461</v>
      </c>
      <c r="L502" s="3">
        <f t="shared" si="130"/>
        <v>0.19257233651639249</v>
      </c>
      <c r="M502" s="3">
        <f t="shared" si="131"/>
        <v>0.49444392843819784</v>
      </c>
      <c r="N502" s="3">
        <f t="shared" si="132"/>
        <v>0.42630542691481238</v>
      </c>
      <c r="O502" s="3">
        <f t="shared" si="133"/>
        <v>0.18589641892003916</v>
      </c>
      <c r="P502" s="3">
        <f>P$4/AA502/24</f>
        <v>0.28090347752623346</v>
      </c>
      <c r="Q502" s="3">
        <f t="shared" si="134"/>
        <v>0.2613286235205044</v>
      </c>
      <c r="R502" s="3">
        <f t="shared" si="135"/>
        <v>0.29062971146356442</v>
      </c>
      <c r="S502" s="3">
        <f t="shared" si="136"/>
        <v>0.17692564167080804</v>
      </c>
      <c r="U502" s="2">
        <v>605</v>
      </c>
      <c r="V502" s="9">
        <f t="shared" si="142"/>
        <v>11.634374358735297</v>
      </c>
      <c r="W502" s="9">
        <f t="shared" si="142"/>
        <v>11.683921173218311</v>
      </c>
      <c r="X502" s="9">
        <f t="shared" si="127"/>
        <v>7.1629288236054274</v>
      </c>
      <c r="Y502" s="9">
        <f t="shared" si="127"/>
        <v>9.7739001279457831</v>
      </c>
      <c r="Z502" s="9">
        <f t="shared" si="127"/>
        <v>11.655236175359725</v>
      </c>
      <c r="AA502" s="9">
        <f t="shared" si="127"/>
        <v>11.124817775558359</v>
      </c>
      <c r="AB502" s="9">
        <f t="shared" si="143"/>
        <v>11.958123675475626</v>
      </c>
      <c r="AC502" s="9">
        <f t="shared" si="144"/>
        <v>10.465780154924021</v>
      </c>
      <c r="AD502" s="9">
        <f t="shared" si="137"/>
        <v>11.775191620950181</v>
      </c>
      <c r="AE502" s="9">
        <f t="shared" si="138"/>
        <v>13.038635390267046</v>
      </c>
      <c r="AF502" s="9">
        <f t="shared" si="139"/>
        <v>11.862833333333334</v>
      </c>
      <c r="AG502" s="9">
        <f t="shared" si="128"/>
        <v>10.94746878130128</v>
      </c>
      <c r="AH502" s="9">
        <f t="shared" si="140"/>
        <v>10.265749999999999</v>
      </c>
      <c r="AI502" s="9">
        <f t="shared" si="141"/>
        <v>9.482044483723671</v>
      </c>
    </row>
    <row r="503" spans="1:35">
      <c r="A503" s="2">
        <v>604</v>
      </c>
      <c r="B503" s="3">
        <f>50000/(A503*'50km Calc.'!$R$31+'50km Calc.'!$R$32)/86400</f>
        <v>0.15991240125547848</v>
      </c>
      <c r="C503" s="9">
        <v>71.129000000000005</v>
      </c>
      <c r="D503" s="3">
        <v>0.38092212057573493</v>
      </c>
      <c r="E503" s="9">
        <v>123.10599999999999</v>
      </c>
      <c r="F503" s="3">
        <v>0.70780092592592592</v>
      </c>
      <c r="G503" s="9">
        <v>209.25200000000001</v>
      </c>
      <c r="H503" s="9">
        <v>347.86500000000001</v>
      </c>
      <c r="I503" s="9">
        <v>732.56500000000005</v>
      </c>
      <c r="J503" s="3"/>
      <c r="K503" s="3">
        <f t="shared" si="129"/>
        <v>0.16487662126531447</v>
      </c>
      <c r="L503" s="3">
        <f t="shared" si="130"/>
        <v>0.19273004503505928</v>
      </c>
      <c r="M503" s="3">
        <f t="shared" si="131"/>
        <v>0.49485526897352089</v>
      </c>
      <c r="N503" s="3">
        <f t="shared" si="132"/>
        <v>0.42666008129002581</v>
      </c>
      <c r="O503" s="3">
        <f t="shared" si="133"/>
        <v>0.18604866014732913</v>
      </c>
      <c r="P503" s="3">
        <f>P$4/AA503/24</f>
        <v>0.28113716830525604</v>
      </c>
      <c r="Q503" s="3">
        <f t="shared" si="134"/>
        <v>0.26154264050158382</v>
      </c>
      <c r="R503" s="3">
        <f t="shared" si="135"/>
        <v>0.29087149374506965</v>
      </c>
      <c r="S503" s="3">
        <f t="shared" si="136"/>
        <v>0.17707053621468094</v>
      </c>
      <c r="U503" s="2">
        <v>604</v>
      </c>
      <c r="V503" s="9">
        <f t="shared" si="142"/>
        <v>11.624854099735733</v>
      </c>
      <c r="W503" s="9">
        <f t="shared" si="142"/>
        <v>11.67436037069729</v>
      </c>
      <c r="X503" s="9">
        <f t="shared" si="127"/>
        <v>7.1569747534731754</v>
      </c>
      <c r="Y503" s="9">
        <f t="shared" si="127"/>
        <v>9.7657757296360241</v>
      </c>
      <c r="Z503" s="9">
        <f t="shared" si="127"/>
        <v>11.645698845403757</v>
      </c>
      <c r="AA503" s="9">
        <f t="shared" si="127"/>
        <v>11.115570448539572</v>
      </c>
      <c r="AB503" s="9">
        <f t="shared" si="143"/>
        <v>11.948338496571369</v>
      </c>
      <c r="AC503" s="9">
        <f t="shared" si="144"/>
        <v>10.457080642396996</v>
      </c>
      <c r="AD503" s="9">
        <f t="shared" si="137"/>
        <v>11.765556132994892</v>
      </c>
      <c r="AE503" s="9">
        <f t="shared" si="138"/>
        <v>13.02796604251454</v>
      </c>
      <c r="AF503" s="9">
        <f t="shared" si="139"/>
        <v>11.854833333333334</v>
      </c>
      <c r="AG503" s="9">
        <f t="shared" si="128"/>
        <v>10.938368872800208</v>
      </c>
      <c r="AH503" s="9">
        <f t="shared" si="140"/>
        <v>10.258833333333333</v>
      </c>
      <c r="AI503" s="9">
        <f t="shared" si="141"/>
        <v>9.4738267325113643</v>
      </c>
    </row>
    <row r="504" spans="1:35">
      <c r="A504" s="2">
        <v>603</v>
      </c>
      <c r="B504" s="3">
        <f>50000/(A504*'50km Calc.'!$R$31+'50km Calc.'!$R$32)/86400</f>
        <v>0.16004347002182381</v>
      </c>
      <c r="C504" s="9">
        <v>71.081000000000003</v>
      </c>
      <c r="D504" s="3">
        <v>0.38123928327477702</v>
      </c>
      <c r="E504" s="9">
        <v>123.024</v>
      </c>
      <c r="F504" s="3">
        <v>0.70841435185185186</v>
      </c>
      <c r="G504" s="9">
        <v>209.11500000000001</v>
      </c>
      <c r="H504" s="9">
        <v>347.63900000000001</v>
      </c>
      <c r="I504" s="9">
        <v>732.10699999999997</v>
      </c>
      <c r="J504" s="3"/>
      <c r="K504" s="3">
        <f t="shared" si="129"/>
        <v>0.16501175884800828</v>
      </c>
      <c r="L504" s="3">
        <f t="shared" si="130"/>
        <v>0.19288801207852868</v>
      </c>
      <c r="M504" s="3">
        <f t="shared" si="131"/>
        <v>0.49526729448809487</v>
      </c>
      <c r="N504" s="3">
        <f t="shared" si="132"/>
        <v>0.4270153262486302</v>
      </c>
      <c r="O504" s="3">
        <f t="shared" si="133"/>
        <v>0.18620115093712564</v>
      </c>
      <c r="P504" s="3">
        <f>P$4/AA504/24</f>
        <v>0.2813712482346809</v>
      </c>
      <c r="Q504" s="3">
        <f t="shared" si="134"/>
        <v>0.26175700831151039</v>
      </c>
      <c r="R504" s="3">
        <f t="shared" si="135"/>
        <v>0.29111367865124194</v>
      </c>
      <c r="S504" s="3">
        <f t="shared" si="136"/>
        <v>0.17721566827795776</v>
      </c>
      <c r="U504" s="2">
        <v>603</v>
      </c>
      <c r="V504" s="9">
        <f t="shared" si="142"/>
        <v>11.61533384073617</v>
      </c>
      <c r="W504" s="9">
        <f t="shared" si="142"/>
        <v>11.664799568176267</v>
      </c>
      <c r="X504" s="9">
        <f t="shared" si="127"/>
        <v>7.1510206833409242</v>
      </c>
      <c r="Y504" s="9">
        <f t="shared" si="127"/>
        <v>9.7576513313262669</v>
      </c>
      <c r="Z504" s="9">
        <f t="shared" si="127"/>
        <v>11.636161515447791</v>
      </c>
      <c r="AA504" s="9">
        <f t="shared" si="127"/>
        <v>11.106323121520781</v>
      </c>
      <c r="AB504" s="9">
        <f t="shared" si="143"/>
        <v>11.938553317667111</v>
      </c>
      <c r="AC504" s="9">
        <f t="shared" si="144"/>
        <v>10.44838112986997</v>
      </c>
      <c r="AD504" s="9">
        <f t="shared" si="137"/>
        <v>11.755920645039602</v>
      </c>
      <c r="AE504" s="9">
        <f t="shared" si="138"/>
        <v>13.017296694762031</v>
      </c>
      <c r="AF504" s="9">
        <f t="shared" si="139"/>
        <v>11.846833333333334</v>
      </c>
      <c r="AG504" s="9">
        <f t="shared" si="128"/>
        <v>10.929268964299135</v>
      </c>
      <c r="AH504" s="9">
        <f t="shared" si="140"/>
        <v>10.252000000000001</v>
      </c>
      <c r="AI504" s="9">
        <f t="shared" si="141"/>
        <v>9.4656232130311899</v>
      </c>
    </row>
    <row r="505" spans="1:35">
      <c r="A505" s="2">
        <v>602</v>
      </c>
      <c r="B505" s="3">
        <f>50000/(A505*'50km Calc.'!$R$31+'50km Calc.'!$R$32)/86400</f>
        <v>0.16017475381981572</v>
      </c>
      <c r="C505" s="9">
        <v>71.033000000000001</v>
      </c>
      <c r="D505" s="3">
        <v>0.38155697456481913</v>
      </c>
      <c r="E505" s="9">
        <v>122.94199999999999</v>
      </c>
      <c r="F505" s="3">
        <v>0.7090277777777777</v>
      </c>
      <c r="G505" s="9">
        <v>208.977</v>
      </c>
      <c r="H505" s="9">
        <v>347.41300000000001</v>
      </c>
      <c r="I505" s="9">
        <v>731.64800000000002</v>
      </c>
      <c r="J505" s="3"/>
      <c r="K505" s="3">
        <f t="shared" si="129"/>
        <v>0.16514711813765587</v>
      </c>
      <c r="L505" s="3">
        <f t="shared" si="130"/>
        <v>0.19304623828300504</v>
      </c>
      <c r="M505" s="3">
        <f t="shared" si="131"/>
        <v>0.4956800066943241</v>
      </c>
      <c r="N505" s="3">
        <f t="shared" si="132"/>
        <v>0.42737116326704655</v>
      </c>
      <c r="O505" s="3">
        <f t="shared" si="133"/>
        <v>0.18635389190357779</v>
      </c>
      <c r="P505" s="3">
        <f>P$4/AA505/24</f>
        <v>0.2816057182873592</v>
      </c>
      <c r="Q505" s="3">
        <f t="shared" si="134"/>
        <v>0.2619717278136397</v>
      </c>
      <c r="R505" s="3">
        <f t="shared" si="135"/>
        <v>0.29135626718861724</v>
      </c>
      <c r="S505" s="3">
        <f t="shared" si="136"/>
        <v>0.17736103844515069</v>
      </c>
      <c r="U505" s="2">
        <v>602</v>
      </c>
      <c r="V505" s="9">
        <f t="shared" si="142"/>
        <v>11.605813581736609</v>
      </c>
      <c r="W505" s="9">
        <f t="shared" si="142"/>
        <v>11.655238765655245</v>
      </c>
      <c r="X505" s="9">
        <f t="shared" si="127"/>
        <v>7.1450666132086731</v>
      </c>
      <c r="Y505" s="9">
        <f t="shared" si="127"/>
        <v>9.7495269330165097</v>
      </c>
      <c r="Z505" s="9">
        <f t="shared" si="127"/>
        <v>11.626624185491824</v>
      </c>
      <c r="AA505" s="9">
        <f t="shared" si="127"/>
        <v>11.09707579450199</v>
      </c>
      <c r="AB505" s="9">
        <f t="shared" si="143"/>
        <v>11.928768138762855</v>
      </c>
      <c r="AC505" s="9">
        <f t="shared" si="144"/>
        <v>10.439681617342945</v>
      </c>
      <c r="AD505" s="9">
        <f t="shared" si="137"/>
        <v>11.746285157084312</v>
      </c>
      <c r="AE505" s="9">
        <f t="shared" si="138"/>
        <v>13.006627347009523</v>
      </c>
      <c r="AF505" s="9">
        <f t="shared" si="139"/>
        <v>11.838833333333334</v>
      </c>
      <c r="AG505" s="9">
        <f t="shared" si="128"/>
        <v>10.920169055798063</v>
      </c>
      <c r="AH505" s="9">
        <f t="shared" si="140"/>
        <v>10.245166666666666</v>
      </c>
      <c r="AI505" s="9">
        <f t="shared" si="141"/>
        <v>9.4574338883447613</v>
      </c>
    </row>
    <row r="506" spans="1:35">
      <c r="A506" s="2">
        <v>601</v>
      </c>
      <c r="B506" s="3">
        <f>50000/(A506*'50km Calc.'!$R$31+'50km Calc.'!$R$32)/86400</f>
        <v>0.16030625317906061</v>
      </c>
      <c r="C506" s="9">
        <v>70.984999999999999</v>
      </c>
      <c r="D506" s="3">
        <v>0.38187519576840723</v>
      </c>
      <c r="E506" s="9">
        <v>122.86</v>
      </c>
      <c r="F506" s="3">
        <v>0.70964120370370365</v>
      </c>
      <c r="G506" s="9">
        <v>208.839</v>
      </c>
      <c r="H506" s="9">
        <v>347.18700000000001</v>
      </c>
      <c r="I506" s="9">
        <v>731.19</v>
      </c>
      <c r="J506" s="3"/>
      <c r="K506" s="3">
        <f t="shared" si="129"/>
        <v>0.1652826996803044</v>
      </c>
      <c r="L506" s="3">
        <f t="shared" si="130"/>
        <v>0.19320472428678195</v>
      </c>
      <c r="M506" s="3">
        <f t="shared" si="131"/>
        <v>0.49609340731032581</v>
      </c>
      <c r="N506" s="3">
        <f t="shared" si="132"/>
        <v>0.42772759382662101</v>
      </c>
      <c r="O506" s="3">
        <f t="shared" si="133"/>
        <v>0.18650688366285142</v>
      </c>
      <c r="P506" s="3">
        <f>P$4/AA506/24</f>
        <v>0.28184057943938734</v>
      </c>
      <c r="Q506" s="3">
        <f t="shared" si="134"/>
        <v>0.26218679987416255</v>
      </c>
      <c r="R506" s="3">
        <f t="shared" si="135"/>
        <v>0.29159926036708927</v>
      </c>
      <c r="S506" s="3">
        <f t="shared" si="136"/>
        <v>0.17750664730269125</v>
      </c>
      <c r="U506" s="2">
        <v>601</v>
      </c>
      <c r="V506" s="9">
        <f t="shared" si="142"/>
        <v>11.596293322737047</v>
      </c>
      <c r="W506" s="9">
        <f t="shared" si="142"/>
        <v>11.645677963134222</v>
      </c>
      <c r="X506" s="9">
        <f t="shared" si="127"/>
        <v>7.1391125430764211</v>
      </c>
      <c r="Y506" s="9">
        <f t="shared" si="127"/>
        <v>9.7414025347067525</v>
      </c>
      <c r="Z506" s="9">
        <f t="shared" si="127"/>
        <v>11.617086855535858</v>
      </c>
      <c r="AA506" s="9">
        <f t="shared" si="127"/>
        <v>11.087828467483202</v>
      </c>
      <c r="AB506" s="9">
        <f t="shared" si="143"/>
        <v>11.918982959858598</v>
      </c>
      <c r="AC506" s="9">
        <f t="shared" si="144"/>
        <v>10.430982104815921</v>
      </c>
      <c r="AD506" s="9">
        <f t="shared" si="137"/>
        <v>11.736649669129022</v>
      </c>
      <c r="AE506" s="9">
        <f t="shared" si="138"/>
        <v>12.995957999257017</v>
      </c>
      <c r="AF506" s="9">
        <f t="shared" si="139"/>
        <v>11.830833333333333</v>
      </c>
      <c r="AG506" s="9">
        <f t="shared" si="128"/>
        <v>10.911069147296992</v>
      </c>
      <c r="AH506" s="9">
        <f t="shared" si="140"/>
        <v>10.238333333333333</v>
      </c>
      <c r="AI506" s="9">
        <f t="shared" si="141"/>
        <v>9.4492587216414137</v>
      </c>
    </row>
    <row r="507" spans="1:35">
      <c r="A507" s="2">
        <v>600</v>
      </c>
      <c r="B507" s="3">
        <f>50000/(A507*'50km Calc.'!$R$31+'50km Calc.'!$R$32)/86400</f>
        <v>0.16043796863090548</v>
      </c>
      <c r="C507" s="9">
        <v>70.936999999999998</v>
      </c>
      <c r="D507" s="3">
        <v>0.38219394821250291</v>
      </c>
      <c r="E507" s="9">
        <v>122.77800000000001</v>
      </c>
      <c r="F507" s="3">
        <v>0.7102546296296296</v>
      </c>
      <c r="G507" s="9">
        <v>208.70099999999999</v>
      </c>
      <c r="H507" s="9">
        <v>346.96199999999999</v>
      </c>
      <c r="I507" s="9">
        <v>730.73199999999997</v>
      </c>
      <c r="J507" s="3"/>
      <c r="K507" s="3">
        <f t="shared" si="129"/>
        <v>0.16541850402379571</v>
      </c>
      <c r="L507" s="3">
        <f t="shared" si="130"/>
        <v>0.19336347073025084</v>
      </c>
      <c r="M507" s="3">
        <f t="shared" si="131"/>
        <v>0.49650749805995331</v>
      </c>
      <c r="N507" s="3">
        <f t="shared" si="132"/>
        <v>0.42808461941364578</v>
      </c>
      <c r="O507" s="3">
        <f t="shared" si="133"/>
        <v>0.1866601268331374</v>
      </c>
      <c r="P507" s="3">
        <f>P$4/AA507/24</f>
        <v>0.28207583267012121</v>
      </c>
      <c r="Q507" s="3">
        <f t="shared" si="134"/>
        <v>0.2624022253621166</v>
      </c>
      <c r="R507" s="3">
        <f t="shared" si="135"/>
        <v>0.29184265919992386</v>
      </c>
      <c r="S507" s="3">
        <f t="shared" si="136"/>
        <v>0.17765249543893846</v>
      </c>
      <c r="U507" s="2">
        <v>600</v>
      </c>
      <c r="V507" s="9">
        <f t="shared" si="142"/>
        <v>11.586773063737484</v>
      </c>
      <c r="W507" s="9">
        <f t="shared" si="142"/>
        <v>11.6361171606132</v>
      </c>
      <c r="X507" s="9">
        <f t="shared" si="127"/>
        <v>7.133158472944169</v>
      </c>
      <c r="Y507" s="9">
        <f t="shared" si="127"/>
        <v>9.7332781363969936</v>
      </c>
      <c r="Z507" s="9">
        <f t="shared" si="127"/>
        <v>11.607549525579891</v>
      </c>
      <c r="AA507" s="9">
        <f t="shared" si="127"/>
        <v>11.078581140464411</v>
      </c>
      <c r="AB507" s="9">
        <f t="shared" si="143"/>
        <v>11.90919778095434</v>
      </c>
      <c r="AC507" s="9">
        <f t="shared" si="144"/>
        <v>10.422282592288894</v>
      </c>
      <c r="AD507" s="9">
        <f t="shared" si="137"/>
        <v>11.727014181173733</v>
      </c>
      <c r="AE507" s="9">
        <f t="shared" si="138"/>
        <v>12.98528865150451</v>
      </c>
      <c r="AF507" s="9">
        <f t="shared" si="139"/>
        <v>11.822833333333334</v>
      </c>
      <c r="AG507" s="9">
        <f t="shared" si="128"/>
        <v>10.901969238795918</v>
      </c>
      <c r="AH507" s="9">
        <f t="shared" si="140"/>
        <v>10.2315</v>
      </c>
      <c r="AI507" s="9">
        <f t="shared" si="141"/>
        <v>9.4410976762376571</v>
      </c>
    </row>
    <row r="508" spans="1:35">
      <c r="A508" s="2">
        <v>599</v>
      </c>
      <c r="B508" s="3">
        <f>50000/(A508*'50km Calc.'!$R$31+'50km Calc.'!$R$32)/86400</f>
        <v>0.16056990070844504</v>
      </c>
      <c r="C508" s="9">
        <v>70.888999999999996</v>
      </c>
      <c r="D508" s="3">
        <v>0.38251323322850178</v>
      </c>
      <c r="E508" s="9">
        <v>122.696</v>
      </c>
      <c r="F508" s="3">
        <v>0.71086805555555566</v>
      </c>
      <c r="G508" s="9">
        <v>208.56299999999999</v>
      </c>
      <c r="H508" s="9">
        <v>346.73599999999999</v>
      </c>
      <c r="I508" s="9">
        <v>730.274</v>
      </c>
      <c r="J508" s="3"/>
      <c r="K508" s="3">
        <f t="shared" si="129"/>
        <v>0.16555453171777354</v>
      </c>
      <c r="L508" s="3">
        <f t="shared" si="130"/>
        <v>0.19352247825590951</v>
      </c>
      <c r="M508" s="3">
        <f t="shared" si="131"/>
        <v>0.49692228067282063</v>
      </c>
      <c r="N508" s="3">
        <f t="shared" si="132"/>
        <v>0.42844224151937937</v>
      </c>
      <c r="O508" s="3">
        <f t="shared" si="133"/>
        <v>0.18681362203466015</v>
      </c>
      <c r="P508" s="3">
        <f>P$4/AA508/24</f>
        <v>0.28231147896218889</v>
      </c>
      <c r="Q508" s="3">
        <f t="shared" si="134"/>
        <v>0.26261800514939798</v>
      </c>
      <c r="R508" s="3">
        <f t="shared" si="135"/>
        <v>0.29208646470377236</v>
      </c>
      <c r="S508" s="3">
        <f t="shared" si="136"/>
        <v>0.17779858344418661</v>
      </c>
      <c r="U508" s="2">
        <v>599</v>
      </c>
      <c r="V508" s="9">
        <f t="shared" si="142"/>
        <v>11.57725280473792</v>
      </c>
      <c r="W508" s="9">
        <f t="shared" si="142"/>
        <v>11.626556358092179</v>
      </c>
      <c r="X508" s="9">
        <f t="shared" si="127"/>
        <v>7.1272044028119179</v>
      </c>
      <c r="Y508" s="9">
        <f t="shared" si="127"/>
        <v>9.7251537380872364</v>
      </c>
      <c r="Z508" s="9">
        <f t="shared" si="127"/>
        <v>11.598012195623925</v>
      </c>
      <c r="AA508" s="9">
        <f t="shared" si="127"/>
        <v>11.069333813445622</v>
      </c>
      <c r="AB508" s="9">
        <f t="shared" si="143"/>
        <v>11.899412602050083</v>
      </c>
      <c r="AC508" s="9">
        <f t="shared" si="144"/>
        <v>10.413583079761871</v>
      </c>
      <c r="AD508" s="9">
        <f t="shared" si="137"/>
        <v>11.717378693218443</v>
      </c>
      <c r="AE508" s="9">
        <f t="shared" si="138"/>
        <v>12.974619303752002</v>
      </c>
      <c r="AF508" s="9">
        <f t="shared" si="139"/>
        <v>11.814833333333333</v>
      </c>
      <c r="AG508" s="9">
        <f t="shared" si="128"/>
        <v>10.892869330294847</v>
      </c>
      <c r="AH508" s="9">
        <f t="shared" si="140"/>
        <v>10.224666666666666</v>
      </c>
      <c r="AI508" s="9">
        <f t="shared" si="141"/>
        <v>9.4329507155766112</v>
      </c>
    </row>
    <row r="509" spans="1:35">
      <c r="A509" s="2">
        <v>598</v>
      </c>
      <c r="B509" s="3">
        <f>50000/(A509*'50km Calc.'!$R$31+'50km Calc.'!$R$32)/86400</f>
        <v>0.16070204994652901</v>
      </c>
      <c r="C509" s="9">
        <v>70.840999999999994</v>
      </c>
      <c r="D509" s="3">
        <v>0.38283305215225255</v>
      </c>
      <c r="E509" s="9">
        <v>122.614</v>
      </c>
      <c r="F509" s="3">
        <v>0.71149305555555553</v>
      </c>
      <c r="G509" s="9">
        <v>208.42500000000001</v>
      </c>
      <c r="H509" s="9">
        <v>346.51</v>
      </c>
      <c r="I509" s="9">
        <v>729.81600000000003</v>
      </c>
      <c r="J509" s="3"/>
      <c r="K509" s="3">
        <f t="shared" si="129"/>
        <v>0.16569078331369111</v>
      </c>
      <c r="L509" s="3">
        <f t="shared" si="130"/>
        <v>0.19368174750837094</v>
      </c>
      <c r="M509" s="3">
        <f t="shared" si="131"/>
        <v>0.49733775688432619</v>
      </c>
      <c r="N509" s="3">
        <f t="shared" si="132"/>
        <v>0.42880046164006785</v>
      </c>
      <c r="O509" s="3">
        <f t="shared" si="133"/>
        <v>0.18696736988968568</v>
      </c>
      <c r="P509" s="3">
        <f>P$4/AA509/24</f>
        <v>0.28254751930150496</v>
      </c>
      <c r="Q509" s="3">
        <f t="shared" si="134"/>
        <v>0.26283414011077311</v>
      </c>
      <c r="R509" s="3">
        <f t="shared" si="135"/>
        <v>0.29233067789868666</v>
      </c>
      <c r="S509" s="3">
        <f t="shared" si="136"/>
        <v>0.17794491191067308</v>
      </c>
      <c r="U509" s="2">
        <v>598</v>
      </c>
      <c r="V509" s="9">
        <f t="shared" si="142"/>
        <v>11.567732545738359</v>
      </c>
      <c r="W509" s="9">
        <f t="shared" si="142"/>
        <v>11.616995555571156</v>
      </c>
      <c r="X509" s="9">
        <f t="shared" si="127"/>
        <v>7.1212503326796659</v>
      </c>
      <c r="Y509" s="9">
        <f t="shared" si="127"/>
        <v>9.7170293397774792</v>
      </c>
      <c r="Z509" s="9">
        <f t="shared" si="127"/>
        <v>11.588474865667958</v>
      </c>
      <c r="AA509" s="9">
        <f t="shared" si="127"/>
        <v>11.060086486426833</v>
      </c>
      <c r="AB509" s="9">
        <f t="shared" si="143"/>
        <v>11.889627423145825</v>
      </c>
      <c r="AC509" s="9">
        <f t="shared" si="144"/>
        <v>10.404883567234844</v>
      </c>
      <c r="AD509" s="9">
        <f t="shared" si="137"/>
        <v>11.707743205263155</v>
      </c>
      <c r="AE509" s="9">
        <f t="shared" si="138"/>
        <v>12.963949955999496</v>
      </c>
      <c r="AF509" s="9">
        <f t="shared" si="139"/>
        <v>11.806833333333332</v>
      </c>
      <c r="AG509" s="9">
        <f t="shared" si="128"/>
        <v>10.883769421793771</v>
      </c>
      <c r="AH509" s="9">
        <f t="shared" si="140"/>
        <v>10.217833333333333</v>
      </c>
      <c r="AI509" s="9">
        <f t="shared" si="141"/>
        <v>9.4246644868478846</v>
      </c>
    </row>
    <row r="510" spans="1:35">
      <c r="A510" s="2">
        <v>597</v>
      </c>
      <c r="B510" s="3">
        <f>50000/(A510*'50km Calc.'!$R$31+'50km Calc.'!$R$32)/86400</f>
        <v>0.16083441688176925</v>
      </c>
      <c r="C510" s="9">
        <v>70.793000000000006</v>
      </c>
      <c r="D510" s="3">
        <v>0.38315340632407474</v>
      </c>
      <c r="E510" s="9">
        <v>122.53100000000001</v>
      </c>
      <c r="F510" s="3">
        <v>0.71210648148148159</v>
      </c>
      <c r="G510" s="9">
        <v>208.28800000000001</v>
      </c>
      <c r="H510" s="9">
        <v>346.28399999999999</v>
      </c>
      <c r="I510" s="9">
        <v>729.35799999999995</v>
      </c>
      <c r="J510" s="3"/>
      <c r="K510" s="3">
        <f t="shared" si="129"/>
        <v>0.16582725936481851</v>
      </c>
      <c r="L510" s="3">
        <f t="shared" si="130"/>
        <v>0.19384127913437185</v>
      </c>
      <c r="M510" s="3">
        <f t="shared" si="131"/>
        <v>0.49775392843567717</v>
      </c>
      <c r="N510" s="3">
        <f t="shared" si="132"/>
        <v>0.42915928127696557</v>
      </c>
      <c r="O510" s="3">
        <f t="shared" si="133"/>
        <v>0.18712137102253035</v>
      </c>
      <c r="P510" s="3">
        <f>P$4/AA510/24</f>
        <v>0.28278395467728407</v>
      </c>
      <c r="Q510" s="3">
        <f t="shared" si="134"/>
        <v>0.26305063112389043</v>
      </c>
      <c r="R510" s="3">
        <f t="shared" si="135"/>
        <v>0.29257529980813246</v>
      </c>
      <c r="S510" s="3">
        <f t="shared" si="136"/>
        <v>0.17809148143258677</v>
      </c>
      <c r="U510" s="2">
        <v>597</v>
      </c>
      <c r="V510" s="9">
        <f t="shared" si="142"/>
        <v>11.558212286738797</v>
      </c>
      <c r="W510" s="9">
        <f t="shared" si="142"/>
        <v>11.607434753050136</v>
      </c>
      <c r="X510" s="9">
        <f t="shared" si="127"/>
        <v>7.1152962625474139</v>
      </c>
      <c r="Y510" s="9">
        <f t="shared" si="127"/>
        <v>9.708904941467722</v>
      </c>
      <c r="Z510" s="9">
        <f t="shared" si="127"/>
        <v>11.578937535711992</v>
      </c>
      <c r="AA510" s="9">
        <f t="shared" si="127"/>
        <v>11.050839159408042</v>
      </c>
      <c r="AB510" s="9">
        <f t="shared" si="143"/>
        <v>11.879842244241569</v>
      </c>
      <c r="AC510" s="9">
        <f t="shared" si="144"/>
        <v>10.39618405470782</v>
      </c>
      <c r="AD510" s="9">
        <f t="shared" si="137"/>
        <v>11.698107717307865</v>
      </c>
      <c r="AE510" s="9">
        <f t="shared" si="138"/>
        <v>12.953280608246986</v>
      </c>
      <c r="AF510" s="9">
        <f t="shared" si="139"/>
        <v>11.798833333333334</v>
      </c>
      <c r="AG510" s="9">
        <f t="shared" si="128"/>
        <v>10.874669513292702</v>
      </c>
      <c r="AH510" s="9">
        <f t="shared" si="140"/>
        <v>10.210916666666668</v>
      </c>
      <c r="AI510" s="9">
        <f t="shared" si="141"/>
        <v>9.4165458505347317</v>
      </c>
    </row>
    <row r="511" spans="1:35">
      <c r="A511" s="2">
        <v>596</v>
      </c>
      <c r="B511" s="3">
        <f>50000/(A511*'50km Calc.'!$R$31+'50km Calc.'!$R$32)/86400</f>
        <v>0.16096700205254705</v>
      </c>
      <c r="C511" s="9">
        <v>70.745000000000005</v>
      </c>
      <c r="D511" s="3">
        <v>0.3834742970887785</v>
      </c>
      <c r="E511" s="9">
        <v>122.449</v>
      </c>
      <c r="F511" s="3">
        <v>0.71273148148148147</v>
      </c>
      <c r="G511" s="9">
        <v>208.15</v>
      </c>
      <c r="H511" s="9">
        <v>346.05799999999999</v>
      </c>
      <c r="I511" s="9">
        <v>728.899</v>
      </c>
      <c r="J511" s="3"/>
      <c r="K511" s="3">
        <f t="shared" si="129"/>
        <v>0.16596396042625031</v>
      </c>
      <c r="L511" s="3">
        <f t="shared" si="130"/>
        <v>0.19400107378278167</v>
      </c>
      <c r="M511" s="3">
        <f t="shared" si="131"/>
        <v>0.49817079707391371</v>
      </c>
      <c r="N511" s="3">
        <f t="shared" si="132"/>
        <v>0.42951870193635594</v>
      </c>
      <c r="O511" s="3">
        <f t="shared" si="133"/>
        <v>0.18727562605956904</v>
      </c>
      <c r="P511" s="3">
        <f>P$4/AA511/24</f>
        <v>0.28302078608205461</v>
      </c>
      <c r="Q511" s="3">
        <f t="shared" si="134"/>
        <v>0.26326747906929265</v>
      </c>
      <c r="R511" s="3">
        <f t="shared" si="135"/>
        <v>0.2928203314590046</v>
      </c>
      <c r="S511" s="3">
        <f t="shared" si="136"/>
        <v>0.17823829260607563</v>
      </c>
      <c r="U511" s="2">
        <v>596</v>
      </c>
      <c r="V511" s="9">
        <f t="shared" si="142"/>
        <v>11.548692027739234</v>
      </c>
      <c r="W511" s="9">
        <f t="shared" si="142"/>
        <v>11.597873950529113</v>
      </c>
      <c r="X511" s="9">
        <f t="shared" si="127"/>
        <v>7.1093421924151627</v>
      </c>
      <c r="Y511" s="9">
        <f t="shared" si="127"/>
        <v>9.7007805431579648</v>
      </c>
      <c r="Z511" s="9">
        <f t="shared" si="127"/>
        <v>11.569400205756025</v>
      </c>
      <c r="AA511" s="9">
        <f t="shared" si="127"/>
        <v>11.041591832389253</v>
      </c>
      <c r="AB511" s="9">
        <f t="shared" si="143"/>
        <v>11.87005706533731</v>
      </c>
      <c r="AC511" s="9">
        <f t="shared" si="144"/>
        <v>10.387484542180793</v>
      </c>
      <c r="AD511" s="9">
        <f t="shared" si="137"/>
        <v>11.688472229352575</v>
      </c>
      <c r="AE511" s="9">
        <f t="shared" si="138"/>
        <v>12.942611260494479</v>
      </c>
      <c r="AF511" s="9">
        <f t="shared" si="139"/>
        <v>11.790833333333333</v>
      </c>
      <c r="AG511" s="9">
        <f t="shared" si="128"/>
        <v>10.865569604791629</v>
      </c>
      <c r="AH511" s="9">
        <f t="shared" si="140"/>
        <v>10.204083333333333</v>
      </c>
      <c r="AI511" s="9">
        <f t="shared" si="141"/>
        <v>9.408288405326406</v>
      </c>
    </row>
    <row r="512" spans="1:35">
      <c r="A512" s="2">
        <v>595</v>
      </c>
      <c r="B512" s="3">
        <f>50000/(A512*'50km Calc.'!$R$31+'50km Calc.'!$R$32)/86400</f>
        <v>0.16109980599902046</v>
      </c>
      <c r="C512" s="9">
        <v>70.697000000000003</v>
      </c>
      <c r="D512" s="3">
        <v>0.3837957257956825</v>
      </c>
      <c r="E512" s="9">
        <v>122.367</v>
      </c>
      <c r="F512" s="3">
        <v>0.7133449074074073</v>
      </c>
      <c r="G512" s="9">
        <v>208.012</v>
      </c>
      <c r="H512" s="9">
        <v>345.83199999999999</v>
      </c>
      <c r="I512" s="9">
        <v>728.44100000000003</v>
      </c>
      <c r="J512" s="3"/>
      <c r="K512" s="3">
        <f t="shared" si="129"/>
        <v>0.16610088705491283</v>
      </c>
      <c r="L512" s="3">
        <f t="shared" si="130"/>
        <v>0.19416113210461106</v>
      </c>
      <c r="M512" s="3">
        <f t="shared" si="131"/>
        <v>0.49858836455193351</v>
      </c>
      <c r="N512" s="3">
        <f t="shared" si="132"/>
        <v>0.42987872512957276</v>
      </c>
      <c r="O512" s="3">
        <f t="shared" si="133"/>
        <v>0.18743013562924393</v>
      </c>
      <c r="P512" s="3">
        <f>P$4/AA512/24</f>
        <v>0.28325801451167276</v>
      </c>
      <c r="Q512" s="3">
        <f t="shared" si="134"/>
        <v>0.26348468483042808</v>
      </c>
      <c r="R512" s="3">
        <f t="shared" si="135"/>
        <v>0.29306577388164046</v>
      </c>
      <c r="S512" s="3">
        <f t="shared" si="136"/>
        <v>0.17838534602925515</v>
      </c>
      <c r="U512" s="2">
        <v>595</v>
      </c>
      <c r="V512" s="9">
        <f t="shared" si="142"/>
        <v>11.539171768739671</v>
      </c>
      <c r="W512" s="9">
        <f t="shared" si="142"/>
        <v>11.588313148008091</v>
      </c>
      <c r="X512" s="9">
        <f t="shared" si="127"/>
        <v>7.1033881222829116</v>
      </c>
      <c r="Y512" s="9">
        <f t="shared" si="127"/>
        <v>9.6926561448482076</v>
      </c>
      <c r="Z512" s="9">
        <f t="shared" si="127"/>
        <v>11.559862875800059</v>
      </c>
      <c r="AA512" s="9">
        <f t="shared" si="127"/>
        <v>11.032344505370464</v>
      </c>
      <c r="AB512" s="9">
        <f t="shared" si="143"/>
        <v>11.860271886433054</v>
      </c>
      <c r="AC512" s="9">
        <f t="shared" si="144"/>
        <v>10.37878502965377</v>
      </c>
      <c r="AD512" s="9">
        <f t="shared" si="137"/>
        <v>11.678836741397285</v>
      </c>
      <c r="AE512" s="9">
        <f t="shared" si="138"/>
        <v>12.931941912741973</v>
      </c>
      <c r="AF512" s="9">
        <f t="shared" si="139"/>
        <v>11.782833333333334</v>
      </c>
      <c r="AG512" s="9">
        <f t="shared" si="128"/>
        <v>10.856469696290556</v>
      </c>
      <c r="AH512" s="9">
        <f t="shared" si="140"/>
        <v>10.19725</v>
      </c>
      <c r="AI512" s="9">
        <f t="shared" si="141"/>
        <v>9.4001979459056031</v>
      </c>
    </row>
    <row r="513" spans="1:35">
      <c r="A513" s="2">
        <v>594</v>
      </c>
      <c r="B513" s="3">
        <f>50000/(A513*'50km Calc.'!$R$31+'50km Calc.'!$R$32)/86400</f>
        <v>0.16123282926313165</v>
      </c>
      <c r="C513" s="9">
        <v>70.649000000000001</v>
      </c>
      <c r="D513" s="3">
        <v>0.38411769379863325</v>
      </c>
      <c r="E513" s="9">
        <v>122.285</v>
      </c>
      <c r="F513" s="3">
        <v>0.7139699074074074</v>
      </c>
      <c r="G513" s="9">
        <v>207.874</v>
      </c>
      <c r="H513" s="9">
        <v>345.60599999999999</v>
      </c>
      <c r="I513" s="9">
        <v>727.98299999999995</v>
      </c>
      <c r="J513" s="3"/>
      <c r="K513" s="3">
        <f t="shared" si="129"/>
        <v>0.16623803980957189</v>
      </c>
      <c r="L513" s="3">
        <f t="shared" si="130"/>
        <v>0.1943214547530209</v>
      </c>
      <c r="M513" s="3">
        <f t="shared" si="131"/>
        <v>0.49900663262851636</v>
      </c>
      <c r="N513" s="3">
        <f t="shared" si="132"/>
        <v>0.43023935237302119</v>
      </c>
      <c r="O513" s="3">
        <f t="shared" si="133"/>
        <v>0.18758490036207265</v>
      </c>
      <c r="P513" s="3">
        <f>P$4/AA513/24</f>
        <v>0.28349564096533653</v>
      </c>
      <c r="Q513" s="3">
        <f t="shared" si="134"/>
        <v>0.26370224929366315</v>
      </c>
      <c r="R513" s="3">
        <f t="shared" si="135"/>
        <v>0.29331162810983508</v>
      </c>
      <c r="S513" s="3">
        <f t="shared" si="136"/>
        <v>0.17853264230221622</v>
      </c>
      <c r="U513" s="2">
        <v>594</v>
      </c>
      <c r="V513" s="9">
        <f t="shared" si="142"/>
        <v>11.529651509740109</v>
      </c>
      <c r="W513" s="9">
        <f t="shared" si="142"/>
        <v>11.578752345487068</v>
      </c>
      <c r="X513" s="9">
        <f t="shared" si="127"/>
        <v>7.0974340521506596</v>
      </c>
      <c r="Y513" s="9">
        <f t="shared" si="127"/>
        <v>9.6845317465384504</v>
      </c>
      <c r="Z513" s="9">
        <f t="shared" si="127"/>
        <v>11.550325545844093</v>
      </c>
      <c r="AA513" s="9">
        <f t="shared" si="127"/>
        <v>11.023097178351673</v>
      </c>
      <c r="AB513" s="9">
        <f t="shared" si="143"/>
        <v>11.850486707528797</v>
      </c>
      <c r="AC513" s="9">
        <f t="shared" si="144"/>
        <v>10.370085517126745</v>
      </c>
      <c r="AD513" s="9">
        <f t="shared" si="137"/>
        <v>11.669201253441997</v>
      </c>
      <c r="AE513" s="9">
        <f t="shared" si="138"/>
        <v>12.921272564989463</v>
      </c>
      <c r="AF513" s="9">
        <f t="shared" si="139"/>
        <v>11.774833333333333</v>
      </c>
      <c r="AG513" s="9">
        <f t="shared" si="128"/>
        <v>10.847369787789484</v>
      </c>
      <c r="AH513" s="9">
        <f t="shared" si="140"/>
        <v>10.190416666666666</v>
      </c>
      <c r="AI513" s="9">
        <f t="shared" si="141"/>
        <v>9.391969134501597</v>
      </c>
    </row>
    <row r="514" spans="1:35">
      <c r="A514" s="2">
        <v>593</v>
      </c>
      <c r="B514" s="3">
        <f>50000/(A514*'50km Calc.'!$R$31+'50km Calc.'!$R$32)/86400</f>
        <v>0.16136607238861414</v>
      </c>
      <c r="C514" s="9">
        <v>70.600999999999999</v>
      </c>
      <c r="D514" s="3">
        <v>0.38444020245602428</v>
      </c>
      <c r="E514" s="9">
        <v>122.203</v>
      </c>
      <c r="F514" s="3">
        <v>0.71459490740740739</v>
      </c>
      <c r="G514" s="9">
        <v>207.73599999999999</v>
      </c>
      <c r="H514" s="9">
        <v>345.38</v>
      </c>
      <c r="I514" s="9">
        <v>727.52499999999998</v>
      </c>
      <c r="J514" s="3"/>
      <c r="K514" s="3">
        <f t="shared" si="129"/>
        <v>0.16637541925084037</v>
      </c>
      <c r="L514" s="3">
        <f t="shared" si="130"/>
        <v>0.19448204238333125</v>
      </c>
      <c r="M514" s="3">
        <f t="shared" si="131"/>
        <v>0.49942560306834882</v>
      </c>
      <c r="N514" s="3">
        <f t="shared" si="132"/>
        <v>0.43060058518819927</v>
      </c>
      <c r="O514" s="3">
        <f t="shared" si="133"/>
        <v>0.18773992089065727</v>
      </c>
      <c r="P514" s="3">
        <f>P$4/AA514/24</f>
        <v>0.2837336664455995</v>
      </c>
      <c r="Q514" s="3">
        <f t="shared" si="134"/>
        <v>0.26392017334829415</v>
      </c>
      <c r="R514" s="3">
        <f t="shared" si="135"/>
        <v>0.2935578951808554</v>
      </c>
      <c r="S514" s="3">
        <f t="shared" si="136"/>
        <v>0.17868018202703351</v>
      </c>
      <c r="U514" s="2">
        <v>593</v>
      </c>
      <c r="V514" s="9">
        <f t="shared" si="142"/>
        <v>11.520131250740548</v>
      </c>
      <c r="W514" s="9">
        <f t="shared" si="142"/>
        <v>11.569191542966045</v>
      </c>
      <c r="X514" s="9">
        <f t="shared" si="142"/>
        <v>7.0914799820184076</v>
      </c>
      <c r="Y514" s="9">
        <f t="shared" si="142"/>
        <v>9.6764073482286932</v>
      </c>
      <c r="Z514" s="9">
        <f t="shared" si="142"/>
        <v>11.540788215888126</v>
      </c>
      <c r="AA514" s="9">
        <f t="shared" si="142"/>
        <v>11.013849851332884</v>
      </c>
      <c r="AB514" s="9">
        <f t="shared" si="143"/>
        <v>11.840701528624539</v>
      </c>
      <c r="AC514" s="9">
        <f t="shared" si="144"/>
        <v>10.361386004599719</v>
      </c>
      <c r="AD514" s="9">
        <f t="shared" si="137"/>
        <v>11.659565765486708</v>
      </c>
      <c r="AE514" s="9">
        <f t="shared" si="138"/>
        <v>12.910603217236956</v>
      </c>
      <c r="AF514" s="9">
        <f t="shared" si="139"/>
        <v>11.766833333333333</v>
      </c>
      <c r="AG514" s="9">
        <f t="shared" si="128"/>
        <v>10.838269879288411</v>
      </c>
      <c r="AH514" s="9">
        <f t="shared" si="140"/>
        <v>10.183583333333333</v>
      </c>
      <c r="AI514" s="9">
        <f t="shared" si="141"/>
        <v>9.3837547172867311</v>
      </c>
    </row>
    <row r="515" spans="1:35">
      <c r="A515" s="2">
        <v>592</v>
      </c>
      <c r="B515" s="3">
        <f>50000/(A515*'50km Calc.'!$R$31+'50km Calc.'!$R$32)/86400</f>
        <v>0.16149953592100039</v>
      </c>
      <c r="C515" s="9">
        <v>70.552999999999997</v>
      </c>
      <c r="D515" s="3">
        <v>0.38476325313081472</v>
      </c>
      <c r="E515" s="9">
        <v>122.121</v>
      </c>
      <c r="F515" s="3">
        <v>0.71521990740740737</v>
      </c>
      <c r="G515" s="9">
        <v>207.59800000000001</v>
      </c>
      <c r="H515" s="9">
        <v>345.154</v>
      </c>
      <c r="I515" s="9">
        <v>727.06700000000001</v>
      </c>
      <c r="J515" s="3"/>
      <c r="K515" s="3">
        <f t="shared" si="129"/>
        <v>0.16651302594118594</v>
      </c>
      <c r="L515" s="3">
        <f t="shared" si="130"/>
        <v>0.19464289565303008</v>
      </c>
      <c r="M515" s="3">
        <f t="shared" si="131"/>
        <v>0.49984527764204878</v>
      </c>
      <c r="N515" s="3">
        <f t="shared" si="132"/>
        <v>0.430962425101719</v>
      </c>
      <c r="O515" s="3">
        <f t="shared" si="133"/>
        <v>0.18789519784969264</v>
      </c>
      <c r="P515" s="3">
        <f>P$4/AA515/24</f>
        <v>0.28397209195838519</v>
      </c>
      <c r="Q515" s="3">
        <f t="shared" si="134"/>
        <v>0.2641384578865596</v>
      </c>
      <c r="R515" s="3">
        <f t="shared" si="135"/>
        <v>0.29380457613545485</v>
      </c>
      <c r="S515" s="3">
        <f t="shared" si="136"/>
        <v>0.17882796580777349</v>
      </c>
      <c r="U515" s="2">
        <v>592</v>
      </c>
      <c r="V515" s="9">
        <f t="shared" si="142"/>
        <v>11.510610991740984</v>
      </c>
      <c r="W515" s="9">
        <f t="shared" si="142"/>
        <v>11.559630740445025</v>
      </c>
      <c r="X515" s="9">
        <f t="shared" si="142"/>
        <v>7.0855259118861564</v>
      </c>
      <c r="Y515" s="9">
        <f t="shared" si="142"/>
        <v>9.668282949918936</v>
      </c>
      <c r="Z515" s="9">
        <f t="shared" si="142"/>
        <v>11.53125088593216</v>
      </c>
      <c r="AA515" s="9">
        <f t="shared" si="142"/>
        <v>11.004602524314095</v>
      </c>
      <c r="AB515" s="9">
        <f t="shared" si="143"/>
        <v>11.830916349720283</v>
      </c>
      <c r="AC515" s="9">
        <f t="shared" si="144"/>
        <v>10.352686492072694</v>
      </c>
      <c r="AD515" s="9">
        <f t="shared" si="137"/>
        <v>11.649930277531418</v>
      </c>
      <c r="AE515" s="9">
        <f t="shared" si="138"/>
        <v>12.89993386948445</v>
      </c>
      <c r="AF515" s="9">
        <f t="shared" si="139"/>
        <v>11.758833333333333</v>
      </c>
      <c r="AG515" s="9">
        <f t="shared" si="128"/>
        <v>10.829169970787341</v>
      </c>
      <c r="AH515" s="9">
        <f t="shared" si="140"/>
        <v>10.17675</v>
      </c>
      <c r="AI515" s="9">
        <f t="shared" si="141"/>
        <v>9.3755546565256083</v>
      </c>
    </row>
    <row r="516" spans="1:35">
      <c r="A516" s="2">
        <v>591</v>
      </c>
      <c r="B516" s="3">
        <f>50000/(A516*'50km Calc.'!$R$31+'50km Calc.'!$R$32)/86400</f>
        <v>0.16163322040762909</v>
      </c>
      <c r="C516" s="9">
        <v>70.504999999999995</v>
      </c>
      <c r="D516" s="3">
        <v>0.38508684719054909</v>
      </c>
      <c r="E516" s="9">
        <v>122.039</v>
      </c>
      <c r="F516" s="3">
        <v>0.71584490740740747</v>
      </c>
      <c r="G516" s="9">
        <v>207.46</v>
      </c>
      <c r="H516" s="9">
        <v>344.928</v>
      </c>
      <c r="I516" s="9">
        <v>726.60799999999995</v>
      </c>
      <c r="J516" s="3"/>
      <c r="K516" s="3">
        <f t="shared" si="129"/>
        <v>0.16665086044493857</v>
      </c>
      <c r="L516" s="3">
        <f t="shared" si="130"/>
        <v>0.19480401522178248</v>
      </c>
      <c r="M516" s="3">
        <f t="shared" si="131"/>
        <v>0.50026565812619095</v>
      </c>
      <c r="N516" s="3">
        <f t="shared" si="132"/>
        <v>0.43132487364532829</v>
      </c>
      <c r="O516" s="3">
        <f t="shared" si="133"/>
        <v>0.1880507318759751</v>
      </c>
      <c r="P516" s="3">
        <f>P$4/AA516/24</f>
        <v>0.28421091851300123</v>
      </c>
      <c r="Q516" s="3">
        <f t="shared" si="134"/>
        <v>0.26435710380365218</v>
      </c>
      <c r="R516" s="3">
        <f t="shared" si="135"/>
        <v>0.29405167201788801</v>
      </c>
      <c r="S516" s="3">
        <f t="shared" si="136"/>
        <v>0.17897599425050267</v>
      </c>
      <c r="U516" s="2">
        <v>591</v>
      </c>
      <c r="V516" s="9">
        <f t="shared" si="142"/>
        <v>11.501090732741421</v>
      </c>
      <c r="W516" s="9">
        <f t="shared" si="142"/>
        <v>11.550069937924004</v>
      </c>
      <c r="X516" s="9">
        <f t="shared" si="142"/>
        <v>7.0795718417539044</v>
      </c>
      <c r="Y516" s="9">
        <f t="shared" si="142"/>
        <v>9.6601585516091788</v>
      </c>
      <c r="Z516" s="9">
        <f t="shared" si="142"/>
        <v>11.521713555976193</v>
      </c>
      <c r="AA516" s="9">
        <f t="shared" si="142"/>
        <v>10.995355197295304</v>
      </c>
      <c r="AB516" s="9">
        <f t="shared" si="143"/>
        <v>11.821131170816024</v>
      </c>
      <c r="AC516" s="9">
        <f t="shared" si="144"/>
        <v>10.343986979545669</v>
      </c>
      <c r="AD516" s="9">
        <f t="shared" si="137"/>
        <v>11.640294789576128</v>
      </c>
      <c r="AE516" s="9">
        <f t="shared" si="138"/>
        <v>12.889264521731944</v>
      </c>
      <c r="AF516" s="9">
        <f t="shared" si="139"/>
        <v>11.750833333333333</v>
      </c>
      <c r="AG516" s="9">
        <f t="shared" si="128"/>
        <v>10.820070062286266</v>
      </c>
      <c r="AH516" s="9">
        <f t="shared" si="140"/>
        <v>10.169916666666667</v>
      </c>
      <c r="AI516" s="9">
        <f t="shared" si="141"/>
        <v>9.3673689146146248</v>
      </c>
    </row>
    <row r="517" spans="1:35">
      <c r="A517" s="2">
        <v>590</v>
      </c>
      <c r="B517" s="3">
        <f>50000/(A517*'50km Calc.'!$R$31+'50km Calc.'!$R$32)/86400</f>
        <v>0.16176712639765287</v>
      </c>
      <c r="C517" s="9">
        <v>70.456999999999994</v>
      </c>
      <c r="D517" s="3">
        <v>0.38541098600737606</v>
      </c>
      <c r="E517" s="9">
        <v>121.956</v>
      </c>
      <c r="F517" s="3">
        <v>0.71646990740740746</v>
      </c>
      <c r="G517" s="9">
        <v>207.32300000000001</v>
      </c>
      <c r="H517" s="9">
        <v>344.702</v>
      </c>
      <c r="I517" s="9">
        <v>726.15</v>
      </c>
      <c r="J517" s="3"/>
      <c r="K517" s="3">
        <f t="shared" si="129"/>
        <v>0.16678892332829823</v>
      </c>
      <c r="L517" s="3">
        <f t="shared" si="130"/>
        <v>0.1949654017514395</v>
      </c>
      <c r="M517" s="3">
        <f t="shared" si="131"/>
        <v>0.50068674630333143</v>
      </c>
      <c r="N517" s="3">
        <f t="shared" si="132"/>
        <v>0.431687932355932</v>
      </c>
      <c r="O517" s="3">
        <f t="shared" si="133"/>
        <v>0.18820652360841128</v>
      </c>
      <c r="P517" s="3">
        <f>P$4/AA517/24</f>
        <v>0.28445014712215322</v>
      </c>
      <c r="Q517" s="3">
        <f t="shared" si="134"/>
        <v>0.26457611199773107</v>
      </c>
      <c r="R517" s="3">
        <f t="shared" si="135"/>
        <v>0.29429918387592535</v>
      </c>
      <c r="S517" s="3">
        <f t="shared" si="136"/>
        <v>0.17912426796329609</v>
      </c>
      <c r="U517" s="2">
        <v>590</v>
      </c>
      <c r="V517" s="9">
        <f t="shared" si="142"/>
        <v>11.491570473741859</v>
      </c>
      <c r="W517" s="9">
        <f t="shared" si="142"/>
        <v>11.540509135402981</v>
      </c>
      <c r="X517" s="9">
        <f t="shared" si="142"/>
        <v>7.0736177716216524</v>
      </c>
      <c r="Y517" s="9">
        <f t="shared" si="142"/>
        <v>9.6520341532994216</v>
      </c>
      <c r="Z517" s="9">
        <f t="shared" si="142"/>
        <v>11.512176226020227</v>
      </c>
      <c r="AA517" s="9">
        <f t="shared" si="142"/>
        <v>10.986107870276514</v>
      </c>
      <c r="AB517" s="9">
        <f t="shared" si="143"/>
        <v>11.811345991911768</v>
      </c>
      <c r="AC517" s="9">
        <f t="shared" si="144"/>
        <v>10.335287467018643</v>
      </c>
      <c r="AD517" s="9">
        <f t="shared" si="137"/>
        <v>11.630659301620838</v>
      </c>
      <c r="AE517" s="9">
        <f t="shared" si="138"/>
        <v>12.878595173979434</v>
      </c>
      <c r="AF517" s="9">
        <f t="shared" si="139"/>
        <v>11.742833333333332</v>
      </c>
      <c r="AG517" s="9">
        <f t="shared" si="128"/>
        <v>10.810970153785197</v>
      </c>
      <c r="AH517" s="9">
        <f t="shared" si="140"/>
        <v>10.163</v>
      </c>
      <c r="AI517" s="9">
        <f t="shared" si="141"/>
        <v>9.359197454081384</v>
      </c>
    </row>
    <row r="518" spans="1:35">
      <c r="A518" s="2">
        <v>589</v>
      </c>
      <c r="B518" s="3">
        <f>50000/(A518*'50km Calc.'!$R$31+'50km Calc.'!$R$32)/86400</f>
        <v>0.16190125444204542</v>
      </c>
      <c r="C518" s="9">
        <v>70.409000000000006</v>
      </c>
      <c r="D518" s="3">
        <v>0.38573567095806843</v>
      </c>
      <c r="E518" s="9">
        <v>121.874</v>
      </c>
      <c r="F518" s="3">
        <v>0.71709490740740733</v>
      </c>
      <c r="G518" s="9">
        <v>207.185</v>
      </c>
      <c r="H518" s="9">
        <v>344.476</v>
      </c>
      <c r="I518" s="9">
        <v>725.69200000000001</v>
      </c>
      <c r="J518" s="3"/>
      <c r="K518" s="3">
        <f t="shared" si="129"/>
        <v>0.16692721515934292</v>
      </c>
      <c r="L518" s="3">
        <f t="shared" si="130"/>
        <v>0.1951270559060472</v>
      </c>
      <c r="M518" s="3">
        <f t="shared" si="131"/>
        <v>0.50110854396203297</v>
      </c>
      <c r="N518" s="3">
        <f t="shared" si="132"/>
        <v>0.43205160277561433</v>
      </c>
      <c r="O518" s="3">
        <f t="shared" si="133"/>
        <v>0.18836257368802675</v>
      </c>
      <c r="P518" s="3">
        <f>P$4/AA518/24</f>
        <v>0.28468977880195961</v>
      </c>
      <c r="Q518" s="3">
        <f t="shared" si="134"/>
        <v>0.26479548336993441</v>
      </c>
      <c r="R518" s="3">
        <f t="shared" si="135"/>
        <v>0.29454711276086826</v>
      </c>
      <c r="S518" s="3">
        <f t="shared" si="136"/>
        <v>0.17927278755624546</v>
      </c>
      <c r="U518" s="2">
        <v>589</v>
      </c>
      <c r="V518" s="9">
        <f t="shared" si="142"/>
        <v>11.482050214742296</v>
      </c>
      <c r="W518" s="9">
        <f t="shared" si="142"/>
        <v>11.530948332881959</v>
      </c>
      <c r="X518" s="9">
        <f t="shared" si="142"/>
        <v>7.0676637014894013</v>
      </c>
      <c r="Y518" s="9">
        <f t="shared" si="142"/>
        <v>9.6439097549896644</v>
      </c>
      <c r="Z518" s="9">
        <f t="shared" si="142"/>
        <v>11.50263889606426</v>
      </c>
      <c r="AA518" s="9">
        <f t="shared" si="142"/>
        <v>10.976860543257725</v>
      </c>
      <c r="AB518" s="9">
        <f t="shared" si="143"/>
        <v>11.80156081300751</v>
      </c>
      <c r="AC518" s="9">
        <f t="shared" si="144"/>
        <v>10.326587954491618</v>
      </c>
      <c r="AD518" s="9">
        <f t="shared" si="137"/>
        <v>11.621023813665548</v>
      </c>
      <c r="AE518" s="9">
        <f t="shared" si="138"/>
        <v>12.867925826226926</v>
      </c>
      <c r="AF518" s="9">
        <f t="shared" si="139"/>
        <v>11.734833333333334</v>
      </c>
      <c r="AG518" s="9">
        <f t="shared" si="128"/>
        <v>10.801870245284123</v>
      </c>
      <c r="AH518" s="9">
        <f t="shared" si="140"/>
        <v>10.156166666666666</v>
      </c>
      <c r="AI518" s="9">
        <f t="shared" si="141"/>
        <v>9.3510402375841313</v>
      </c>
    </row>
    <row r="519" spans="1:35">
      <c r="A519" s="2">
        <v>588</v>
      </c>
      <c r="B519" s="3">
        <f>50000/(A519*'50km Calc.'!$R$31+'50km Calc.'!$R$32)/86400</f>
        <v>0.16203560509360951</v>
      </c>
      <c r="C519" s="9">
        <v>70.361000000000004</v>
      </c>
      <c r="D519" s="3">
        <v>0.38606090342404203</v>
      </c>
      <c r="E519" s="9">
        <v>121.792</v>
      </c>
      <c r="F519" s="3">
        <v>0.71771990740740732</v>
      </c>
      <c r="G519" s="9">
        <v>207.047</v>
      </c>
      <c r="H519" s="9">
        <v>344.25</v>
      </c>
      <c r="I519" s="9">
        <v>725.23400000000004</v>
      </c>
      <c r="J519" s="3"/>
      <c r="K519" s="3">
        <f t="shared" si="129"/>
        <v>0.16706573650803613</v>
      </c>
      <c r="L519" s="3">
        <f t="shared" si="130"/>
        <v>0.19528897835185596</v>
      </c>
      <c r="M519" s="3">
        <f t="shared" si="131"/>
        <v>0.50153105289689093</v>
      </c>
      <c r="N519" s="3">
        <f t="shared" si="132"/>
        <v>0.43241588645166001</v>
      </c>
      <c r="O519" s="3">
        <f t="shared" si="133"/>
        <v>0.18851888275797488</v>
      </c>
      <c r="P519" s="3">
        <f>P$4/AA519/24</f>
        <v>0.2849298145719657</v>
      </c>
      <c r="Q519" s="3">
        <f t="shared" si="134"/>
        <v>0.26501521882439139</v>
      </c>
      <c r="R519" s="3">
        <f t="shared" si="135"/>
        <v>0.29479545972756355</v>
      </c>
      <c r="S519" s="3">
        <f t="shared" si="136"/>
        <v>0.17942155364146758</v>
      </c>
      <c r="U519" s="2">
        <v>588</v>
      </c>
      <c r="V519" s="9">
        <f t="shared" si="142"/>
        <v>11.472529955742733</v>
      </c>
      <c r="W519" s="9">
        <f t="shared" si="142"/>
        <v>11.521387530360936</v>
      </c>
      <c r="X519" s="9">
        <f t="shared" si="142"/>
        <v>7.0617096313571501</v>
      </c>
      <c r="Y519" s="9">
        <f t="shared" si="142"/>
        <v>9.6357853566799072</v>
      </c>
      <c r="Z519" s="9">
        <f t="shared" si="142"/>
        <v>11.493101566108294</v>
      </c>
      <c r="AA519" s="9">
        <f t="shared" si="142"/>
        <v>10.967613216238934</v>
      </c>
      <c r="AB519" s="9">
        <f t="shared" si="143"/>
        <v>11.791775634103253</v>
      </c>
      <c r="AC519" s="9">
        <f t="shared" si="144"/>
        <v>10.317888441964593</v>
      </c>
      <c r="AD519" s="9">
        <f t="shared" si="137"/>
        <v>11.611388325710259</v>
      </c>
      <c r="AE519" s="9">
        <f t="shared" si="138"/>
        <v>12.857256478474417</v>
      </c>
      <c r="AF519" s="9">
        <f t="shared" si="139"/>
        <v>11.726833333333333</v>
      </c>
      <c r="AG519" s="9">
        <f t="shared" ref="AG519:AG582" si="145">100/(D519*24)</f>
        <v>10.79277033678305</v>
      </c>
      <c r="AH519" s="9">
        <f t="shared" si="140"/>
        <v>10.149333333333333</v>
      </c>
      <c r="AI519" s="9">
        <f t="shared" si="141"/>
        <v>9.3428972279111768</v>
      </c>
    </row>
    <row r="520" spans="1:35">
      <c r="A520" s="2">
        <v>587</v>
      </c>
      <c r="B520" s="3">
        <f>50000/(A520*'50km Calc.'!$R$31+'50km Calc.'!$R$32)/86400</f>
        <v>0.16217017890698421</v>
      </c>
      <c r="C520" s="9">
        <v>70.313000000000002</v>
      </c>
      <c r="D520" s="3">
        <v>0.38638668479137556</v>
      </c>
      <c r="E520" s="9">
        <v>121.71</v>
      </c>
      <c r="F520" s="3">
        <v>0.71834490740740742</v>
      </c>
      <c r="G520" s="9">
        <v>206.90899999999999</v>
      </c>
      <c r="H520" s="9">
        <v>344.024</v>
      </c>
      <c r="I520" s="9">
        <v>724.77599999999995</v>
      </c>
      <c r="J520" s="3"/>
      <c r="K520" s="3">
        <f t="shared" ref="K520:K583" si="146">K$4/V520/24</f>
        <v>0.16720448794623485</v>
      </c>
      <c r="L520" s="3">
        <f t="shared" ref="L520:L583" si="147">L$4/W520/24</f>
        <v>0.19545116975732935</v>
      </c>
      <c r="M520" s="3">
        <f t="shared" ref="M520:M583" si="148">M$4/X520/24</f>
        <v>0.5019542749085576</v>
      </c>
      <c r="N520" s="3">
        <f t="shared" ref="N520:N583" si="149">N$4/Y520/24</f>
        <v>0.43278078493657657</v>
      </c>
      <c r="O520" s="3">
        <f t="shared" ref="O520:O583" si="150">O$4/Z520/24</f>
        <v>0.18867545146354561</v>
      </c>
      <c r="P520" s="3">
        <f>P$4/AA520/24</f>
        <v>0.28517025545515812</v>
      </c>
      <c r="Q520" s="3">
        <f t="shared" ref="Q520:Q583" si="151">Q$4/AB520/24</f>
        <v>0.26523531926823474</v>
      </c>
      <c r="R520" s="3">
        <f t="shared" ref="R520:R583" si="152">R$4/AC520/24</f>
        <v>0.29504422583441869</v>
      </c>
      <c r="S520" s="3">
        <f t="shared" ref="S520:S583" si="153">S$4/AD520/24</f>
        <v>0.17957056683311268</v>
      </c>
      <c r="U520" s="2">
        <v>587</v>
      </c>
      <c r="V520" s="9">
        <f t="shared" si="142"/>
        <v>11.463009696743171</v>
      </c>
      <c r="W520" s="9">
        <f t="shared" si="142"/>
        <v>11.511826727839914</v>
      </c>
      <c r="X520" s="9">
        <f t="shared" si="142"/>
        <v>7.0557555612248981</v>
      </c>
      <c r="Y520" s="9">
        <f t="shared" si="142"/>
        <v>9.62766095837015</v>
      </c>
      <c r="Z520" s="9">
        <f t="shared" si="142"/>
        <v>11.483564236152327</v>
      </c>
      <c r="AA520" s="9">
        <f t="shared" si="142"/>
        <v>10.958365889220145</v>
      </c>
      <c r="AB520" s="9">
        <f t="shared" si="143"/>
        <v>11.781990455198995</v>
      </c>
      <c r="AC520" s="9">
        <f t="shared" si="144"/>
        <v>10.309188929437568</v>
      </c>
      <c r="AD520" s="9">
        <f t="shared" ref="AD520:AD583" si="154">AD$3*$U520+AD$4</f>
        <v>11.601752837754969</v>
      </c>
      <c r="AE520" s="9">
        <f t="shared" si="138"/>
        <v>12.846587130721911</v>
      </c>
      <c r="AF520" s="9">
        <f t="shared" si="139"/>
        <v>11.718833333333334</v>
      </c>
      <c r="AG520" s="9">
        <f t="shared" si="145"/>
        <v>10.783670428281978</v>
      </c>
      <c r="AH520" s="9">
        <f t="shared" si="140"/>
        <v>10.1425</v>
      </c>
      <c r="AI520" s="9">
        <f t="shared" si="141"/>
        <v>9.3347683879803434</v>
      </c>
    </row>
    <row r="521" spans="1:35">
      <c r="A521" s="2">
        <v>586</v>
      </c>
      <c r="B521" s="3">
        <f>50000/(A521*'50km Calc.'!$R$31+'50km Calc.'!$R$32)/86400</f>
        <v>0.16230497643865277</v>
      </c>
      <c r="C521" s="9">
        <v>70.265000000000001</v>
      </c>
      <c r="D521" s="3">
        <v>0.3867130164508305</v>
      </c>
      <c r="E521" s="9">
        <v>121.628</v>
      </c>
      <c r="F521" s="3">
        <v>0.71898148148148155</v>
      </c>
      <c r="G521" s="9">
        <v>206.77099999999999</v>
      </c>
      <c r="H521" s="9">
        <v>343.79899999999998</v>
      </c>
      <c r="I521" s="9">
        <v>724.31700000000001</v>
      </c>
      <c r="J521" s="3"/>
      <c r="K521" s="3">
        <f t="shared" si="146"/>
        <v>0.16734347004769745</v>
      </c>
      <c r="L521" s="3">
        <f t="shared" si="147"/>
        <v>0.19561363079315353</v>
      </c>
      <c r="M521" s="3">
        <f t="shared" si="148"/>
        <v>0.50237821180376885</v>
      </c>
      <c r="N521" s="3">
        <f t="shared" si="149"/>
        <v>0.43314629978811664</v>
      </c>
      <c r="O521" s="3">
        <f t="shared" si="150"/>
        <v>0.18883228045217446</v>
      </c>
      <c r="P521" s="3">
        <f>P$4/AA521/24</f>
        <v>0.28541110247797963</v>
      </c>
      <c r="Q521" s="3">
        <f t="shared" si="151"/>
        <v>0.26545578561161337</v>
      </c>
      <c r="R521" s="3">
        <f t="shared" si="152"/>
        <v>0.29529341214341664</v>
      </c>
      <c r="S521" s="3">
        <f t="shared" si="153"/>
        <v>0.17971982774737308</v>
      </c>
      <c r="U521" s="2">
        <v>586</v>
      </c>
      <c r="V521" s="9">
        <f t="shared" si="142"/>
        <v>11.45348943774361</v>
      </c>
      <c r="W521" s="9">
        <f t="shared" si="142"/>
        <v>11.502265925318891</v>
      </c>
      <c r="X521" s="9">
        <f t="shared" si="142"/>
        <v>7.0498014910926461</v>
      </c>
      <c r="Y521" s="9">
        <f t="shared" si="142"/>
        <v>9.619536560060391</v>
      </c>
      <c r="Z521" s="9">
        <f t="shared" si="142"/>
        <v>11.474026906196361</v>
      </c>
      <c r="AA521" s="9">
        <f t="shared" si="142"/>
        <v>10.949118562201356</v>
      </c>
      <c r="AB521" s="9">
        <f t="shared" si="143"/>
        <v>11.772205276294738</v>
      </c>
      <c r="AC521" s="9">
        <f t="shared" si="144"/>
        <v>10.300489416910544</v>
      </c>
      <c r="AD521" s="9">
        <f t="shared" si="154"/>
        <v>11.592117349799679</v>
      </c>
      <c r="AE521" s="9">
        <f t="shared" si="138"/>
        <v>12.835917782969405</v>
      </c>
      <c r="AF521" s="9">
        <f t="shared" si="139"/>
        <v>11.710833333333333</v>
      </c>
      <c r="AG521" s="9">
        <f t="shared" si="145"/>
        <v>10.774570519780905</v>
      </c>
      <c r="AH521" s="9">
        <f t="shared" si="140"/>
        <v>10.135666666666667</v>
      </c>
      <c r="AI521" s="9">
        <f t="shared" si="141"/>
        <v>9.3265035415325173</v>
      </c>
    </row>
    <row r="522" spans="1:35">
      <c r="A522" s="2">
        <v>585</v>
      </c>
      <c r="B522" s="3">
        <f>50000/(A522*'50km Calc.'!$R$31+'50km Calc.'!$R$32)/86400</f>
        <v>0.16243999824695016</v>
      </c>
      <c r="C522" s="9">
        <v>70.216999999999999</v>
      </c>
      <c r="D522" s="3">
        <v>0.38703989979787051</v>
      </c>
      <c r="E522" s="9">
        <v>121.54600000000001</v>
      </c>
      <c r="F522" s="3">
        <v>0.71960648148148154</v>
      </c>
      <c r="G522" s="9">
        <v>206.63300000000001</v>
      </c>
      <c r="H522" s="9">
        <v>343.57299999999998</v>
      </c>
      <c r="I522" s="9">
        <v>723.85900000000004</v>
      </c>
      <c r="J522" s="3"/>
      <c r="K522" s="3">
        <f t="shared" si="146"/>
        <v>0.1674826833880915</v>
      </c>
      <c r="L522" s="3">
        <f t="shared" si="147"/>
        <v>0.19577636213224647</v>
      </c>
      <c r="M522" s="3">
        <f t="shared" si="148"/>
        <v>0.502802865395369</v>
      </c>
      <c r="N522" s="3">
        <f t="shared" si="149"/>
        <v>0.43351243256929944</v>
      </c>
      <c r="O522" s="3">
        <f t="shared" si="150"/>
        <v>0.1889893703734512</v>
      </c>
      <c r="P522" s="3">
        <f>P$4/AA522/24</f>
        <v>0.28565235667034339</v>
      </c>
      <c r="Q522" s="3">
        <f t="shared" si="151"/>
        <v>0.26567661876770476</v>
      </c>
      <c r="R522" s="3">
        <f t="shared" si="152"/>
        <v>0.29554301972013136</v>
      </c>
      <c r="S522" s="3">
        <f t="shared" si="153"/>
        <v>0.1798693370024915</v>
      </c>
      <c r="U522" s="2">
        <v>585</v>
      </c>
      <c r="V522" s="9">
        <f t="shared" si="142"/>
        <v>11.443969178744046</v>
      </c>
      <c r="W522" s="9">
        <f t="shared" si="142"/>
        <v>11.49270512279787</v>
      </c>
      <c r="X522" s="9">
        <f t="shared" si="142"/>
        <v>7.043847420960395</v>
      </c>
      <c r="Y522" s="9">
        <f t="shared" si="142"/>
        <v>9.6114121617506338</v>
      </c>
      <c r="Z522" s="9">
        <f t="shared" si="142"/>
        <v>11.464489576240394</v>
      </c>
      <c r="AA522" s="9">
        <f t="shared" si="142"/>
        <v>10.939871235182565</v>
      </c>
      <c r="AB522" s="9">
        <f t="shared" si="143"/>
        <v>11.762420097390482</v>
      </c>
      <c r="AC522" s="9">
        <f t="shared" si="144"/>
        <v>10.291789904383517</v>
      </c>
      <c r="AD522" s="9">
        <f t="shared" si="154"/>
        <v>11.582481861844389</v>
      </c>
      <c r="AE522" s="9">
        <f t="shared" si="138"/>
        <v>12.825248435216899</v>
      </c>
      <c r="AF522" s="9">
        <f t="shared" si="139"/>
        <v>11.702833333333333</v>
      </c>
      <c r="AG522" s="9">
        <f t="shared" si="145"/>
        <v>10.765470611279834</v>
      </c>
      <c r="AH522" s="9">
        <f t="shared" si="140"/>
        <v>10.128833333333334</v>
      </c>
      <c r="AI522" s="9">
        <f t="shared" si="141"/>
        <v>9.3184031910444869</v>
      </c>
    </row>
    <row r="523" spans="1:35">
      <c r="A523" s="2">
        <v>584</v>
      </c>
      <c r="B523" s="3">
        <f>50000/(A523*'50km Calc.'!$R$31+'50km Calc.'!$R$32)/86400</f>
        <v>0.1625752448920709</v>
      </c>
      <c r="C523" s="9">
        <v>70.168999999999997</v>
      </c>
      <c r="D523" s="3">
        <v>0.38736733623268171</v>
      </c>
      <c r="E523" s="9">
        <v>121.464</v>
      </c>
      <c r="F523" s="3">
        <v>0.72024305555555557</v>
      </c>
      <c r="G523" s="9">
        <v>206.495</v>
      </c>
      <c r="H523" s="9">
        <v>343.34699999999998</v>
      </c>
      <c r="I523" s="9">
        <v>723.40099999999995</v>
      </c>
      <c r="J523" s="3"/>
      <c r="K523" s="3">
        <f t="shared" si="146"/>
        <v>0.1676221285450018</v>
      </c>
      <c r="L523" s="3">
        <f t="shared" si="147"/>
        <v>0.1959393644497672</v>
      </c>
      <c r="M523" s="3">
        <f t="shared" si="148"/>
        <v>0.50322823750233747</v>
      </c>
      <c r="N523" s="3">
        <f t="shared" si="149"/>
        <v>0.4338791848484338</v>
      </c>
      <c r="O523" s="3">
        <f t="shared" si="150"/>
        <v>0.18914672187912918</v>
      </c>
      <c r="P523" s="3">
        <f>P$4/AA523/24</f>
        <v>0.28589401906564776</v>
      </c>
      <c r="Q523" s="3">
        <f t="shared" si="151"/>
        <v>0.26589781965272768</v>
      </c>
      <c r="R523" s="3">
        <f t="shared" si="152"/>
        <v>0.29579304963374237</v>
      </c>
      <c r="S523" s="3">
        <f t="shared" si="153"/>
        <v>0.18001909521876949</v>
      </c>
      <c r="U523" s="2">
        <v>584</v>
      </c>
      <c r="V523" s="9">
        <f t="shared" si="142"/>
        <v>11.434448919744483</v>
      </c>
      <c r="W523" s="9">
        <f t="shared" si="142"/>
        <v>11.48314432027685</v>
      </c>
      <c r="X523" s="9">
        <f t="shared" si="142"/>
        <v>7.0378933508281429</v>
      </c>
      <c r="Y523" s="9">
        <f t="shared" si="142"/>
        <v>9.6032877634408766</v>
      </c>
      <c r="Z523" s="9">
        <f t="shared" si="142"/>
        <v>11.454952246284428</v>
      </c>
      <c r="AA523" s="9">
        <f t="shared" si="142"/>
        <v>10.930623908163776</v>
      </c>
      <c r="AB523" s="9">
        <f t="shared" si="143"/>
        <v>11.752634918486224</v>
      </c>
      <c r="AC523" s="9">
        <f t="shared" si="144"/>
        <v>10.283090391856494</v>
      </c>
      <c r="AD523" s="9">
        <f t="shared" si="154"/>
        <v>11.572846373889099</v>
      </c>
      <c r="AE523" s="9">
        <f t="shared" si="138"/>
        <v>12.814579087464388</v>
      </c>
      <c r="AF523" s="9">
        <f t="shared" si="139"/>
        <v>11.694833333333333</v>
      </c>
      <c r="AG523" s="9">
        <f t="shared" si="145"/>
        <v>10.75637070277876</v>
      </c>
      <c r="AH523" s="9">
        <f t="shared" si="140"/>
        <v>10.122</v>
      </c>
      <c r="AI523" s="9">
        <f t="shared" si="141"/>
        <v>9.3101672853492747</v>
      </c>
    </row>
    <row r="524" spans="1:35">
      <c r="A524" s="2">
        <v>583</v>
      </c>
      <c r="B524" s="3">
        <f>50000/(A524*'50km Calc.'!$R$31+'50km Calc.'!$R$32)/86400</f>
        <v>0.16271071693607653</v>
      </c>
      <c r="C524" s="9">
        <v>70.120999999999995</v>
      </c>
      <c r="D524" s="3">
        <v>0.38769532716019212</v>
      </c>
      <c r="E524" s="9">
        <v>121.381</v>
      </c>
      <c r="F524" s="3">
        <v>0.72086805555555555</v>
      </c>
      <c r="G524" s="9">
        <v>206.358</v>
      </c>
      <c r="H524" s="9">
        <v>343.12099999999998</v>
      </c>
      <c r="I524" s="9">
        <v>722.94299999999998</v>
      </c>
      <c r="J524" s="3"/>
      <c r="K524" s="3">
        <f t="shared" si="146"/>
        <v>0.16776180609793823</v>
      </c>
      <c r="L524" s="3">
        <f t="shared" si="147"/>
        <v>0.19610263842312523</v>
      </c>
      <c r="M524" s="3">
        <f t="shared" si="148"/>
        <v>0.50365432994981407</v>
      </c>
      <c r="N524" s="3">
        <f t="shared" si="149"/>
        <v>0.43424655819913999</v>
      </c>
      <c r="O524" s="3">
        <f t="shared" si="150"/>
        <v>0.18930433562313398</v>
      </c>
      <c r="P524" s="3">
        <f>P$4/AA524/24</f>
        <v>0.28613609070079132</v>
      </c>
      <c r="Q524" s="3">
        <f t="shared" si="151"/>
        <v>0.26611938918595468</v>
      </c>
      <c r="R524" s="3">
        <f t="shared" si="152"/>
        <v>0.29604350295705062</v>
      </c>
      <c r="S524" s="3">
        <f t="shared" si="153"/>
        <v>0.18016910301857647</v>
      </c>
      <c r="U524" s="2">
        <v>583</v>
      </c>
      <c r="V524" s="9">
        <f t="shared" si="142"/>
        <v>11.424928660744921</v>
      </c>
      <c r="W524" s="9">
        <f t="shared" si="142"/>
        <v>11.473583517755827</v>
      </c>
      <c r="X524" s="9">
        <f t="shared" si="142"/>
        <v>7.0319392806958909</v>
      </c>
      <c r="Y524" s="9">
        <f t="shared" si="142"/>
        <v>9.5951633651311194</v>
      </c>
      <c r="Z524" s="9">
        <f t="shared" si="142"/>
        <v>11.44541491632846</v>
      </c>
      <c r="AA524" s="9">
        <f t="shared" si="142"/>
        <v>10.921376581144987</v>
      </c>
      <c r="AB524" s="9">
        <f t="shared" si="143"/>
        <v>11.742849739581967</v>
      </c>
      <c r="AC524" s="9">
        <f t="shared" si="144"/>
        <v>10.274390879329466</v>
      </c>
      <c r="AD524" s="9">
        <f t="shared" si="154"/>
        <v>11.56321088593381</v>
      </c>
      <c r="AE524" s="9">
        <f t="shared" si="138"/>
        <v>12.803909739711882</v>
      </c>
      <c r="AF524" s="9">
        <f t="shared" si="139"/>
        <v>11.686833333333333</v>
      </c>
      <c r="AG524" s="9">
        <f t="shared" si="145"/>
        <v>10.747270794277691</v>
      </c>
      <c r="AH524" s="9">
        <f t="shared" si="140"/>
        <v>10.115083333333333</v>
      </c>
      <c r="AI524" s="9">
        <f t="shared" si="141"/>
        <v>9.3020952747940857</v>
      </c>
    </row>
    <row r="525" spans="1:35">
      <c r="A525" s="2">
        <v>582</v>
      </c>
      <c r="B525" s="3">
        <f>50000/(A525*'50km Calc.'!$R$31+'50km Calc.'!$R$32)/86400</f>
        <v>0.16284641494290381</v>
      </c>
      <c r="C525" s="9">
        <v>70.072999999999993</v>
      </c>
      <c r="D525" s="3">
        <v>0.38802387399009258</v>
      </c>
      <c r="E525" s="9">
        <v>121.29900000000001</v>
      </c>
      <c r="F525" s="3">
        <v>0.72150462962962969</v>
      </c>
      <c r="G525" s="9">
        <v>206.22</v>
      </c>
      <c r="H525" s="9">
        <v>342.89499999999998</v>
      </c>
      <c r="I525" s="9">
        <v>722.48500000000001</v>
      </c>
      <c r="J525" s="3"/>
      <c r="K525" s="3">
        <f t="shared" si="146"/>
        <v>0.16790171662834399</v>
      </c>
      <c r="L525" s="3">
        <f t="shared" si="147"/>
        <v>0.19626618473198967</v>
      </c>
      <c r="M525" s="3">
        <f t="shared" si="148"/>
        <v>0.50408114456912534</v>
      </c>
      <c r="N525" s="3">
        <f t="shared" si="149"/>
        <v>0.43461455420037259</v>
      </c>
      <c r="O525" s="3">
        <f t="shared" si="150"/>
        <v>0.18946221226157264</v>
      </c>
      <c r="P525" s="3">
        <f>P$4/AA525/24</f>
        <v>0.28637857261618727</v>
      </c>
      <c r="Q525" s="3">
        <f t="shared" si="151"/>
        <v>0.26634132828972501</v>
      </c>
      <c r="R525" s="3">
        <f t="shared" si="152"/>
        <v>0.29629438076649334</v>
      </c>
      <c r="S525" s="3">
        <f t="shared" si="153"/>
        <v>0.18031936102635771</v>
      </c>
      <c r="U525" s="2">
        <v>582</v>
      </c>
      <c r="V525" s="9">
        <f t="shared" si="142"/>
        <v>11.41540840174536</v>
      </c>
      <c r="W525" s="9">
        <f t="shared" si="142"/>
        <v>11.464022715234805</v>
      </c>
      <c r="X525" s="9">
        <f t="shared" si="142"/>
        <v>7.0259852105636398</v>
      </c>
      <c r="Y525" s="9">
        <f t="shared" si="142"/>
        <v>9.5870389668213605</v>
      </c>
      <c r="Z525" s="9">
        <f t="shared" si="142"/>
        <v>11.435877586372495</v>
      </c>
      <c r="AA525" s="9">
        <f t="shared" si="142"/>
        <v>10.912129254126196</v>
      </c>
      <c r="AB525" s="9">
        <f t="shared" si="143"/>
        <v>11.733064560677709</v>
      </c>
      <c r="AC525" s="9">
        <f t="shared" si="144"/>
        <v>10.265691366802443</v>
      </c>
      <c r="AD525" s="9">
        <f t="shared" si="154"/>
        <v>11.553575397978522</v>
      </c>
      <c r="AE525" s="9">
        <f t="shared" ref="AE525:AE588" si="155">50/(B525*24)</f>
        <v>12.793240391959372</v>
      </c>
      <c r="AF525" s="9">
        <f t="shared" ref="AF525:AF588" si="156">C525/6</f>
        <v>11.678833333333332</v>
      </c>
      <c r="AG525" s="9">
        <f t="shared" si="145"/>
        <v>10.738170885776617</v>
      </c>
      <c r="AH525" s="9">
        <f t="shared" ref="AH525:AH588" si="157">E525/12</f>
        <v>10.10825</v>
      </c>
      <c r="AI525" s="9">
        <f t="shared" ref="AI525:AI588" si="158">160.934/(F525*24)</f>
        <v>9.2938881581058101</v>
      </c>
    </row>
    <row r="526" spans="1:35">
      <c r="A526" s="2">
        <v>581</v>
      </c>
      <c r="B526" s="3">
        <f>50000/(A526*'50km Calc.'!$R$31+'50km Calc.'!$R$32)/86400</f>
        <v>0.16298233947837212</v>
      </c>
      <c r="C526" s="9">
        <v>70.025000000000006</v>
      </c>
      <c r="D526" s="3">
        <v>0.38835297813685604</v>
      </c>
      <c r="E526" s="9">
        <v>121.217</v>
      </c>
      <c r="F526" s="3">
        <v>0.72214120370370372</v>
      </c>
      <c r="G526" s="9">
        <v>206.08199999999999</v>
      </c>
      <c r="H526" s="9">
        <v>342.66899999999998</v>
      </c>
      <c r="I526" s="9">
        <v>722.02700000000004</v>
      </c>
      <c r="J526" s="3"/>
      <c r="K526" s="3">
        <f t="shared" si="146"/>
        <v>0.16804186071960356</v>
      </c>
      <c r="L526" s="3">
        <f t="shared" si="147"/>
        <v>0.19643000405829902</v>
      </c>
      <c r="M526" s="3">
        <f t="shared" si="148"/>
        <v>0.50450868319781084</v>
      </c>
      <c r="N526" s="3">
        <f t="shared" si="149"/>
        <v>0.43498317443644291</v>
      </c>
      <c r="O526" s="3">
        <f t="shared" si="150"/>
        <v>0.18962035245274292</v>
      </c>
      <c r="P526" s="3">
        <f>P$4/AA526/24</f>
        <v>0.28662146585577847</v>
      </c>
      <c r="Q526" s="3">
        <f t="shared" si="151"/>
        <v>0.26656363788945736</v>
      </c>
      <c r="R526" s="3">
        <f t="shared" si="152"/>
        <v>0.29654568414216015</v>
      </c>
      <c r="S526" s="3">
        <f t="shared" si="153"/>
        <v>0.18046986986864355</v>
      </c>
      <c r="U526" s="2">
        <v>581</v>
      </c>
      <c r="V526" s="9">
        <f t="shared" si="142"/>
        <v>11.405888142745797</v>
      </c>
      <c r="W526" s="9">
        <f t="shared" si="142"/>
        <v>11.454461912713782</v>
      </c>
      <c r="X526" s="9">
        <f t="shared" si="142"/>
        <v>7.0200311404313886</v>
      </c>
      <c r="Y526" s="9">
        <f t="shared" si="142"/>
        <v>9.5789145685116033</v>
      </c>
      <c r="Z526" s="9">
        <f t="shared" si="142"/>
        <v>11.426340256416527</v>
      </c>
      <c r="AA526" s="9">
        <f t="shared" si="142"/>
        <v>10.902881927107407</v>
      </c>
      <c r="AB526" s="9">
        <f t="shared" si="143"/>
        <v>11.723279381773452</v>
      </c>
      <c r="AC526" s="9">
        <f t="shared" si="144"/>
        <v>10.256991854275416</v>
      </c>
      <c r="AD526" s="9">
        <f t="shared" si="154"/>
        <v>11.543939910023232</v>
      </c>
      <c r="AE526" s="9">
        <f t="shared" si="155"/>
        <v>12.782571044206868</v>
      </c>
      <c r="AF526" s="9">
        <f t="shared" si="156"/>
        <v>11.670833333333334</v>
      </c>
      <c r="AG526" s="9">
        <f t="shared" si="145"/>
        <v>10.729070977275546</v>
      </c>
      <c r="AH526" s="9">
        <f t="shared" si="157"/>
        <v>10.101416666666667</v>
      </c>
      <c r="AI526" s="9">
        <f t="shared" si="158"/>
        <v>9.2856955107143424</v>
      </c>
    </row>
    <row r="527" spans="1:35">
      <c r="A527" s="2">
        <v>580</v>
      </c>
      <c r="B527" s="3">
        <f>50000/(A527*'50km Calc.'!$R$31+'50km Calc.'!$R$32)/86400</f>
        <v>0.16311849111019175</v>
      </c>
      <c r="C527" s="9">
        <v>69.977000000000004</v>
      </c>
      <c r="D527" s="3">
        <v>0.38868264101975863</v>
      </c>
      <c r="E527" s="9">
        <v>121.13500000000001</v>
      </c>
      <c r="F527" s="3">
        <v>0.72277777777777785</v>
      </c>
      <c r="G527" s="9">
        <v>205.94399999999999</v>
      </c>
      <c r="H527" s="9">
        <v>342.44299999999998</v>
      </c>
      <c r="I527" s="9">
        <v>721.56799999999998</v>
      </c>
      <c r="J527" s="3"/>
      <c r="K527" s="3">
        <f t="shared" si="146"/>
        <v>0.16818223895705064</v>
      </c>
      <c r="L527" s="3">
        <f t="shared" si="147"/>
        <v>0.19659409708627049</v>
      </c>
      <c r="M527" s="3">
        <f t="shared" si="148"/>
        <v>0.50493694767964981</v>
      </c>
      <c r="N527" s="3">
        <f t="shared" si="149"/>
        <v>0.43535242049704159</v>
      </c>
      <c r="O527" s="3">
        <f t="shared" si="150"/>
        <v>0.18977875685714204</v>
      </c>
      <c r="P527" s="3">
        <f>P$4/AA527/24</f>
        <v>0.28686477146705275</v>
      </c>
      <c r="Q527" s="3">
        <f t="shared" si="151"/>
        <v>0.26678631891366267</v>
      </c>
      <c r="R527" s="3">
        <f t="shared" si="152"/>
        <v>0.29679741416780742</v>
      </c>
      <c r="S527" s="3">
        <f t="shared" si="153"/>
        <v>0.1806206301740578</v>
      </c>
      <c r="U527" s="2">
        <v>580</v>
      </c>
      <c r="V527" s="9">
        <f t="shared" si="142"/>
        <v>11.396367883746233</v>
      </c>
      <c r="W527" s="9">
        <f t="shared" si="142"/>
        <v>11.44490111019276</v>
      </c>
      <c r="X527" s="9">
        <f t="shared" si="142"/>
        <v>7.0140770702991366</v>
      </c>
      <c r="Y527" s="9">
        <f t="shared" si="142"/>
        <v>9.5707901702018461</v>
      </c>
      <c r="Z527" s="9">
        <f t="shared" si="142"/>
        <v>11.416802926460562</v>
      </c>
      <c r="AA527" s="9">
        <f t="shared" si="142"/>
        <v>10.893634600088618</v>
      </c>
      <c r="AB527" s="9">
        <f t="shared" si="143"/>
        <v>11.713494202869196</v>
      </c>
      <c r="AC527" s="9">
        <f t="shared" si="144"/>
        <v>10.248292341748392</v>
      </c>
      <c r="AD527" s="9">
        <f t="shared" si="154"/>
        <v>11.534304422067942</v>
      </c>
      <c r="AE527" s="9">
        <f t="shared" si="155"/>
        <v>12.771901696454359</v>
      </c>
      <c r="AF527" s="9">
        <f t="shared" si="156"/>
        <v>11.662833333333333</v>
      </c>
      <c r="AG527" s="9">
        <f t="shared" si="145"/>
        <v>10.719971068774472</v>
      </c>
      <c r="AH527" s="9">
        <f t="shared" si="157"/>
        <v>10.094583333333334</v>
      </c>
      <c r="AI527" s="9">
        <f t="shared" si="158"/>
        <v>9.2775172943889306</v>
      </c>
    </row>
    <row r="528" spans="1:35">
      <c r="A528" s="2">
        <v>579</v>
      </c>
      <c r="B528" s="3">
        <f>50000/(A528*'50km Calc.'!$R$31+'50km Calc.'!$R$32)/86400</f>
        <v>0.1632548704079714</v>
      </c>
      <c r="C528" s="9">
        <v>69.929000000000002</v>
      </c>
      <c r="D528" s="3">
        <v>0.38901286406289953</v>
      </c>
      <c r="E528" s="9">
        <v>121.053</v>
      </c>
      <c r="F528" s="3">
        <v>0.72341435185185177</v>
      </c>
      <c r="G528" s="9">
        <v>205.80600000000001</v>
      </c>
      <c r="H528" s="9">
        <v>342.21699999999998</v>
      </c>
      <c r="I528" s="9">
        <v>721.11</v>
      </c>
      <c r="J528" s="3"/>
      <c r="K528" s="3">
        <f t="shared" si="146"/>
        <v>0.16832285192797666</v>
      </c>
      <c r="L528" s="3">
        <f t="shared" si="147"/>
        <v>0.1967584645024093</v>
      </c>
      <c r="M528" s="3">
        <f t="shared" si="148"/>
        <v>0.50536593986468692</v>
      </c>
      <c r="N528" s="3">
        <f t="shared" si="149"/>
        <v>0.43572229397726209</v>
      </c>
      <c r="O528" s="3">
        <f t="shared" si="150"/>
        <v>0.18993742613747636</v>
      </c>
      <c r="P528" s="3">
        <f>P$4/AA528/24</f>
        <v>0.28710849050105752</v>
      </c>
      <c r="Q528" s="3">
        <f t="shared" si="151"/>
        <v>0.26700937229395721</v>
      </c>
      <c r="R528" s="3">
        <f t="shared" si="152"/>
        <v>0.29704957193087528</v>
      </c>
      <c r="S528" s="3">
        <f t="shared" si="153"/>
        <v>0.18077164257332659</v>
      </c>
      <c r="U528" s="2">
        <v>579</v>
      </c>
      <c r="V528" s="9">
        <f t="shared" si="142"/>
        <v>11.386847624746672</v>
      </c>
      <c r="W528" s="9">
        <f t="shared" si="142"/>
        <v>11.435340307671739</v>
      </c>
      <c r="X528" s="9">
        <f t="shared" si="142"/>
        <v>7.0081230001668846</v>
      </c>
      <c r="Y528" s="9">
        <f t="shared" si="142"/>
        <v>9.5626657718920889</v>
      </c>
      <c r="Z528" s="9">
        <f t="shared" si="142"/>
        <v>11.407265596504594</v>
      </c>
      <c r="AA528" s="9">
        <f t="shared" si="142"/>
        <v>10.884387273069827</v>
      </c>
      <c r="AB528" s="9">
        <f t="shared" si="143"/>
        <v>11.703709023964937</v>
      </c>
      <c r="AC528" s="9">
        <f t="shared" si="144"/>
        <v>10.239592829221365</v>
      </c>
      <c r="AD528" s="9">
        <f t="shared" si="154"/>
        <v>11.524668934112652</v>
      </c>
      <c r="AE528" s="9">
        <f t="shared" si="155"/>
        <v>12.761232348701851</v>
      </c>
      <c r="AF528" s="9">
        <f t="shared" si="156"/>
        <v>11.654833333333334</v>
      </c>
      <c r="AG528" s="9">
        <f t="shared" si="145"/>
        <v>10.710871160273399</v>
      </c>
      <c r="AH528" s="9">
        <f t="shared" si="157"/>
        <v>10.08775</v>
      </c>
      <c r="AI528" s="9">
        <f t="shared" si="158"/>
        <v>9.2693534710333907</v>
      </c>
    </row>
    <row r="529" spans="1:35">
      <c r="A529" s="2">
        <v>578</v>
      </c>
      <c r="B529" s="3">
        <f>50000/(A529*'50km Calc.'!$R$31+'50km Calc.'!$R$32)/86400</f>
        <v>0.16339147794322639</v>
      </c>
      <c r="C529" s="9">
        <v>69.881</v>
      </c>
      <c r="D529" s="3">
        <v>0.38934364869522159</v>
      </c>
      <c r="E529" s="9">
        <v>120.971</v>
      </c>
      <c r="F529" s="3">
        <v>0.7240509259259259</v>
      </c>
      <c r="G529" s="9">
        <v>205.66800000000001</v>
      </c>
      <c r="H529" s="9">
        <v>341.99099999999999</v>
      </c>
      <c r="I529" s="9">
        <v>720.65200000000004</v>
      </c>
      <c r="J529" s="3"/>
      <c r="K529" s="3">
        <f t="shared" si="146"/>
        <v>0.16846370022163862</v>
      </c>
      <c r="L529" s="3">
        <f t="shared" si="147"/>
        <v>0.19692310699551877</v>
      </c>
      <c r="M529" s="3">
        <f t="shared" si="148"/>
        <v>0.50579566160925926</v>
      </c>
      <c r="N529" s="3">
        <f t="shared" si="149"/>
        <v>0.43609279647762283</v>
      </c>
      <c r="O529" s="3">
        <f t="shared" si="150"/>
        <v>0.19009636095867022</v>
      </c>
      <c r="P529" s="3">
        <f>P$4/AA529/24</f>
        <v>0.28735262401241507</v>
      </c>
      <c r="Q529" s="3">
        <f t="shared" si="151"/>
        <v>0.26723279896507518</v>
      </c>
      <c r="R529" s="3">
        <f t="shared" si="152"/>
        <v>0.29730215852250191</v>
      </c>
      <c r="S529" s="3">
        <f t="shared" si="153"/>
        <v>0.18092290769928718</v>
      </c>
      <c r="U529" s="2">
        <v>578</v>
      </c>
      <c r="V529" s="9">
        <f t="shared" si="142"/>
        <v>11.37732736574711</v>
      </c>
      <c r="W529" s="9">
        <f t="shared" si="142"/>
        <v>11.425779505150716</v>
      </c>
      <c r="X529" s="9">
        <f t="shared" si="142"/>
        <v>7.0021689300346335</v>
      </c>
      <c r="Y529" s="9">
        <f t="shared" si="142"/>
        <v>9.5545413735823317</v>
      </c>
      <c r="Z529" s="9">
        <f t="shared" si="142"/>
        <v>11.397728266548629</v>
      </c>
      <c r="AA529" s="9">
        <f t="shared" si="142"/>
        <v>10.875139946051037</v>
      </c>
      <c r="AB529" s="9">
        <f t="shared" si="143"/>
        <v>11.693923845060681</v>
      </c>
      <c r="AC529" s="9">
        <f t="shared" si="144"/>
        <v>10.230893316694342</v>
      </c>
      <c r="AD529" s="9">
        <f t="shared" si="154"/>
        <v>11.515033446157364</v>
      </c>
      <c r="AE529" s="9">
        <f t="shared" si="155"/>
        <v>12.750563000949345</v>
      </c>
      <c r="AF529" s="9">
        <f t="shared" si="156"/>
        <v>11.646833333333333</v>
      </c>
      <c r="AG529" s="9">
        <f t="shared" si="145"/>
        <v>10.701771251772326</v>
      </c>
      <c r="AH529" s="9">
        <f t="shared" si="157"/>
        <v>10.080916666666667</v>
      </c>
      <c r="AI529" s="9">
        <f t="shared" si="158"/>
        <v>9.261204002685508</v>
      </c>
    </row>
    <row r="530" spans="1:35">
      <c r="A530" s="2">
        <v>577</v>
      </c>
      <c r="B530" s="3">
        <f>50000/(A530*'50km Calc.'!$R$31+'50km Calc.'!$R$32)/86400</f>
        <v>0.16352831428938655</v>
      </c>
      <c r="C530" s="9">
        <v>69.832999999999998</v>
      </c>
      <c r="D530" s="3">
        <v>0.38967499635053221</v>
      </c>
      <c r="E530" s="9">
        <v>120.88800000000001</v>
      </c>
      <c r="F530" s="3">
        <v>0.72468749999999993</v>
      </c>
      <c r="G530" s="9">
        <v>205.53100000000001</v>
      </c>
      <c r="H530" s="9">
        <v>341.76499999999999</v>
      </c>
      <c r="I530" s="9">
        <v>720.19399999999996</v>
      </c>
      <c r="J530" s="3"/>
      <c r="K530" s="3">
        <f t="shared" si="146"/>
        <v>0.16860478442926763</v>
      </c>
      <c r="L530" s="3">
        <f t="shared" si="147"/>
        <v>0.19708802525670943</v>
      </c>
      <c r="M530" s="3">
        <f t="shared" si="148"/>
        <v>0.50622611477602386</v>
      </c>
      <c r="N530" s="3">
        <f t="shared" si="149"/>
        <v>0.43646392960409086</v>
      </c>
      <c r="O530" s="3">
        <f t="shared" si="150"/>
        <v>0.19025556198787549</v>
      </c>
      <c r="P530" s="3">
        <f>P$4/AA530/24</f>
        <v>0.28759717305933791</v>
      </c>
      <c r="Q530" s="3">
        <f t="shared" si="151"/>
        <v>0.26745659986488246</v>
      </c>
      <c r="R530" s="3">
        <f t="shared" si="152"/>
        <v>0.29755517503754036</v>
      </c>
      <c r="S530" s="3">
        <f t="shared" si="153"/>
        <v>0.1810744261868967</v>
      </c>
      <c r="U530" s="2">
        <v>577</v>
      </c>
      <c r="V530" s="9">
        <f t="shared" si="142"/>
        <v>11.367807106747547</v>
      </c>
      <c r="W530" s="9">
        <f t="shared" si="142"/>
        <v>11.416218702629696</v>
      </c>
      <c r="X530" s="9">
        <f t="shared" si="142"/>
        <v>6.9962148599023815</v>
      </c>
      <c r="Y530" s="9">
        <f t="shared" si="142"/>
        <v>9.5464169752725745</v>
      </c>
      <c r="Z530" s="9">
        <f t="shared" si="142"/>
        <v>11.388190936592661</v>
      </c>
      <c r="AA530" s="9">
        <f t="shared" si="142"/>
        <v>10.865892619032248</v>
      </c>
      <c r="AB530" s="9">
        <f t="shared" si="143"/>
        <v>11.684138666156423</v>
      </c>
      <c r="AC530" s="9">
        <f t="shared" si="144"/>
        <v>10.222193804167317</v>
      </c>
      <c r="AD530" s="9">
        <f t="shared" si="154"/>
        <v>11.505397958202074</v>
      </c>
      <c r="AE530" s="9">
        <f t="shared" si="155"/>
        <v>12.739893653196836</v>
      </c>
      <c r="AF530" s="9">
        <f t="shared" si="156"/>
        <v>11.638833333333332</v>
      </c>
      <c r="AG530" s="9">
        <f t="shared" si="145"/>
        <v>10.692671343271254</v>
      </c>
      <c r="AH530" s="9">
        <f t="shared" si="157"/>
        <v>10.074</v>
      </c>
      <c r="AI530" s="9">
        <f t="shared" si="158"/>
        <v>9.2530688515164599</v>
      </c>
    </row>
    <row r="531" spans="1:35">
      <c r="A531" s="2">
        <v>576</v>
      </c>
      <c r="B531" s="3">
        <f>50000/(A531*'50km Calc.'!$R$31+'50km Calc.'!$R$32)/86400</f>
        <v>0.16366538002180425</v>
      </c>
      <c r="C531" s="9">
        <v>69.784999999999997</v>
      </c>
      <c r="D531" s="3">
        <v>0.39000690846752378</v>
      </c>
      <c r="E531" s="9">
        <v>120.806</v>
      </c>
      <c r="F531" s="3">
        <v>0.72532407407407407</v>
      </c>
      <c r="G531" s="9">
        <v>205.393</v>
      </c>
      <c r="H531" s="9">
        <v>341.53899999999999</v>
      </c>
      <c r="I531" s="9">
        <v>719.73599999999999</v>
      </c>
      <c r="J531" s="3"/>
      <c r="K531" s="3">
        <f t="shared" si="146"/>
        <v>0.16874610514407687</v>
      </c>
      <c r="L531" s="3">
        <f t="shared" si="147"/>
        <v>0.19725321997940903</v>
      </c>
      <c r="M531" s="3">
        <f t="shared" si="148"/>
        <v>0.50665730123398334</v>
      </c>
      <c r="N531" s="3">
        <f t="shared" si="149"/>
        <v>0.4368356949681047</v>
      </c>
      <c r="O531" s="3">
        <f t="shared" si="150"/>
        <v>0.19041502989448067</v>
      </c>
      <c r="P531" s="3">
        <f>P$4/AA531/24</f>
        <v>0.28784213870364389</v>
      </c>
      <c r="Q531" s="3">
        <f t="shared" si="151"/>
        <v>0.26768077593438905</v>
      </c>
      <c r="R531" s="3">
        <f t="shared" si="152"/>
        <v>0.29780862257457369</v>
      </c>
      <c r="S531" s="3">
        <f t="shared" si="153"/>
        <v>0.18122619867324116</v>
      </c>
      <c r="U531" s="2">
        <v>576</v>
      </c>
      <c r="V531" s="9">
        <f t="shared" si="142"/>
        <v>11.358286847747983</v>
      </c>
      <c r="W531" s="9">
        <f t="shared" si="142"/>
        <v>11.406657900108673</v>
      </c>
      <c r="X531" s="9">
        <f t="shared" si="142"/>
        <v>6.9902607897701294</v>
      </c>
      <c r="Y531" s="9">
        <f t="shared" si="142"/>
        <v>9.5382925769628173</v>
      </c>
      <c r="Z531" s="9">
        <f t="shared" si="142"/>
        <v>11.378653606636696</v>
      </c>
      <c r="AA531" s="9">
        <f t="shared" si="142"/>
        <v>10.856645292013457</v>
      </c>
      <c r="AB531" s="9">
        <f t="shared" si="143"/>
        <v>11.674353487252166</v>
      </c>
      <c r="AC531" s="9">
        <f t="shared" si="144"/>
        <v>10.213494291640291</v>
      </c>
      <c r="AD531" s="9">
        <f t="shared" si="154"/>
        <v>11.495762470246785</v>
      </c>
      <c r="AE531" s="9">
        <f t="shared" si="155"/>
        <v>12.729224305444328</v>
      </c>
      <c r="AF531" s="9">
        <f t="shared" si="156"/>
        <v>11.630833333333333</v>
      </c>
      <c r="AG531" s="9">
        <f t="shared" si="145"/>
        <v>10.683571434770183</v>
      </c>
      <c r="AH531" s="9">
        <f t="shared" si="157"/>
        <v>10.067166666666667</v>
      </c>
      <c r="AI531" s="9">
        <f t="shared" si="158"/>
        <v>9.2449479798302168</v>
      </c>
    </row>
    <row r="532" spans="1:35">
      <c r="A532" s="2">
        <v>575</v>
      </c>
      <c r="B532" s="3">
        <f>50000/(A532*'50km Calc.'!$R$31+'50km Calc.'!$R$32)/86400</f>
        <v>0.16380267571776244</v>
      </c>
      <c r="C532" s="9">
        <v>69.736999999999995</v>
      </c>
      <c r="D532" s="3">
        <v>0.39033938648979477</v>
      </c>
      <c r="E532" s="9">
        <v>120.724</v>
      </c>
      <c r="F532" s="3">
        <v>0.7259606481481482</v>
      </c>
      <c r="G532" s="9">
        <v>205.255</v>
      </c>
      <c r="H532" s="9">
        <v>341.31299999999999</v>
      </c>
      <c r="I532" s="9">
        <v>719.27700000000004</v>
      </c>
      <c r="J532" s="3"/>
      <c r="K532" s="3">
        <f t="shared" si="146"/>
        <v>0.16888766296127011</v>
      </c>
      <c r="L532" s="3">
        <f t="shared" si="147"/>
        <v>0.19741869185937208</v>
      </c>
      <c r="M532" s="3">
        <f t="shared" si="148"/>
        <v>0.50708922285851366</v>
      </c>
      <c r="N532" s="3">
        <f t="shared" si="149"/>
        <v>0.43720809418659806</v>
      </c>
      <c r="O532" s="3">
        <f t="shared" si="150"/>
        <v>0.19057476535012061</v>
      </c>
      <c r="P532" s="3">
        <f>P$4/AA532/24</f>
        <v>0.28808752201077154</v>
      </c>
      <c r="Q532" s="3">
        <f t="shared" si="151"/>
        <v>0.26790532811776241</v>
      </c>
      <c r="R532" s="3">
        <f t="shared" si="152"/>
        <v>0.29806250223593117</v>
      </c>
      <c r="S532" s="3">
        <f t="shared" si="153"/>
        <v>0.18137822579754434</v>
      </c>
      <c r="U532" s="2">
        <v>575</v>
      </c>
      <c r="V532" s="9">
        <f t="shared" si="142"/>
        <v>11.348766588748422</v>
      </c>
      <c r="W532" s="9">
        <f t="shared" si="142"/>
        <v>11.39709709758765</v>
      </c>
      <c r="X532" s="9">
        <f t="shared" si="142"/>
        <v>6.9843067196378783</v>
      </c>
      <c r="Y532" s="9">
        <f t="shared" si="142"/>
        <v>9.5301681786530601</v>
      </c>
      <c r="Z532" s="9">
        <f t="shared" si="142"/>
        <v>11.369116276680728</v>
      </c>
      <c r="AA532" s="9">
        <f t="shared" si="142"/>
        <v>10.847397964994668</v>
      </c>
      <c r="AB532" s="9">
        <f t="shared" si="143"/>
        <v>11.66456830834791</v>
      </c>
      <c r="AC532" s="9">
        <f t="shared" si="144"/>
        <v>10.204794779113266</v>
      </c>
      <c r="AD532" s="9">
        <f t="shared" si="154"/>
        <v>11.486126982291495</v>
      </c>
      <c r="AE532" s="9">
        <f t="shared" si="155"/>
        <v>12.718554957691822</v>
      </c>
      <c r="AF532" s="9">
        <f t="shared" si="156"/>
        <v>11.622833333333332</v>
      </c>
      <c r="AG532" s="9">
        <f t="shared" si="145"/>
        <v>10.674471526269109</v>
      </c>
      <c r="AH532" s="9">
        <f t="shared" si="157"/>
        <v>10.060333333333334</v>
      </c>
      <c r="AI532" s="9">
        <f t="shared" si="158"/>
        <v>9.2368413500629742</v>
      </c>
    </row>
    <row r="533" spans="1:35">
      <c r="A533" s="2">
        <v>574</v>
      </c>
      <c r="B533" s="3">
        <f>50000/(A533*'50km Calc.'!$R$31+'50km Calc.'!$R$32)/86400</f>
        <v>0.16394020195648284</v>
      </c>
      <c r="C533" s="9">
        <v>69.688999999999993</v>
      </c>
      <c r="D533" s="3">
        <v>0.39067243186586992</v>
      </c>
      <c r="E533" s="9">
        <v>120.642</v>
      </c>
      <c r="F533" s="3">
        <v>0.72660879629629627</v>
      </c>
      <c r="G533" s="9">
        <v>205.11699999999999</v>
      </c>
      <c r="H533" s="9">
        <v>341.08699999999999</v>
      </c>
      <c r="I533" s="9">
        <v>718.81899999999996</v>
      </c>
      <c r="J533" s="3"/>
      <c r="K533" s="3">
        <f t="shared" si="146"/>
        <v>0.16902945847805007</v>
      </c>
      <c r="L533" s="3">
        <f t="shared" si="147"/>
        <v>0.19758444159468957</v>
      </c>
      <c r="M533" s="3">
        <f t="shared" si="148"/>
        <v>0.50752188153139144</v>
      </c>
      <c r="N533" s="3">
        <f t="shared" si="149"/>
        <v>0.43758112888202283</v>
      </c>
      <c r="O533" s="3">
        <f t="shared" si="150"/>
        <v>0.19073476902868555</v>
      </c>
      <c r="P533" s="3">
        <f>P$4/AA533/24</f>
        <v>0.28833332404979578</v>
      </c>
      <c r="Q533" s="3">
        <f t="shared" si="151"/>
        <v>0.26813025736234136</v>
      </c>
      <c r="R533" s="3">
        <f t="shared" si="152"/>
        <v>0.29831681512770414</v>
      </c>
      <c r="S533" s="3">
        <f t="shared" si="153"/>
        <v>0.18153050820117669</v>
      </c>
      <c r="U533" s="2">
        <v>574</v>
      </c>
      <c r="V533" s="9">
        <f t="shared" si="142"/>
        <v>11.33924632974886</v>
      </c>
      <c r="W533" s="9">
        <f t="shared" si="142"/>
        <v>11.387536295066628</v>
      </c>
      <c r="X533" s="9">
        <f t="shared" si="142"/>
        <v>6.9783526495056272</v>
      </c>
      <c r="Y533" s="9">
        <f t="shared" si="142"/>
        <v>9.5220437803433029</v>
      </c>
      <c r="Z533" s="9">
        <f t="shared" si="142"/>
        <v>11.359578946724763</v>
      </c>
      <c r="AA533" s="9">
        <f t="shared" si="142"/>
        <v>10.838150637975879</v>
      </c>
      <c r="AB533" s="9">
        <f t="shared" si="143"/>
        <v>11.654783129443651</v>
      </c>
      <c r="AC533" s="9">
        <f t="shared" si="144"/>
        <v>10.196095266586241</v>
      </c>
      <c r="AD533" s="9">
        <f t="shared" si="154"/>
        <v>11.476491494336205</v>
      </c>
      <c r="AE533" s="9">
        <f t="shared" si="155"/>
        <v>12.707885609939314</v>
      </c>
      <c r="AF533" s="9">
        <f t="shared" si="156"/>
        <v>11.614833333333332</v>
      </c>
      <c r="AG533" s="9">
        <f t="shared" si="145"/>
        <v>10.665371617768038</v>
      </c>
      <c r="AH533" s="9">
        <f t="shared" si="157"/>
        <v>10.0535</v>
      </c>
      <c r="AI533" s="9">
        <f t="shared" si="158"/>
        <v>9.2286019210245467</v>
      </c>
    </row>
    <row r="534" spans="1:35">
      <c r="A534" s="2">
        <v>573</v>
      </c>
      <c r="B534" s="3">
        <f>50000/(A534*'50km Calc.'!$R$31+'50km Calc.'!$R$32)/86400</f>
        <v>0.16407795931913396</v>
      </c>
      <c r="C534" s="9">
        <v>69.641000000000005</v>
      </c>
      <c r="D534" s="3">
        <v>0.39100604604922257</v>
      </c>
      <c r="E534" s="9">
        <v>120.56</v>
      </c>
      <c r="F534" s="3">
        <v>0.7272453703703704</v>
      </c>
      <c r="G534" s="9">
        <v>204.97900000000001</v>
      </c>
      <c r="H534" s="9">
        <v>340.86099999999999</v>
      </c>
      <c r="I534" s="9">
        <v>718.36099999999999</v>
      </c>
      <c r="J534" s="3"/>
      <c r="K534" s="3">
        <f t="shared" si="146"/>
        <v>0.16917149229362674</v>
      </c>
      <c r="L534" s="3">
        <f t="shared" si="147"/>
        <v>0.19775046988579911</v>
      </c>
      <c r="M534" s="3">
        <f t="shared" si="148"/>
        <v>0.50795527914082095</v>
      </c>
      <c r="N534" s="3">
        <f t="shared" si="149"/>
        <v>0.43795480068237297</v>
      </c>
      <c r="O534" s="3">
        <f t="shared" si="150"/>
        <v>0.19089504160633095</v>
      </c>
      <c r="P534" s="3">
        <f>P$4/AA534/24</f>
        <v>0.2885795458934432</v>
      </c>
      <c r="Q534" s="3">
        <f t="shared" si="151"/>
        <v>0.26835556461864818</v>
      </c>
      <c r="R534" s="3">
        <f t="shared" si="152"/>
        <v>0.29857156235976207</v>
      </c>
      <c r="S534" s="3">
        <f t="shared" si="153"/>
        <v>0.18168304652766454</v>
      </c>
      <c r="U534" s="2">
        <v>573</v>
      </c>
      <c r="V534" s="9">
        <f t="shared" si="142"/>
        <v>11.329726070749295</v>
      </c>
      <c r="W534" s="9">
        <f t="shared" si="142"/>
        <v>11.377975492545605</v>
      </c>
      <c r="X534" s="9">
        <f t="shared" si="142"/>
        <v>6.9723985793733751</v>
      </c>
      <c r="Y534" s="9">
        <f t="shared" si="142"/>
        <v>9.5139193820335457</v>
      </c>
      <c r="Z534" s="9">
        <f t="shared" si="142"/>
        <v>11.350041616768795</v>
      </c>
      <c r="AA534" s="9">
        <f t="shared" si="142"/>
        <v>10.828903310957088</v>
      </c>
      <c r="AB534" s="9">
        <f t="shared" si="143"/>
        <v>11.644997950539395</v>
      </c>
      <c r="AC534" s="9">
        <f t="shared" si="144"/>
        <v>10.187395754059215</v>
      </c>
      <c r="AD534" s="9">
        <f t="shared" si="154"/>
        <v>11.466856006380915</v>
      </c>
      <c r="AE534" s="9">
        <f t="shared" si="155"/>
        <v>12.697216262186808</v>
      </c>
      <c r="AF534" s="9">
        <f t="shared" si="156"/>
        <v>11.606833333333334</v>
      </c>
      <c r="AG534" s="9">
        <f t="shared" si="145"/>
        <v>10.656271709266965</v>
      </c>
      <c r="AH534" s="9">
        <f t="shared" si="157"/>
        <v>10.046666666666667</v>
      </c>
      <c r="AI534" s="9">
        <f t="shared" si="158"/>
        <v>9.2205239201706064</v>
      </c>
    </row>
    <row r="535" spans="1:35">
      <c r="A535" s="2">
        <v>572</v>
      </c>
      <c r="B535" s="3">
        <f>50000/(A535*'50km Calc.'!$R$31+'50km Calc.'!$R$32)/86400</f>
        <v>0.16421594838883949</v>
      </c>
      <c r="C535" s="9">
        <v>69.593000000000004</v>
      </c>
      <c r="D535" s="3">
        <v>0.39134023049829453</v>
      </c>
      <c r="E535" s="9">
        <v>120.47799999999999</v>
      </c>
      <c r="F535" s="3">
        <v>0.72789351851851858</v>
      </c>
      <c r="G535" s="9">
        <v>204.84100000000001</v>
      </c>
      <c r="H535" s="9">
        <v>340.63600000000002</v>
      </c>
      <c r="I535" s="9">
        <v>717.90300000000002</v>
      </c>
      <c r="J535" s="3"/>
      <c r="K535" s="3">
        <f t="shared" si="146"/>
        <v>0.16931376500922579</v>
      </c>
      <c r="L535" s="3">
        <f t="shared" si="147"/>
        <v>0.19791677743549432</v>
      </c>
      <c r="M535" s="3">
        <f t="shared" si="148"/>
        <v>0.50838941758146172</v>
      </c>
      <c r="N535" s="3">
        <f t="shared" si="149"/>
        <v>0.43832911122120816</v>
      </c>
      <c r="O535" s="3">
        <f t="shared" si="150"/>
        <v>0.1910555837614866</v>
      </c>
      <c r="P535" s="3">
        <f>P$4/AA535/24</f>
        <v>0.28882618861810755</v>
      </c>
      <c r="Q535" s="3">
        <f t="shared" si="151"/>
        <v>0.26858125084040324</v>
      </c>
      <c r="R535" s="3">
        <f t="shared" si="152"/>
        <v>0.29882674504576895</v>
      </c>
      <c r="S535" s="3">
        <f t="shared" si="153"/>
        <v>0.18183584142269882</v>
      </c>
      <c r="U535" s="2">
        <v>572</v>
      </c>
      <c r="V535" s="9">
        <f t="shared" si="142"/>
        <v>11.320205811749734</v>
      </c>
      <c r="W535" s="9">
        <f t="shared" si="142"/>
        <v>11.368414690024585</v>
      </c>
      <c r="X535" s="9">
        <f t="shared" si="142"/>
        <v>6.9664445092411231</v>
      </c>
      <c r="Y535" s="9">
        <f t="shared" si="142"/>
        <v>9.5057949837237885</v>
      </c>
      <c r="Z535" s="9">
        <f t="shared" si="142"/>
        <v>11.340504286812831</v>
      </c>
      <c r="AA535" s="9">
        <f t="shared" si="142"/>
        <v>10.819655983938301</v>
      </c>
      <c r="AB535" s="9">
        <f t="shared" si="143"/>
        <v>11.635212771635137</v>
      </c>
      <c r="AC535" s="9">
        <f t="shared" si="144"/>
        <v>10.17869624153219</v>
      </c>
      <c r="AD535" s="9">
        <f t="shared" si="154"/>
        <v>11.457220518425625</v>
      </c>
      <c r="AE535" s="9">
        <f t="shared" si="155"/>
        <v>12.686546914434295</v>
      </c>
      <c r="AF535" s="9">
        <f t="shared" si="156"/>
        <v>11.598833333333333</v>
      </c>
      <c r="AG535" s="9">
        <f t="shared" si="145"/>
        <v>10.647171800765893</v>
      </c>
      <c r="AH535" s="9">
        <f t="shared" si="157"/>
        <v>10.039833333333332</v>
      </c>
      <c r="AI535" s="9">
        <f t="shared" si="158"/>
        <v>9.2123135633646047</v>
      </c>
    </row>
    <row r="536" spans="1:35">
      <c r="A536" s="2">
        <v>571</v>
      </c>
      <c r="B536" s="3">
        <f>50000/(A536*'50km Calc.'!$R$31+'50km Calc.'!$R$32)/86400</f>
        <v>0.16435416975068612</v>
      </c>
      <c r="C536" s="9">
        <v>69.545000000000002</v>
      </c>
      <c r="D536" s="3">
        <v>0.39167498667651829</v>
      </c>
      <c r="E536" s="9">
        <v>120.396</v>
      </c>
      <c r="F536" s="3">
        <v>0.72854166666666664</v>
      </c>
      <c r="G536" s="9">
        <v>204.70400000000001</v>
      </c>
      <c r="H536" s="9">
        <v>340.41</v>
      </c>
      <c r="I536" s="9">
        <v>717.44500000000005</v>
      </c>
      <c r="J536" s="3"/>
      <c r="K536" s="3">
        <f t="shared" si="146"/>
        <v>0.16945627722809717</v>
      </c>
      <c r="L536" s="3">
        <f t="shared" si="147"/>
        <v>0.19808336494893528</v>
      </c>
      <c r="M536" s="3">
        <f t="shared" si="148"/>
        <v>0.50882429875445589</v>
      </c>
      <c r="N536" s="3">
        <f t="shared" si="149"/>
        <v>0.43870406213767726</v>
      </c>
      <c r="O536" s="3">
        <f t="shared" si="150"/>
        <v>0.19121639617486683</v>
      </c>
      <c r="P536" s="3">
        <f>P$4/AA536/24</f>
        <v>0.28907325330386607</v>
      </c>
      <c r="Q536" s="3">
        <f t="shared" si="151"/>
        <v>0.26880731698453764</v>
      </c>
      <c r="R536" s="3">
        <f t="shared" si="152"/>
        <v>0.29908236430319912</v>
      </c>
      <c r="S536" s="3">
        <f t="shared" si="153"/>
        <v>0.1819888935341446</v>
      </c>
      <c r="U536" s="2">
        <v>571</v>
      </c>
      <c r="V536" s="9">
        <f t="shared" ref="V536:Z599" si="159">V$3*$U536+V$4</f>
        <v>11.310685552750172</v>
      </c>
      <c r="W536" s="9">
        <f t="shared" si="159"/>
        <v>11.358853887503562</v>
      </c>
      <c r="X536" s="9">
        <f t="shared" si="159"/>
        <v>6.960490439108872</v>
      </c>
      <c r="Y536" s="9">
        <f t="shared" si="159"/>
        <v>9.4976705854140313</v>
      </c>
      <c r="Z536" s="9">
        <f t="shared" si="159"/>
        <v>11.330966956856862</v>
      </c>
      <c r="AA536" s="9">
        <f t="shared" ref="AA536:AC599" si="160">AA$3*$U536+AA$4</f>
        <v>10.81040865691951</v>
      </c>
      <c r="AB536" s="9">
        <f t="shared" si="160"/>
        <v>11.62542759273088</v>
      </c>
      <c r="AC536" s="9">
        <f t="shared" si="144"/>
        <v>10.169996729005167</v>
      </c>
      <c r="AD536" s="9">
        <f t="shared" si="154"/>
        <v>11.447585030470336</v>
      </c>
      <c r="AE536" s="9">
        <f t="shared" si="155"/>
        <v>12.675877566681791</v>
      </c>
      <c r="AF536" s="9">
        <f t="shared" si="156"/>
        <v>11.590833333333334</v>
      </c>
      <c r="AG536" s="9">
        <f t="shared" si="145"/>
        <v>10.63807189226482</v>
      </c>
      <c r="AH536" s="9">
        <f t="shared" si="157"/>
        <v>10.032999999999999</v>
      </c>
      <c r="AI536" s="9">
        <f t="shared" si="158"/>
        <v>9.2041178152702319</v>
      </c>
    </row>
    <row r="537" spans="1:35">
      <c r="A537" s="2">
        <v>570</v>
      </c>
      <c r="B537" s="3">
        <f>50000/(A537*'50km Calc.'!$R$31+'50km Calc.'!$R$32)/86400</f>
        <v>0.1644926239917324</v>
      </c>
      <c r="C537" s="9">
        <v>69.498000000000005</v>
      </c>
      <c r="D537" s="3">
        <v>0.39201031605233744</v>
      </c>
      <c r="E537" s="9">
        <v>120.313</v>
      </c>
      <c r="F537" s="3">
        <v>0.72917824074074078</v>
      </c>
      <c r="G537" s="9">
        <v>204.566</v>
      </c>
      <c r="H537" s="9">
        <v>340.18400000000003</v>
      </c>
      <c r="I537" s="9">
        <v>716.98699999999997</v>
      </c>
      <c r="J537" s="3"/>
      <c r="K537" s="3">
        <f t="shared" si="146"/>
        <v>0.16959902955552356</v>
      </c>
      <c r="L537" s="3">
        <f t="shared" si="147"/>
        <v>0.19825023313365786</v>
      </c>
      <c r="M537" s="3">
        <f t="shared" si="148"/>
        <v>0.50925992456745661</v>
      </c>
      <c r="N537" s="3">
        <f t="shared" si="149"/>
        <v>0.43907965507654279</v>
      </c>
      <c r="O537" s="3">
        <f t="shared" si="150"/>
        <v>0.19137747952947926</v>
      </c>
      <c r="P537" s="3">
        <f>P$4/AA537/24</f>
        <v>0.28932074103449429</v>
      </c>
      <c r="Q537" s="3">
        <f t="shared" si="151"/>
        <v>0.26903376401120715</v>
      </c>
      <c r="R537" s="3">
        <f t="shared" si="152"/>
        <v>0.29933842125335397</v>
      </c>
      <c r="S537" s="3">
        <f t="shared" si="153"/>
        <v>0.18214220351204988</v>
      </c>
      <c r="U537" s="2">
        <v>570</v>
      </c>
      <c r="V537" s="9">
        <f t="shared" si="159"/>
        <v>11.301165293750609</v>
      </c>
      <c r="W537" s="9">
        <f t="shared" si="159"/>
        <v>11.349293084982541</v>
      </c>
      <c r="X537" s="9">
        <f t="shared" si="159"/>
        <v>6.95453636897662</v>
      </c>
      <c r="Y537" s="9">
        <f t="shared" si="159"/>
        <v>9.4895461871042741</v>
      </c>
      <c r="Z537" s="9">
        <f t="shared" si="159"/>
        <v>11.321429626900898</v>
      </c>
      <c r="AA537" s="9">
        <f t="shared" si="160"/>
        <v>10.801161329900719</v>
      </c>
      <c r="AB537" s="9">
        <f t="shared" si="160"/>
        <v>11.615642413826622</v>
      </c>
      <c r="AC537" s="9">
        <f t="shared" si="144"/>
        <v>10.16129721647814</v>
      </c>
      <c r="AD537" s="9">
        <f t="shared" si="154"/>
        <v>11.437949542515046</v>
      </c>
      <c r="AE537" s="9">
        <f t="shared" si="155"/>
        <v>12.665208218929283</v>
      </c>
      <c r="AF537" s="9">
        <f t="shared" si="156"/>
        <v>11.583</v>
      </c>
      <c r="AG537" s="9">
        <f t="shared" si="145"/>
        <v>10.628971983763748</v>
      </c>
      <c r="AH537" s="9">
        <f t="shared" si="157"/>
        <v>10.026083333333334</v>
      </c>
      <c r="AI537" s="9">
        <f t="shared" si="158"/>
        <v>9.1960826018634627</v>
      </c>
    </row>
    <row r="538" spans="1:35">
      <c r="A538" s="2">
        <v>569</v>
      </c>
      <c r="B538" s="3">
        <f>50000/(A538*'50km Calc.'!$R$31+'50km Calc.'!$R$32)/86400</f>
        <v>0.1646313117010165</v>
      </c>
      <c r="C538" s="9">
        <v>69.45</v>
      </c>
      <c r="D538" s="3">
        <v>0.39234622009922909</v>
      </c>
      <c r="E538" s="9">
        <v>120.23099999999999</v>
      </c>
      <c r="F538" s="3">
        <v>0.72982638888888884</v>
      </c>
      <c r="G538" s="9">
        <v>204.428</v>
      </c>
      <c r="H538" s="9">
        <v>339.95800000000003</v>
      </c>
      <c r="I538" s="9">
        <v>716.52800000000002</v>
      </c>
      <c r="J538" s="3"/>
      <c r="K538" s="3">
        <f t="shared" si="146"/>
        <v>0.16974202259882895</v>
      </c>
      <c r="L538" s="3">
        <f t="shared" si="147"/>
        <v>0.1984173826995845</v>
      </c>
      <c r="M538" s="3">
        <f t="shared" si="148"/>
        <v>0.50969629693465501</v>
      </c>
      <c r="N538" s="3">
        <f t="shared" si="149"/>
        <v>0.43945589168820459</v>
      </c>
      <c r="O538" s="3">
        <f t="shared" si="150"/>
        <v>0.19153883451063544</v>
      </c>
      <c r="P538" s="3">
        <f>P$4/AA538/24</f>
        <v>0.28956865289748263</v>
      </c>
      <c r="Q538" s="3">
        <f t="shared" si="151"/>
        <v>0.26926059288380555</v>
      </c>
      <c r="R538" s="3">
        <f t="shared" si="152"/>
        <v>0.29959491702137792</v>
      </c>
      <c r="S538" s="3">
        <f t="shared" si="153"/>
        <v>0.18229577200865502</v>
      </c>
      <c r="U538" s="2">
        <v>569</v>
      </c>
      <c r="V538" s="9">
        <f t="shared" si="159"/>
        <v>11.291645034751046</v>
      </c>
      <c r="W538" s="9">
        <f t="shared" si="159"/>
        <v>11.339732282461519</v>
      </c>
      <c r="X538" s="9">
        <f t="shared" si="159"/>
        <v>6.948582298844368</v>
      </c>
      <c r="Y538" s="9">
        <f t="shared" si="159"/>
        <v>9.4814217887945169</v>
      </c>
      <c r="Z538" s="9">
        <f t="shared" si="159"/>
        <v>11.311892296944929</v>
      </c>
      <c r="AA538" s="9">
        <f t="shared" si="160"/>
        <v>10.791914002881931</v>
      </c>
      <c r="AB538" s="9">
        <f t="shared" si="160"/>
        <v>11.605857234922365</v>
      </c>
      <c r="AC538" s="9">
        <f t="shared" si="144"/>
        <v>10.152597703951116</v>
      </c>
      <c r="AD538" s="9">
        <f t="shared" si="154"/>
        <v>11.428314054559756</v>
      </c>
      <c r="AE538" s="9">
        <f t="shared" si="155"/>
        <v>12.654538871176777</v>
      </c>
      <c r="AF538" s="9">
        <f t="shared" si="156"/>
        <v>11.575000000000001</v>
      </c>
      <c r="AG538" s="9">
        <f t="shared" si="145"/>
        <v>10.619872075262677</v>
      </c>
      <c r="AH538" s="9">
        <f t="shared" si="157"/>
        <v>10.01925</v>
      </c>
      <c r="AI538" s="9">
        <f t="shared" si="158"/>
        <v>9.1879156953232783</v>
      </c>
    </row>
    <row r="539" spans="1:35">
      <c r="A539" s="2">
        <v>568</v>
      </c>
      <c r="B539" s="3">
        <f>50000/(A539*'50km Calc.'!$R$31+'50km Calc.'!$R$32)/86400</f>
        <v>0.16477023346956493</v>
      </c>
      <c r="C539" s="9">
        <v>69.402000000000001</v>
      </c>
      <c r="D539" s="3">
        <v>0.39268270029572494</v>
      </c>
      <c r="E539" s="9">
        <v>120.149</v>
      </c>
      <c r="F539" s="3">
        <v>0.73047453703703702</v>
      </c>
      <c r="G539" s="9">
        <v>204.29</v>
      </c>
      <c r="H539" s="9">
        <v>339.73200000000003</v>
      </c>
      <c r="I539" s="9">
        <v>716.07</v>
      </c>
      <c r="J539" s="3"/>
      <c r="K539" s="3">
        <f t="shared" si="146"/>
        <v>0.16988525696738721</v>
      </c>
      <c r="L539" s="3">
        <f t="shared" si="147"/>
        <v>0.19858481435903355</v>
      </c>
      <c r="M539" s="3">
        <f t="shared" si="148"/>
        <v>0.51013341777680909</v>
      </c>
      <c r="N539" s="3">
        <f t="shared" si="149"/>
        <v>0.43983277362872425</v>
      </c>
      <c r="O539" s="3">
        <f t="shared" si="150"/>
        <v>0.19170046180595968</v>
      </c>
      <c r="P539" s="3">
        <f>P$4/AA539/24</f>
        <v>0.28981698998405209</v>
      </c>
      <c r="Q539" s="3">
        <f t="shared" si="151"/>
        <v>0.26948780456897842</v>
      </c>
      <c r="R539" s="3">
        <f t="shared" si="152"/>
        <v>0.2998518527362754</v>
      </c>
      <c r="S539" s="3">
        <f t="shared" si="153"/>
        <v>0.18244959967840194</v>
      </c>
      <c r="U539" s="2">
        <v>568</v>
      </c>
      <c r="V539" s="9">
        <f t="shared" si="159"/>
        <v>11.282124775751484</v>
      </c>
      <c r="W539" s="9">
        <f t="shared" si="159"/>
        <v>11.330171479940496</v>
      </c>
      <c r="X539" s="9">
        <f t="shared" si="159"/>
        <v>6.9426282287121168</v>
      </c>
      <c r="Y539" s="9">
        <f t="shared" si="159"/>
        <v>9.4732973904847579</v>
      </c>
      <c r="Z539" s="9">
        <f t="shared" si="159"/>
        <v>11.302354966988965</v>
      </c>
      <c r="AA539" s="9">
        <f t="shared" si="160"/>
        <v>10.78266667586314</v>
      </c>
      <c r="AB539" s="9">
        <f t="shared" si="160"/>
        <v>11.596072056018109</v>
      </c>
      <c r="AC539" s="9">
        <f t="shared" si="144"/>
        <v>10.143898191424089</v>
      </c>
      <c r="AD539" s="9">
        <f t="shared" si="154"/>
        <v>11.418678566604466</v>
      </c>
      <c r="AE539" s="9">
        <f t="shared" si="155"/>
        <v>12.643869523424268</v>
      </c>
      <c r="AF539" s="9">
        <f t="shared" si="156"/>
        <v>11.567</v>
      </c>
      <c r="AG539" s="9">
        <f t="shared" si="145"/>
        <v>10.610772166761603</v>
      </c>
      <c r="AH539" s="9">
        <f t="shared" si="157"/>
        <v>10.012416666666667</v>
      </c>
      <c r="AI539" s="9">
        <f t="shared" si="158"/>
        <v>9.1797632817327663</v>
      </c>
    </row>
    <row r="540" spans="1:35">
      <c r="A540" s="2">
        <v>567</v>
      </c>
      <c r="B540" s="3">
        <f>50000/(A540*'50km Calc.'!$R$31+'50km Calc.'!$R$32)/86400</f>
        <v>0.16490938989040071</v>
      </c>
      <c r="C540" s="9">
        <v>69.353999999999999</v>
      </c>
      <c r="D540" s="3">
        <v>0.39301975812543294</v>
      </c>
      <c r="E540" s="9">
        <v>120.06699999999999</v>
      </c>
      <c r="F540" s="3">
        <v>0.73112268518518519</v>
      </c>
      <c r="G540" s="9">
        <v>204.15199999999999</v>
      </c>
      <c r="H540" s="9">
        <v>339.50599999999997</v>
      </c>
      <c r="I540" s="9">
        <v>715.61199999999997</v>
      </c>
      <c r="J540" s="3"/>
      <c r="K540" s="3">
        <f t="shared" si="146"/>
        <v>0.17002873327263088</v>
      </c>
      <c r="L540" s="3">
        <f t="shared" si="147"/>
        <v>0.19875252882672989</v>
      </c>
      <c r="M540" s="3">
        <f t="shared" si="148"/>
        <v>0.51057128902127158</v>
      </c>
      <c r="N540" s="3">
        <f t="shared" si="149"/>
        <v>0.44021030255984878</v>
      </c>
      <c r="O540" s="3">
        <f t="shared" si="150"/>
        <v>0.1918623621053995</v>
      </c>
      <c r="P540" s="3">
        <f>P$4/AA540/24</f>
        <v>0.29006575338917023</v>
      </c>
      <c r="Q540" s="3">
        <f t="shared" si="151"/>
        <v>0.26971540003663702</v>
      </c>
      <c r="R540" s="3">
        <f t="shared" si="152"/>
        <v>0.30010922953092695</v>
      </c>
      <c r="S540" s="3">
        <f t="shared" si="153"/>
        <v>0.18260368717794329</v>
      </c>
      <c r="U540" s="2">
        <v>567</v>
      </c>
      <c r="V540" s="9">
        <f t="shared" si="159"/>
        <v>11.272604516751922</v>
      </c>
      <c r="W540" s="9">
        <f t="shared" si="159"/>
        <v>11.320610677419474</v>
      </c>
      <c r="X540" s="9">
        <f t="shared" si="159"/>
        <v>6.9366741585798657</v>
      </c>
      <c r="Y540" s="9">
        <f t="shared" si="159"/>
        <v>9.4651729921750007</v>
      </c>
      <c r="Z540" s="9">
        <f t="shared" si="159"/>
        <v>11.292817637032996</v>
      </c>
      <c r="AA540" s="9">
        <f t="shared" si="160"/>
        <v>10.773419348844349</v>
      </c>
      <c r="AB540" s="9">
        <f t="shared" si="160"/>
        <v>11.586286877113851</v>
      </c>
      <c r="AC540" s="9">
        <f t="shared" si="144"/>
        <v>10.135198678897066</v>
      </c>
      <c r="AD540" s="9">
        <f t="shared" si="154"/>
        <v>11.409043078649177</v>
      </c>
      <c r="AE540" s="9">
        <f t="shared" si="155"/>
        <v>12.633200175671762</v>
      </c>
      <c r="AF540" s="9">
        <f t="shared" si="156"/>
        <v>11.558999999999999</v>
      </c>
      <c r="AG540" s="9">
        <f t="shared" si="145"/>
        <v>10.601672258260532</v>
      </c>
      <c r="AH540" s="9">
        <f t="shared" si="157"/>
        <v>10.005583333333332</v>
      </c>
      <c r="AI540" s="9">
        <f t="shared" si="158"/>
        <v>9.1716253225474507</v>
      </c>
    </row>
    <row r="541" spans="1:35">
      <c r="A541" s="2">
        <v>566</v>
      </c>
      <c r="B541" s="3">
        <f>50000/(A541*'50km Calc.'!$R$31+'50km Calc.'!$R$32)/86400</f>
        <v>0.16504878155855199</v>
      </c>
      <c r="C541" s="9">
        <v>69.305999999999997</v>
      </c>
      <c r="D541" s="3">
        <v>0.39335739507705941</v>
      </c>
      <c r="E541" s="9">
        <v>119.985</v>
      </c>
      <c r="F541" s="3">
        <v>0.73177083333333337</v>
      </c>
      <c r="G541" s="9">
        <v>204.01400000000001</v>
      </c>
      <c r="H541" s="9">
        <v>339.28</v>
      </c>
      <c r="I541" s="9">
        <v>715.154</v>
      </c>
      <c r="J541" s="3"/>
      <c r="K541" s="3">
        <f t="shared" si="146"/>
        <v>0.17017245212805976</v>
      </c>
      <c r="L541" s="3">
        <f t="shared" si="147"/>
        <v>0.19892052681981479</v>
      </c>
      <c r="M541" s="3">
        <f t="shared" si="148"/>
        <v>0.51100991260201811</v>
      </c>
      <c r="N541" s="3">
        <f t="shared" si="149"/>
        <v>0.44058848014903612</v>
      </c>
      <c r="O541" s="3">
        <f t="shared" si="150"/>
        <v>0.19202453610123493</v>
      </c>
      <c r="P541" s="3">
        <f>P$4/AA541/24</f>
        <v>0.29031494421156717</v>
      </c>
      <c r="Q541" s="3">
        <f t="shared" si="151"/>
        <v>0.26994338025997167</v>
      </c>
      <c r="R541" s="3">
        <f t="shared" si="152"/>
        <v>0.30036704854210611</v>
      </c>
      <c r="S541" s="3">
        <f t="shared" si="153"/>
        <v>0.18275803516615197</v>
      </c>
      <c r="U541" s="2">
        <v>566</v>
      </c>
      <c r="V541" s="9">
        <f t="shared" si="159"/>
        <v>11.263084257752359</v>
      </c>
      <c r="W541" s="9">
        <f t="shared" si="159"/>
        <v>11.311049874898451</v>
      </c>
      <c r="X541" s="9">
        <f t="shared" si="159"/>
        <v>6.9307200884476137</v>
      </c>
      <c r="Y541" s="9">
        <f t="shared" si="159"/>
        <v>9.4570485938652435</v>
      </c>
      <c r="Z541" s="9">
        <f t="shared" si="159"/>
        <v>11.283280307077032</v>
      </c>
      <c r="AA541" s="9">
        <f t="shared" si="160"/>
        <v>10.764172021825562</v>
      </c>
      <c r="AB541" s="9">
        <f t="shared" si="160"/>
        <v>11.576501698209594</v>
      </c>
      <c r="AC541" s="9">
        <f t="shared" si="144"/>
        <v>10.126499166370039</v>
      </c>
      <c r="AD541" s="9">
        <f t="shared" si="154"/>
        <v>11.399407590693889</v>
      </c>
      <c r="AE541" s="9">
        <f t="shared" si="155"/>
        <v>12.622530827919253</v>
      </c>
      <c r="AF541" s="9">
        <f t="shared" si="156"/>
        <v>11.551</v>
      </c>
      <c r="AG541" s="9">
        <f t="shared" si="145"/>
        <v>10.592572349759459</v>
      </c>
      <c r="AH541" s="9">
        <f t="shared" si="157"/>
        <v>9.9987499999999994</v>
      </c>
      <c r="AI541" s="9">
        <f t="shared" si="158"/>
        <v>9.1635017793594304</v>
      </c>
    </row>
    <row r="542" spans="1:35">
      <c r="A542" s="2">
        <v>565</v>
      </c>
      <c r="B542" s="3">
        <f>50000/(A542*'50km Calc.'!$R$31+'50km Calc.'!$R$32)/86400</f>
        <v>0.16518840907106036</v>
      </c>
      <c r="C542" s="9">
        <v>69.257999999999996</v>
      </c>
      <c r="D542" s="3">
        <v>0.39369561264443048</v>
      </c>
      <c r="E542" s="9">
        <v>119.90300000000001</v>
      </c>
      <c r="F542" s="3">
        <v>0.73241898148148143</v>
      </c>
      <c r="G542" s="9">
        <v>203.876</v>
      </c>
      <c r="H542" s="9">
        <v>339.05399999999997</v>
      </c>
      <c r="I542" s="9">
        <v>714.69600000000003</v>
      </c>
      <c r="J542" s="3"/>
      <c r="K542" s="3">
        <f t="shared" si="146"/>
        <v>0.17031641414924961</v>
      </c>
      <c r="L542" s="3">
        <f t="shared" si="147"/>
        <v>0.19908880905785631</v>
      </c>
      <c r="M542" s="3">
        <f t="shared" si="148"/>
        <v>0.51144929045967591</v>
      </c>
      <c r="N542" s="3">
        <f t="shared" si="149"/>
        <v>0.44096730806947865</v>
      </c>
      <c r="O542" s="3">
        <f t="shared" si="150"/>
        <v>0.19218698448808888</v>
      </c>
      <c r="P542" s="3">
        <f>P$4/AA542/24</f>
        <v>0.2905645635537521</v>
      </c>
      <c r="Q542" s="3">
        <f t="shared" si="151"/>
        <v>0.27017174621546608</v>
      </c>
      <c r="R542" s="3">
        <f t="shared" si="152"/>
        <v>0.30062531091049616</v>
      </c>
      <c r="S542" s="3">
        <f t="shared" si="153"/>
        <v>0.18291264430413046</v>
      </c>
      <c r="U542" s="2">
        <v>565</v>
      </c>
      <c r="V542" s="9">
        <f t="shared" si="159"/>
        <v>11.253563998752796</v>
      </c>
      <c r="W542" s="9">
        <f t="shared" si="159"/>
        <v>11.30148907237743</v>
      </c>
      <c r="X542" s="9">
        <f t="shared" si="159"/>
        <v>6.9247660183153616</v>
      </c>
      <c r="Y542" s="9">
        <f t="shared" si="159"/>
        <v>9.4489241955554863</v>
      </c>
      <c r="Z542" s="9">
        <f t="shared" si="159"/>
        <v>11.273742977121064</v>
      </c>
      <c r="AA542" s="9">
        <f t="shared" si="160"/>
        <v>10.754924694806771</v>
      </c>
      <c r="AB542" s="9">
        <f t="shared" si="160"/>
        <v>11.566716519305336</v>
      </c>
      <c r="AC542" s="9">
        <f t="shared" si="144"/>
        <v>10.117799653843015</v>
      </c>
      <c r="AD542" s="9">
        <f t="shared" si="154"/>
        <v>11.389772102738599</v>
      </c>
      <c r="AE542" s="9">
        <f t="shared" si="155"/>
        <v>12.611861480166747</v>
      </c>
      <c r="AF542" s="9">
        <f t="shared" si="156"/>
        <v>11.542999999999999</v>
      </c>
      <c r="AG542" s="9">
        <f t="shared" si="145"/>
        <v>10.583472441258385</v>
      </c>
      <c r="AH542" s="9">
        <f t="shared" si="157"/>
        <v>9.9919166666666666</v>
      </c>
      <c r="AI542" s="9">
        <f t="shared" si="158"/>
        <v>9.1553926138967459</v>
      </c>
    </row>
    <row r="543" spans="1:35">
      <c r="A543" s="2">
        <v>564</v>
      </c>
      <c r="B543" s="3">
        <f>50000/(A543*'50km Calc.'!$R$31+'50km Calc.'!$R$32)/86400</f>
        <v>0.16532827302698952</v>
      </c>
      <c r="C543" s="9">
        <v>69.209999999999994</v>
      </c>
      <c r="D543" s="3">
        <v>0.39403441232651465</v>
      </c>
      <c r="E543" s="9">
        <v>119.821</v>
      </c>
      <c r="F543" s="3">
        <v>0.73307870370370365</v>
      </c>
      <c r="G543" s="9">
        <v>203.739</v>
      </c>
      <c r="H543" s="9">
        <v>338.82799999999997</v>
      </c>
      <c r="I543" s="9">
        <v>714.23699999999997</v>
      </c>
      <c r="J543" s="3"/>
      <c r="K543" s="3">
        <f t="shared" si="146"/>
        <v>0.17046061995386105</v>
      </c>
      <c r="L543" s="3">
        <f t="shared" si="147"/>
        <v>0.19925737626285966</v>
      </c>
      <c r="M543" s="3">
        <f t="shared" si="148"/>
        <v>0.51188942454155206</v>
      </c>
      <c r="N543" s="3">
        <f t="shared" si="149"/>
        <v>0.44134678800012855</v>
      </c>
      <c r="O543" s="3">
        <f t="shared" si="150"/>
        <v>0.19234970796293649</v>
      </c>
      <c r="P543" s="3">
        <f>P$4/AA543/24</f>
        <v>0.29081461252202917</v>
      </c>
      <c r="Q543" s="3">
        <f t="shared" si="151"/>
        <v>0.2704004988829109</v>
      </c>
      <c r="R543" s="3">
        <f t="shared" si="152"/>
        <v>0.30088401778070695</v>
      </c>
      <c r="S543" s="3">
        <f t="shared" si="153"/>
        <v>0.18306751525522022</v>
      </c>
      <c r="U543" s="2">
        <v>564</v>
      </c>
      <c r="V543" s="9">
        <f t="shared" si="159"/>
        <v>11.244043739753234</v>
      </c>
      <c r="W543" s="9">
        <f t="shared" si="159"/>
        <v>11.291928269856408</v>
      </c>
      <c r="X543" s="9">
        <f t="shared" si="159"/>
        <v>6.9188119481831105</v>
      </c>
      <c r="Y543" s="9">
        <f t="shared" si="159"/>
        <v>9.4407997972457274</v>
      </c>
      <c r="Z543" s="9">
        <f t="shared" si="159"/>
        <v>11.264205647165099</v>
      </c>
      <c r="AA543" s="9">
        <f t="shared" si="160"/>
        <v>10.745677367787982</v>
      </c>
      <c r="AB543" s="9">
        <f t="shared" si="160"/>
        <v>11.556931340401079</v>
      </c>
      <c r="AC543" s="9">
        <f t="shared" si="144"/>
        <v>10.109100141315988</v>
      </c>
      <c r="AD543" s="9">
        <f t="shared" si="154"/>
        <v>11.380136614783309</v>
      </c>
      <c r="AE543" s="9">
        <f t="shared" si="155"/>
        <v>12.601192132414237</v>
      </c>
      <c r="AF543" s="9">
        <f t="shared" si="156"/>
        <v>11.534999999999998</v>
      </c>
      <c r="AG543" s="9">
        <f t="shared" si="145"/>
        <v>10.574372532757314</v>
      </c>
      <c r="AH543" s="9">
        <f t="shared" si="157"/>
        <v>9.9850833333333338</v>
      </c>
      <c r="AI543" s="9">
        <f t="shared" si="158"/>
        <v>9.1471533676465953</v>
      </c>
    </row>
    <row r="544" spans="1:35">
      <c r="A544" s="2">
        <v>563</v>
      </c>
      <c r="B544" s="3">
        <f>50000/(A544*'50km Calc.'!$R$31+'50km Calc.'!$R$32)/86400</f>
        <v>0.1654683740274337</v>
      </c>
      <c r="C544" s="9">
        <v>69.162000000000006</v>
      </c>
      <c r="D544" s="3">
        <v>0.39437379562744462</v>
      </c>
      <c r="E544" s="9">
        <v>119.738</v>
      </c>
      <c r="F544" s="3">
        <v>0.73372685185185194</v>
      </c>
      <c r="G544" s="9">
        <v>203.601</v>
      </c>
      <c r="H544" s="9">
        <v>338.60199999999998</v>
      </c>
      <c r="I544" s="9">
        <v>713.779</v>
      </c>
      <c r="J544" s="3"/>
      <c r="K544" s="3">
        <f t="shared" si="146"/>
        <v>0.17060507016164839</v>
      </c>
      <c r="L544" s="3">
        <f t="shared" si="147"/>
        <v>0.19942622915927713</v>
      </c>
      <c r="M544" s="3">
        <f t="shared" si="148"/>
        <v>0.51233031680166274</v>
      </c>
      <c r="N544" s="3">
        <f t="shared" si="149"/>
        <v>0.44172692162572219</v>
      </c>
      <c r="O544" s="3">
        <f t="shared" si="150"/>
        <v>0.19251270722511568</v>
      </c>
      <c r="P544" s="3">
        <f>P$4/AA544/24</f>
        <v>0.29106509222651394</v>
      </c>
      <c r="Q544" s="3">
        <f t="shared" si="151"/>
        <v>0.27062963924541811</v>
      </c>
      <c r="R544" s="3">
        <f t="shared" si="152"/>
        <v>0.30114317030129151</v>
      </c>
      <c r="S544" s="3">
        <f t="shared" si="153"/>
        <v>0.18322264868501115</v>
      </c>
      <c r="U544" s="2">
        <v>563</v>
      </c>
      <c r="V544" s="9">
        <f t="shared" si="159"/>
        <v>11.234523480753673</v>
      </c>
      <c r="W544" s="9">
        <f t="shared" si="159"/>
        <v>11.282367467335387</v>
      </c>
      <c r="X544" s="9">
        <f t="shared" si="159"/>
        <v>6.9128578780508585</v>
      </c>
      <c r="Y544" s="9">
        <f t="shared" si="159"/>
        <v>9.4326753989359702</v>
      </c>
      <c r="Z544" s="9">
        <f t="shared" si="159"/>
        <v>11.254668317209131</v>
      </c>
      <c r="AA544" s="9">
        <f t="shared" si="160"/>
        <v>10.736430040769193</v>
      </c>
      <c r="AB544" s="9">
        <f t="shared" si="160"/>
        <v>11.547146161496823</v>
      </c>
      <c r="AC544" s="9">
        <f t="shared" si="144"/>
        <v>10.100400628788964</v>
      </c>
      <c r="AD544" s="9">
        <f t="shared" si="154"/>
        <v>11.370501126828019</v>
      </c>
      <c r="AE544" s="9">
        <f t="shared" si="155"/>
        <v>12.590522784661731</v>
      </c>
      <c r="AF544" s="9">
        <f t="shared" si="156"/>
        <v>11.527000000000001</v>
      </c>
      <c r="AG544" s="9">
        <f t="shared" si="145"/>
        <v>10.565272624256242</v>
      </c>
      <c r="AH544" s="9">
        <f t="shared" si="157"/>
        <v>9.9781666666666666</v>
      </c>
      <c r="AI544" s="9">
        <f t="shared" si="158"/>
        <v>9.1390730984004787</v>
      </c>
    </row>
    <row r="545" spans="1:35">
      <c r="A545" s="2">
        <v>562</v>
      </c>
      <c r="B545" s="3">
        <f>50000/(A545*'50km Calc.'!$R$31+'50km Calc.'!$R$32)/86400</f>
        <v>0.16560871267552646</v>
      </c>
      <c r="C545" s="9">
        <v>69.114000000000004</v>
      </c>
      <c r="D545" s="3">
        <v>0.39471376405653963</v>
      </c>
      <c r="E545" s="9">
        <v>119.65600000000001</v>
      </c>
      <c r="F545" s="3">
        <v>0.734375</v>
      </c>
      <c r="G545" s="9">
        <v>203.46299999999999</v>
      </c>
      <c r="H545" s="9">
        <v>338.37599999999998</v>
      </c>
      <c r="I545" s="9">
        <v>713.32100000000003</v>
      </c>
      <c r="J545" s="3"/>
      <c r="K545" s="3">
        <f t="shared" si="146"/>
        <v>0.17074976539446843</v>
      </c>
      <c r="L545" s="3">
        <f t="shared" si="147"/>
        <v>0.19959536847401896</v>
      </c>
      <c r="M545" s="3">
        <f t="shared" si="148"/>
        <v>0.51277196920076218</v>
      </c>
      <c r="N545" s="3">
        <f t="shared" si="149"/>
        <v>0.44210771063680521</v>
      </c>
      <c r="O545" s="3">
        <f t="shared" si="150"/>
        <v>0.19267598297633667</v>
      </c>
      <c r="P545" s="3">
        <f>P$4/AA545/24</f>
        <v>0.29131600378115008</v>
      </c>
      <c r="Q545" s="3">
        <f t="shared" si="151"/>
        <v>0.27085916828943496</v>
      </c>
      <c r="R545" s="3">
        <f t="shared" si="152"/>
        <v>0.30140276962476359</v>
      </c>
      <c r="S545" s="3">
        <f t="shared" si="153"/>
        <v>0.18337804526135118</v>
      </c>
      <c r="U545" s="2">
        <v>562</v>
      </c>
      <c r="V545" s="9">
        <f t="shared" si="159"/>
        <v>11.225003221754109</v>
      </c>
      <c r="W545" s="9">
        <f t="shared" si="159"/>
        <v>11.272806664814365</v>
      </c>
      <c r="X545" s="9">
        <f t="shared" si="159"/>
        <v>6.9069038079186065</v>
      </c>
      <c r="Y545" s="9">
        <f t="shared" si="159"/>
        <v>9.424551000626213</v>
      </c>
      <c r="Z545" s="9">
        <f t="shared" si="159"/>
        <v>11.245130987253164</v>
      </c>
      <c r="AA545" s="9">
        <f t="shared" si="160"/>
        <v>10.727182713750402</v>
      </c>
      <c r="AB545" s="9">
        <f t="shared" si="160"/>
        <v>11.537360982592563</v>
      </c>
      <c r="AC545" s="9">
        <f t="shared" si="144"/>
        <v>10.091701116261939</v>
      </c>
      <c r="AD545" s="9">
        <f t="shared" si="154"/>
        <v>11.360865638872731</v>
      </c>
      <c r="AE545" s="9">
        <f t="shared" si="155"/>
        <v>12.579853436909222</v>
      </c>
      <c r="AF545" s="9">
        <f t="shared" si="156"/>
        <v>11.519</v>
      </c>
      <c r="AG545" s="9">
        <f t="shared" si="145"/>
        <v>10.556172715755169</v>
      </c>
      <c r="AH545" s="9">
        <f t="shared" si="157"/>
        <v>9.9713333333333338</v>
      </c>
      <c r="AI545" s="9">
        <f t="shared" si="158"/>
        <v>9.1310070921985815</v>
      </c>
    </row>
    <row r="546" spans="1:35">
      <c r="A546" s="2">
        <v>561</v>
      </c>
      <c r="B546" s="3">
        <f>50000/(A546*'50km Calc.'!$R$31+'50km Calc.'!$R$32)/86400</f>
        <v>0.1657492895764491</v>
      </c>
      <c r="C546" s="9">
        <v>69.066000000000003</v>
      </c>
      <c r="D546" s="3">
        <v>0.39505431912832772</v>
      </c>
      <c r="E546" s="9">
        <v>119.574</v>
      </c>
      <c r="F546" s="3">
        <v>0.73503472222222221</v>
      </c>
      <c r="G546" s="9">
        <v>203.32499999999999</v>
      </c>
      <c r="H546" s="9">
        <v>338.15</v>
      </c>
      <c r="I546" s="9">
        <v>712.86300000000006</v>
      </c>
      <c r="J546" s="3"/>
      <c r="K546" s="3">
        <f t="shared" si="146"/>
        <v>0.17089470627628944</v>
      </c>
      <c r="L546" s="3">
        <f t="shared" si="147"/>
        <v>0.19976479493646346</v>
      </c>
      <c r="M546" s="3">
        <f t="shared" si="148"/>
        <v>0.51321438370637096</v>
      </c>
      <c r="N546" s="3">
        <f t="shared" si="149"/>
        <v>0.44248915672975775</v>
      </c>
      <c r="O546" s="3">
        <f t="shared" si="150"/>
        <v>0.19283953592069239</v>
      </c>
      <c r="P546" s="3">
        <f>P$4/AA546/24</f>
        <v>0.29156734830372538</v>
      </c>
      <c r="Q546" s="3">
        <f t="shared" si="151"/>
        <v>0.27108908700475776</v>
      </c>
      <c r="R546" s="3">
        <f t="shared" si="152"/>
        <v>0.30166281690761426</v>
      </c>
      <c r="S546" s="3">
        <f t="shared" si="153"/>
        <v>0.18353370565435603</v>
      </c>
      <c r="U546" s="2">
        <v>561</v>
      </c>
      <c r="V546" s="9">
        <f t="shared" si="159"/>
        <v>11.215482962754546</v>
      </c>
      <c r="W546" s="9">
        <f t="shared" si="159"/>
        <v>11.263245862293342</v>
      </c>
      <c r="X546" s="9">
        <f t="shared" si="159"/>
        <v>6.9009497377863553</v>
      </c>
      <c r="Y546" s="9">
        <f t="shared" si="159"/>
        <v>9.4164266023164558</v>
      </c>
      <c r="Z546" s="9">
        <f t="shared" si="159"/>
        <v>11.235593657297198</v>
      </c>
      <c r="AA546" s="9">
        <f t="shared" si="160"/>
        <v>10.717935386731613</v>
      </c>
      <c r="AB546" s="9">
        <f t="shared" si="160"/>
        <v>11.527575803688308</v>
      </c>
      <c r="AC546" s="9">
        <f t="shared" si="144"/>
        <v>10.083001603734914</v>
      </c>
      <c r="AD546" s="9">
        <f t="shared" si="154"/>
        <v>11.351230150917441</v>
      </c>
      <c r="AE546" s="9">
        <f t="shared" si="155"/>
        <v>12.569184089156716</v>
      </c>
      <c r="AF546" s="9">
        <f t="shared" si="156"/>
        <v>11.511000000000001</v>
      </c>
      <c r="AG546" s="9">
        <f t="shared" si="145"/>
        <v>10.547072807254096</v>
      </c>
      <c r="AH546" s="9">
        <f t="shared" si="157"/>
        <v>9.9644999999999992</v>
      </c>
      <c r="AI546" s="9">
        <f t="shared" si="158"/>
        <v>9.1228116585573247</v>
      </c>
    </row>
    <row r="547" spans="1:35">
      <c r="A547" s="2">
        <v>560</v>
      </c>
      <c r="B547" s="3">
        <f>50000/(A547*'50km Calc.'!$R$31+'50km Calc.'!$R$32)/86400</f>
        <v>0.1658901053374397</v>
      </c>
      <c r="C547" s="9">
        <v>69.018000000000001</v>
      </c>
      <c r="D547" s="3">
        <v>0.39539546236256834</v>
      </c>
      <c r="E547" s="9">
        <v>119.492</v>
      </c>
      <c r="F547" s="3">
        <v>0.73569444444444443</v>
      </c>
      <c r="G547" s="9">
        <v>203.18700000000001</v>
      </c>
      <c r="H547" s="9">
        <v>337.92399999999998</v>
      </c>
      <c r="I547" s="9">
        <v>712.40499999999997</v>
      </c>
      <c r="J547" s="3"/>
      <c r="K547" s="3">
        <f t="shared" si="146"/>
        <v>0.17103989343320003</v>
      </c>
      <c r="L547" s="3">
        <f t="shared" si="147"/>
        <v>0.19993450927846754</v>
      </c>
      <c r="M547" s="3">
        <f t="shared" si="148"/>
        <v>0.51365756229280624</v>
      </c>
      <c r="N547" s="3">
        <f t="shared" si="149"/>
        <v>0.4428712616068195</v>
      </c>
      <c r="O547" s="3">
        <f t="shared" si="150"/>
        <v>0.19300336676466845</v>
      </c>
      <c r="P547" s="3">
        <f>P$4/AA547/24</f>
        <v>0.29181912691588885</v>
      </c>
      <c r="Q547" s="3">
        <f t="shared" si="151"/>
        <v>0.27131939638454677</v>
      </c>
      <c r="R547" s="3">
        <f t="shared" si="152"/>
        <v>0.30192331331032946</v>
      </c>
      <c r="S547" s="3">
        <f t="shared" si="153"/>
        <v>0.18368963053641849</v>
      </c>
      <c r="U547" s="2">
        <v>560</v>
      </c>
      <c r="V547" s="9">
        <f t="shared" si="159"/>
        <v>11.205962703754984</v>
      </c>
      <c r="W547" s="9">
        <f t="shared" si="159"/>
        <v>11.253685059772319</v>
      </c>
      <c r="X547" s="9">
        <f t="shared" si="159"/>
        <v>6.8949956676541042</v>
      </c>
      <c r="Y547" s="9">
        <f t="shared" si="159"/>
        <v>9.4083022040066986</v>
      </c>
      <c r="Z547" s="9">
        <f t="shared" si="159"/>
        <v>11.226056327341231</v>
      </c>
      <c r="AA547" s="9">
        <f t="shared" si="160"/>
        <v>10.708688059712824</v>
      </c>
      <c r="AB547" s="9">
        <f t="shared" si="160"/>
        <v>11.51779062478405</v>
      </c>
      <c r="AC547" s="9">
        <f t="shared" si="144"/>
        <v>10.074302091207889</v>
      </c>
      <c r="AD547" s="9">
        <f t="shared" si="154"/>
        <v>11.341594662962152</v>
      </c>
      <c r="AE547" s="9">
        <f t="shared" si="155"/>
        <v>12.558514741404208</v>
      </c>
      <c r="AF547" s="9">
        <f t="shared" si="156"/>
        <v>11.503</v>
      </c>
      <c r="AG547" s="9">
        <f t="shared" si="145"/>
        <v>10.537972898753026</v>
      </c>
      <c r="AH547" s="9">
        <f t="shared" si="157"/>
        <v>9.9576666666666664</v>
      </c>
      <c r="AI547" s="9">
        <f t="shared" si="158"/>
        <v>9.1146309231640554</v>
      </c>
    </row>
    <row r="548" spans="1:35">
      <c r="A548" s="2">
        <v>559</v>
      </c>
      <c r="B548" s="3">
        <f>50000/(A548*'50km Calc.'!$R$31+'50km Calc.'!$R$32)/86400</f>
        <v>0.16603116056780143</v>
      </c>
      <c r="C548" s="9">
        <v>68.97</v>
      </c>
      <c r="D548" s="3">
        <v>0.3957371952842752</v>
      </c>
      <c r="E548" s="9">
        <v>119.41</v>
      </c>
      <c r="F548" s="3">
        <v>0.73634259259259249</v>
      </c>
      <c r="G548" s="9">
        <v>203.04900000000001</v>
      </c>
      <c r="H548" s="9">
        <v>337.69799999999998</v>
      </c>
      <c r="I548" s="9">
        <v>711.947</v>
      </c>
      <c r="J548" s="3"/>
      <c r="K548" s="3">
        <f t="shared" si="146"/>
        <v>0.17118532749341833</v>
      </c>
      <c r="L548" s="3">
        <f t="shared" si="147"/>
        <v>0.20010451223437722</v>
      </c>
      <c r="M548" s="3">
        <f t="shared" si="148"/>
        <v>0.51410150694121026</v>
      </c>
      <c r="N548" s="3">
        <f t="shared" si="149"/>
        <v>0.44325402697611471</v>
      </c>
      <c r="O548" s="3">
        <f t="shared" si="150"/>
        <v>0.19316747621715333</v>
      </c>
      <c r="P548" s="3">
        <f>P$4/AA548/24</f>
        <v>0.29207134074316704</v>
      </c>
      <c r="Q548" s="3">
        <f t="shared" si="151"/>
        <v>0.27155009742533992</v>
      </c>
      <c r="R548" s="3">
        <f t="shared" si="152"/>
        <v>0.30218425999740683</v>
      </c>
      <c r="S548" s="3">
        <f t="shared" si="153"/>
        <v>0.18384582058221824</v>
      </c>
      <c r="U548" s="2">
        <v>559</v>
      </c>
      <c r="V548" s="9">
        <f t="shared" si="159"/>
        <v>11.196442444755423</v>
      </c>
      <c r="W548" s="9">
        <f t="shared" si="159"/>
        <v>11.244124257251297</v>
      </c>
      <c r="X548" s="9">
        <f t="shared" si="159"/>
        <v>6.8890415975218522</v>
      </c>
      <c r="Y548" s="9">
        <f t="shared" si="159"/>
        <v>9.4001778056969414</v>
      </c>
      <c r="Z548" s="9">
        <f t="shared" si="159"/>
        <v>11.216518997385265</v>
      </c>
      <c r="AA548" s="9">
        <f t="shared" si="160"/>
        <v>10.699440732694033</v>
      </c>
      <c r="AB548" s="9">
        <f t="shared" si="160"/>
        <v>11.508005445879792</v>
      </c>
      <c r="AC548" s="9">
        <f t="shared" si="144"/>
        <v>10.065602578680863</v>
      </c>
      <c r="AD548" s="9">
        <f t="shared" si="154"/>
        <v>11.331959175006862</v>
      </c>
      <c r="AE548" s="9">
        <f t="shared" si="155"/>
        <v>12.547845393651702</v>
      </c>
      <c r="AF548" s="9">
        <f t="shared" si="156"/>
        <v>11.494999999999999</v>
      </c>
      <c r="AG548" s="9">
        <f t="shared" si="145"/>
        <v>10.52887299025195</v>
      </c>
      <c r="AH548" s="9">
        <f t="shared" si="157"/>
        <v>9.9508333333333336</v>
      </c>
      <c r="AI548" s="9">
        <f t="shared" si="158"/>
        <v>9.106607984910406</v>
      </c>
    </row>
    <row r="549" spans="1:35">
      <c r="A549" s="2">
        <v>558</v>
      </c>
      <c r="B549" s="3">
        <f>50000/(A549*'50km Calc.'!$R$31+'50km Calc.'!$R$32)/86400</f>
        <v>0.16617245587891177</v>
      </c>
      <c r="C549" s="9">
        <v>68.921999999999997</v>
      </c>
      <c r="D549" s="3">
        <v>0.39607951942373826</v>
      </c>
      <c r="E549" s="9">
        <v>119.328</v>
      </c>
      <c r="F549" s="3">
        <v>0.73700231481481471</v>
      </c>
      <c r="G549" s="9">
        <v>202.91200000000001</v>
      </c>
      <c r="H549" s="9">
        <v>337.47300000000001</v>
      </c>
      <c r="I549" s="9">
        <v>711.48800000000006</v>
      </c>
      <c r="J549" s="3"/>
      <c r="K549" s="3">
        <f t="shared" si="146"/>
        <v>0.17133100908730103</v>
      </c>
      <c r="L549" s="3">
        <f t="shared" si="147"/>
        <v>0.20027480454103849</v>
      </c>
      <c r="M549" s="3">
        <f t="shared" si="148"/>
        <v>0.51454621963958058</v>
      </c>
      <c r="N549" s="3">
        <f t="shared" si="149"/>
        <v>0.44363745455167819</v>
      </c>
      <c r="O549" s="3">
        <f t="shared" si="150"/>
        <v>0.19333186498944863</v>
      </c>
      <c r="P549" s="3">
        <f>P$4/AA549/24</f>
        <v>0.29232399091498101</v>
      </c>
      <c r="Q549" s="3">
        <f t="shared" si="151"/>
        <v>0.27178119112706756</v>
      </c>
      <c r="R549" s="3">
        <f t="shared" si="152"/>
        <v>0.30244565813737345</v>
      </c>
      <c r="S549" s="3">
        <f t="shared" si="153"/>
        <v>0.18400227646873171</v>
      </c>
      <c r="U549" s="2">
        <v>558</v>
      </c>
      <c r="V549" s="9">
        <f t="shared" si="159"/>
        <v>11.18692218575586</v>
      </c>
      <c r="W549" s="9">
        <f t="shared" si="159"/>
        <v>11.234563454730276</v>
      </c>
      <c r="X549" s="9">
        <f t="shared" si="159"/>
        <v>6.8830875273896002</v>
      </c>
      <c r="Y549" s="9">
        <f t="shared" si="159"/>
        <v>9.3920534073871842</v>
      </c>
      <c r="Z549" s="9">
        <f t="shared" si="159"/>
        <v>11.206981667429298</v>
      </c>
      <c r="AA549" s="9">
        <f t="shared" si="160"/>
        <v>10.690193405675243</v>
      </c>
      <c r="AB549" s="9">
        <f t="shared" si="160"/>
        <v>11.498220266975537</v>
      </c>
      <c r="AC549" s="9">
        <f t="shared" si="144"/>
        <v>10.056903066153838</v>
      </c>
      <c r="AD549" s="9">
        <f t="shared" si="154"/>
        <v>11.322323687051572</v>
      </c>
      <c r="AE549" s="9">
        <f t="shared" si="155"/>
        <v>12.537176045899194</v>
      </c>
      <c r="AF549" s="9">
        <f t="shared" si="156"/>
        <v>11.487</v>
      </c>
      <c r="AG549" s="9">
        <f t="shared" si="145"/>
        <v>10.519773081750881</v>
      </c>
      <c r="AH549" s="9">
        <f t="shared" si="157"/>
        <v>9.9440000000000008</v>
      </c>
      <c r="AI549" s="9">
        <f t="shared" si="158"/>
        <v>9.0984562714952038</v>
      </c>
    </row>
    <row r="550" spans="1:35">
      <c r="A550" s="2">
        <v>557</v>
      </c>
      <c r="B550" s="3">
        <f>50000/(A550*'50km Calc.'!$R$31+'50km Calc.'!$R$32)/86400</f>
        <v>0.16631399188423099</v>
      </c>
      <c r="C550" s="9">
        <v>68.873999999999995</v>
      </c>
      <c r="D550" s="3">
        <v>0.39642243631654756</v>
      </c>
      <c r="E550" s="9">
        <v>119.246</v>
      </c>
      <c r="F550" s="3">
        <v>0.73766203703703714</v>
      </c>
      <c r="G550" s="9">
        <v>202.774</v>
      </c>
      <c r="H550" s="9">
        <v>337.24700000000001</v>
      </c>
      <c r="I550" s="9">
        <v>711.03</v>
      </c>
      <c r="J550" s="3"/>
      <c r="K550" s="3">
        <f t="shared" si="146"/>
        <v>0.17147693884735227</v>
      </c>
      <c r="L550" s="3">
        <f t="shared" si="147"/>
        <v>0.20044538693780753</v>
      </c>
      <c r="M550" s="3">
        <f t="shared" si="148"/>
        <v>0.51499170238279912</v>
      </c>
      <c r="N550" s="3">
        <f t="shared" si="149"/>
        <v>0.44402154605348071</v>
      </c>
      <c r="O550" s="3">
        <f t="shared" si="150"/>
        <v>0.19349653379527923</v>
      </c>
      <c r="P550" s="3">
        <f>P$4/AA550/24</f>
        <v>0.29257707856466314</v>
      </c>
      <c r="Q550" s="3">
        <f t="shared" si="151"/>
        <v>0.27201267849306682</v>
      </c>
      <c r="R550" s="3">
        <f t="shared" si="152"/>
        <v>0.30270750890280312</v>
      </c>
      <c r="S550" s="3">
        <f t="shared" si="153"/>
        <v>0.18415899887524179</v>
      </c>
      <c r="U550" s="2">
        <v>557</v>
      </c>
      <c r="V550" s="9">
        <f t="shared" si="159"/>
        <v>11.177401926756296</v>
      </c>
      <c r="W550" s="9">
        <f t="shared" si="159"/>
        <v>11.225002652209255</v>
      </c>
      <c r="X550" s="9">
        <f t="shared" si="159"/>
        <v>6.877133457257349</v>
      </c>
      <c r="Y550" s="9">
        <f t="shared" si="159"/>
        <v>9.383929009077427</v>
      </c>
      <c r="Z550" s="9">
        <f t="shared" si="159"/>
        <v>11.197444337473332</v>
      </c>
      <c r="AA550" s="9">
        <f t="shared" si="160"/>
        <v>10.680946078656454</v>
      </c>
      <c r="AB550" s="9">
        <f t="shared" si="160"/>
        <v>11.488435088071277</v>
      </c>
      <c r="AC550" s="9">
        <f t="shared" si="144"/>
        <v>10.048203553626813</v>
      </c>
      <c r="AD550" s="9">
        <f t="shared" si="154"/>
        <v>11.312688199096282</v>
      </c>
      <c r="AE550" s="9">
        <f t="shared" si="155"/>
        <v>12.526506698146688</v>
      </c>
      <c r="AF550" s="9">
        <f t="shared" si="156"/>
        <v>11.478999999999999</v>
      </c>
      <c r="AG550" s="9">
        <f t="shared" si="145"/>
        <v>10.510673173249808</v>
      </c>
      <c r="AH550" s="9">
        <f t="shared" si="157"/>
        <v>9.9371666666666663</v>
      </c>
      <c r="AI550" s="9">
        <f t="shared" si="158"/>
        <v>9.0903191389211404</v>
      </c>
    </row>
    <row r="551" spans="1:35">
      <c r="A551" s="2">
        <v>556</v>
      </c>
      <c r="B551" s="3">
        <f>50000/(A551*'50km Calc.'!$R$31+'50km Calc.'!$R$32)/86400</f>
        <v>0.16645576919931129</v>
      </c>
      <c r="C551" s="9">
        <v>68.825999999999993</v>
      </c>
      <c r="D551" s="3">
        <v>0.39676594750361532</v>
      </c>
      <c r="E551" s="9">
        <v>119.163</v>
      </c>
      <c r="F551" s="3">
        <v>0.73832175925925936</v>
      </c>
      <c r="G551" s="9">
        <v>202.636</v>
      </c>
      <c r="H551" s="9">
        <v>337.02100000000002</v>
      </c>
      <c r="I551" s="9">
        <v>710.572</v>
      </c>
      <c r="J551" s="3"/>
      <c r="K551" s="3">
        <f t="shared" si="146"/>
        <v>0.17162311740823297</v>
      </c>
      <c r="L551" s="3">
        <f t="shared" si="147"/>
        <v>0.20061626016656184</v>
      </c>
      <c r="M551" s="3">
        <f t="shared" si="148"/>
        <v>0.5154379571726625</v>
      </c>
      <c r="N551" s="3">
        <f t="shared" si="149"/>
        <v>0.4444063032074545</v>
      </c>
      <c r="O551" s="3">
        <f t="shared" si="150"/>
        <v>0.19366148335080391</v>
      </c>
      <c r="P551" s="3">
        <f>P$4/AA551/24</f>
        <v>0.29283060482947404</v>
      </c>
      <c r="Q551" s="3">
        <f t="shared" si="151"/>
        <v>0.27224456053009582</v>
      </c>
      <c r="R551" s="3">
        <f t="shared" si="152"/>
        <v>0.30296981347033397</v>
      </c>
      <c r="S551" s="3">
        <f t="shared" si="153"/>
        <v>0.18431598848334754</v>
      </c>
      <c r="U551" s="2">
        <v>556</v>
      </c>
      <c r="V551" s="9">
        <f t="shared" si="159"/>
        <v>11.167881667756735</v>
      </c>
      <c r="W551" s="9">
        <f t="shared" si="159"/>
        <v>11.215441849688233</v>
      </c>
      <c r="X551" s="9">
        <f t="shared" si="159"/>
        <v>6.871179387125097</v>
      </c>
      <c r="Y551" s="9">
        <f t="shared" si="159"/>
        <v>9.3758046107676698</v>
      </c>
      <c r="Z551" s="9">
        <f t="shared" si="159"/>
        <v>11.187907007517365</v>
      </c>
      <c r="AA551" s="9">
        <f t="shared" si="160"/>
        <v>10.671698751637663</v>
      </c>
      <c r="AB551" s="9">
        <f t="shared" si="160"/>
        <v>11.478649909167022</v>
      </c>
      <c r="AC551" s="9">
        <f t="shared" si="144"/>
        <v>10.039504041099788</v>
      </c>
      <c r="AD551" s="9">
        <f t="shared" si="154"/>
        <v>11.303052711140992</v>
      </c>
      <c r="AE551" s="9">
        <f t="shared" si="155"/>
        <v>12.515837350394179</v>
      </c>
      <c r="AF551" s="9">
        <f t="shared" si="156"/>
        <v>11.470999999999998</v>
      </c>
      <c r="AG551" s="9">
        <f t="shared" si="145"/>
        <v>10.501573264748735</v>
      </c>
      <c r="AH551" s="9">
        <f t="shared" si="157"/>
        <v>9.9302499999999991</v>
      </c>
      <c r="AI551" s="9">
        <f t="shared" si="158"/>
        <v>9.0821965481023952</v>
      </c>
    </row>
    <row r="552" spans="1:35">
      <c r="A552" s="2">
        <v>555</v>
      </c>
      <c r="B552" s="3">
        <f>50000/(A552*'50km Calc.'!$R$31+'50km Calc.'!$R$32)/86400</f>
        <v>0.16659778844180556</v>
      </c>
      <c r="C552" s="9">
        <v>68.778000000000006</v>
      </c>
      <c r="D552" s="3">
        <v>0.39711005453119946</v>
      </c>
      <c r="E552" s="9">
        <v>119.081</v>
      </c>
      <c r="F552" s="3">
        <v>0.73898148148148157</v>
      </c>
      <c r="G552" s="9">
        <v>202.49799999999999</v>
      </c>
      <c r="H552" s="9">
        <v>336.79500000000002</v>
      </c>
      <c r="I552" s="9">
        <v>710.11400000000003</v>
      </c>
      <c r="J552" s="3"/>
      <c r="K552" s="3">
        <f t="shared" si="146"/>
        <v>0.17176954540677014</v>
      </c>
      <c r="L552" s="3">
        <f t="shared" si="147"/>
        <v>0.20078742497171062</v>
      </c>
      <c r="M552" s="3">
        <f t="shared" si="148"/>
        <v>0.51588498601791166</v>
      </c>
      <c r="N552" s="3">
        <f t="shared" si="149"/>
        <v>0.44479172774551912</v>
      </c>
      <c r="O552" s="3">
        <f t="shared" si="150"/>
        <v>0.1938267143746254</v>
      </c>
      <c r="P552" s="3">
        <f>P$4/AA552/24</f>
        <v>0.29308457085061956</v>
      </c>
      <c r="Q552" s="3">
        <f t="shared" si="151"/>
        <v>0.27247683824834884</v>
      </c>
      <c r="R552" s="3">
        <f t="shared" si="152"/>
        <v>0.3032325730206859</v>
      </c>
      <c r="S552" s="3">
        <f t="shared" si="153"/>
        <v>0.18447324597697423</v>
      </c>
      <c r="U552" s="2">
        <v>555</v>
      </c>
      <c r="V552" s="9">
        <f t="shared" si="159"/>
        <v>11.158361408757171</v>
      </c>
      <c r="W552" s="9">
        <f t="shared" si="159"/>
        <v>11.20588104716721</v>
      </c>
      <c r="X552" s="9">
        <f t="shared" si="159"/>
        <v>6.865225316992845</v>
      </c>
      <c r="Y552" s="9">
        <f t="shared" si="159"/>
        <v>9.3676802124579126</v>
      </c>
      <c r="Z552" s="9">
        <f t="shared" si="159"/>
        <v>11.178369677561399</v>
      </c>
      <c r="AA552" s="9">
        <f t="shared" si="160"/>
        <v>10.662451424618874</v>
      </c>
      <c r="AB552" s="9">
        <f t="shared" si="160"/>
        <v>11.468864730262764</v>
      </c>
      <c r="AC552" s="9">
        <f t="shared" si="144"/>
        <v>10.030804528572762</v>
      </c>
      <c r="AD552" s="9">
        <f t="shared" si="154"/>
        <v>11.293417223185703</v>
      </c>
      <c r="AE552" s="9">
        <f t="shared" si="155"/>
        <v>12.505168002641671</v>
      </c>
      <c r="AF552" s="9">
        <f t="shared" si="156"/>
        <v>11.463000000000001</v>
      </c>
      <c r="AG552" s="9">
        <f t="shared" si="145"/>
        <v>10.492473356247661</v>
      </c>
      <c r="AH552" s="9">
        <f t="shared" si="157"/>
        <v>9.9234166666666663</v>
      </c>
      <c r="AI552" s="9">
        <f t="shared" si="158"/>
        <v>9.0740884600927192</v>
      </c>
    </row>
    <row r="553" spans="1:35">
      <c r="A553" s="2">
        <v>554</v>
      </c>
      <c r="B553" s="3">
        <f>50000/(A553*'50km Calc.'!$R$31+'50km Calc.'!$R$32)/86400</f>
        <v>0.16674005023147639</v>
      </c>
      <c r="C553" s="9">
        <v>68.73</v>
      </c>
      <c r="D553" s="3">
        <v>0.39745475895092675</v>
      </c>
      <c r="E553" s="9">
        <v>118.999</v>
      </c>
      <c r="F553" s="3">
        <v>0.73964120370370379</v>
      </c>
      <c r="G553" s="9">
        <v>202.36</v>
      </c>
      <c r="H553" s="9">
        <v>336.56900000000002</v>
      </c>
      <c r="I553" s="9">
        <v>709.65599999999995</v>
      </c>
      <c r="J553" s="3"/>
      <c r="K553" s="3">
        <f t="shared" si="146"/>
        <v>0.17191622348196589</v>
      </c>
      <c r="L553" s="3">
        <f t="shared" si="147"/>
        <v>0.20095888210020574</v>
      </c>
      <c r="M553" s="3">
        <f t="shared" si="148"/>
        <v>0.51633279093426221</v>
      </c>
      <c r="N553" s="3">
        <f t="shared" si="149"/>
        <v>0.44517782140560791</v>
      </c>
      <c r="O553" s="3">
        <f t="shared" si="150"/>
        <v>0.19399222758780099</v>
      </c>
      <c r="P553" s="3">
        <f>P$4/AA553/24</f>
        <v>0.29333897777326812</v>
      </c>
      <c r="Q553" s="3">
        <f t="shared" si="151"/>
        <v>0.27270951266147048</v>
      </c>
      <c r="R553" s="3">
        <f t="shared" si="152"/>
        <v>0.30349578873867838</v>
      </c>
      <c r="S553" s="3">
        <f t="shared" si="153"/>
        <v>0.18463077204238318</v>
      </c>
      <c r="U553" s="2">
        <v>554</v>
      </c>
      <c r="V553" s="9">
        <f t="shared" si="159"/>
        <v>11.148841149757608</v>
      </c>
      <c r="W553" s="9">
        <f t="shared" si="159"/>
        <v>11.196320244646188</v>
      </c>
      <c r="X553" s="9">
        <f t="shared" si="159"/>
        <v>6.8592712468605939</v>
      </c>
      <c r="Y553" s="9">
        <f t="shared" si="159"/>
        <v>9.3595558141481554</v>
      </c>
      <c r="Z553" s="9">
        <f t="shared" si="159"/>
        <v>11.168832347605433</v>
      </c>
      <c r="AA553" s="9">
        <f t="shared" si="160"/>
        <v>10.653204097600085</v>
      </c>
      <c r="AB553" s="9">
        <f t="shared" si="160"/>
        <v>11.459079551358506</v>
      </c>
      <c r="AC553" s="9">
        <f t="shared" si="144"/>
        <v>10.022105016045739</v>
      </c>
      <c r="AD553" s="9">
        <f t="shared" si="154"/>
        <v>11.283781735230413</v>
      </c>
      <c r="AE553" s="9">
        <f t="shared" si="155"/>
        <v>12.494498654889163</v>
      </c>
      <c r="AF553" s="9">
        <f t="shared" si="156"/>
        <v>11.455</v>
      </c>
      <c r="AG553" s="9">
        <f t="shared" si="145"/>
        <v>10.48337344774659</v>
      </c>
      <c r="AH553" s="9">
        <f t="shared" si="157"/>
        <v>9.9165833333333335</v>
      </c>
      <c r="AI553" s="9">
        <f t="shared" si="158"/>
        <v>9.0659948360848119</v>
      </c>
    </row>
    <row r="554" spans="1:35">
      <c r="A554" s="2">
        <v>553</v>
      </c>
      <c r="B554" s="3">
        <f>50000/(A554*'50km Calc.'!$R$31+'50km Calc.'!$R$32)/86400</f>
        <v>0.16688255519020515</v>
      </c>
      <c r="C554" s="9">
        <v>68.682000000000002</v>
      </c>
      <c r="D554" s="3">
        <v>0.39780006231981591</v>
      </c>
      <c r="E554" s="9">
        <v>118.917</v>
      </c>
      <c r="F554" s="3">
        <v>0.74031249999999993</v>
      </c>
      <c r="G554" s="9">
        <v>202.22200000000001</v>
      </c>
      <c r="H554" s="9">
        <v>336.34300000000002</v>
      </c>
      <c r="I554" s="9">
        <v>709.197</v>
      </c>
      <c r="J554" s="3"/>
      <c r="K554" s="3">
        <f t="shared" si="146"/>
        <v>0.17206315227500682</v>
      </c>
      <c r="L554" s="3">
        <f t="shared" si="147"/>
        <v>0.20113063230155273</v>
      </c>
      <c r="M554" s="3">
        <f t="shared" si="148"/>
        <v>0.51678137394443457</v>
      </c>
      <c r="N554" s="3">
        <f t="shared" si="149"/>
        <v>0.44556458593169351</v>
      </c>
      <c r="O554" s="3">
        <f t="shared" si="150"/>
        <v>0.19415802371385302</v>
      </c>
      <c r="P554" s="3">
        <f>P$4/AA554/24</f>
        <v>0.29359382674656764</v>
      </c>
      <c r="Q554" s="3">
        <f t="shared" si="151"/>
        <v>0.27294258478657057</v>
      </c>
      <c r="R554" s="3">
        <f t="shared" si="152"/>
        <v>0.3037594618132487</v>
      </c>
      <c r="S554" s="3">
        <f t="shared" si="153"/>
        <v>0.18478856736818183</v>
      </c>
      <c r="U554" s="2">
        <v>553</v>
      </c>
      <c r="V554" s="9">
        <f t="shared" si="159"/>
        <v>11.139320890758047</v>
      </c>
      <c r="W554" s="9">
        <f t="shared" si="159"/>
        <v>11.186759442125165</v>
      </c>
      <c r="X554" s="9">
        <f t="shared" si="159"/>
        <v>6.8533171767283427</v>
      </c>
      <c r="Y554" s="9">
        <f t="shared" si="159"/>
        <v>9.3514314158383982</v>
      </c>
      <c r="Z554" s="9">
        <f t="shared" si="159"/>
        <v>11.159295017649466</v>
      </c>
      <c r="AA554" s="9">
        <f t="shared" si="160"/>
        <v>10.643956770581294</v>
      </c>
      <c r="AB554" s="9">
        <f t="shared" si="160"/>
        <v>11.449294372454251</v>
      </c>
      <c r="AC554" s="9">
        <f t="shared" si="144"/>
        <v>10.013405503518712</v>
      </c>
      <c r="AD554" s="9">
        <f t="shared" si="154"/>
        <v>11.274146247275123</v>
      </c>
      <c r="AE554" s="9">
        <f t="shared" si="155"/>
        <v>12.483829307136654</v>
      </c>
      <c r="AF554" s="9">
        <f t="shared" si="156"/>
        <v>11.447000000000001</v>
      </c>
      <c r="AG554" s="9">
        <f t="shared" si="145"/>
        <v>10.47427353924552</v>
      </c>
      <c r="AH554" s="9">
        <f t="shared" si="157"/>
        <v>9.9097500000000007</v>
      </c>
      <c r="AI554" s="9">
        <f t="shared" si="158"/>
        <v>9.0577740256085555</v>
      </c>
    </row>
    <row r="555" spans="1:35">
      <c r="A555" s="2">
        <v>552</v>
      </c>
      <c r="B555" s="3">
        <f>50000/(A555*'50km Calc.'!$R$31+'50km Calc.'!$R$32)/86400</f>
        <v>0.16702530394200091</v>
      </c>
      <c r="C555" s="9">
        <v>68.634</v>
      </c>
      <c r="D555" s="3">
        <v>0.39814596620030174</v>
      </c>
      <c r="E555" s="9">
        <v>118.83499999999999</v>
      </c>
      <c r="F555" s="3">
        <v>0.74097222222222225</v>
      </c>
      <c r="G555" s="9">
        <v>202.084</v>
      </c>
      <c r="H555" s="9">
        <v>336.11700000000002</v>
      </c>
      <c r="I555" s="9">
        <v>708.73900000000003</v>
      </c>
      <c r="J555" s="3"/>
      <c r="K555" s="3">
        <f t="shared" si="146"/>
        <v>0.1722103324292735</v>
      </c>
      <c r="L555" s="3">
        <f t="shared" si="147"/>
        <v>0.20130267632782153</v>
      </c>
      <c r="M555" s="3">
        <f t="shared" si="148"/>
        <v>0.51723073707818501</v>
      </c>
      <c r="N555" s="3">
        <f t="shared" si="149"/>
        <v>0.4459520230738146</v>
      </c>
      <c r="O555" s="3">
        <f t="shared" si="150"/>
        <v>0.19432410347877929</v>
      </c>
      <c r="P555" s="3">
        <f>P$4/AA555/24</f>
        <v>0.29384911892366294</v>
      </c>
      <c r="Q555" s="3">
        <f t="shared" si="151"/>
        <v>0.27317605564423936</v>
      </c>
      <c r="R555" s="3">
        <f t="shared" si="152"/>
        <v>0.30402359343746893</v>
      </c>
      <c r="S555" s="3">
        <f t="shared" si="153"/>
        <v>0.18494663264533362</v>
      </c>
      <c r="U555" s="2">
        <v>552</v>
      </c>
      <c r="V555" s="9">
        <f t="shared" si="159"/>
        <v>11.129800631758485</v>
      </c>
      <c r="W555" s="9">
        <f t="shared" si="159"/>
        <v>11.177198639604143</v>
      </c>
      <c r="X555" s="9">
        <f t="shared" si="159"/>
        <v>6.8473631065960907</v>
      </c>
      <c r="Y555" s="9">
        <f t="shared" si="159"/>
        <v>9.343307017528641</v>
      </c>
      <c r="Z555" s="9">
        <f t="shared" si="159"/>
        <v>11.1497576876935</v>
      </c>
      <c r="AA555" s="9">
        <f t="shared" si="160"/>
        <v>10.634709443562505</v>
      </c>
      <c r="AB555" s="9">
        <f t="shared" si="160"/>
        <v>11.439509193549991</v>
      </c>
      <c r="AC555" s="9">
        <f t="shared" si="144"/>
        <v>10.004705990991688</v>
      </c>
      <c r="AD555" s="9">
        <f t="shared" si="154"/>
        <v>11.264510759319833</v>
      </c>
      <c r="AE555" s="9">
        <f t="shared" si="155"/>
        <v>12.47315995938415</v>
      </c>
      <c r="AF555" s="9">
        <f t="shared" si="156"/>
        <v>11.439</v>
      </c>
      <c r="AG555" s="9">
        <f t="shared" si="145"/>
        <v>10.465173630744445</v>
      </c>
      <c r="AH555" s="9">
        <f t="shared" si="157"/>
        <v>9.9029166666666661</v>
      </c>
      <c r="AI555" s="9">
        <f t="shared" si="158"/>
        <v>9.0497094657919384</v>
      </c>
    </row>
    <row r="556" spans="1:35">
      <c r="A556" s="2">
        <v>551</v>
      </c>
      <c r="B556" s="3">
        <f>50000/(A556*'50km Calc.'!$R$31+'50km Calc.'!$R$32)/86400</f>
        <v>0.16716829711300979</v>
      </c>
      <c r="C556" s="9">
        <v>68.585999999999999</v>
      </c>
      <c r="D556" s="3">
        <v>0.3984924721602574</v>
      </c>
      <c r="E556" s="9">
        <v>118.753</v>
      </c>
      <c r="F556" s="3">
        <v>0.74163194444444447</v>
      </c>
      <c r="G556" s="9">
        <v>201.947</v>
      </c>
      <c r="H556" s="9">
        <v>335.89100000000002</v>
      </c>
      <c r="I556" s="9">
        <v>708.28099999999995</v>
      </c>
      <c r="J556" s="3"/>
      <c r="K556" s="3">
        <f t="shared" si="146"/>
        <v>0.17235776459034954</v>
      </c>
      <c r="L556" s="3">
        <f t="shared" si="147"/>
        <v>0.20147501493365746</v>
      </c>
      <c r="M556" s="3">
        <f t="shared" si="148"/>
        <v>0.51768088237233501</v>
      </c>
      <c r="N556" s="3">
        <f t="shared" si="149"/>
        <v>0.44634013458810196</v>
      </c>
      <c r="O556" s="3">
        <f t="shared" si="150"/>
        <v>0.19449046761106392</v>
      </c>
      <c r="P556" s="3">
        <f>P$4/AA556/24</f>
        <v>0.29410485546171333</v>
      </c>
      <c r="Q556" s="3">
        <f t="shared" si="151"/>
        <v>0.27340992625856148</v>
      </c>
      <c r="R556" s="3">
        <f t="shared" si="152"/>
        <v>0.3042881848085649</v>
      </c>
      <c r="S556" s="3">
        <f t="shared" si="153"/>
        <v>0.18510496856716829</v>
      </c>
      <c r="U556" s="2">
        <v>551</v>
      </c>
      <c r="V556" s="9">
        <f t="shared" si="159"/>
        <v>11.120280372758922</v>
      </c>
      <c r="W556" s="9">
        <f t="shared" si="159"/>
        <v>11.167637837083122</v>
      </c>
      <c r="X556" s="9">
        <f t="shared" si="159"/>
        <v>6.8414090364638387</v>
      </c>
      <c r="Y556" s="9">
        <f t="shared" si="159"/>
        <v>9.3351826192188838</v>
      </c>
      <c r="Z556" s="9">
        <f t="shared" si="159"/>
        <v>11.140220357737533</v>
      </c>
      <c r="AA556" s="9">
        <f t="shared" si="160"/>
        <v>10.625462116543716</v>
      </c>
      <c r="AB556" s="9">
        <f t="shared" si="160"/>
        <v>11.429724014645736</v>
      </c>
      <c r="AC556" s="9">
        <f t="shared" si="144"/>
        <v>9.9960064784646612</v>
      </c>
      <c r="AD556" s="9">
        <f t="shared" si="154"/>
        <v>11.254875271364543</v>
      </c>
      <c r="AE556" s="9">
        <f t="shared" si="155"/>
        <v>12.46249061163164</v>
      </c>
      <c r="AF556" s="9">
        <f t="shared" si="156"/>
        <v>11.430999999999999</v>
      </c>
      <c r="AG556" s="9">
        <f t="shared" si="145"/>
        <v>10.456073722243374</v>
      </c>
      <c r="AH556" s="9">
        <f t="shared" si="157"/>
        <v>9.8960833333333333</v>
      </c>
      <c r="AI556" s="9">
        <f t="shared" si="158"/>
        <v>9.0416592537103782</v>
      </c>
    </row>
    <row r="557" spans="1:35">
      <c r="A557" s="2">
        <v>550</v>
      </c>
      <c r="B557" s="3">
        <f>50000/(A557*'50km Calc.'!$R$31+'50km Calc.'!$R$32)/86400</f>
        <v>0.16731153533152382</v>
      </c>
      <c r="C557" s="9">
        <v>68.537999999999997</v>
      </c>
      <c r="D557" s="3">
        <v>0.39883958177301965</v>
      </c>
      <c r="E557" s="9">
        <v>118.67</v>
      </c>
      <c r="F557" s="3">
        <v>0.74230324074074072</v>
      </c>
      <c r="G557" s="9">
        <v>201.809</v>
      </c>
      <c r="H557" s="9">
        <v>335.66500000000002</v>
      </c>
      <c r="I557" s="9">
        <v>707.82299999999998</v>
      </c>
      <c r="J557" s="3"/>
      <c r="K557" s="3">
        <f t="shared" si="146"/>
        <v>0.17250544940603141</v>
      </c>
      <c r="L557" s="3">
        <f t="shared" si="147"/>
        <v>0.20164764887629236</v>
      </c>
      <c r="M557" s="3">
        <f t="shared" si="148"/>
        <v>0.51813181187080337</v>
      </c>
      <c r="N557" s="3">
        <f t="shared" si="149"/>
        <v>0.44672892223680516</v>
      </c>
      <c r="O557" s="3">
        <f t="shared" si="150"/>
        <v>0.19465711684168771</v>
      </c>
      <c r="P557" s="3">
        <f>P$4/AA557/24</f>
        <v>0.29436103752190979</v>
      </c>
      <c r="Q557" s="3">
        <f t="shared" si="151"/>
        <v>0.2736441976571321</v>
      </c>
      <c r="R557" s="3">
        <f t="shared" si="152"/>
        <v>0.30455323712793342</v>
      </c>
      <c r="S557" s="3">
        <f t="shared" si="153"/>
        <v>0.18526357582939176</v>
      </c>
      <c r="U557" s="2">
        <v>550</v>
      </c>
      <c r="V557" s="9">
        <f t="shared" si="159"/>
        <v>11.110760113759358</v>
      </c>
      <c r="W557" s="9">
        <f t="shared" si="159"/>
        <v>11.158077034562101</v>
      </c>
      <c r="X557" s="9">
        <f t="shared" si="159"/>
        <v>6.8354549663315876</v>
      </c>
      <c r="Y557" s="9">
        <f t="shared" si="159"/>
        <v>9.3270582209091248</v>
      </c>
      <c r="Z557" s="9">
        <f t="shared" si="159"/>
        <v>11.130683027781567</v>
      </c>
      <c r="AA557" s="9">
        <f t="shared" si="160"/>
        <v>10.616214789524925</v>
      </c>
      <c r="AB557" s="9">
        <f t="shared" si="160"/>
        <v>11.419938835741478</v>
      </c>
      <c r="AC557" s="9">
        <f t="shared" si="144"/>
        <v>9.9873069659376377</v>
      </c>
      <c r="AD557" s="9">
        <f t="shared" si="154"/>
        <v>11.245239783409255</v>
      </c>
      <c r="AE557" s="9">
        <f t="shared" si="155"/>
        <v>12.451821263879133</v>
      </c>
      <c r="AF557" s="9">
        <f t="shared" si="156"/>
        <v>11.423</v>
      </c>
      <c r="AG557" s="9">
        <f t="shared" si="145"/>
        <v>10.4469738137423</v>
      </c>
      <c r="AH557" s="9">
        <f t="shared" si="157"/>
        <v>9.8891666666666662</v>
      </c>
      <c r="AI557" s="9">
        <f t="shared" si="158"/>
        <v>9.0334824978560846</v>
      </c>
    </row>
    <row r="558" spans="1:35">
      <c r="A558" s="2">
        <v>549</v>
      </c>
      <c r="B558" s="3">
        <f>50000/(A558*'50km Calc.'!$R$31+'50km Calc.'!$R$32)/86400</f>
        <v>0.16745501922799036</v>
      </c>
      <c r="C558" s="9">
        <v>68.489999999999995</v>
      </c>
      <c r="D558" s="3">
        <v>0.3991872966174112</v>
      </c>
      <c r="E558" s="9">
        <v>118.58799999999999</v>
      </c>
      <c r="F558" s="3">
        <v>0.74297453703703698</v>
      </c>
      <c r="G558" s="9">
        <v>201.67099999999999</v>
      </c>
      <c r="H558" s="9">
        <v>335.43900000000002</v>
      </c>
      <c r="I558" s="9">
        <v>707.36500000000001</v>
      </c>
      <c r="J558" s="3"/>
      <c r="K558" s="3">
        <f t="shared" si="146"/>
        <v>0.1726533875263376</v>
      </c>
      <c r="L558" s="3">
        <f t="shared" si="147"/>
        <v>0.20182057891555569</v>
      </c>
      <c r="M558" s="3">
        <f t="shared" si="148"/>
        <v>0.51858352762463633</v>
      </c>
      <c r="N558" s="3">
        <f t="shared" si="149"/>
        <v>0.44711838778831908</v>
      </c>
      <c r="O558" s="3">
        <f t="shared" si="150"/>
        <v>0.19482405190413898</v>
      </c>
      <c r="P558" s="3">
        <f>P$4/AA558/24</f>
        <v>0.29461766626949265</v>
      </c>
      <c r="Q558" s="3">
        <f t="shared" si="151"/>
        <v>0.27387887087107105</v>
      </c>
      <c r="R558" s="3">
        <f t="shared" si="152"/>
        <v>0.3048187516011614</v>
      </c>
      <c r="S558" s="3">
        <f t="shared" si="153"/>
        <v>0.18542245513009659</v>
      </c>
      <c r="U558" s="2">
        <v>549</v>
      </c>
      <c r="V558" s="9">
        <f t="shared" si="159"/>
        <v>11.101239854759797</v>
      </c>
      <c r="W558" s="9">
        <f t="shared" si="159"/>
        <v>11.148516232041079</v>
      </c>
      <c r="X558" s="9">
        <f t="shared" si="159"/>
        <v>6.8295008961993355</v>
      </c>
      <c r="Y558" s="9">
        <f t="shared" si="159"/>
        <v>9.3189338225993676</v>
      </c>
      <c r="Z558" s="9">
        <f t="shared" si="159"/>
        <v>11.1211456978256</v>
      </c>
      <c r="AA558" s="9">
        <f t="shared" si="160"/>
        <v>10.606967462506136</v>
      </c>
      <c r="AB558" s="9">
        <f t="shared" si="160"/>
        <v>11.41015365683722</v>
      </c>
      <c r="AC558" s="9">
        <f t="shared" si="160"/>
        <v>9.9786074534106106</v>
      </c>
      <c r="AD558" s="9">
        <f t="shared" si="154"/>
        <v>11.235604295453966</v>
      </c>
      <c r="AE558" s="9">
        <f t="shared" si="155"/>
        <v>12.441151916126627</v>
      </c>
      <c r="AF558" s="9">
        <f t="shared" si="156"/>
        <v>11.414999999999999</v>
      </c>
      <c r="AG558" s="9">
        <f t="shared" si="145"/>
        <v>10.437873905241229</v>
      </c>
      <c r="AH558" s="9">
        <f t="shared" si="157"/>
        <v>9.8823333333333334</v>
      </c>
      <c r="AI558" s="9">
        <f t="shared" si="158"/>
        <v>9.0253205178134692</v>
      </c>
    </row>
    <row r="559" spans="1:35">
      <c r="A559" s="2">
        <v>548</v>
      </c>
      <c r="B559" s="3">
        <f>50000/(A559*'50km Calc.'!$R$31+'50km Calc.'!$R$32)/86400</f>
        <v>0.16759874943502126</v>
      </c>
      <c r="C559" s="9">
        <v>68.441999999999993</v>
      </c>
      <c r="D559" s="3">
        <v>0.3995356182777659</v>
      </c>
      <c r="E559" s="9">
        <v>118.506</v>
      </c>
      <c r="F559" s="3">
        <v>0.74363425925925919</v>
      </c>
      <c r="G559" s="9">
        <v>201.53299999999999</v>
      </c>
      <c r="H559" s="9">
        <v>335.21300000000002</v>
      </c>
      <c r="I559" s="9">
        <v>706.90599999999995</v>
      </c>
      <c r="J559" s="3"/>
      <c r="K559" s="3">
        <f t="shared" si="146"/>
        <v>0.17280157960351836</v>
      </c>
      <c r="L559" s="3">
        <f t="shared" si="147"/>
        <v>0.20199380581388551</v>
      </c>
      <c r="M559" s="3">
        <f t="shared" si="148"/>
        <v>0.51903603169203893</v>
      </c>
      <c r="N559" s="3">
        <f t="shared" si="149"/>
        <v>0.44750853301721105</v>
      </c>
      <c r="O559" s="3">
        <f t="shared" si="150"/>
        <v>0.19499127353442439</v>
      </c>
      <c r="P559" s="3">
        <f>P$4/AA559/24</f>
        <v>0.29487474287376941</v>
      </c>
      <c r="Q559" s="3">
        <f t="shared" si="151"/>
        <v>0.27411394693503838</v>
      </c>
      <c r="R559" s="3">
        <f t="shared" si="152"/>
        <v>0.3050847294380431</v>
      </c>
      <c r="S559" s="3">
        <f t="shared" si="153"/>
        <v>0.18558160716977201</v>
      </c>
      <c r="U559" s="2">
        <v>548</v>
      </c>
      <c r="V559" s="9">
        <f t="shared" si="159"/>
        <v>11.091719595760235</v>
      </c>
      <c r="W559" s="9">
        <f t="shared" si="159"/>
        <v>11.138955429520056</v>
      </c>
      <c r="X559" s="9">
        <f t="shared" si="159"/>
        <v>6.8235468260670835</v>
      </c>
      <c r="Y559" s="9">
        <f t="shared" si="159"/>
        <v>9.3108094242896104</v>
      </c>
      <c r="Z559" s="9">
        <f t="shared" si="159"/>
        <v>11.111608367869634</v>
      </c>
      <c r="AA559" s="9">
        <f t="shared" si="160"/>
        <v>10.597720135487346</v>
      </c>
      <c r="AB559" s="9">
        <f t="shared" si="160"/>
        <v>11.400368477932963</v>
      </c>
      <c r="AC559" s="9">
        <f t="shared" si="160"/>
        <v>9.9699079408835871</v>
      </c>
      <c r="AD559" s="9">
        <f t="shared" si="154"/>
        <v>11.225968807498676</v>
      </c>
      <c r="AE559" s="9">
        <f t="shared" si="155"/>
        <v>12.430482568374119</v>
      </c>
      <c r="AF559" s="9">
        <f t="shared" si="156"/>
        <v>11.406999999999998</v>
      </c>
      <c r="AG559" s="9">
        <f t="shared" si="145"/>
        <v>10.428773996740157</v>
      </c>
      <c r="AH559" s="9">
        <f t="shared" si="157"/>
        <v>9.8755000000000006</v>
      </c>
      <c r="AI559" s="9">
        <f t="shared" si="158"/>
        <v>9.0173136186770435</v>
      </c>
    </row>
    <row r="560" spans="1:35">
      <c r="A560" s="2">
        <v>547</v>
      </c>
      <c r="B560" s="3">
        <f>50000/(A560*'50km Calc.'!$R$31+'50km Calc.'!$R$32)/86400</f>
        <v>0.16774272658740216</v>
      </c>
      <c r="C560" s="9">
        <v>68.394000000000005</v>
      </c>
      <c r="D560" s="3">
        <v>0.3998845483439521</v>
      </c>
      <c r="E560" s="9">
        <v>118.42400000000001</v>
      </c>
      <c r="F560" s="3">
        <v>0.74430555555555555</v>
      </c>
      <c r="G560" s="9">
        <v>201.39500000000001</v>
      </c>
      <c r="H560" s="9">
        <v>334.98700000000002</v>
      </c>
      <c r="I560" s="9">
        <v>706.44799999999998</v>
      </c>
      <c r="J560" s="3"/>
      <c r="K560" s="3">
        <f t="shared" si="146"/>
        <v>0.17295002629206527</v>
      </c>
      <c r="L560" s="3">
        <f t="shared" si="147"/>
        <v>0.20216733033633991</v>
      </c>
      <c r="M560" s="3">
        <f t="shared" si="148"/>
        <v>0.51948932613840637</v>
      </c>
      <c r="N560" s="3">
        <f t="shared" si="149"/>
        <v>0.44789935970424738</v>
      </c>
      <c r="O560" s="3">
        <f t="shared" si="150"/>
        <v>0.19515878247107962</v>
      </c>
      <c r="P560" s="3">
        <f>P$4/AA560/24</f>
        <v>0.29513226850813234</v>
      </c>
      <c r="Q560" s="3">
        <f t="shared" si="151"/>
        <v>0.27434942688724945</v>
      </c>
      <c r="R560" s="3">
        <f t="shared" si="152"/>
        <v>0.30535117185259947</v>
      </c>
      <c r="S560" s="3">
        <f t="shared" si="153"/>
        <v>0.18574103265131436</v>
      </c>
      <c r="U560" s="2">
        <v>547</v>
      </c>
      <c r="V560" s="9">
        <f t="shared" si="159"/>
        <v>11.082199336760672</v>
      </c>
      <c r="W560" s="9">
        <f t="shared" si="159"/>
        <v>11.129394626999034</v>
      </c>
      <c r="X560" s="9">
        <f t="shared" si="159"/>
        <v>6.8175927559348324</v>
      </c>
      <c r="Y560" s="9">
        <f t="shared" si="159"/>
        <v>9.3026850259798533</v>
      </c>
      <c r="Z560" s="9">
        <f t="shared" si="159"/>
        <v>11.102071037913667</v>
      </c>
      <c r="AA560" s="9">
        <f t="shared" si="160"/>
        <v>10.588472808468556</v>
      </c>
      <c r="AB560" s="9">
        <f t="shared" si="160"/>
        <v>11.390583299028705</v>
      </c>
      <c r="AC560" s="9">
        <f t="shared" si="160"/>
        <v>9.9612084283565618</v>
      </c>
      <c r="AD560" s="9">
        <f t="shared" si="154"/>
        <v>11.216333319543386</v>
      </c>
      <c r="AE560" s="9">
        <f t="shared" si="155"/>
        <v>12.419813220621609</v>
      </c>
      <c r="AF560" s="9">
        <f t="shared" si="156"/>
        <v>11.399000000000001</v>
      </c>
      <c r="AG560" s="9">
        <f t="shared" si="145"/>
        <v>10.419674088239084</v>
      </c>
      <c r="AH560" s="9">
        <f t="shared" si="157"/>
        <v>9.8686666666666678</v>
      </c>
      <c r="AI560" s="9">
        <f t="shared" si="158"/>
        <v>9.009180817316663</v>
      </c>
    </row>
    <row r="561" spans="1:35">
      <c r="A561" s="2">
        <v>546</v>
      </c>
      <c r="B561" s="3">
        <f>50000/(A561*'50km Calc.'!$R$31+'50km Calc.'!$R$32)/86400</f>
        <v>0.16788695132210182</v>
      </c>
      <c r="C561" s="9">
        <v>68.346000000000004</v>
      </c>
      <c r="D561" s="3">
        <v>0.40023408841139668</v>
      </c>
      <c r="E561" s="9">
        <v>118.342</v>
      </c>
      <c r="F561" s="3">
        <v>0.74497685185185192</v>
      </c>
      <c r="G561" s="9">
        <v>201.25700000000001</v>
      </c>
      <c r="H561" s="9">
        <v>334.76100000000002</v>
      </c>
      <c r="I561" s="9">
        <v>705.99</v>
      </c>
      <c r="J561" s="3"/>
      <c r="K561" s="3">
        <f t="shared" si="146"/>
        <v>0.17309872824872083</v>
      </c>
      <c r="L561" s="3">
        <f t="shared" si="147"/>
        <v>0.202341153250608</v>
      </c>
      <c r="M561" s="3">
        <f t="shared" si="148"/>
        <v>0.51994341303635505</v>
      </c>
      <c r="N561" s="3">
        <f t="shared" si="149"/>
        <v>0.44829086963642101</v>
      </c>
      <c r="O561" s="3">
        <f t="shared" si="150"/>
        <v>0.19532657945518039</v>
      </c>
      <c r="P561" s="3">
        <f>P$4/AA561/24</f>
        <v>0.29539024435007627</v>
      </c>
      <c r="Q561" s="3">
        <f t="shared" si="151"/>
        <v>0.27458531176949019</v>
      </c>
      <c r="R561" s="3">
        <f t="shared" si="152"/>
        <v>0.30561808006309588</v>
      </c>
      <c r="S561" s="3">
        <f t="shared" si="153"/>
        <v>0.18590073228003726</v>
      </c>
      <c r="U561" s="2">
        <v>546</v>
      </c>
      <c r="V561" s="9">
        <f t="shared" si="159"/>
        <v>11.072679077761109</v>
      </c>
      <c r="W561" s="9">
        <f t="shared" si="159"/>
        <v>11.119833824478011</v>
      </c>
      <c r="X561" s="9">
        <f t="shared" si="159"/>
        <v>6.8116386858025813</v>
      </c>
      <c r="Y561" s="9">
        <f t="shared" si="159"/>
        <v>9.2945606276700961</v>
      </c>
      <c r="Z561" s="9">
        <f t="shared" si="159"/>
        <v>11.092533707957701</v>
      </c>
      <c r="AA561" s="9">
        <f t="shared" si="160"/>
        <v>10.579225481449766</v>
      </c>
      <c r="AB561" s="9">
        <f t="shared" si="160"/>
        <v>11.380798120124449</v>
      </c>
      <c r="AC561" s="9">
        <f t="shared" si="160"/>
        <v>9.9525089158295366</v>
      </c>
      <c r="AD561" s="9">
        <f t="shared" si="154"/>
        <v>11.206697831588098</v>
      </c>
      <c r="AE561" s="9">
        <f t="shared" si="155"/>
        <v>12.409143872869105</v>
      </c>
      <c r="AF561" s="9">
        <f t="shared" si="156"/>
        <v>11.391</v>
      </c>
      <c r="AG561" s="9">
        <f t="shared" si="145"/>
        <v>10.410574179738012</v>
      </c>
      <c r="AH561" s="9">
        <f t="shared" si="157"/>
        <v>9.8618333333333332</v>
      </c>
      <c r="AI561" s="9">
        <f t="shared" si="158"/>
        <v>9.0010626728396979</v>
      </c>
    </row>
    <row r="562" spans="1:35">
      <c r="A562" s="2">
        <v>545</v>
      </c>
      <c r="B562" s="3">
        <f>50000/(A562*'50km Calc.'!$R$31+'50km Calc.'!$R$32)/86400</f>
        <v>0.16803142427828166</v>
      </c>
      <c r="C562" s="9">
        <v>68.298000000000002</v>
      </c>
      <c r="D562" s="3">
        <v>0.40058424008110999</v>
      </c>
      <c r="E562" s="9">
        <v>118.26</v>
      </c>
      <c r="F562" s="3">
        <v>0.74564814814814817</v>
      </c>
      <c r="G562" s="9">
        <v>201.12</v>
      </c>
      <c r="H562" s="9">
        <v>334.53500000000003</v>
      </c>
      <c r="I562" s="9">
        <v>705.53200000000004</v>
      </c>
      <c r="J562" s="3"/>
      <c r="K562" s="3">
        <f t="shared" si="146"/>
        <v>0.17324768613248795</v>
      </c>
      <c r="L562" s="3">
        <f t="shared" si="147"/>
        <v>0.2025152753270216</v>
      </c>
      <c r="M562" s="3">
        <f t="shared" si="148"/>
        <v>0.52039829446575503</v>
      </c>
      <c r="N562" s="3">
        <f t="shared" si="149"/>
        <v>0.44868306460697815</v>
      </c>
      <c r="O562" s="3">
        <f t="shared" si="150"/>
        <v>0.19549466523035328</v>
      </c>
      <c r="P562" s="3">
        <f>P$4/AA562/24</f>
        <v>0.29564867158121683</v>
      </c>
      <c r="Q562" s="3">
        <f t="shared" si="151"/>
        <v>0.27482160262713284</v>
      </c>
      <c r="R562" s="3">
        <f t="shared" si="152"/>
        <v>0.30588545529206107</v>
      </c>
      <c r="S562" s="3">
        <f t="shared" si="153"/>
        <v>0.18606070676368233</v>
      </c>
      <c r="U562" s="2">
        <v>545</v>
      </c>
      <c r="V562" s="9">
        <f t="shared" si="159"/>
        <v>11.063158818761547</v>
      </c>
      <c r="W562" s="9">
        <f t="shared" si="159"/>
        <v>11.11027302195699</v>
      </c>
      <c r="X562" s="9">
        <f t="shared" si="159"/>
        <v>6.8056846156703292</v>
      </c>
      <c r="Y562" s="9">
        <f t="shared" si="159"/>
        <v>9.2864362293603371</v>
      </c>
      <c r="Z562" s="9">
        <f t="shared" si="159"/>
        <v>11.082996378001734</v>
      </c>
      <c r="AA562" s="9">
        <f t="shared" si="160"/>
        <v>10.569978154430977</v>
      </c>
      <c r="AB562" s="9">
        <f t="shared" si="160"/>
        <v>11.37101294122019</v>
      </c>
      <c r="AC562" s="9">
        <f t="shared" si="160"/>
        <v>9.9438094033025113</v>
      </c>
      <c r="AD562" s="9">
        <f t="shared" si="154"/>
        <v>11.197062343632808</v>
      </c>
      <c r="AE562" s="9">
        <f t="shared" si="155"/>
        <v>12.398474525116596</v>
      </c>
      <c r="AF562" s="9">
        <f t="shared" si="156"/>
        <v>11.383000000000001</v>
      </c>
      <c r="AG562" s="9">
        <f t="shared" si="145"/>
        <v>10.401474271236939</v>
      </c>
      <c r="AH562" s="9">
        <f t="shared" si="157"/>
        <v>9.8550000000000004</v>
      </c>
      <c r="AI562" s="9">
        <f t="shared" si="158"/>
        <v>8.9929591456600022</v>
      </c>
    </row>
    <row r="563" spans="1:35">
      <c r="A563" s="2">
        <v>544</v>
      </c>
      <c r="B563" s="3">
        <f>50000/(A563*'50km Calc.'!$R$31+'50km Calc.'!$R$32)/86400</f>
        <v>0.16817614609730494</v>
      </c>
      <c r="C563" s="9">
        <v>68.25</v>
      </c>
      <c r="D563" s="3">
        <v>0.40093500495970985</v>
      </c>
      <c r="E563" s="9">
        <v>118.178</v>
      </c>
      <c r="F563" s="3">
        <v>0.74631944444444442</v>
      </c>
      <c r="G563" s="9">
        <v>200.982</v>
      </c>
      <c r="H563" s="9">
        <v>334.31</v>
      </c>
      <c r="I563" s="9">
        <v>705.07399999999996</v>
      </c>
      <c r="J563" s="3"/>
      <c r="K563" s="3">
        <f t="shared" si="146"/>
        <v>0.17339690060464016</v>
      </c>
      <c r="L563" s="3">
        <f t="shared" si="147"/>
        <v>0.20268969733856623</v>
      </c>
      <c r="M563" s="3">
        <f t="shared" si="148"/>
        <v>0.52085397251376042</v>
      </c>
      <c r="N563" s="3">
        <f t="shared" si="149"/>
        <v>0.44907594641544574</v>
      </c>
      <c r="O563" s="3">
        <f t="shared" si="150"/>
        <v>0.19566304054278663</v>
      </c>
      <c r="P563" s="3">
        <f>P$4/AA563/24</f>
        <v>0.29590755138730807</v>
      </c>
      <c r="Q563" s="3">
        <f t="shared" si="151"/>
        <v>0.27505830050915053</v>
      </c>
      <c r="R563" s="3">
        <f t="shared" si="152"/>
        <v>0.30615329876630576</v>
      </c>
      <c r="S563" s="3">
        <f t="shared" si="153"/>
        <v>0.18622095681242914</v>
      </c>
      <c r="U563" s="2">
        <v>544</v>
      </c>
      <c r="V563" s="9">
        <f t="shared" si="159"/>
        <v>11.053638559761986</v>
      </c>
      <c r="W563" s="9">
        <f t="shared" si="159"/>
        <v>11.100712219435968</v>
      </c>
      <c r="X563" s="9">
        <f t="shared" si="159"/>
        <v>6.7997305455380772</v>
      </c>
      <c r="Y563" s="9">
        <f t="shared" si="159"/>
        <v>9.2783118310505799</v>
      </c>
      <c r="Z563" s="9">
        <f t="shared" si="159"/>
        <v>11.073459048045768</v>
      </c>
      <c r="AA563" s="9">
        <f t="shared" si="160"/>
        <v>10.560730827412186</v>
      </c>
      <c r="AB563" s="9">
        <f t="shared" si="160"/>
        <v>11.361227762315934</v>
      </c>
      <c r="AC563" s="9">
        <f t="shared" si="160"/>
        <v>9.935109890775486</v>
      </c>
      <c r="AD563" s="9">
        <f t="shared" si="154"/>
        <v>11.187426855677518</v>
      </c>
      <c r="AE563" s="9">
        <f t="shared" si="155"/>
        <v>12.387805177364086</v>
      </c>
      <c r="AF563" s="9">
        <f t="shared" si="156"/>
        <v>11.375</v>
      </c>
      <c r="AG563" s="9">
        <f t="shared" si="145"/>
        <v>10.392374362735868</v>
      </c>
      <c r="AH563" s="9">
        <f t="shared" si="157"/>
        <v>9.8481666666666658</v>
      </c>
      <c r="AI563" s="9">
        <f t="shared" si="158"/>
        <v>8.984870196333862</v>
      </c>
    </row>
    <row r="564" spans="1:35">
      <c r="A564" s="2">
        <v>543</v>
      </c>
      <c r="B564" s="3">
        <f>50000/(A564*'50km Calc.'!$R$31+'50km Calc.'!$R$32)/86400</f>
        <v>0.16832111742274647</v>
      </c>
      <c r="C564" s="9">
        <v>68.201999999999998</v>
      </c>
      <c r="D564" s="3">
        <v>0.40128638465944638</v>
      </c>
      <c r="E564" s="9">
        <v>118.095</v>
      </c>
      <c r="F564" s="3">
        <v>0.74699074074074068</v>
      </c>
      <c r="G564" s="9">
        <v>200.84399999999999</v>
      </c>
      <c r="H564" s="9">
        <v>334.084</v>
      </c>
      <c r="I564" s="9">
        <v>704.61599999999999</v>
      </c>
      <c r="J564" s="3"/>
      <c r="K564" s="3">
        <f t="shared" si="146"/>
        <v>0.17354637232873094</v>
      </c>
      <c r="L564" s="3">
        <f t="shared" si="147"/>
        <v>0.20286442006089278</v>
      </c>
      <c r="M564" s="3">
        <f t="shared" si="148"/>
        <v>0.52131044927484249</v>
      </c>
      <c r="N564" s="3">
        <f t="shared" si="149"/>
        <v>0.44946951686765951</v>
      </c>
      <c r="O564" s="3">
        <f t="shared" si="150"/>
        <v>0.19583170614124193</v>
      </c>
      <c r="P564" s="3">
        <f>P$4/AA564/24</f>
        <v>0.29616688495826099</v>
      </c>
      <c r="Q564" s="3">
        <f t="shared" si="151"/>
        <v>0.27529540646813377</v>
      </c>
      <c r="R564" s="3">
        <f t="shared" si="152"/>
        <v>0.30642161171694132</v>
      </c>
      <c r="S564" s="3">
        <f t="shared" si="153"/>
        <v>0.18638148313890635</v>
      </c>
      <c r="U564" s="2">
        <v>543</v>
      </c>
      <c r="V564" s="9">
        <f t="shared" si="159"/>
        <v>11.044118300762422</v>
      </c>
      <c r="W564" s="9">
        <f t="shared" si="159"/>
        <v>11.091151416914947</v>
      </c>
      <c r="X564" s="9">
        <f t="shared" si="159"/>
        <v>6.7937764754058261</v>
      </c>
      <c r="Y564" s="9">
        <f t="shared" si="159"/>
        <v>9.2701874327408227</v>
      </c>
      <c r="Z564" s="9">
        <f t="shared" si="159"/>
        <v>11.063921718089802</v>
      </c>
      <c r="AA564" s="9">
        <f t="shared" si="160"/>
        <v>10.551483500393397</v>
      </c>
      <c r="AB564" s="9">
        <f t="shared" si="160"/>
        <v>11.351442583411677</v>
      </c>
      <c r="AC564" s="9">
        <f t="shared" si="160"/>
        <v>9.9264103782484607</v>
      </c>
      <c r="AD564" s="9">
        <f t="shared" si="154"/>
        <v>11.177791367722229</v>
      </c>
      <c r="AE564" s="9">
        <f t="shared" si="155"/>
        <v>12.37713582961158</v>
      </c>
      <c r="AF564" s="9">
        <f t="shared" si="156"/>
        <v>11.366999999999999</v>
      </c>
      <c r="AG564" s="9">
        <f t="shared" si="145"/>
        <v>10.383274454234794</v>
      </c>
      <c r="AH564" s="9">
        <f t="shared" si="157"/>
        <v>9.8412500000000005</v>
      </c>
      <c r="AI564" s="9">
        <f t="shared" si="158"/>
        <v>8.976795785559343</v>
      </c>
    </row>
    <row r="565" spans="1:35">
      <c r="A565" s="2">
        <v>542</v>
      </c>
      <c r="B565" s="3">
        <f>50000/(A565*'50km Calc.'!$R$31+'50km Calc.'!$R$32)/86400</f>
        <v>0.16846633890040205</v>
      </c>
      <c r="C565" s="9">
        <v>68.153999999999996</v>
      </c>
      <c r="D565" s="3">
        <v>0.40163838079822622</v>
      </c>
      <c r="E565" s="9">
        <v>118.01300000000001</v>
      </c>
      <c r="F565" s="3">
        <v>0.74767361111111119</v>
      </c>
      <c r="G565" s="9">
        <v>200.70599999999999</v>
      </c>
      <c r="H565" s="9">
        <v>333.858</v>
      </c>
      <c r="I565" s="9">
        <v>704.15800000000002</v>
      </c>
      <c r="J565" s="3"/>
      <c r="K565" s="3">
        <f t="shared" si="146"/>
        <v>0.17369610197060381</v>
      </c>
      <c r="L565" s="3">
        <f t="shared" si="147"/>
        <v>0.20303944427232909</v>
      </c>
      <c r="M565" s="3">
        <f t="shared" si="148"/>
        <v>0.52176772685082129</v>
      </c>
      <c r="N565" s="3">
        <f t="shared" si="149"/>
        <v>0.44986377777579117</v>
      </c>
      <c r="O565" s="3">
        <f t="shared" si="150"/>
        <v>0.19600066277706454</v>
      </c>
      <c r="P565" s="3">
        <f>P$4/AA565/24</f>
        <v>0.29642667348816149</v>
      </c>
      <c r="Q565" s="3">
        <f t="shared" si="151"/>
        <v>0.27553292156030545</v>
      </c>
      <c r="R565" s="3">
        <f t="shared" si="152"/>
        <v>0.30669039537939879</v>
      </c>
      <c r="S565" s="3">
        <f t="shared" si="153"/>
        <v>0.18654228645820167</v>
      </c>
      <c r="U565" s="2">
        <v>542</v>
      </c>
      <c r="V565" s="9">
        <f t="shared" si="159"/>
        <v>11.034598041762859</v>
      </c>
      <c r="W565" s="9">
        <f t="shared" si="159"/>
        <v>11.081590614393924</v>
      </c>
      <c r="X565" s="9">
        <f t="shared" si="159"/>
        <v>6.7878224052735741</v>
      </c>
      <c r="Y565" s="9">
        <f t="shared" si="159"/>
        <v>9.2620630344310655</v>
      </c>
      <c r="Z565" s="9">
        <f t="shared" si="159"/>
        <v>11.054384388133833</v>
      </c>
      <c r="AA565" s="9">
        <f t="shared" si="160"/>
        <v>10.542236173374608</v>
      </c>
      <c r="AB565" s="9">
        <f t="shared" si="160"/>
        <v>11.341657404507419</v>
      </c>
      <c r="AC565" s="9">
        <f t="shared" si="160"/>
        <v>9.9177108657214355</v>
      </c>
      <c r="AD565" s="9">
        <f t="shared" si="154"/>
        <v>11.168155879766939</v>
      </c>
      <c r="AE565" s="9">
        <f t="shared" si="155"/>
        <v>12.366466481859074</v>
      </c>
      <c r="AF565" s="9">
        <f t="shared" si="156"/>
        <v>11.359</v>
      </c>
      <c r="AG565" s="9">
        <f t="shared" si="145"/>
        <v>10.374174545733723</v>
      </c>
      <c r="AH565" s="9">
        <f t="shared" si="157"/>
        <v>9.8344166666666677</v>
      </c>
      <c r="AI565" s="9">
        <f t="shared" si="158"/>
        <v>8.9685970371058374</v>
      </c>
    </row>
    <row r="566" spans="1:35">
      <c r="A566" s="2">
        <v>541</v>
      </c>
      <c r="B566" s="3">
        <f>50000/(A566*'50km Calc.'!$R$31+'50km Calc.'!$R$32)/86400</f>
        <v>0.16861181117829813</v>
      </c>
      <c r="C566" s="9">
        <v>68.105999999999995</v>
      </c>
      <c r="D566" s="3">
        <v>0.40199099499963814</v>
      </c>
      <c r="E566" s="9">
        <v>117.931</v>
      </c>
      <c r="F566" s="3">
        <v>0.74834490740740733</v>
      </c>
      <c r="G566" s="9">
        <v>200.56800000000001</v>
      </c>
      <c r="H566" s="9">
        <v>333.63200000000001</v>
      </c>
      <c r="I566" s="9">
        <v>703.69899999999996</v>
      </c>
      <c r="J566" s="3"/>
      <c r="K566" s="3">
        <f t="shared" si="146"/>
        <v>0.17384609019840205</v>
      </c>
      <c r="L566" s="3">
        <f t="shared" si="147"/>
        <v>0.20321477075389113</v>
      </c>
      <c r="M566" s="3">
        <f t="shared" si="148"/>
        <v>0.52222580735089796</v>
      </c>
      <c r="N566" s="3">
        <f t="shared" si="149"/>
        <v>0.45025873095837615</v>
      </c>
      <c r="O566" s="3">
        <f t="shared" si="150"/>
        <v>0.196169911204195</v>
      </c>
      <c r="P566" s="3">
        <f>P$4/AA566/24</f>
        <v>0.29668691817528897</v>
      </c>
      <c r="Q566" s="3">
        <f t="shared" si="151"/>
        <v>0.2757708468455366</v>
      </c>
      <c r="R566" s="3">
        <f t="shared" si="152"/>
        <v>0.30695965099344763</v>
      </c>
      <c r="S566" s="3">
        <f t="shared" si="153"/>
        <v>0.18670336748787286</v>
      </c>
      <c r="U566" s="2">
        <v>541</v>
      </c>
      <c r="V566" s="9">
        <f t="shared" si="159"/>
        <v>11.025077782763297</v>
      </c>
      <c r="W566" s="9">
        <f t="shared" si="159"/>
        <v>11.072029811872902</v>
      </c>
      <c r="X566" s="9">
        <f t="shared" si="159"/>
        <v>6.781868335141322</v>
      </c>
      <c r="Y566" s="9">
        <f t="shared" si="159"/>
        <v>9.2539386361213083</v>
      </c>
      <c r="Z566" s="9">
        <f t="shared" si="159"/>
        <v>11.044847058177869</v>
      </c>
      <c r="AA566" s="9">
        <f t="shared" si="160"/>
        <v>10.532988846355817</v>
      </c>
      <c r="AB566" s="9">
        <f t="shared" si="160"/>
        <v>11.331872225603163</v>
      </c>
      <c r="AC566" s="9">
        <f t="shared" si="160"/>
        <v>9.9090113531944102</v>
      </c>
      <c r="AD566" s="9">
        <f t="shared" si="154"/>
        <v>11.158520391811649</v>
      </c>
      <c r="AE566" s="9">
        <f t="shared" si="155"/>
        <v>12.355797134106567</v>
      </c>
      <c r="AF566" s="9">
        <f t="shared" si="156"/>
        <v>11.350999999999999</v>
      </c>
      <c r="AG566" s="9">
        <f t="shared" si="145"/>
        <v>10.365074637232651</v>
      </c>
      <c r="AH566" s="9">
        <f t="shared" si="157"/>
        <v>9.8275833333333331</v>
      </c>
      <c r="AI566" s="9">
        <f t="shared" si="158"/>
        <v>8.960551835068129</v>
      </c>
    </row>
    <row r="567" spans="1:35">
      <c r="A567" s="2">
        <v>540</v>
      </c>
      <c r="B567" s="3">
        <f>50000/(A567*'50km Calc.'!$R$31+'50km Calc.'!$R$32)/86400</f>
        <v>0.16875753490670131</v>
      </c>
      <c r="C567" s="9">
        <v>68.058000000000007</v>
      </c>
      <c r="D567" s="3">
        <v>0.40234422889297733</v>
      </c>
      <c r="E567" s="9">
        <v>117.849</v>
      </c>
      <c r="F567" s="3">
        <v>0.7490162037037037</v>
      </c>
      <c r="G567" s="9">
        <v>200.43</v>
      </c>
      <c r="H567" s="9">
        <v>333.40600000000001</v>
      </c>
      <c r="I567" s="9">
        <v>703.24099999999999</v>
      </c>
      <c r="J567" s="3"/>
      <c r="K567" s="3">
        <f t="shared" si="146"/>
        <v>0.17399633768257883</v>
      </c>
      <c r="L567" s="3">
        <f t="shared" si="147"/>
        <v>0.20339040028929503</v>
      </c>
      <c r="M567" s="3">
        <f t="shared" si="148"/>
        <v>0.52268469289168695</v>
      </c>
      <c r="N567" s="3">
        <f t="shared" si="149"/>
        <v>0.45065437824034205</v>
      </c>
      <c r="O567" s="3">
        <f t="shared" si="150"/>
        <v>0.19633945217918028</v>
      </c>
      <c r="P567" s="3">
        <f>P$4/AA567/24</f>
        <v>0.29694762022213439</v>
      </c>
      <c r="Q567" s="3">
        <f t="shared" si="151"/>
        <v>0.27600918338736258</v>
      </c>
      <c r="R567" s="3">
        <f t="shared" si="152"/>
        <v>0.30722937980321502</v>
      </c>
      <c r="S567" s="3">
        <f t="shared" si="153"/>
        <v>0.18686472694795833</v>
      </c>
      <c r="U567" s="2">
        <v>540</v>
      </c>
      <c r="V567" s="9">
        <f t="shared" si="159"/>
        <v>11.015557523763736</v>
      </c>
      <c r="W567" s="9">
        <f t="shared" si="159"/>
        <v>11.062469009351879</v>
      </c>
      <c r="X567" s="9">
        <f t="shared" si="159"/>
        <v>6.7759142650090709</v>
      </c>
      <c r="Y567" s="9">
        <f t="shared" si="159"/>
        <v>9.2458142378115511</v>
      </c>
      <c r="Z567" s="9">
        <f t="shared" si="159"/>
        <v>11.0353097282219</v>
      </c>
      <c r="AA567" s="9">
        <f t="shared" si="160"/>
        <v>10.52374151933703</v>
      </c>
      <c r="AB567" s="9">
        <f t="shared" si="160"/>
        <v>11.322087046698904</v>
      </c>
      <c r="AC567" s="9">
        <f t="shared" si="160"/>
        <v>9.9003118406673849</v>
      </c>
      <c r="AD567" s="9">
        <f t="shared" si="154"/>
        <v>11.148884903856359</v>
      </c>
      <c r="AE567" s="9">
        <f t="shared" si="155"/>
        <v>12.345127786354059</v>
      </c>
      <c r="AF567" s="9">
        <f t="shared" si="156"/>
        <v>11.343000000000002</v>
      </c>
      <c r="AG567" s="9">
        <f t="shared" si="145"/>
        <v>10.355974728731578</v>
      </c>
      <c r="AH567" s="9">
        <f t="shared" si="157"/>
        <v>9.8207500000000003</v>
      </c>
      <c r="AI567" s="9">
        <f t="shared" si="158"/>
        <v>8.9525210538515037</v>
      </c>
    </row>
    <row r="568" spans="1:35">
      <c r="A568" s="2">
        <v>539</v>
      </c>
      <c r="B568" s="3">
        <f>50000/(A568*'50km Calc.'!$R$31+'50km Calc.'!$R$32)/86400</f>
        <v>0.16890351073812823</v>
      </c>
      <c r="C568" s="9">
        <v>68.010000000000005</v>
      </c>
      <c r="D568" s="3">
        <v>0.40269808411327074</v>
      </c>
      <c r="E568" s="9">
        <v>117.767</v>
      </c>
      <c r="F568" s="3">
        <v>0.7496990740740741</v>
      </c>
      <c r="G568" s="9">
        <v>200.292</v>
      </c>
      <c r="H568" s="9">
        <v>333.18</v>
      </c>
      <c r="I568" s="9">
        <v>702.78300000000002</v>
      </c>
      <c r="J568" s="3"/>
      <c r="K568" s="3">
        <f t="shared" si="146"/>
        <v>0.17414684509590703</v>
      </c>
      <c r="L568" s="3">
        <f t="shared" si="147"/>
        <v>0.2035663336649686</v>
      </c>
      <c r="M568" s="3">
        <f t="shared" si="148"/>
        <v>0.52314438559724907</v>
      </c>
      <c r="N568" s="3">
        <f t="shared" si="149"/>
        <v>0.45105072145303621</v>
      </c>
      <c r="O568" s="3">
        <f t="shared" si="150"/>
        <v>0.19650928646118493</v>
      </c>
      <c r="P568" s="3">
        <f>P$4/AA568/24</f>
        <v>0.29720878083541924</v>
      </c>
      <c r="Q568" s="3">
        <f t="shared" si="151"/>
        <v>0.2762479322529981</v>
      </c>
      <c r="R568" s="3">
        <f t="shared" si="152"/>
        <v>0.30749958305720465</v>
      </c>
      <c r="S568" s="3">
        <f t="shared" si="153"/>
        <v>0.18702636556098781</v>
      </c>
      <c r="U568" s="2">
        <v>539</v>
      </c>
      <c r="V568" s="9">
        <f t="shared" si="159"/>
        <v>11.006037264764172</v>
      </c>
      <c r="W568" s="9">
        <f t="shared" si="159"/>
        <v>11.052908206830857</v>
      </c>
      <c r="X568" s="9">
        <f t="shared" si="159"/>
        <v>6.7699601948768198</v>
      </c>
      <c r="Y568" s="9">
        <f t="shared" si="159"/>
        <v>9.2376898395017939</v>
      </c>
      <c r="Z568" s="9">
        <f t="shared" si="159"/>
        <v>11.025772398265936</v>
      </c>
      <c r="AA568" s="9">
        <f t="shared" si="160"/>
        <v>10.514494192318239</v>
      </c>
      <c r="AB568" s="9">
        <f t="shared" si="160"/>
        <v>11.312301867794648</v>
      </c>
      <c r="AC568" s="9">
        <f t="shared" si="160"/>
        <v>9.8916123281403614</v>
      </c>
      <c r="AD568" s="9">
        <f t="shared" si="154"/>
        <v>11.13924941590107</v>
      </c>
      <c r="AE568" s="9">
        <f t="shared" si="155"/>
        <v>12.334458438601551</v>
      </c>
      <c r="AF568" s="9">
        <f t="shared" si="156"/>
        <v>11.335000000000001</v>
      </c>
      <c r="AG568" s="9">
        <f t="shared" si="145"/>
        <v>10.346874820230505</v>
      </c>
      <c r="AH568" s="9">
        <f t="shared" si="157"/>
        <v>9.8139166666666657</v>
      </c>
      <c r="AI568" s="9">
        <f t="shared" si="158"/>
        <v>8.94436656683237</v>
      </c>
    </row>
    <row r="569" spans="1:35">
      <c r="A569" s="2">
        <v>538</v>
      </c>
      <c r="B569" s="3">
        <f>50000/(A569*'50km Calc.'!$R$31+'50km Calc.'!$R$32)/86400</f>
        <v>0.16904973932735512</v>
      </c>
      <c r="C569" s="9">
        <v>67.962000000000003</v>
      </c>
      <c r="D569" s="3">
        <v>0.40305256230130221</v>
      </c>
      <c r="E569" s="9">
        <v>117.685</v>
      </c>
      <c r="F569" s="3">
        <v>0.75038194444444439</v>
      </c>
      <c r="G569" s="9">
        <v>200.155</v>
      </c>
      <c r="H569" s="9">
        <v>332.95400000000001</v>
      </c>
      <c r="I569" s="9">
        <v>702.32500000000005</v>
      </c>
      <c r="J569" s="3"/>
      <c r="K569" s="3">
        <f t="shared" si="146"/>
        <v>0.17429761311348937</v>
      </c>
      <c r="L569" s="3">
        <f t="shared" si="147"/>
        <v>0.20374257167006291</v>
      </c>
      <c r="M569" s="3">
        <f t="shared" si="148"/>
        <v>0.52360488759912416</v>
      </c>
      <c r="N569" s="3">
        <f t="shared" si="149"/>
        <v>0.45144776243425433</v>
      </c>
      <c r="O569" s="3">
        <f t="shared" si="150"/>
        <v>0.19667941481200268</v>
      </c>
      <c r="P569" s="3">
        <f>P$4/AA569/24</f>
        <v>0.29747040122611373</v>
      </c>
      <c r="Q569" s="3">
        <f t="shared" si="151"/>
        <v>0.27648709451335413</v>
      </c>
      <c r="R569" s="3">
        <f t="shared" si="152"/>
        <v>0.3077702620083167</v>
      </c>
      <c r="S569" s="3">
        <f t="shared" si="153"/>
        <v>0.18718828405199309</v>
      </c>
      <c r="U569" s="2">
        <v>538</v>
      </c>
      <c r="V569" s="9">
        <f t="shared" si="159"/>
        <v>10.996517005764609</v>
      </c>
      <c r="W569" s="9">
        <f t="shared" si="159"/>
        <v>11.043347404309836</v>
      </c>
      <c r="X569" s="9">
        <f t="shared" si="159"/>
        <v>6.7640061247445677</v>
      </c>
      <c r="Y569" s="9">
        <f t="shared" si="159"/>
        <v>9.2295654411920367</v>
      </c>
      <c r="Z569" s="9">
        <f t="shared" si="159"/>
        <v>11.016235068309967</v>
      </c>
      <c r="AA569" s="9">
        <f t="shared" si="160"/>
        <v>10.505246865299448</v>
      </c>
      <c r="AB569" s="9">
        <f t="shared" si="160"/>
        <v>11.302516688890391</v>
      </c>
      <c r="AC569" s="9">
        <f t="shared" si="160"/>
        <v>9.8829128156133343</v>
      </c>
      <c r="AD569" s="9">
        <f t="shared" si="154"/>
        <v>11.12961392794578</v>
      </c>
      <c r="AE569" s="9">
        <f t="shared" si="155"/>
        <v>12.323789090849042</v>
      </c>
      <c r="AF569" s="9">
        <f t="shared" si="156"/>
        <v>11.327</v>
      </c>
      <c r="AG569" s="9">
        <f t="shared" si="145"/>
        <v>10.337774911729433</v>
      </c>
      <c r="AH569" s="9">
        <f t="shared" si="157"/>
        <v>9.8070833333333329</v>
      </c>
      <c r="AI569" s="9">
        <f t="shared" si="158"/>
        <v>8.9362269214751748</v>
      </c>
    </row>
    <row r="570" spans="1:35">
      <c r="A570" s="2">
        <v>537</v>
      </c>
      <c r="B570" s="3">
        <f>50000/(A570*'50km Calc.'!$R$31+'50km Calc.'!$R$32)/86400</f>
        <v>0.16919622133142767</v>
      </c>
      <c r="C570" s="9">
        <v>67.914000000000001</v>
      </c>
      <c r="D570" s="3">
        <v>0.40340766510363824</v>
      </c>
      <c r="E570" s="9">
        <v>117.60299999999999</v>
      </c>
      <c r="F570" s="3">
        <v>0.75105324074074076</v>
      </c>
      <c r="G570" s="9">
        <v>200.017</v>
      </c>
      <c r="H570" s="9">
        <v>332.72800000000001</v>
      </c>
      <c r="I570" s="9">
        <v>701.86699999999996</v>
      </c>
      <c r="J570" s="3"/>
      <c r="K570" s="3">
        <f t="shared" si="146"/>
        <v>0.1744486424127685</v>
      </c>
      <c r="L570" s="3">
        <f t="shared" si="147"/>
        <v>0.2039191150964644</v>
      </c>
      <c r="M570" s="3">
        <f t="shared" si="148"/>
        <v>0.52406620103636337</v>
      </c>
      <c r="N570" s="3">
        <f t="shared" si="149"/>
        <v>0.4518455030282687</v>
      </c>
      <c r="O570" s="3">
        <f t="shared" si="150"/>
        <v>0.19684983799606737</v>
      </c>
      <c r="P570" s="3">
        <f>P$4/AA570/24</f>
        <v>0.29773248260945556</v>
      </c>
      <c r="Q570" s="3">
        <f t="shared" si="151"/>
        <v>0.27672667124305317</v>
      </c>
      <c r="R570" s="3">
        <f t="shared" si="152"/>
        <v>0.30804141791386613</v>
      </c>
      <c r="S570" s="3">
        <f t="shared" si="153"/>
        <v>0.18735048314851901</v>
      </c>
      <c r="U570" s="2">
        <v>537</v>
      </c>
      <c r="V570" s="9">
        <f t="shared" si="159"/>
        <v>10.986996746765048</v>
      </c>
      <c r="W570" s="9">
        <f t="shared" si="159"/>
        <v>11.033786601788814</v>
      </c>
      <c r="X570" s="9">
        <f t="shared" si="159"/>
        <v>6.7580520546123157</v>
      </c>
      <c r="Y570" s="9">
        <f t="shared" si="159"/>
        <v>9.2214410428822795</v>
      </c>
      <c r="Z570" s="9">
        <f t="shared" si="159"/>
        <v>11.006697738354003</v>
      </c>
      <c r="AA570" s="9">
        <f t="shared" si="160"/>
        <v>10.49599953828066</v>
      </c>
      <c r="AB570" s="9">
        <f t="shared" si="160"/>
        <v>11.292731509986133</v>
      </c>
      <c r="AC570" s="9">
        <f t="shared" si="160"/>
        <v>9.8742133030863108</v>
      </c>
      <c r="AD570" s="9">
        <f t="shared" si="154"/>
        <v>11.11997843999049</v>
      </c>
      <c r="AE570" s="9">
        <f t="shared" si="155"/>
        <v>12.313119743096536</v>
      </c>
      <c r="AF570" s="9">
        <f t="shared" si="156"/>
        <v>11.319000000000001</v>
      </c>
      <c r="AG570" s="9">
        <f t="shared" si="145"/>
        <v>10.328675003228362</v>
      </c>
      <c r="AH570" s="9">
        <f t="shared" si="157"/>
        <v>9.8002500000000001</v>
      </c>
      <c r="AI570" s="9">
        <f t="shared" si="158"/>
        <v>8.9282396634356083</v>
      </c>
    </row>
    <row r="571" spans="1:35">
      <c r="A571" s="2">
        <v>536</v>
      </c>
      <c r="B571" s="3">
        <f>50000/(A571*'50km Calc.'!$R$31+'50km Calc.'!$R$32)/86400</f>
        <v>0.16934295740967095</v>
      </c>
      <c r="C571" s="9">
        <v>67.866</v>
      </c>
      <c r="D571" s="3">
        <v>0.403763394172653</v>
      </c>
      <c r="E571" s="9">
        <v>117.52</v>
      </c>
      <c r="F571" s="3">
        <v>0.75173611111111116</v>
      </c>
      <c r="G571" s="9">
        <v>199.87899999999999</v>
      </c>
      <c r="H571" s="9">
        <v>332.50200000000001</v>
      </c>
      <c r="I571" s="9">
        <v>701.40800000000002</v>
      </c>
      <c r="J571" s="3"/>
      <c r="K571" s="3">
        <f t="shared" si="146"/>
        <v>0.1745999336735371</v>
      </c>
      <c r="L571" s="3">
        <f t="shared" si="147"/>
        <v>0.20409596473880645</v>
      </c>
      <c r="M571" s="3">
        <f t="shared" si="148"/>
        <v>0.52452832805556326</v>
      </c>
      <c r="N571" s="3">
        <f t="shared" si="149"/>
        <v>0.45224394508585686</v>
      </c>
      <c r="O571" s="3">
        <f t="shared" si="150"/>
        <v>0.19702055678046501</v>
      </c>
      <c r="P571" s="3">
        <f>P$4/AA571/24</f>
        <v>0.29799502620496926</v>
      </c>
      <c r="Q571" s="3">
        <f t="shared" si="151"/>
        <v>0.27696666352044558</v>
      </c>
      <c r="R571" s="3">
        <f t="shared" si="152"/>
        <v>0.30831305203560333</v>
      </c>
      <c r="S571" s="3">
        <f t="shared" si="153"/>
        <v>0.1875129635806343</v>
      </c>
      <c r="U571" s="2">
        <v>536</v>
      </c>
      <c r="V571" s="9">
        <f t="shared" si="159"/>
        <v>10.977476487765484</v>
      </c>
      <c r="W571" s="9">
        <f t="shared" si="159"/>
        <v>11.024225799267793</v>
      </c>
      <c r="X571" s="9">
        <f t="shared" si="159"/>
        <v>6.7520979844800646</v>
      </c>
      <c r="Y571" s="9">
        <f t="shared" si="159"/>
        <v>9.2133166445725223</v>
      </c>
      <c r="Z571" s="9">
        <f t="shared" si="159"/>
        <v>10.997160408398035</v>
      </c>
      <c r="AA571" s="9">
        <f t="shared" si="160"/>
        <v>10.486752211261869</v>
      </c>
      <c r="AB571" s="9">
        <f t="shared" si="160"/>
        <v>11.282946331081877</v>
      </c>
      <c r="AC571" s="9">
        <f t="shared" si="160"/>
        <v>9.8655137905592838</v>
      </c>
      <c r="AD571" s="9">
        <f t="shared" si="154"/>
        <v>11.1103429520352</v>
      </c>
      <c r="AE571" s="9">
        <f t="shared" si="155"/>
        <v>12.302450395344028</v>
      </c>
      <c r="AF571" s="9">
        <f t="shared" si="156"/>
        <v>11.311</v>
      </c>
      <c r="AG571" s="9">
        <f t="shared" si="145"/>
        <v>10.319575094727288</v>
      </c>
      <c r="AH571" s="9">
        <f t="shared" si="157"/>
        <v>9.793333333333333</v>
      </c>
      <c r="AI571" s="9">
        <f t="shared" si="158"/>
        <v>8.9201293302540403</v>
      </c>
    </row>
    <row r="572" spans="1:35">
      <c r="A572" s="2">
        <v>535</v>
      </c>
      <c r="B572" s="3">
        <f>50000/(A572*'50km Calc.'!$R$31+'50km Calc.'!$R$32)/86400</f>
        <v>0.16948994822369917</v>
      </c>
      <c r="C572" s="9">
        <v>67.817999999999998</v>
      </c>
      <c r="D572" s="3">
        <v>0.4041197511665538</v>
      </c>
      <c r="E572" s="9">
        <v>117.438</v>
      </c>
      <c r="F572" s="3">
        <v>0.75241898148148145</v>
      </c>
      <c r="G572" s="9">
        <v>199.74100000000001</v>
      </c>
      <c r="H572" s="9">
        <v>332.27600000000001</v>
      </c>
      <c r="I572" s="9">
        <v>700.95</v>
      </c>
      <c r="J572" s="3"/>
      <c r="K572" s="3">
        <f t="shared" si="146"/>
        <v>0.17475148757794812</v>
      </c>
      <c r="L572" s="3">
        <f t="shared" si="147"/>
        <v>0.20427312139448159</v>
      </c>
      <c r="M572" s="3">
        <f t="shared" si="148"/>
        <v>0.52499127081089847</v>
      </c>
      <c r="N572" s="3">
        <f t="shared" si="149"/>
        <v>0.4526430904643301</v>
      </c>
      <c r="O572" s="3">
        <f t="shared" si="150"/>
        <v>0.1971915719349446</v>
      </c>
      <c r="P572" s="3">
        <f>P$4/AA572/24</f>
        <v>0.29825803323648442</v>
      </c>
      <c r="Q572" s="3">
        <f t="shared" si="151"/>
        <v>0.27720707242762593</v>
      </c>
      <c r="R572" s="3">
        <f t="shared" si="152"/>
        <v>0.30858516563973265</v>
      </c>
      <c r="S572" s="3">
        <f t="shared" si="153"/>
        <v>0.18767572608094232</v>
      </c>
      <c r="U572" s="2">
        <v>535</v>
      </c>
      <c r="V572" s="9">
        <f t="shared" si="159"/>
        <v>10.967956228765921</v>
      </c>
      <c r="W572" s="9">
        <f t="shared" si="159"/>
        <v>11.01466499674677</v>
      </c>
      <c r="X572" s="9">
        <f t="shared" si="159"/>
        <v>6.7461439143478126</v>
      </c>
      <c r="Y572" s="9">
        <f t="shared" si="159"/>
        <v>9.2051922462627651</v>
      </c>
      <c r="Z572" s="9">
        <f t="shared" si="159"/>
        <v>10.98762307844207</v>
      </c>
      <c r="AA572" s="9">
        <f t="shared" si="160"/>
        <v>10.477504884243078</v>
      </c>
      <c r="AB572" s="9">
        <f t="shared" si="160"/>
        <v>11.273161152177618</v>
      </c>
      <c r="AC572" s="9">
        <f t="shared" si="160"/>
        <v>9.8568142780322603</v>
      </c>
      <c r="AD572" s="9">
        <f t="shared" si="154"/>
        <v>11.10070746407991</v>
      </c>
      <c r="AE572" s="9">
        <f t="shared" si="155"/>
        <v>12.291781047591519</v>
      </c>
      <c r="AF572" s="9">
        <f t="shared" si="156"/>
        <v>11.302999999999999</v>
      </c>
      <c r="AG572" s="9">
        <f t="shared" si="145"/>
        <v>10.310475186226217</v>
      </c>
      <c r="AH572" s="9">
        <f t="shared" si="157"/>
        <v>9.7865000000000002</v>
      </c>
      <c r="AI572" s="9">
        <f t="shared" si="158"/>
        <v>8.912033718408221</v>
      </c>
    </row>
    <row r="573" spans="1:35">
      <c r="A573" s="2">
        <v>534</v>
      </c>
      <c r="B573" s="3">
        <f>50000/(A573*'50km Calc.'!$R$31+'50km Calc.'!$R$32)/86400</f>
        <v>0.16963719443742561</v>
      </c>
      <c r="C573" s="9">
        <v>67.77</v>
      </c>
      <c r="D573" s="3">
        <v>0.4044767377494079</v>
      </c>
      <c r="E573" s="9">
        <v>117.35599999999999</v>
      </c>
      <c r="F573" s="3">
        <v>0.75310185185185186</v>
      </c>
      <c r="G573" s="9">
        <v>199.60300000000001</v>
      </c>
      <c r="H573" s="9">
        <v>332.05</v>
      </c>
      <c r="I573" s="9">
        <v>700.49199999999996</v>
      </c>
      <c r="J573" s="3"/>
      <c r="K573" s="3">
        <f t="shared" si="146"/>
        <v>0.17490330481052499</v>
      </c>
      <c r="L573" s="3">
        <f t="shared" si="147"/>
        <v>0.20445058586365308</v>
      </c>
      <c r="M573" s="3">
        <f t="shared" si="148"/>
        <v>0.52545503146415518</v>
      </c>
      <c r="N573" s="3">
        <f t="shared" si="149"/>
        <v>0.45304294102756265</v>
      </c>
      <c r="O573" s="3">
        <f t="shared" si="150"/>
        <v>0.19736288423193035</v>
      </c>
      <c r="P573" s="3">
        <f>P$4/AA573/24</f>
        <v>0.29852150493215496</v>
      </c>
      <c r="Q573" s="3">
        <f t="shared" si="151"/>
        <v>0.27744789905044892</v>
      </c>
      <c r="R573" s="3">
        <f t="shared" si="152"/>
        <v>0.30885775999693293</v>
      </c>
      <c r="S573" s="3">
        <f t="shared" si="153"/>
        <v>0.18783877138459248</v>
      </c>
      <c r="U573" s="2">
        <v>534</v>
      </c>
      <c r="V573" s="9">
        <f t="shared" si="159"/>
        <v>10.958435969766359</v>
      </c>
      <c r="W573" s="9">
        <f t="shared" si="159"/>
        <v>11.005104194225748</v>
      </c>
      <c r="X573" s="9">
        <f t="shared" si="159"/>
        <v>6.7401898442155606</v>
      </c>
      <c r="Y573" s="9">
        <f t="shared" si="159"/>
        <v>9.1970678479530079</v>
      </c>
      <c r="Z573" s="9">
        <f t="shared" si="159"/>
        <v>10.978085748486102</v>
      </c>
      <c r="AA573" s="9">
        <f t="shared" si="160"/>
        <v>10.468257557224291</v>
      </c>
      <c r="AB573" s="9">
        <f t="shared" si="160"/>
        <v>11.263375973273362</v>
      </c>
      <c r="AC573" s="9">
        <f t="shared" si="160"/>
        <v>9.8481147655052332</v>
      </c>
      <c r="AD573" s="9">
        <f t="shared" si="154"/>
        <v>11.091071976124622</v>
      </c>
      <c r="AE573" s="9">
        <f t="shared" si="155"/>
        <v>12.281111699839014</v>
      </c>
      <c r="AF573" s="9">
        <f t="shared" si="156"/>
        <v>11.295</v>
      </c>
      <c r="AG573" s="9">
        <f t="shared" si="145"/>
        <v>10.301375277725143</v>
      </c>
      <c r="AH573" s="9">
        <f t="shared" si="157"/>
        <v>9.7796666666666656</v>
      </c>
      <c r="AI573" s="9">
        <f t="shared" si="158"/>
        <v>8.9039527878527078</v>
      </c>
    </row>
    <row r="574" spans="1:35">
      <c r="A574" s="2">
        <v>533</v>
      </c>
      <c r="B574" s="3">
        <f>50000/(A574*'50km Calc.'!$R$31+'50km Calc.'!$R$32)/86400</f>
        <v>0.16978469671707283</v>
      </c>
      <c r="C574" s="9">
        <v>67.721999999999994</v>
      </c>
      <c r="D574" s="3">
        <v>0.40483435559116693</v>
      </c>
      <c r="E574" s="9">
        <v>117.274</v>
      </c>
      <c r="F574" s="3">
        <v>0.75378472222222215</v>
      </c>
      <c r="G574" s="9">
        <v>199.465</v>
      </c>
      <c r="H574" s="9">
        <v>331.82400000000001</v>
      </c>
      <c r="I574" s="9">
        <v>700.03399999999999</v>
      </c>
      <c r="J574" s="3"/>
      <c r="K574" s="3">
        <f t="shared" si="146"/>
        <v>0.17505538605817203</v>
      </c>
      <c r="L574" s="3">
        <f t="shared" si="147"/>
        <v>0.20462835894926745</v>
      </c>
      <c r="M574" s="3">
        <f t="shared" si="148"/>
        <v>0.52591961218476524</v>
      </c>
      <c r="N574" s="3">
        <f t="shared" si="149"/>
        <v>0.45344349864602029</v>
      </c>
      <c r="O574" s="3">
        <f t="shared" si="150"/>
        <v>0.19753449444653273</v>
      </c>
      <c r="P574" s="3">
        <f>P$4/AA574/24</f>
        <v>0.29878544252447869</v>
      </c>
      <c r="Q574" s="3">
        <f t="shared" si="151"/>
        <v>0.2776891444785462</v>
      </c>
      <c r="R574" s="3">
        <f t="shared" si="152"/>
        <v>0.30913083638237654</v>
      </c>
      <c r="S574" s="3">
        <f t="shared" si="153"/>
        <v>0.18800210022929101</v>
      </c>
      <c r="U574" s="2">
        <v>533</v>
      </c>
      <c r="V574" s="9">
        <f t="shared" si="159"/>
        <v>10.948915710766798</v>
      </c>
      <c r="W574" s="9">
        <f t="shared" si="159"/>
        <v>10.995543391704725</v>
      </c>
      <c r="X574" s="9">
        <f t="shared" si="159"/>
        <v>6.7342357740833094</v>
      </c>
      <c r="Y574" s="9">
        <f t="shared" si="159"/>
        <v>9.1889434496432507</v>
      </c>
      <c r="Z574" s="9">
        <f t="shared" si="159"/>
        <v>10.968548418530137</v>
      </c>
      <c r="AA574" s="9">
        <f t="shared" si="160"/>
        <v>10.4590102302055</v>
      </c>
      <c r="AB574" s="9">
        <f t="shared" si="160"/>
        <v>11.253590794369105</v>
      </c>
      <c r="AC574" s="9">
        <f t="shared" si="160"/>
        <v>9.8394152529782097</v>
      </c>
      <c r="AD574" s="9">
        <f t="shared" si="154"/>
        <v>11.081436488169333</v>
      </c>
      <c r="AE574" s="9">
        <f t="shared" si="155"/>
        <v>12.270442352086507</v>
      </c>
      <c r="AF574" s="9">
        <f t="shared" si="156"/>
        <v>11.286999999999999</v>
      </c>
      <c r="AG574" s="9">
        <f t="shared" si="145"/>
        <v>10.292275369224072</v>
      </c>
      <c r="AH574" s="9">
        <f t="shared" si="157"/>
        <v>9.7728333333333328</v>
      </c>
      <c r="AI574" s="9">
        <f t="shared" si="158"/>
        <v>8.8958864986871813</v>
      </c>
    </row>
    <row r="575" spans="1:35">
      <c r="A575" s="2">
        <v>532</v>
      </c>
      <c r="B575" s="3">
        <f>50000/(A575*'50km Calc.'!$R$31+'50km Calc.'!$R$32)/86400</f>
        <v>0.16993245573118251</v>
      </c>
      <c r="C575" s="9">
        <v>67.674000000000007</v>
      </c>
      <c r="D575" s="3">
        <v>0.40519260636769422</v>
      </c>
      <c r="E575" s="9">
        <v>117.19199999999999</v>
      </c>
      <c r="F575" s="3">
        <v>0.7544791666666667</v>
      </c>
      <c r="G575" s="9">
        <v>199.328</v>
      </c>
      <c r="H575" s="9">
        <v>331.59800000000001</v>
      </c>
      <c r="I575" s="9">
        <v>699.57600000000002</v>
      </c>
      <c r="J575" s="3"/>
      <c r="K575" s="3">
        <f t="shared" si="146"/>
        <v>0.17520773201018466</v>
      </c>
      <c r="L575" s="3">
        <f t="shared" si="147"/>
        <v>0.20480644145706617</v>
      </c>
      <c r="M575" s="3">
        <f t="shared" si="148"/>
        <v>0.5263850151498396</v>
      </c>
      <c r="N575" s="3">
        <f t="shared" si="149"/>
        <v>0.45384476519679023</v>
      </c>
      <c r="O575" s="3">
        <f t="shared" si="150"/>
        <v>0.19770640335656076</v>
      </c>
      <c r="P575" s="3">
        <f>P$4/AA575/24</f>
        <v>0.29904984725031553</v>
      </c>
      <c r="Q575" s="3">
        <f t="shared" si="151"/>
        <v>0.27793080980534229</v>
      </c>
      <c r="R575" s="3">
        <f t="shared" si="152"/>
        <v>0.30940439607574993</v>
      </c>
      <c r="S575" s="3">
        <f t="shared" si="153"/>
        <v>0.1881657133553121</v>
      </c>
      <c r="U575" s="2">
        <v>532</v>
      </c>
      <c r="V575" s="9">
        <f t="shared" si="159"/>
        <v>10.939395451767234</v>
      </c>
      <c r="W575" s="9">
        <f t="shared" si="159"/>
        <v>10.985982589183703</v>
      </c>
      <c r="X575" s="9">
        <f t="shared" si="159"/>
        <v>6.7282817039510583</v>
      </c>
      <c r="Y575" s="9">
        <f t="shared" si="159"/>
        <v>9.1808190513334917</v>
      </c>
      <c r="Z575" s="9">
        <f t="shared" si="159"/>
        <v>10.959011088574169</v>
      </c>
      <c r="AA575" s="9">
        <f t="shared" si="160"/>
        <v>10.449762903186711</v>
      </c>
      <c r="AB575" s="9">
        <f t="shared" si="160"/>
        <v>11.243805615464847</v>
      </c>
      <c r="AC575" s="9">
        <f t="shared" si="160"/>
        <v>9.8307157404511827</v>
      </c>
      <c r="AD575" s="9">
        <f t="shared" si="154"/>
        <v>11.071801000214043</v>
      </c>
      <c r="AE575" s="9">
        <f t="shared" si="155"/>
        <v>12.259773004333997</v>
      </c>
      <c r="AF575" s="9">
        <f t="shared" si="156"/>
        <v>11.279000000000002</v>
      </c>
      <c r="AG575" s="9">
        <f t="shared" si="145"/>
        <v>10.283175460722999</v>
      </c>
      <c r="AH575" s="9">
        <f t="shared" si="157"/>
        <v>9.766</v>
      </c>
      <c r="AI575" s="9">
        <f t="shared" si="158"/>
        <v>8.8876984674858477</v>
      </c>
    </row>
    <row r="576" spans="1:35">
      <c r="A576" s="2">
        <v>531</v>
      </c>
      <c r="B576" s="3">
        <f>50000/(A576*'50km Calc.'!$R$31+'50km Calc.'!$R$32)/86400</f>
        <v>0.17008047215062549</v>
      </c>
      <c r="C576" s="9">
        <v>67.626000000000005</v>
      </c>
      <c r="D576" s="3">
        <v>0.40555149176079014</v>
      </c>
      <c r="E576" s="9">
        <v>117.11</v>
      </c>
      <c r="F576" s="3">
        <v>0.75516203703703699</v>
      </c>
      <c r="G576" s="9">
        <v>199.19</v>
      </c>
      <c r="H576" s="9">
        <v>331.37299999999999</v>
      </c>
      <c r="I576" s="9">
        <v>699.11699999999996</v>
      </c>
      <c r="J576" s="3"/>
      <c r="K576" s="3">
        <f t="shared" si="146"/>
        <v>0.17536034335825998</v>
      </c>
      <c r="L576" s="3">
        <f t="shared" si="147"/>
        <v>0.20498483419559807</v>
      </c>
      <c r="M576" s="3">
        <f t="shared" si="148"/>
        <v>0.52685124254420246</v>
      </c>
      <c r="N576" s="3">
        <f t="shared" si="149"/>
        <v>0.4542467425636092</v>
      </c>
      <c r="O576" s="3">
        <f t="shared" si="150"/>
        <v>0.19787861174253316</v>
      </c>
      <c r="P576" s="3">
        <f>P$4/AA576/24</f>
        <v>0.29931472035090795</v>
      </c>
      <c r="Q576" s="3">
        <f t="shared" si="151"/>
        <v>0.27817289612807139</v>
      </c>
      <c r="R576" s="3">
        <f t="shared" si="152"/>
        <v>0.30967844036127296</v>
      </c>
      <c r="S576" s="3">
        <f t="shared" si="153"/>
        <v>0.18832961150550923</v>
      </c>
      <c r="U576" s="2">
        <v>531</v>
      </c>
      <c r="V576" s="9">
        <f t="shared" si="159"/>
        <v>10.929875192767671</v>
      </c>
      <c r="W576" s="9">
        <f t="shared" si="159"/>
        <v>10.976421786662682</v>
      </c>
      <c r="X576" s="9">
        <f t="shared" si="159"/>
        <v>6.7223276338188063</v>
      </c>
      <c r="Y576" s="9">
        <f t="shared" si="159"/>
        <v>9.1726946530237345</v>
      </c>
      <c r="Z576" s="9">
        <f t="shared" si="159"/>
        <v>10.949473758618204</v>
      </c>
      <c r="AA576" s="9">
        <f t="shared" si="160"/>
        <v>10.440515576167922</v>
      </c>
      <c r="AB576" s="9">
        <f t="shared" si="160"/>
        <v>11.23402043656059</v>
      </c>
      <c r="AC576" s="9">
        <f t="shared" si="160"/>
        <v>9.8220162279241592</v>
      </c>
      <c r="AD576" s="9">
        <f t="shared" si="154"/>
        <v>11.062165512258753</v>
      </c>
      <c r="AE576" s="9">
        <f t="shared" si="155"/>
        <v>12.249103656581491</v>
      </c>
      <c r="AF576" s="9">
        <f t="shared" si="156"/>
        <v>11.271000000000001</v>
      </c>
      <c r="AG576" s="9">
        <f t="shared" si="145"/>
        <v>10.274075552221928</v>
      </c>
      <c r="AH576" s="9">
        <f t="shared" si="157"/>
        <v>9.7591666666666672</v>
      </c>
      <c r="AI576" s="9">
        <f t="shared" si="158"/>
        <v>8.8796615884498671</v>
      </c>
    </row>
    <row r="577" spans="1:35">
      <c r="A577" s="2">
        <v>530</v>
      </c>
      <c r="B577" s="3">
        <f>50000/(A577*'50km Calc.'!$R$31+'50km Calc.'!$R$32)/86400</f>
        <v>0.17022874664861229</v>
      </c>
      <c r="C577" s="9">
        <v>67.578000000000003</v>
      </c>
      <c r="D577" s="3">
        <v>0.40591101345821906</v>
      </c>
      <c r="E577" s="9">
        <v>117.027</v>
      </c>
      <c r="F577" s="3">
        <v>0.75584490740740751</v>
      </c>
      <c r="G577" s="9">
        <v>199.05199999999999</v>
      </c>
      <c r="H577" s="9">
        <v>331.14699999999999</v>
      </c>
      <c r="I577" s="9">
        <v>698.65899999999999</v>
      </c>
      <c r="J577" s="3"/>
      <c r="K577" s="3">
        <f t="shared" si="146"/>
        <v>0.175513220796507</v>
      </c>
      <c r="L577" s="3">
        <f t="shared" si="147"/>
        <v>0.20516353797623157</v>
      </c>
      <c r="M577" s="3">
        <f t="shared" si="148"/>
        <v>0.52731829656042528</v>
      </c>
      <c r="N577" s="3">
        <f t="shared" si="149"/>
        <v>0.45464943263689417</v>
      </c>
      <c r="O577" s="3">
        <f t="shared" si="150"/>
        <v>0.1980511203876906</v>
      </c>
      <c r="P577" s="3">
        <f>P$4/AA577/24</f>
        <v>0.29958006307189955</v>
      </c>
      <c r="Q577" s="3">
        <f t="shared" si="151"/>
        <v>0.27841540454779395</v>
      </c>
      <c r="R577" s="3">
        <f t="shared" si="152"/>
        <v>0.3099529705277197</v>
      </c>
      <c r="S577" s="3">
        <f t="shared" si="153"/>
        <v>0.18849379542532621</v>
      </c>
      <c r="U577" s="2">
        <v>530</v>
      </c>
      <c r="V577" s="9">
        <f t="shared" si="159"/>
        <v>10.92035493376811</v>
      </c>
      <c r="W577" s="9">
        <f t="shared" si="159"/>
        <v>10.966860984141659</v>
      </c>
      <c r="X577" s="9">
        <f t="shared" si="159"/>
        <v>6.7163735636865542</v>
      </c>
      <c r="Y577" s="9">
        <f t="shared" si="159"/>
        <v>9.1645702547139773</v>
      </c>
      <c r="Z577" s="9">
        <f t="shared" si="159"/>
        <v>10.939936428662236</v>
      </c>
      <c r="AA577" s="9">
        <f t="shared" si="160"/>
        <v>10.431268249149131</v>
      </c>
      <c r="AB577" s="9">
        <f t="shared" si="160"/>
        <v>11.224235257656332</v>
      </c>
      <c r="AC577" s="9">
        <f t="shared" si="160"/>
        <v>9.8133167153971339</v>
      </c>
      <c r="AD577" s="9">
        <f t="shared" si="154"/>
        <v>11.052530024303465</v>
      </c>
      <c r="AE577" s="9">
        <f t="shared" si="155"/>
        <v>12.238434308828984</v>
      </c>
      <c r="AF577" s="9">
        <f t="shared" si="156"/>
        <v>11.263</v>
      </c>
      <c r="AG577" s="9">
        <f t="shared" si="145"/>
        <v>10.264975643720856</v>
      </c>
      <c r="AH577" s="9">
        <f t="shared" si="157"/>
        <v>9.7522500000000001</v>
      </c>
      <c r="AI577" s="9">
        <f t="shared" si="158"/>
        <v>8.8716392312992873</v>
      </c>
    </row>
    <row r="578" spans="1:35">
      <c r="A578" s="2">
        <v>529</v>
      </c>
      <c r="B578" s="3">
        <f>50000/(A578*'50km Calc.'!$R$31+'50km Calc.'!$R$32)/86400</f>
        <v>0.17037727990070284</v>
      </c>
      <c r="C578" s="9">
        <v>67.53</v>
      </c>
      <c r="D578" s="3">
        <v>0.40627117315373518</v>
      </c>
      <c r="E578" s="9">
        <v>116.94499999999999</v>
      </c>
      <c r="F578" s="3">
        <v>0.75653935185185184</v>
      </c>
      <c r="G578" s="9">
        <v>198.91399999999999</v>
      </c>
      <c r="H578" s="9">
        <v>330.92099999999999</v>
      </c>
      <c r="I578" s="9">
        <v>698.20100000000002</v>
      </c>
      <c r="J578" s="3"/>
      <c r="K578" s="3">
        <f t="shared" si="146"/>
        <v>0.17566636502145747</v>
      </c>
      <c r="L578" s="3">
        <f t="shared" si="147"/>
        <v>0.20534255361316697</v>
      </c>
      <c r="M578" s="3">
        <f t="shared" si="148"/>
        <v>0.52778617939886119</v>
      </c>
      <c r="N578" s="3">
        <f t="shared" si="149"/>
        <v>0.4550528373137715</v>
      </c>
      <c r="O578" s="3">
        <f t="shared" si="150"/>
        <v>0.19822393007800734</v>
      </c>
      <c r="P578" s="3">
        <f>P$4/AA578/24</f>
        <v>0.29984587666335499</v>
      </c>
      <c r="Q578" s="3">
        <f t="shared" si="151"/>
        <v>0.27865833616941332</v>
      </c>
      <c r="R578" s="3">
        <f t="shared" si="152"/>
        <v>0.31022798786843803</v>
      </c>
      <c r="S578" s="3">
        <f t="shared" si="153"/>
        <v>0.18865826586280884</v>
      </c>
      <c r="U578" s="2">
        <v>529</v>
      </c>
      <c r="V578" s="9">
        <f t="shared" si="159"/>
        <v>10.910834674768548</v>
      </c>
      <c r="W578" s="9">
        <f t="shared" si="159"/>
        <v>10.957300181620639</v>
      </c>
      <c r="X578" s="9">
        <f t="shared" si="159"/>
        <v>6.7104194935543031</v>
      </c>
      <c r="Y578" s="9">
        <f t="shared" ref="X578:AC641" si="161">Y$3*$U578+Y$4</f>
        <v>9.1564458564042202</v>
      </c>
      <c r="Z578" s="9">
        <f t="shared" si="161"/>
        <v>10.930399098706271</v>
      </c>
      <c r="AA578" s="9">
        <f t="shared" si="160"/>
        <v>10.422020922130342</v>
      </c>
      <c r="AB578" s="9">
        <f t="shared" si="160"/>
        <v>11.214450078752076</v>
      </c>
      <c r="AC578" s="9">
        <f t="shared" si="160"/>
        <v>9.8046172028701086</v>
      </c>
      <c r="AD578" s="9">
        <f t="shared" si="154"/>
        <v>11.042894536348175</v>
      </c>
      <c r="AE578" s="9">
        <f t="shared" si="155"/>
        <v>12.227764961076476</v>
      </c>
      <c r="AF578" s="9">
        <f t="shared" si="156"/>
        <v>11.255000000000001</v>
      </c>
      <c r="AG578" s="9">
        <f t="shared" si="145"/>
        <v>10.255875735219782</v>
      </c>
      <c r="AH578" s="9">
        <f t="shared" si="157"/>
        <v>9.7454166666666655</v>
      </c>
      <c r="AI578" s="9">
        <f t="shared" si="158"/>
        <v>8.863495754608735</v>
      </c>
    </row>
    <row r="579" spans="1:35">
      <c r="A579" s="2">
        <v>528</v>
      </c>
      <c r="B579" s="3">
        <f>50000/(A579*'50km Calc.'!$R$31+'50km Calc.'!$R$32)/86400</f>
        <v>0.17052607258481706</v>
      </c>
      <c r="C579" s="9">
        <v>67.481999999999999</v>
      </c>
      <c r="D579" s="3">
        <v>0.40663197254710931</v>
      </c>
      <c r="E579" s="9">
        <v>116.863</v>
      </c>
      <c r="F579" s="3">
        <v>0.75722222222222213</v>
      </c>
      <c r="G579" s="9">
        <v>198.77600000000001</v>
      </c>
      <c r="H579" s="9">
        <v>330.69499999999999</v>
      </c>
      <c r="I579" s="9">
        <v>697.74300000000005</v>
      </c>
      <c r="J579" s="3"/>
      <c r="K579" s="3">
        <f t="shared" si="146"/>
        <v>0.17581977673207619</v>
      </c>
      <c r="L579" s="3">
        <f t="shared" si="147"/>
        <v>0.20552188192344864</v>
      </c>
      <c r="M579" s="3">
        <f t="shared" si="148"/>
        <v>0.52825489326767994</v>
      </c>
      <c r="N579" s="3">
        <f t="shared" si="149"/>
        <v>0.45545695849810647</v>
      </c>
      <c r="O579" s="3">
        <f t="shared" si="150"/>
        <v>0.19839704160220342</v>
      </c>
      <c r="P579" s="3">
        <f>P$4/AA579/24</f>
        <v>0.30011216237977961</v>
      </c>
      <c r="Q579" s="3">
        <f t="shared" si="151"/>
        <v>0.27890169210169274</v>
      </c>
      <c r="R579" s="3">
        <f t="shared" si="152"/>
        <v>0.31050349368137026</v>
      </c>
      <c r="S579" s="3">
        <f t="shared" si="153"/>
        <v>0.1888230235686158</v>
      </c>
      <c r="U579" s="2">
        <v>528</v>
      </c>
      <c r="V579" s="9">
        <f t="shared" si="159"/>
        <v>10.901314415768985</v>
      </c>
      <c r="W579" s="9">
        <f t="shared" si="159"/>
        <v>10.947739379099616</v>
      </c>
      <c r="X579" s="9">
        <f t="shared" si="161"/>
        <v>6.7044654234220511</v>
      </c>
      <c r="Y579" s="9">
        <f t="shared" si="161"/>
        <v>9.148321458094463</v>
      </c>
      <c r="Z579" s="9">
        <f t="shared" si="161"/>
        <v>10.920861768750303</v>
      </c>
      <c r="AA579" s="9">
        <f t="shared" si="160"/>
        <v>10.412773595111553</v>
      </c>
      <c r="AB579" s="9">
        <f t="shared" si="160"/>
        <v>11.204664899847817</v>
      </c>
      <c r="AC579" s="9">
        <f t="shared" si="160"/>
        <v>9.7959176903430834</v>
      </c>
      <c r="AD579" s="9">
        <f t="shared" si="154"/>
        <v>11.033259048392885</v>
      </c>
      <c r="AE579" s="9">
        <f t="shared" si="155"/>
        <v>12.217095613323968</v>
      </c>
      <c r="AF579" s="9">
        <f t="shared" si="156"/>
        <v>11.247</v>
      </c>
      <c r="AG579" s="9">
        <f t="shared" si="145"/>
        <v>10.246775826718713</v>
      </c>
      <c r="AH579" s="9">
        <f t="shared" si="157"/>
        <v>9.7385833333333327</v>
      </c>
      <c r="AI579" s="9">
        <f t="shared" si="158"/>
        <v>8.8555025678650043</v>
      </c>
    </row>
    <row r="580" spans="1:35">
      <c r="A580" s="2">
        <v>527</v>
      </c>
      <c r="B580" s="3">
        <f>50000/(A580*'50km Calc.'!$R$31+'50km Calc.'!$R$32)/86400</f>
        <v>0.17067512538124519</v>
      </c>
      <c r="C580" s="9">
        <v>67.433999999999997</v>
      </c>
      <c r="D580" s="3">
        <v>0.4069934133441564</v>
      </c>
      <c r="E580" s="9">
        <v>116.78100000000001</v>
      </c>
      <c r="F580" s="3">
        <v>0.75791666666666668</v>
      </c>
      <c r="G580" s="9">
        <v>198.63800000000001</v>
      </c>
      <c r="H580" s="9">
        <v>330.46899999999999</v>
      </c>
      <c r="I580" s="9">
        <v>697.28499999999997</v>
      </c>
      <c r="J580" s="3"/>
      <c r="K580" s="3">
        <f t="shared" si="146"/>
        <v>0.1759734566297719</v>
      </c>
      <c r="L580" s="3">
        <f t="shared" si="147"/>
        <v>0.20570152372697761</v>
      </c>
      <c r="M580" s="3">
        <f t="shared" si="148"/>
        <v>0.52872444038290234</v>
      </c>
      <c r="N580" s="3">
        <f t="shared" si="149"/>
        <v>0.45586179810053373</v>
      </c>
      <c r="O580" s="3">
        <f t="shared" si="150"/>
        <v>0.19857045575175614</v>
      </c>
      <c r="P580" s="3">
        <f>P$4/AA580/24</f>
        <v>0.30037892148013906</v>
      </c>
      <c r="Q580" s="3">
        <f t="shared" si="151"/>
        <v>0.2791454734572717</v>
      </c>
      <c r="R580" s="3">
        <f t="shared" si="152"/>
        <v>0.31077948926907351</v>
      </c>
      <c r="S580" s="3">
        <f t="shared" si="153"/>
        <v>0.18898806929603038</v>
      </c>
      <c r="U580" s="2">
        <v>527</v>
      </c>
      <c r="V580" s="9">
        <f t="shared" si="159"/>
        <v>10.891794156769421</v>
      </c>
      <c r="W580" s="9">
        <f t="shared" si="159"/>
        <v>10.938178576578593</v>
      </c>
      <c r="X580" s="9">
        <f t="shared" si="161"/>
        <v>6.6985113532897991</v>
      </c>
      <c r="Y580" s="9">
        <f t="shared" si="161"/>
        <v>9.140197059784704</v>
      </c>
      <c r="Z580" s="9">
        <f t="shared" si="161"/>
        <v>10.911324438794338</v>
      </c>
      <c r="AA580" s="9">
        <f t="shared" si="160"/>
        <v>10.403526268092762</v>
      </c>
      <c r="AB580" s="9">
        <f t="shared" si="160"/>
        <v>11.194879720943561</v>
      </c>
      <c r="AC580" s="9">
        <f t="shared" si="160"/>
        <v>9.7872181778160581</v>
      </c>
      <c r="AD580" s="9">
        <f t="shared" si="154"/>
        <v>11.023623560437596</v>
      </c>
      <c r="AE580" s="9">
        <f t="shared" si="155"/>
        <v>12.20642626557146</v>
      </c>
      <c r="AF580" s="9">
        <f t="shared" si="156"/>
        <v>11.238999999999999</v>
      </c>
      <c r="AG580" s="9">
        <f t="shared" si="145"/>
        <v>10.237675918217636</v>
      </c>
      <c r="AH580" s="9">
        <f t="shared" si="157"/>
        <v>9.7317499999999999</v>
      </c>
      <c r="AI580" s="9">
        <f t="shared" si="158"/>
        <v>8.8473886750962052</v>
      </c>
    </row>
    <row r="581" spans="1:35">
      <c r="A581" s="2">
        <v>526</v>
      </c>
      <c r="B581" s="3">
        <f>50000/(A581*'50km Calc.'!$R$31+'50km Calc.'!$R$32)/86400</f>
        <v>0.17082443897265781</v>
      </c>
      <c r="C581" s="9">
        <v>67.385999999999996</v>
      </c>
      <c r="D581" s="3">
        <v>0.40735549725676085</v>
      </c>
      <c r="E581" s="9">
        <v>116.699</v>
      </c>
      <c r="F581" s="3">
        <v>0.75861111111111112</v>
      </c>
      <c r="G581" s="9">
        <v>198.501</v>
      </c>
      <c r="H581" s="9">
        <v>330.24299999999999</v>
      </c>
      <c r="I581" s="9">
        <v>696.827</v>
      </c>
      <c r="J581" s="3"/>
      <c r="K581" s="3">
        <f t="shared" si="146"/>
        <v>0.17612740541840757</v>
      </c>
      <c r="L581" s="3">
        <f t="shared" si="147"/>
        <v>0.20588147984652419</v>
      </c>
      <c r="M581" s="3">
        <f t="shared" si="148"/>
        <v>0.52919482296843467</v>
      </c>
      <c r="N581" s="3">
        <f t="shared" si="149"/>
        <v>0.45626735803848684</v>
      </c>
      <c r="O581" s="3">
        <f t="shared" si="150"/>
        <v>0.19874417332091288</v>
      </c>
      <c r="P581" s="3">
        <f>P$4/AA581/24</f>
        <v>0.30064615522787907</v>
      </c>
      <c r="Q581" s="3">
        <f t="shared" si="151"/>
        <v>0.27938968135268344</v>
      </c>
      <c r="R581" s="3">
        <f t="shared" si="152"/>
        <v>0.31105597593874013</v>
      </c>
      <c r="S581" s="3">
        <f t="shared" si="153"/>
        <v>0.18915340380097187</v>
      </c>
      <c r="U581" s="2">
        <v>526</v>
      </c>
      <c r="V581" s="9">
        <f t="shared" si="159"/>
        <v>10.88227389776986</v>
      </c>
      <c r="W581" s="9">
        <f t="shared" si="159"/>
        <v>10.928617774057571</v>
      </c>
      <c r="X581" s="9">
        <f t="shared" si="161"/>
        <v>6.6925572831575479</v>
      </c>
      <c r="Y581" s="9">
        <f t="shared" si="161"/>
        <v>9.1320726614749468</v>
      </c>
      <c r="Z581" s="9">
        <f t="shared" si="161"/>
        <v>10.90178710883837</v>
      </c>
      <c r="AA581" s="9">
        <f t="shared" si="160"/>
        <v>10.394278941073972</v>
      </c>
      <c r="AB581" s="9">
        <f t="shared" si="160"/>
        <v>11.185094542039304</v>
      </c>
      <c r="AC581" s="9">
        <f t="shared" si="160"/>
        <v>9.7785186652890328</v>
      </c>
      <c r="AD581" s="9">
        <f t="shared" si="154"/>
        <v>11.013988072482306</v>
      </c>
      <c r="AE581" s="9">
        <f t="shared" si="155"/>
        <v>12.195756917818956</v>
      </c>
      <c r="AF581" s="9">
        <f t="shared" si="156"/>
        <v>11.231</v>
      </c>
      <c r="AG581" s="9">
        <f t="shared" si="145"/>
        <v>10.228576009716566</v>
      </c>
      <c r="AH581" s="9">
        <f t="shared" si="157"/>
        <v>9.7249166666666671</v>
      </c>
      <c r="AI581" s="9">
        <f t="shared" si="158"/>
        <v>8.8392896374954226</v>
      </c>
    </row>
    <row r="582" spans="1:35">
      <c r="A582" s="2">
        <v>525</v>
      </c>
      <c r="B582" s="3">
        <f>50000/(A582*'50km Calc.'!$R$31+'50km Calc.'!$R$32)/86400</f>
        <v>0.1709740140441168</v>
      </c>
      <c r="C582" s="9">
        <v>67.337999999999994</v>
      </c>
      <c r="D582" s="3">
        <v>0.40771822600290514</v>
      </c>
      <c r="E582" s="9">
        <v>116.617</v>
      </c>
      <c r="F582" s="3">
        <v>0.75930555555555557</v>
      </c>
      <c r="G582" s="9">
        <v>198.363</v>
      </c>
      <c r="H582" s="9">
        <v>330.017</v>
      </c>
      <c r="I582" s="9">
        <v>696.36800000000005</v>
      </c>
      <c r="J582" s="3"/>
      <c r="K582" s="3">
        <f t="shared" si="146"/>
        <v>0.17628162380431167</v>
      </c>
      <c r="L582" s="3">
        <f t="shared" si="147"/>
        <v>0.20606175110774025</v>
      </c>
      <c r="M582" s="3">
        <f t="shared" si="148"/>
        <v>0.52966604325610489</v>
      </c>
      <c r="N582" s="3">
        <f t="shared" si="149"/>
        <v>0.45667364023622903</v>
      </c>
      <c r="O582" s="3">
        <f t="shared" si="150"/>
        <v>0.19891819510670242</v>
      </c>
      <c r="P582" s="3">
        <f>P$4/AA582/24</f>
        <v>0.30091386489094557</v>
      </c>
      <c r="Q582" s="3">
        <f t="shared" si="151"/>
        <v>0.27963431690837176</v>
      </c>
      <c r="R582" s="3">
        <f t="shared" si="152"/>
        <v>0.31133295500221853</v>
      </c>
      <c r="S582" s="3">
        <f t="shared" si="153"/>
        <v>0.18931902784200713</v>
      </c>
      <c r="U582" s="2">
        <v>525</v>
      </c>
      <c r="V582" s="9">
        <f t="shared" si="159"/>
        <v>10.872753638770298</v>
      </c>
      <c r="W582" s="9">
        <f t="shared" si="159"/>
        <v>10.919056971536548</v>
      </c>
      <c r="X582" s="9">
        <f t="shared" si="161"/>
        <v>6.6866032130252968</v>
      </c>
      <c r="Y582" s="9">
        <f t="shared" si="161"/>
        <v>9.1239482631651896</v>
      </c>
      <c r="Z582" s="9">
        <f t="shared" si="161"/>
        <v>10.892249778882405</v>
      </c>
      <c r="AA582" s="9">
        <f t="shared" si="160"/>
        <v>10.385031614055183</v>
      </c>
      <c r="AB582" s="9">
        <f t="shared" si="160"/>
        <v>11.175309363135046</v>
      </c>
      <c r="AC582" s="9">
        <f t="shared" si="160"/>
        <v>9.7698191527620075</v>
      </c>
      <c r="AD582" s="9">
        <f t="shared" si="154"/>
        <v>11.004352584527016</v>
      </c>
      <c r="AE582" s="9">
        <f t="shared" si="155"/>
        <v>12.185087570066445</v>
      </c>
      <c r="AF582" s="9">
        <f t="shared" si="156"/>
        <v>11.222999999999999</v>
      </c>
      <c r="AG582" s="9">
        <f t="shared" si="145"/>
        <v>10.219476101215493</v>
      </c>
      <c r="AH582" s="9">
        <f t="shared" si="157"/>
        <v>9.7180833333333343</v>
      </c>
      <c r="AI582" s="9">
        <f t="shared" si="158"/>
        <v>8.8312054143040069</v>
      </c>
    </row>
    <row r="583" spans="1:35">
      <c r="A583" s="2">
        <v>524</v>
      </c>
      <c r="B583" s="3">
        <f>50000/(A583*'50km Calc.'!$R$31+'50km Calc.'!$R$32)/86400</f>
        <v>0.17112385128308522</v>
      </c>
      <c r="C583" s="9">
        <v>67.290000000000006</v>
      </c>
      <c r="D583" s="3">
        <v>0.40808160130669596</v>
      </c>
      <c r="E583" s="9">
        <v>116.535</v>
      </c>
      <c r="F583" s="3">
        <v>0.7599999999999999</v>
      </c>
      <c r="G583" s="9">
        <v>198.22499999999999</v>
      </c>
      <c r="H583" s="9">
        <v>329.791</v>
      </c>
      <c r="I583" s="9">
        <v>695.91</v>
      </c>
      <c r="J583" s="3"/>
      <c r="K583" s="3">
        <f t="shared" si="146"/>
        <v>0.17643611249628857</v>
      </c>
      <c r="L583" s="3">
        <f t="shared" si="147"/>
        <v>0.20624233833917191</v>
      </c>
      <c r="M583" s="3">
        <f t="shared" si="148"/>
        <v>0.53013810348569712</v>
      </c>
      <c r="N583" s="3">
        <f t="shared" si="149"/>
        <v>0.45708064662488362</v>
      </c>
      <c r="O583" s="3">
        <f t="shared" si="150"/>
        <v>0.19909252190894788</v>
      </c>
      <c r="P583" s="3">
        <f>P$4/AA583/24</f>
        <v>0.30118205174180479</v>
      </c>
      <c r="Q583" s="3">
        <f t="shared" si="151"/>
        <v>0.27987938124870809</v>
      </c>
      <c r="R583" s="3">
        <f t="shared" si="152"/>
        <v>0.31161042777603365</v>
      </c>
      <c r="S583" s="3">
        <f t="shared" si="153"/>
        <v>0.18948494218036219</v>
      </c>
      <c r="U583" s="2">
        <v>524</v>
      </c>
      <c r="V583" s="9">
        <f t="shared" si="159"/>
        <v>10.863233379770735</v>
      </c>
      <c r="W583" s="9">
        <f t="shared" si="159"/>
        <v>10.909496169015528</v>
      </c>
      <c r="X583" s="9">
        <f t="shared" si="161"/>
        <v>6.6806491428930448</v>
      </c>
      <c r="Y583" s="9">
        <f t="shared" si="161"/>
        <v>9.1158238648554324</v>
      </c>
      <c r="Z583" s="9">
        <f t="shared" si="161"/>
        <v>10.882712448926437</v>
      </c>
      <c r="AA583" s="9">
        <f t="shared" si="160"/>
        <v>10.375784287036392</v>
      </c>
      <c r="AB583" s="9">
        <f t="shared" si="160"/>
        <v>11.16552418423079</v>
      </c>
      <c r="AC583" s="9">
        <f t="shared" si="160"/>
        <v>9.7611196402349822</v>
      </c>
      <c r="AD583" s="9">
        <f t="shared" si="154"/>
        <v>10.994717096571726</v>
      </c>
      <c r="AE583" s="9">
        <f t="shared" si="155"/>
        <v>12.174418222313941</v>
      </c>
      <c r="AF583" s="9">
        <f t="shared" si="156"/>
        <v>11.215000000000002</v>
      </c>
      <c r="AG583" s="9">
        <f t="shared" ref="AG583:AG646" si="162">100/(D583*24)</f>
        <v>10.210376192714421</v>
      </c>
      <c r="AH583" s="9">
        <f t="shared" si="157"/>
        <v>9.7112499999999997</v>
      </c>
      <c r="AI583" s="9">
        <f t="shared" si="158"/>
        <v>8.8231359649122805</v>
      </c>
    </row>
    <row r="584" spans="1:35">
      <c r="A584" s="2">
        <v>523</v>
      </c>
      <c r="B584" s="3">
        <f>50000/(A584*'50km Calc.'!$R$31+'50km Calc.'!$R$32)/86400</f>
        <v>0.17127395137943843</v>
      </c>
      <c r="C584" s="9">
        <v>67.242000000000004</v>
      </c>
      <c r="D584" s="3">
        <v>0.40844562489839192</v>
      </c>
      <c r="E584" s="9">
        <v>116.452</v>
      </c>
      <c r="F584" s="3">
        <v>0.76069444444444445</v>
      </c>
      <c r="G584" s="9">
        <v>198.08699999999999</v>
      </c>
      <c r="H584" s="9">
        <v>329.565</v>
      </c>
      <c r="I584" s="9">
        <v>695.452</v>
      </c>
      <c r="J584" s="3"/>
      <c r="K584" s="3">
        <f t="shared" ref="K584:K647" si="163">K$4/V584/24</f>
        <v>0.17659087220562955</v>
      </c>
      <c r="L584" s="3">
        <f t="shared" ref="L584:L647" si="164">L$4/W584/24</f>
        <v>0.20642324237227247</v>
      </c>
      <c r="M584" s="3">
        <f t="shared" ref="M584:M647" si="165">M$4/X584/24</f>
        <v>0.53061100590498733</v>
      </c>
      <c r="N584" s="3">
        <f t="shared" ref="N584:N647" si="166">N$4/Y584/24</f>
        <v>0.45748837914246421</v>
      </c>
      <c r="O584" s="3">
        <f t="shared" ref="O584:O647" si="167">O$4/Z584/24</f>
        <v>0.19926715453027832</v>
      </c>
      <c r="P584" s="3">
        <f>P$4/AA584/24</f>
        <v>0.30145071705746307</v>
      </c>
      <c r="Q584" s="3">
        <f t="shared" ref="Q584:Q647" si="168">Q$4/AB584/24</f>
        <v>0.28012487550200899</v>
      </c>
      <c r="R584" s="3">
        <f t="shared" ref="R584:R647" si="169">R$4/AC584/24</f>
        <v>0.31188839558140818</v>
      </c>
      <c r="S584" s="3">
        <f t="shared" ref="S584:S647" si="170">S$4/AD584/24</f>
        <v>0.18965114757993387</v>
      </c>
      <c r="U584" s="2">
        <v>523</v>
      </c>
      <c r="V584" s="9">
        <f t="shared" si="159"/>
        <v>10.853713120771172</v>
      </c>
      <c r="W584" s="9">
        <f t="shared" si="159"/>
        <v>10.899935366494507</v>
      </c>
      <c r="X584" s="9">
        <f t="shared" si="161"/>
        <v>6.6746950727607928</v>
      </c>
      <c r="Y584" s="9">
        <f t="shared" si="161"/>
        <v>9.1076994665456752</v>
      </c>
      <c r="Z584" s="9">
        <f t="shared" si="161"/>
        <v>10.873175118970472</v>
      </c>
      <c r="AA584" s="9">
        <f t="shared" si="160"/>
        <v>10.366536960017603</v>
      </c>
      <c r="AB584" s="9">
        <f t="shared" si="160"/>
        <v>11.155739005326531</v>
      </c>
      <c r="AC584" s="9">
        <f t="shared" si="160"/>
        <v>9.752420127707957</v>
      </c>
      <c r="AD584" s="9">
        <f t="shared" ref="AD584:AD647" si="171">AD$3*$U584+AD$4</f>
        <v>10.985081608616436</v>
      </c>
      <c r="AE584" s="9">
        <f t="shared" si="155"/>
        <v>12.163748874561431</v>
      </c>
      <c r="AF584" s="9">
        <f t="shared" si="156"/>
        <v>11.207000000000001</v>
      </c>
      <c r="AG584" s="9">
        <f t="shared" si="162"/>
        <v>10.201276284213348</v>
      </c>
      <c r="AH584" s="9">
        <f t="shared" si="157"/>
        <v>9.7043333333333326</v>
      </c>
      <c r="AI584" s="9">
        <f t="shared" si="158"/>
        <v>8.8150812488588635</v>
      </c>
    </row>
    <row r="585" spans="1:35">
      <c r="A585" s="2">
        <v>522</v>
      </c>
      <c r="B585" s="3">
        <f>50000/(A585*'50km Calc.'!$R$31+'50km Calc.'!$R$32)/86400</f>
        <v>0.17142431502547417</v>
      </c>
      <c r="C585" s="9">
        <v>67.194000000000003</v>
      </c>
      <c r="D585" s="3">
        <v>0.40881029851443101</v>
      </c>
      <c r="E585" s="9">
        <v>116.37</v>
      </c>
      <c r="F585" s="3">
        <v>0.76138888888888889</v>
      </c>
      <c r="G585" s="9">
        <v>197.94900000000001</v>
      </c>
      <c r="H585" s="9">
        <v>329.339</v>
      </c>
      <c r="I585" s="9">
        <v>694.99400000000003</v>
      </c>
      <c r="J585" s="3"/>
      <c r="K585" s="3">
        <f t="shared" si="163"/>
        <v>0.17674590364612364</v>
      </c>
      <c r="L585" s="3">
        <f t="shared" si="164"/>
        <v>0.20660446404141497</v>
      </c>
      <c r="M585" s="3">
        <f t="shared" si="165"/>
        <v>0.53108475276977896</v>
      </c>
      <c r="N585" s="3">
        <f t="shared" si="166"/>
        <v>0.45789683973390577</v>
      </c>
      <c r="O585" s="3">
        <f t="shared" si="167"/>
        <v>0.19944209377614164</v>
      </c>
      <c r="P585" s="3">
        <f>P$4/AA585/24</f>
        <v>0.30171986211948754</v>
      </c>
      <c r="Q585" s="3">
        <f t="shared" si="168"/>
        <v>0.28037080080055288</v>
      </c>
      <c r="R585" s="3">
        <f t="shared" si="169"/>
        <v>0.31216685974428315</v>
      </c>
      <c r="S585" s="3">
        <f t="shared" si="170"/>
        <v>0.18981764480730157</v>
      </c>
      <c r="U585" s="2">
        <v>522</v>
      </c>
      <c r="V585" s="9">
        <f t="shared" si="159"/>
        <v>10.84419286177161</v>
      </c>
      <c r="W585" s="9">
        <f t="shared" si="159"/>
        <v>10.890374563973484</v>
      </c>
      <c r="X585" s="9">
        <f t="shared" si="161"/>
        <v>6.6687410026285416</v>
      </c>
      <c r="Y585" s="9">
        <f t="shared" si="161"/>
        <v>9.099575068235918</v>
      </c>
      <c r="Z585" s="9">
        <f t="shared" si="161"/>
        <v>10.863637789014504</v>
      </c>
      <c r="AA585" s="9">
        <f t="shared" si="160"/>
        <v>10.357289632998814</v>
      </c>
      <c r="AB585" s="9">
        <f t="shared" si="160"/>
        <v>11.145953826422275</v>
      </c>
      <c r="AC585" s="9">
        <f t="shared" si="160"/>
        <v>9.7437206151809335</v>
      </c>
      <c r="AD585" s="9">
        <f t="shared" si="171"/>
        <v>10.975446120661147</v>
      </c>
      <c r="AE585" s="9">
        <f t="shared" si="155"/>
        <v>12.153079526808922</v>
      </c>
      <c r="AF585" s="9">
        <f t="shared" si="156"/>
        <v>11.199</v>
      </c>
      <c r="AG585" s="9">
        <f t="shared" si="162"/>
        <v>10.192176375712275</v>
      </c>
      <c r="AH585" s="9">
        <f t="shared" si="157"/>
        <v>9.6974999999999998</v>
      </c>
      <c r="AI585" s="9">
        <f t="shared" si="158"/>
        <v>8.8070412258299893</v>
      </c>
    </row>
    <row r="586" spans="1:35">
      <c r="A586" s="2">
        <v>521</v>
      </c>
      <c r="B586" s="3">
        <f>50000/(A586*'50km Calc.'!$R$31+'50km Calc.'!$R$32)/86400</f>
        <v>0.17157494291592354</v>
      </c>
      <c r="C586" s="9">
        <v>67.146000000000001</v>
      </c>
      <c r="D586" s="3">
        <v>0.40917562389745799</v>
      </c>
      <c r="E586" s="9">
        <v>116.288</v>
      </c>
      <c r="F586" s="3">
        <v>0.76208333333333333</v>
      </c>
      <c r="G586" s="9">
        <v>197.81100000000001</v>
      </c>
      <c r="H586" s="9">
        <v>329.113</v>
      </c>
      <c r="I586" s="9">
        <v>694.53599999999994</v>
      </c>
      <c r="J586" s="3"/>
      <c r="K586" s="3">
        <f t="shared" si="163"/>
        <v>0.17690120753406871</v>
      </c>
      <c r="L586" s="3">
        <f t="shared" si="164"/>
        <v>0.20678600418390503</v>
      </c>
      <c r="M586" s="3">
        <f t="shared" si="165"/>
        <v>0.53155934634393909</v>
      </c>
      <c r="N586" s="3">
        <f t="shared" si="166"/>
        <v>0.45830603035109552</v>
      </c>
      <c r="O586" s="3">
        <f t="shared" si="167"/>
        <v>0.19961734045481636</v>
      </c>
      <c r="P586" s="3">
        <f>P$4/AA586/24</f>
        <v>0.30198948821402632</v>
      </c>
      <c r="Q586" s="3">
        <f t="shared" si="168"/>
        <v>0.2806171582805983</v>
      </c>
      <c r="R586" s="3">
        <f t="shared" si="169"/>
        <v>0.3124458215953394</v>
      </c>
      <c r="S586" s="3">
        <f t="shared" si="170"/>
        <v>0.18998443463173889</v>
      </c>
      <c r="U586" s="2">
        <v>521</v>
      </c>
      <c r="V586" s="9">
        <f t="shared" si="159"/>
        <v>10.834672602772049</v>
      </c>
      <c r="W586" s="9">
        <f t="shared" si="159"/>
        <v>10.880813761452462</v>
      </c>
      <c r="X586" s="9">
        <f t="shared" si="161"/>
        <v>6.6627869324962896</v>
      </c>
      <c r="Y586" s="9">
        <f t="shared" si="161"/>
        <v>9.0914506699261608</v>
      </c>
      <c r="Z586" s="9">
        <f t="shared" si="161"/>
        <v>10.854100459058538</v>
      </c>
      <c r="AA586" s="9">
        <f t="shared" si="160"/>
        <v>10.348042305980023</v>
      </c>
      <c r="AB586" s="9">
        <f t="shared" si="160"/>
        <v>11.136168647518017</v>
      </c>
      <c r="AC586" s="9">
        <f t="shared" si="160"/>
        <v>9.7350211026539064</v>
      </c>
      <c r="AD586" s="9">
        <f t="shared" si="171"/>
        <v>10.965810632705857</v>
      </c>
      <c r="AE586" s="9">
        <f t="shared" si="155"/>
        <v>12.142410179056416</v>
      </c>
      <c r="AF586" s="9">
        <f t="shared" si="156"/>
        <v>11.191000000000001</v>
      </c>
      <c r="AG586" s="9">
        <f t="shared" si="162"/>
        <v>10.183076467211205</v>
      </c>
      <c r="AH586" s="9">
        <f t="shared" si="157"/>
        <v>9.690666666666667</v>
      </c>
      <c r="AI586" s="9">
        <f t="shared" si="158"/>
        <v>8.7990158556588298</v>
      </c>
    </row>
    <row r="587" spans="1:35">
      <c r="A587" s="2">
        <v>520</v>
      </c>
      <c r="B587" s="3">
        <f>50000/(A587*'50km Calc.'!$R$31+'50km Calc.'!$R$32)/86400</f>
        <v>0.17172583574796152</v>
      </c>
      <c r="C587" s="9">
        <v>67.097999999999999</v>
      </c>
      <c r="D587" s="3">
        <v>0.4095416027963526</v>
      </c>
      <c r="E587" s="9">
        <v>116.206</v>
      </c>
      <c r="F587" s="3">
        <v>0.76278935185185182</v>
      </c>
      <c r="G587" s="9">
        <v>197.673</v>
      </c>
      <c r="H587" s="9">
        <v>328.887</v>
      </c>
      <c r="I587" s="9">
        <v>694.077</v>
      </c>
      <c r="J587" s="3"/>
      <c r="K587" s="3">
        <f t="shared" si="163"/>
        <v>0.17705678458828256</v>
      </c>
      <c r="L587" s="3">
        <f t="shared" si="164"/>
        <v>0.20696786363999367</v>
      </c>
      <c r="M587" s="3">
        <f t="shared" si="165"/>
        <v>0.53203478889943412</v>
      </c>
      <c r="N587" s="3">
        <f t="shared" si="166"/>
        <v>0.45871595295290396</v>
      </c>
      <c r="O587" s="3">
        <f t="shared" si="167"/>
        <v>0.19979289537742462</v>
      </c>
      <c r="P587" s="3">
        <f>P$4/AA587/24</f>
        <v>0.30225959663182883</v>
      </c>
      <c r="Q587" s="3">
        <f t="shared" si="168"/>
        <v>0.2808639490824007</v>
      </c>
      <c r="R587" s="3">
        <f t="shared" si="169"/>
        <v>0.31272528247001824</v>
      </c>
      <c r="S587" s="3">
        <f t="shared" si="170"/>
        <v>0.1901515178252258</v>
      </c>
      <c r="U587" s="2">
        <v>520</v>
      </c>
      <c r="V587" s="9">
        <f t="shared" si="159"/>
        <v>10.825152343772483</v>
      </c>
      <c r="W587" s="9">
        <f t="shared" si="159"/>
        <v>10.871252958931439</v>
      </c>
      <c r="X587" s="9">
        <f t="shared" si="161"/>
        <v>6.6568328623640376</v>
      </c>
      <c r="Y587" s="9">
        <f t="shared" si="161"/>
        <v>9.0833262716164036</v>
      </c>
      <c r="Z587" s="9">
        <f t="shared" si="161"/>
        <v>10.844563129102571</v>
      </c>
      <c r="AA587" s="9">
        <f t="shared" si="160"/>
        <v>10.338794978961234</v>
      </c>
      <c r="AB587" s="9">
        <f t="shared" si="160"/>
        <v>11.12638346861376</v>
      </c>
      <c r="AC587" s="9">
        <f t="shared" si="160"/>
        <v>9.7263215901268829</v>
      </c>
      <c r="AD587" s="9">
        <f t="shared" si="171"/>
        <v>10.956175144750567</v>
      </c>
      <c r="AE587" s="9">
        <f t="shared" si="155"/>
        <v>12.13174083130391</v>
      </c>
      <c r="AF587" s="9">
        <f t="shared" si="156"/>
        <v>11.183</v>
      </c>
      <c r="AG587" s="9">
        <f t="shared" si="162"/>
        <v>10.17397655871013</v>
      </c>
      <c r="AH587" s="9">
        <f t="shared" si="157"/>
        <v>9.6838333333333342</v>
      </c>
      <c r="AI587" s="9">
        <f t="shared" si="158"/>
        <v>8.7908717092785071</v>
      </c>
    </row>
    <row r="588" spans="1:35">
      <c r="A588" s="2">
        <v>519</v>
      </c>
      <c r="B588" s="3">
        <f>50000/(A588*'50km Calc.'!$R$31+'50km Calc.'!$R$32)/86400</f>
        <v>0.17187699422121791</v>
      </c>
      <c r="C588" s="9">
        <v>67.05</v>
      </c>
      <c r="D588" s="3">
        <v>0.40990823696625683</v>
      </c>
      <c r="E588" s="9">
        <v>116.124</v>
      </c>
      <c r="F588" s="3">
        <v>0.76348379629629637</v>
      </c>
      <c r="G588" s="9">
        <v>197.536</v>
      </c>
      <c r="H588" s="9">
        <v>328.661</v>
      </c>
      <c r="I588" s="9">
        <v>693.61900000000003</v>
      </c>
      <c r="J588" s="3"/>
      <c r="K588" s="3">
        <f t="shared" si="163"/>
        <v>0.1772126355301136</v>
      </c>
      <c r="L588" s="3">
        <f t="shared" si="164"/>
        <v>0.20715004325289055</v>
      </c>
      <c r="M588" s="3">
        <f t="shared" si="165"/>
        <v>0.53251108271636627</v>
      </c>
      <c r="N588" s="3">
        <f t="shared" si="166"/>
        <v>0.45912660950521617</v>
      </c>
      <c r="O588" s="3">
        <f t="shared" si="167"/>
        <v>0.19996875935794442</v>
      </c>
      <c r="P588" s="3">
        <f>P$4/AA588/24</f>
        <v>0.30253018866826681</v>
      </c>
      <c r="Q588" s="3">
        <f t="shared" si="168"/>
        <v>0.28111117435023025</v>
      </c>
      <c r="R588" s="3">
        <f t="shared" si="169"/>
        <v>0.3130052437085436</v>
      </c>
      <c r="S588" s="3">
        <f t="shared" si="170"/>
        <v>0.19031889516246017</v>
      </c>
      <c r="U588" s="2">
        <v>519</v>
      </c>
      <c r="V588" s="9">
        <f t="shared" si="159"/>
        <v>10.815632084772922</v>
      </c>
      <c r="W588" s="9">
        <f t="shared" si="159"/>
        <v>10.861692156410417</v>
      </c>
      <c r="X588" s="9">
        <f t="shared" si="161"/>
        <v>6.6508787922317865</v>
      </c>
      <c r="Y588" s="9">
        <f t="shared" si="161"/>
        <v>9.0752018733066464</v>
      </c>
      <c r="Z588" s="9">
        <f t="shared" si="161"/>
        <v>10.835025799146605</v>
      </c>
      <c r="AA588" s="9">
        <f t="shared" si="160"/>
        <v>10.329547651942445</v>
      </c>
      <c r="AB588" s="9">
        <f t="shared" si="160"/>
        <v>11.116598289709504</v>
      </c>
      <c r="AC588" s="9">
        <f t="shared" si="160"/>
        <v>9.7176220775998559</v>
      </c>
      <c r="AD588" s="9">
        <f t="shared" si="171"/>
        <v>10.946539656795277</v>
      </c>
      <c r="AE588" s="9">
        <f t="shared" si="155"/>
        <v>12.121071483551402</v>
      </c>
      <c r="AF588" s="9">
        <f t="shared" si="156"/>
        <v>11.174999999999999</v>
      </c>
      <c r="AG588" s="9">
        <f t="shared" si="162"/>
        <v>10.16487665020906</v>
      </c>
      <c r="AH588" s="9">
        <f t="shared" si="157"/>
        <v>9.6769999999999996</v>
      </c>
      <c r="AI588" s="9">
        <f t="shared" si="158"/>
        <v>8.7828757674524365</v>
      </c>
    </row>
    <row r="589" spans="1:35">
      <c r="A589" s="2">
        <v>518</v>
      </c>
      <c r="B589" s="3">
        <f>50000/(A589*'50km Calc.'!$R$31+'50km Calc.'!$R$32)/86400</f>
        <v>0.17202841903778787</v>
      </c>
      <c r="C589" s="9">
        <v>67.001999999999995</v>
      </c>
      <c r="D589" s="3">
        <v>0.41027552816860391</v>
      </c>
      <c r="E589" s="9">
        <v>116.042</v>
      </c>
      <c r="F589" s="3">
        <v>0.76418981481481485</v>
      </c>
      <c r="G589" s="9">
        <v>197.398</v>
      </c>
      <c r="H589" s="9">
        <v>328.435</v>
      </c>
      <c r="I589" s="9">
        <v>693.16099999999994</v>
      </c>
      <c r="J589" s="3"/>
      <c r="K589" s="3">
        <f t="shared" si="163"/>
        <v>0.17736876108345256</v>
      </c>
      <c r="L589" s="3">
        <f t="shared" si="164"/>
        <v>0.20733254386877673</v>
      </c>
      <c r="M589" s="3">
        <f t="shared" si="165"/>
        <v>0.53298823008300977</v>
      </c>
      <c r="N589" s="3">
        <f t="shared" si="166"/>
        <v>0.45953800198096312</v>
      </c>
      <c r="O589" s="3">
        <f t="shared" si="167"/>
        <v>0.20014493321322213</v>
      </c>
      <c r="P589" s="3">
        <f>P$4/AA589/24</f>
        <v>0.30280126562335458</v>
      </c>
      <c r="Q589" s="3">
        <f t="shared" si="168"/>
        <v>0.28135883523238986</v>
      </c>
      <c r="R589" s="3">
        <f t="shared" si="169"/>
        <v>0.31328570665594235</v>
      </c>
      <c r="S589" s="3">
        <f t="shared" si="170"/>
        <v>0.19048656742087003</v>
      </c>
      <c r="U589" s="2">
        <v>518</v>
      </c>
      <c r="V589" s="9">
        <f t="shared" si="159"/>
        <v>10.80611182577336</v>
      </c>
      <c r="W589" s="9">
        <f t="shared" si="159"/>
        <v>10.852131353889394</v>
      </c>
      <c r="X589" s="9">
        <f t="shared" si="161"/>
        <v>6.6449247220995353</v>
      </c>
      <c r="Y589" s="9">
        <f t="shared" si="161"/>
        <v>9.0670774749968892</v>
      </c>
      <c r="Z589" s="9">
        <f t="shared" si="161"/>
        <v>10.825488469190638</v>
      </c>
      <c r="AA589" s="9">
        <f t="shared" si="160"/>
        <v>10.320300324923654</v>
      </c>
      <c r="AB589" s="9">
        <f t="shared" si="160"/>
        <v>11.106813110805245</v>
      </c>
      <c r="AC589" s="9">
        <f t="shared" si="160"/>
        <v>9.7089225650728324</v>
      </c>
      <c r="AD589" s="9">
        <f t="shared" si="171"/>
        <v>10.936904168839989</v>
      </c>
      <c r="AE589" s="9">
        <f t="shared" ref="AE589:AE652" si="172">50/(B589*24)</f>
        <v>12.110402135798894</v>
      </c>
      <c r="AF589" s="9">
        <f t="shared" ref="AF589:AF652" si="173">C589/6</f>
        <v>11.167</v>
      </c>
      <c r="AG589" s="9">
        <f t="shared" si="162"/>
        <v>10.155776741707985</v>
      </c>
      <c r="AH589" s="9">
        <f t="shared" ref="AH589:AH652" si="174">E589/12</f>
        <v>9.6701666666666668</v>
      </c>
      <c r="AI589" s="9">
        <f t="shared" ref="AI589:AI652" si="175">160.934/(F589*24)</f>
        <v>8.7747614576076085</v>
      </c>
    </row>
    <row r="590" spans="1:35">
      <c r="A590" s="2">
        <v>517</v>
      </c>
      <c r="B590" s="3">
        <f>50000/(A590*'50km Calc.'!$R$31+'50km Calc.'!$R$32)/86400</f>
        <v>0.17218011090224306</v>
      </c>
      <c r="C590" s="9">
        <v>66.953999999999994</v>
      </c>
      <c r="D590" s="3">
        <v>0.41064347817114505</v>
      </c>
      <c r="E590" s="9">
        <v>115.96</v>
      </c>
      <c r="F590" s="3">
        <v>0.76488425925925929</v>
      </c>
      <c r="G590" s="9">
        <v>197.26</v>
      </c>
      <c r="H590" s="9">
        <v>328.209</v>
      </c>
      <c r="I590" s="9">
        <v>692.70299999999997</v>
      </c>
      <c r="J590" s="3"/>
      <c r="K590" s="3">
        <f t="shared" si="163"/>
        <v>0.17752516197474336</v>
      </c>
      <c r="L590" s="3">
        <f t="shared" si="164"/>
        <v>0.20751536633681775</v>
      </c>
      <c r="M590" s="3">
        <f t="shared" si="165"/>
        <v>0.53346623329584797</v>
      </c>
      <c r="N590" s="3">
        <f t="shared" si="166"/>
        <v>0.45995013236015359</v>
      </c>
      <c r="O590" s="3">
        <f t="shared" si="167"/>
        <v>0.2003214177629854</v>
      </c>
      <c r="P590" s="3">
        <f>P$4/AA590/24</f>
        <v>0.30307282880177017</v>
      </c>
      <c r="Q590" s="3">
        <f t="shared" si="168"/>
        <v>0.28160693288123212</v>
      </c>
      <c r="R590" s="3">
        <f t="shared" si="169"/>
        <v>0.313566672662067</v>
      </c>
      <c r="S590" s="3">
        <f t="shared" si="170"/>
        <v>0.19065453538062552</v>
      </c>
      <c r="U590" s="2">
        <v>517</v>
      </c>
      <c r="V590" s="9">
        <f t="shared" si="159"/>
        <v>10.796591566773797</v>
      </c>
      <c r="W590" s="9">
        <f t="shared" si="159"/>
        <v>10.842570551368373</v>
      </c>
      <c r="X590" s="9">
        <f t="shared" si="161"/>
        <v>6.6389706519672833</v>
      </c>
      <c r="Y590" s="9">
        <f t="shared" si="161"/>
        <v>9.058953076687132</v>
      </c>
      <c r="Z590" s="9">
        <f t="shared" si="161"/>
        <v>10.815951139234672</v>
      </c>
      <c r="AA590" s="9">
        <f t="shared" si="160"/>
        <v>10.311052997904865</v>
      </c>
      <c r="AB590" s="9">
        <f t="shared" si="160"/>
        <v>11.097027931900989</v>
      </c>
      <c r="AC590" s="9">
        <f t="shared" si="160"/>
        <v>9.7002230525458053</v>
      </c>
      <c r="AD590" s="9">
        <f t="shared" si="171"/>
        <v>10.927268680884699</v>
      </c>
      <c r="AE590" s="9">
        <f t="shared" si="172"/>
        <v>12.099732788046387</v>
      </c>
      <c r="AF590" s="9">
        <f t="shared" si="173"/>
        <v>11.158999999999999</v>
      </c>
      <c r="AG590" s="9">
        <f t="shared" si="162"/>
        <v>10.146676833206914</v>
      </c>
      <c r="AH590" s="9">
        <f t="shared" si="174"/>
        <v>9.6633333333333322</v>
      </c>
      <c r="AI590" s="9">
        <f t="shared" si="175"/>
        <v>8.7667947825560635</v>
      </c>
    </row>
    <row r="591" spans="1:35">
      <c r="A591" s="2">
        <v>516</v>
      </c>
      <c r="B591" s="3">
        <f>50000/(A591*'50km Calc.'!$R$31+'50km Calc.'!$R$32)/86400</f>
        <v>0.17233207052164237</v>
      </c>
      <c r="C591" s="9">
        <v>66.906000000000006</v>
      </c>
      <c r="D591" s="3">
        <v>0.41101208874797951</v>
      </c>
      <c r="E591" s="9">
        <v>115.877</v>
      </c>
      <c r="F591" s="3">
        <v>0.76559027777777777</v>
      </c>
      <c r="G591" s="9">
        <v>197.12200000000001</v>
      </c>
      <c r="H591" s="9">
        <v>327.98399999999998</v>
      </c>
      <c r="I591" s="9">
        <v>692.245</v>
      </c>
      <c r="J591" s="3"/>
      <c r="K591" s="3">
        <f t="shared" si="163"/>
        <v>0.17768183893299438</v>
      </c>
      <c r="L591" s="3">
        <f t="shared" si="164"/>
        <v>0.20769851150917715</v>
      </c>
      <c r="M591" s="3">
        <f t="shared" si="165"/>
        <v>0.53394509465960971</v>
      </c>
      <c r="N591" s="3">
        <f t="shared" si="166"/>
        <v>0.46036300262990543</v>
      </c>
      <c r="O591" s="3">
        <f t="shared" si="167"/>
        <v>0.20049821382985564</v>
      </c>
      <c r="P591" s="3">
        <f>P$4/AA591/24</f>
        <v>0.30334487951287609</v>
      </c>
      <c r="Q591" s="3">
        <f t="shared" si="168"/>
        <v>0.28185546845317827</v>
      </c>
      <c r="R591" s="3">
        <f t="shared" si="169"/>
        <v>0.31384814308161624</v>
      </c>
      <c r="S591" s="3">
        <f t="shared" si="170"/>
        <v>0.19082279982465092</v>
      </c>
      <c r="U591" s="2">
        <v>516</v>
      </c>
      <c r="V591" s="9">
        <f t="shared" si="159"/>
        <v>10.787071307774234</v>
      </c>
      <c r="W591" s="9">
        <f t="shared" si="159"/>
        <v>10.833009748847353</v>
      </c>
      <c r="X591" s="9">
        <f t="shared" si="161"/>
        <v>6.6330165818350313</v>
      </c>
      <c r="Y591" s="9">
        <f t="shared" si="161"/>
        <v>9.0508286783773748</v>
      </c>
      <c r="Z591" s="9">
        <f t="shared" si="161"/>
        <v>10.806413809278705</v>
      </c>
      <c r="AA591" s="9">
        <f t="shared" si="160"/>
        <v>10.301805670886075</v>
      </c>
      <c r="AB591" s="9">
        <f t="shared" si="160"/>
        <v>11.087242752996731</v>
      </c>
      <c r="AC591" s="9">
        <f t="shared" si="160"/>
        <v>9.6915235400187818</v>
      </c>
      <c r="AD591" s="9">
        <f t="shared" si="171"/>
        <v>10.91763319292941</v>
      </c>
      <c r="AE591" s="9">
        <f t="shared" si="172"/>
        <v>12.089063440293879</v>
      </c>
      <c r="AF591" s="9">
        <f t="shared" si="173"/>
        <v>11.151000000000002</v>
      </c>
      <c r="AG591" s="9">
        <f t="shared" si="162"/>
        <v>10.137576924705842</v>
      </c>
      <c r="AH591" s="9">
        <f t="shared" si="174"/>
        <v>9.6564166666666669</v>
      </c>
      <c r="AI591" s="9">
        <f t="shared" si="175"/>
        <v>8.7587101455848337</v>
      </c>
    </row>
    <row r="592" spans="1:35">
      <c r="A592" s="2">
        <v>515</v>
      </c>
      <c r="B592" s="3">
        <f>50000/(A592*'50km Calc.'!$R$31+'50km Calc.'!$R$32)/86400</f>
        <v>0.1724842986055431</v>
      </c>
      <c r="C592" s="9">
        <v>66.858000000000004</v>
      </c>
      <c r="D592" s="3">
        <v>0.41138136167958189</v>
      </c>
      <c r="E592" s="9">
        <v>115.795</v>
      </c>
      <c r="F592" s="3">
        <v>0.76629629629629636</v>
      </c>
      <c r="G592" s="9">
        <v>196.98400000000001</v>
      </c>
      <c r="H592" s="9">
        <v>327.75799999999998</v>
      </c>
      <c r="I592" s="9">
        <v>691.78599999999994</v>
      </c>
      <c r="J592" s="3"/>
      <c r="K592" s="3">
        <f t="shared" si="163"/>
        <v>0.17783879268978989</v>
      </c>
      <c r="L592" s="3">
        <f t="shared" si="164"/>
        <v>0.20788198024102933</v>
      </c>
      <c r="M592" s="3">
        <f t="shared" si="165"/>
        <v>0.53442481648730655</v>
      </c>
      <c r="N592" s="3">
        <f t="shared" si="166"/>
        <v>0.4607766147844779</v>
      </c>
      <c r="O592" s="3">
        <f t="shared" si="167"/>
        <v>0.20067532223936088</v>
      </c>
      <c r="P592" s="3">
        <f>P$4/AA592/24</f>
        <v>0.30361741907074052</v>
      </c>
      <c r="Q592" s="3">
        <f t="shared" si="168"/>
        <v>0.28210444310873534</v>
      </c>
      <c r="R592" s="3">
        <f t="shared" si="169"/>
        <v>0.31413011927415785</v>
      </c>
      <c r="S592" s="3">
        <f t="shared" si="170"/>
        <v>0.19099136153863686</v>
      </c>
      <c r="U592" s="2">
        <v>515</v>
      </c>
      <c r="V592" s="9">
        <f t="shared" si="159"/>
        <v>10.777551048774672</v>
      </c>
      <c r="W592" s="9">
        <f t="shared" si="159"/>
        <v>10.82344894632633</v>
      </c>
      <c r="X592" s="9">
        <f t="shared" si="161"/>
        <v>6.6270625117027802</v>
      </c>
      <c r="Y592" s="9">
        <f t="shared" si="161"/>
        <v>9.0427042800676176</v>
      </c>
      <c r="Z592" s="9">
        <f t="shared" si="161"/>
        <v>10.796876479322739</v>
      </c>
      <c r="AA592" s="9">
        <f t="shared" si="160"/>
        <v>10.292558343867285</v>
      </c>
      <c r="AB592" s="9">
        <f t="shared" si="160"/>
        <v>11.077457574092474</v>
      </c>
      <c r="AC592" s="9">
        <f t="shared" si="160"/>
        <v>9.6828240274917565</v>
      </c>
      <c r="AD592" s="9">
        <f t="shared" si="171"/>
        <v>10.90799770497412</v>
      </c>
      <c r="AE592" s="9">
        <f t="shared" si="172"/>
        <v>12.078394092541368</v>
      </c>
      <c r="AF592" s="9">
        <f t="shared" si="173"/>
        <v>11.143000000000001</v>
      </c>
      <c r="AG592" s="9">
        <f t="shared" si="162"/>
        <v>10.128477016204769</v>
      </c>
      <c r="AH592" s="9">
        <f t="shared" si="174"/>
        <v>9.6495833333333341</v>
      </c>
      <c r="AI592" s="9">
        <f t="shared" si="175"/>
        <v>8.7506404059932326</v>
      </c>
    </row>
    <row r="593" spans="1:35">
      <c r="A593" s="2">
        <v>514</v>
      </c>
      <c r="B593" s="3">
        <f>50000/(A593*'50km Calc.'!$R$31+'50km Calc.'!$R$32)/86400</f>
        <v>0.17263679586601169</v>
      </c>
      <c r="C593" s="9">
        <v>66.81</v>
      </c>
      <c r="D593" s="3">
        <v>0.41175129875283129</v>
      </c>
      <c r="E593" s="9">
        <v>115.71299999999999</v>
      </c>
      <c r="F593" s="3">
        <v>0.76700231481481485</v>
      </c>
      <c r="G593" s="9">
        <v>196.846</v>
      </c>
      <c r="H593" s="9">
        <v>327.53199999999998</v>
      </c>
      <c r="I593" s="9">
        <v>691.32799999999997</v>
      </c>
      <c r="J593" s="3"/>
      <c r="K593" s="3">
        <f t="shared" si="163"/>
        <v>0.17799602397930145</v>
      </c>
      <c r="L593" s="3">
        <f t="shared" si="164"/>
        <v>0.20806577339057308</v>
      </c>
      <c r="M593" s="3">
        <f t="shared" si="165"/>
        <v>0.53490540110026996</v>
      </c>
      <c r="N593" s="3">
        <f t="shared" si="166"/>
        <v>0.46119097082530397</v>
      </c>
      <c r="O593" s="3">
        <f t="shared" si="167"/>
        <v>0.20085274381994858</v>
      </c>
      <c r="P593" s="3">
        <f>P$4/AA593/24</f>
        <v>0.30389044879415811</v>
      </c>
      <c r="Q593" s="3">
        <f t="shared" si="168"/>
        <v>0.2823538580125145</v>
      </c>
      <c r="R593" s="3">
        <f t="shared" si="169"/>
        <v>0.31441260260414949</v>
      </c>
      <c r="S593" s="3">
        <f t="shared" si="170"/>
        <v>0.19116022131105256</v>
      </c>
      <c r="U593" s="2">
        <v>514</v>
      </c>
      <c r="V593" s="9">
        <f t="shared" si="159"/>
        <v>10.768030789775111</v>
      </c>
      <c r="W593" s="9">
        <f t="shared" si="159"/>
        <v>10.813888143805308</v>
      </c>
      <c r="X593" s="9">
        <f t="shared" si="161"/>
        <v>6.6211084415705281</v>
      </c>
      <c r="Y593" s="9">
        <f t="shared" si="161"/>
        <v>9.0345798817578586</v>
      </c>
      <c r="Z593" s="9">
        <f t="shared" si="161"/>
        <v>10.787339149366773</v>
      </c>
      <c r="AA593" s="9">
        <f t="shared" si="160"/>
        <v>10.283311016848495</v>
      </c>
      <c r="AB593" s="9">
        <f t="shared" si="160"/>
        <v>11.067672395188216</v>
      </c>
      <c r="AC593" s="9">
        <f t="shared" si="160"/>
        <v>9.6741245149647312</v>
      </c>
      <c r="AD593" s="9">
        <f t="shared" si="171"/>
        <v>10.898362217018832</v>
      </c>
      <c r="AE593" s="9">
        <f t="shared" si="172"/>
        <v>12.067724744788865</v>
      </c>
      <c r="AF593" s="9">
        <f t="shared" si="173"/>
        <v>11.135</v>
      </c>
      <c r="AG593" s="9">
        <f t="shared" si="162"/>
        <v>10.119377107703697</v>
      </c>
      <c r="AH593" s="9">
        <f t="shared" si="174"/>
        <v>9.6427499999999995</v>
      </c>
      <c r="AI593" s="9">
        <f t="shared" si="175"/>
        <v>8.7425855226425622</v>
      </c>
    </row>
    <row r="594" spans="1:35">
      <c r="A594" s="2">
        <v>513</v>
      </c>
      <c r="B594" s="3">
        <f>50000/(A594*'50km Calc.'!$R$31+'50km Calc.'!$R$32)/86400</f>
        <v>0.17278956301763534</v>
      </c>
      <c r="C594" s="9">
        <v>66.762</v>
      </c>
      <c r="D594" s="3">
        <v>0.41212190176104002</v>
      </c>
      <c r="E594" s="9">
        <v>115.631</v>
      </c>
      <c r="F594" s="3">
        <v>0.76770833333333333</v>
      </c>
      <c r="G594" s="9">
        <v>196.708</v>
      </c>
      <c r="H594" s="9">
        <v>327.30599999999998</v>
      </c>
      <c r="I594" s="9">
        <v>690.87</v>
      </c>
      <c r="J594" s="3"/>
      <c r="K594" s="3">
        <f t="shared" si="163"/>
        <v>0.17815353353829921</v>
      </c>
      <c r="L594" s="3">
        <f t="shared" si="164"/>
        <v>0.20824989181904477</v>
      </c>
      <c r="M594" s="3">
        <f t="shared" si="165"/>
        <v>0.53538685082818904</v>
      </c>
      <c r="N594" s="3">
        <f t="shared" si="166"/>
        <v>0.46160607276102161</v>
      </c>
      <c r="O594" s="3">
        <f t="shared" si="167"/>
        <v>0.20103047940299876</v>
      </c>
      <c r="P594" s="3">
        <f>P$4/AA594/24</f>
        <v>0.30416397000667195</v>
      </c>
      <c r="Q594" s="3">
        <f t="shared" si="168"/>
        <v>0.28260371433324921</v>
      </c>
      <c r="R594" s="3">
        <f t="shared" si="169"/>
        <v>0.31469559444096162</v>
      </c>
      <c r="S594" s="3">
        <f t="shared" si="170"/>
        <v>0.19132937993315821</v>
      </c>
      <c r="U594" s="2">
        <v>513</v>
      </c>
      <c r="V594" s="9">
        <f t="shared" si="159"/>
        <v>10.758510530775547</v>
      </c>
      <c r="W594" s="9">
        <f t="shared" si="159"/>
        <v>10.804327341284285</v>
      </c>
      <c r="X594" s="9">
        <f t="shared" si="161"/>
        <v>6.6151543714382761</v>
      </c>
      <c r="Y594" s="9">
        <f t="shared" si="161"/>
        <v>9.0264554834481014</v>
      </c>
      <c r="Z594" s="9">
        <f t="shared" si="161"/>
        <v>10.777801819410806</v>
      </c>
      <c r="AA594" s="9">
        <f t="shared" si="160"/>
        <v>10.274063689829706</v>
      </c>
      <c r="AB594" s="9">
        <f t="shared" si="160"/>
        <v>11.057887216283959</v>
      </c>
      <c r="AC594" s="9">
        <f t="shared" si="160"/>
        <v>9.665425002437706</v>
      </c>
      <c r="AD594" s="9">
        <f t="shared" si="171"/>
        <v>10.888726729063542</v>
      </c>
      <c r="AE594" s="9">
        <f t="shared" si="172"/>
        <v>12.057055397036354</v>
      </c>
      <c r="AF594" s="9">
        <f t="shared" si="173"/>
        <v>11.127000000000001</v>
      </c>
      <c r="AG594" s="9">
        <f t="shared" si="162"/>
        <v>10.110277199202624</v>
      </c>
      <c r="AH594" s="9">
        <f t="shared" si="174"/>
        <v>9.6359166666666667</v>
      </c>
      <c r="AI594" s="9">
        <f t="shared" si="175"/>
        <v>8.7345454545454544</v>
      </c>
    </row>
    <row r="595" spans="1:35">
      <c r="A595" s="2">
        <v>512</v>
      </c>
      <c r="B595" s="3">
        <f>50000/(A595*'50km Calc.'!$R$31+'50km Calc.'!$R$32)/86400</f>
        <v>0.17294260077753248</v>
      </c>
      <c r="C595" s="9">
        <v>66.713999999999999</v>
      </c>
      <c r="D595" s="3">
        <v>0.41249317250398249</v>
      </c>
      <c r="E595" s="9">
        <v>115.54900000000001</v>
      </c>
      <c r="F595" s="3">
        <v>0.76841435185185192</v>
      </c>
      <c r="G595" s="9">
        <v>196.571</v>
      </c>
      <c r="H595" s="9">
        <v>327.08</v>
      </c>
      <c r="I595" s="9">
        <v>690.41200000000003</v>
      </c>
      <c r="J595" s="3"/>
      <c r="K595" s="3">
        <f t="shared" si="163"/>
        <v>0.17831132210616363</v>
      </c>
      <c r="L595" s="3">
        <f t="shared" si="164"/>
        <v>0.20843433639073203</v>
      </c>
      <c r="M595" s="3">
        <f t="shared" si="165"/>
        <v>0.53586916800914752</v>
      </c>
      <c r="N595" s="3">
        <f t="shared" si="166"/>
        <v>0.46202192260750746</v>
      </c>
      <c r="O595" s="3">
        <f t="shared" si="167"/>
        <v>0.20120852982283663</v>
      </c>
      <c r="P595" s="3">
        <f>P$4/AA595/24</f>
        <v>0.30443798403659417</v>
      </c>
      <c r="Q595" s="3">
        <f t="shared" si="168"/>
        <v>0.28285401324381337</v>
      </c>
      <c r="R595" s="3">
        <f t="shared" si="169"/>
        <v>0.31497909615889891</v>
      </c>
      <c r="S595" s="3">
        <f t="shared" si="170"/>
        <v>0.19149883819901711</v>
      </c>
      <c r="U595" s="2">
        <v>512</v>
      </c>
      <c r="V595" s="9">
        <f t="shared" si="159"/>
        <v>10.748990271775984</v>
      </c>
      <c r="W595" s="9">
        <f t="shared" si="159"/>
        <v>10.794766538763263</v>
      </c>
      <c r="X595" s="9">
        <f t="shared" si="161"/>
        <v>6.609200301306025</v>
      </c>
      <c r="Y595" s="9">
        <f t="shared" si="161"/>
        <v>9.0183310851383442</v>
      </c>
      <c r="Z595" s="9">
        <f t="shared" si="161"/>
        <v>10.76826448945484</v>
      </c>
      <c r="AA595" s="9">
        <f t="shared" si="160"/>
        <v>10.264816362810915</v>
      </c>
      <c r="AB595" s="9">
        <f t="shared" si="160"/>
        <v>11.048102037379703</v>
      </c>
      <c r="AC595" s="9">
        <f t="shared" si="160"/>
        <v>9.6567254899106807</v>
      </c>
      <c r="AD595" s="9">
        <f t="shared" si="171"/>
        <v>10.879091241108252</v>
      </c>
      <c r="AE595" s="9">
        <f t="shared" si="172"/>
        <v>12.04638604928385</v>
      </c>
      <c r="AF595" s="9">
        <f t="shared" si="173"/>
        <v>11.119</v>
      </c>
      <c r="AG595" s="9">
        <f t="shared" si="162"/>
        <v>10.101177290701553</v>
      </c>
      <c r="AH595" s="9">
        <f t="shared" si="174"/>
        <v>9.6290833333333339</v>
      </c>
      <c r="AI595" s="9">
        <f t="shared" si="175"/>
        <v>8.7265201608651779</v>
      </c>
    </row>
    <row r="596" spans="1:35">
      <c r="A596" s="2">
        <v>511</v>
      </c>
      <c r="B596" s="3">
        <f>50000/(A596*'50km Calc.'!$R$31+'50km Calc.'!$R$32)/86400</f>
        <v>0.17309590986536472</v>
      </c>
      <c r="C596" s="9">
        <v>66.665999999999997</v>
      </c>
      <c r="D596" s="3">
        <v>0.41286511278792487</v>
      </c>
      <c r="E596" s="9">
        <v>115.467</v>
      </c>
      <c r="F596" s="3">
        <v>0.76913194444444455</v>
      </c>
      <c r="G596" s="9">
        <v>196.43299999999999</v>
      </c>
      <c r="H596" s="9">
        <v>326.85399999999998</v>
      </c>
      <c r="I596" s="9">
        <v>689.95399999999995</v>
      </c>
      <c r="J596" s="3"/>
      <c r="K596" s="3">
        <f t="shared" si="163"/>
        <v>0.17846939042489682</v>
      </c>
      <c r="L596" s="3">
        <f t="shared" si="164"/>
        <v>0.20861910797298711</v>
      </c>
      <c r="M596" s="3">
        <f t="shared" si="165"/>
        <v>0.53635235498966238</v>
      </c>
      <c r="N596" s="3">
        <f t="shared" si="166"/>
        <v>0.46243852238790878</v>
      </c>
      <c r="O596" s="3">
        <f t="shared" si="167"/>
        <v>0.20138689591674588</v>
      </c>
      <c r="P596" s="3">
        <f>P$4/AA596/24</f>
        <v>0.30471249221702784</v>
      </c>
      <c r="Q596" s="3">
        <f t="shared" si="168"/>
        <v>0.28310475592124007</v>
      </c>
      <c r="R596" s="3">
        <f t="shared" si="169"/>
        <v>0.31526310913722305</v>
      </c>
      <c r="S596" s="3">
        <f t="shared" si="170"/>
        <v>0.1916685969055083</v>
      </c>
      <c r="U596" s="2">
        <v>511</v>
      </c>
      <c r="V596" s="9">
        <f t="shared" si="159"/>
        <v>10.739470012776422</v>
      </c>
      <c r="W596" s="9">
        <f t="shared" si="159"/>
        <v>10.785205736242242</v>
      </c>
      <c r="X596" s="9">
        <f t="shared" si="161"/>
        <v>6.6032462311737739</v>
      </c>
      <c r="Y596" s="9">
        <f t="shared" si="161"/>
        <v>9.0102066868285871</v>
      </c>
      <c r="Z596" s="9">
        <f t="shared" si="161"/>
        <v>10.758727159498873</v>
      </c>
      <c r="AA596" s="9">
        <f t="shared" si="160"/>
        <v>10.255569035792126</v>
      </c>
      <c r="AB596" s="9">
        <f t="shared" si="160"/>
        <v>11.038316858475444</v>
      </c>
      <c r="AC596" s="9">
        <f t="shared" si="160"/>
        <v>9.6480259773836554</v>
      </c>
      <c r="AD596" s="9">
        <f t="shared" si="171"/>
        <v>10.869455753152963</v>
      </c>
      <c r="AE596" s="9">
        <f t="shared" si="172"/>
        <v>12.035716701531339</v>
      </c>
      <c r="AF596" s="9">
        <f t="shared" si="173"/>
        <v>11.110999999999999</v>
      </c>
      <c r="AG596" s="9">
        <f t="shared" si="162"/>
        <v>10.092077382200479</v>
      </c>
      <c r="AH596" s="9">
        <f t="shared" si="174"/>
        <v>9.6222499999999993</v>
      </c>
      <c r="AI596" s="9">
        <f t="shared" si="175"/>
        <v>8.7183784027809121</v>
      </c>
    </row>
    <row r="597" spans="1:35">
      <c r="A597" s="2">
        <v>510</v>
      </c>
      <c r="B597" s="3">
        <f>50000/(A597*'50km Calc.'!$R$31+'50km Calc.'!$R$32)/86400</f>
        <v>0.17324949100334747</v>
      </c>
      <c r="C597" s="9">
        <v>66.617999999999995</v>
      </c>
      <c r="D597" s="3">
        <v>0.41323772442565337</v>
      </c>
      <c r="E597" s="9">
        <v>115.38500000000001</v>
      </c>
      <c r="F597" s="3">
        <v>0.76983796296296303</v>
      </c>
      <c r="G597" s="9">
        <v>196.29499999999999</v>
      </c>
      <c r="H597" s="9">
        <v>326.62799999999999</v>
      </c>
      <c r="I597" s="9">
        <v>689.49599999999998</v>
      </c>
      <c r="J597" s="3"/>
      <c r="K597" s="3">
        <f t="shared" si="163"/>
        <v>0.17862773923913433</v>
      </c>
      <c r="L597" s="3">
        <f t="shared" si="164"/>
        <v>0.20880420743624054</v>
      </c>
      <c r="M597" s="3">
        <f t="shared" si="165"/>
        <v>0.53683641412472172</v>
      </c>
      <c r="N597" s="3">
        <f t="shared" si="166"/>
        <v>0.46285587413267631</v>
      </c>
      <c r="O597" s="3">
        <f t="shared" si="167"/>
        <v>0.2015655785249818</v>
      </c>
      <c r="P597" s="3">
        <f>P$4/AA597/24</f>
        <v>0.30498749588588869</v>
      </c>
      <c r="Q597" s="3">
        <f t="shared" si="168"/>
        <v>0.28335594354673938</v>
      </c>
      <c r="R597" s="3">
        <f t="shared" si="169"/>
        <v>0.31554763476017478</v>
      </c>
      <c r="S597" s="3">
        <f t="shared" si="170"/>
        <v>0.191838656852339</v>
      </c>
      <c r="U597" s="2">
        <v>510</v>
      </c>
      <c r="V597" s="9">
        <f t="shared" si="159"/>
        <v>10.729949753776861</v>
      </c>
      <c r="W597" s="9">
        <f t="shared" si="159"/>
        <v>10.775644933721219</v>
      </c>
      <c r="X597" s="9">
        <f t="shared" si="161"/>
        <v>6.5972921610415218</v>
      </c>
      <c r="Y597" s="9">
        <f t="shared" si="161"/>
        <v>9.0020822885188299</v>
      </c>
      <c r="Z597" s="9">
        <f t="shared" si="161"/>
        <v>10.749189829542907</v>
      </c>
      <c r="AA597" s="9">
        <f t="shared" si="160"/>
        <v>10.246321708773337</v>
      </c>
      <c r="AB597" s="9">
        <f t="shared" si="160"/>
        <v>11.028531679571188</v>
      </c>
      <c r="AC597" s="9">
        <f t="shared" si="160"/>
        <v>9.6393264648566301</v>
      </c>
      <c r="AD597" s="9">
        <f t="shared" si="171"/>
        <v>10.859820265197673</v>
      </c>
      <c r="AE597" s="9">
        <f t="shared" si="172"/>
        <v>12.025047353778834</v>
      </c>
      <c r="AF597" s="9">
        <f t="shared" si="173"/>
        <v>11.103</v>
      </c>
      <c r="AG597" s="9">
        <f t="shared" si="162"/>
        <v>10.082977473699408</v>
      </c>
      <c r="AH597" s="9">
        <f t="shared" si="174"/>
        <v>9.6154166666666665</v>
      </c>
      <c r="AI597" s="9">
        <f t="shared" si="175"/>
        <v>8.7103827765583173</v>
      </c>
    </row>
    <row r="598" spans="1:35">
      <c r="A598" s="2">
        <v>509</v>
      </c>
      <c r="B598" s="3">
        <f>50000/(A598*'50km Calc.'!$R$31+'50km Calc.'!$R$32)/86400</f>
        <v>0.17340334491626189</v>
      </c>
      <c r="C598" s="9">
        <v>66.569999999999993</v>
      </c>
      <c r="D598" s="3">
        <v>0.41361100923650479</v>
      </c>
      <c r="E598" s="9">
        <v>115.30200000000001</v>
      </c>
      <c r="F598" s="3">
        <v>0.77054398148148151</v>
      </c>
      <c r="G598" s="9">
        <v>196.15700000000001</v>
      </c>
      <c r="H598" s="9">
        <v>326.40199999999999</v>
      </c>
      <c r="I598" s="9">
        <v>689.03700000000003</v>
      </c>
      <c r="J598" s="3"/>
      <c r="K598" s="3">
        <f t="shared" si="163"/>
        <v>0.17878636929615691</v>
      </c>
      <c r="L598" s="3">
        <f t="shared" si="164"/>
        <v>0.20898963565401482</v>
      </c>
      <c r="M598" s="3">
        <f t="shared" si="165"/>
        <v>0.53732134777782226</v>
      </c>
      <c r="N598" s="3">
        <f t="shared" si="166"/>
        <v>0.46327397987959773</v>
      </c>
      <c r="O598" s="3">
        <f t="shared" si="167"/>
        <v>0.20174457849078442</v>
      </c>
      <c r="P598" s="3">
        <f>P$4/AA598/24</f>
        <v>0.30526299638592663</v>
      </c>
      <c r="Q598" s="3">
        <f t="shared" si="168"/>
        <v>0.28360757730571745</v>
      </c>
      <c r="R598" s="3">
        <f t="shared" si="169"/>
        <v>0.31583267441699642</v>
      </c>
      <c r="S598" s="3">
        <f t="shared" si="170"/>
        <v>0.19200901884205704</v>
      </c>
      <c r="U598" s="2">
        <v>509</v>
      </c>
      <c r="V598" s="9">
        <f t="shared" si="159"/>
        <v>10.720429494777298</v>
      </c>
      <c r="W598" s="9">
        <f t="shared" si="159"/>
        <v>10.766084131200198</v>
      </c>
      <c r="X598" s="9">
        <f t="shared" si="161"/>
        <v>6.5913380909092698</v>
      </c>
      <c r="Y598" s="9">
        <f t="shared" si="161"/>
        <v>8.9939578902090709</v>
      </c>
      <c r="Z598" s="9">
        <f t="shared" si="161"/>
        <v>10.73965249958694</v>
      </c>
      <c r="AA598" s="9">
        <f t="shared" si="160"/>
        <v>10.237074381754546</v>
      </c>
      <c r="AB598" s="9">
        <f t="shared" si="160"/>
        <v>11.01874650066693</v>
      </c>
      <c r="AC598" s="9">
        <f t="shared" si="160"/>
        <v>9.6306269523296049</v>
      </c>
      <c r="AD598" s="9">
        <f t="shared" si="171"/>
        <v>10.850184777242383</v>
      </c>
      <c r="AE598" s="9">
        <f t="shared" si="172"/>
        <v>12.014378006026323</v>
      </c>
      <c r="AF598" s="9">
        <f t="shared" si="173"/>
        <v>11.094999999999999</v>
      </c>
      <c r="AG598" s="9">
        <f t="shared" si="162"/>
        <v>10.073877565198336</v>
      </c>
      <c r="AH598" s="9">
        <f t="shared" si="174"/>
        <v>9.6085000000000012</v>
      </c>
      <c r="AI598" s="9">
        <f t="shared" si="175"/>
        <v>8.7024018024784073</v>
      </c>
    </row>
    <row r="599" spans="1:35">
      <c r="A599" s="2">
        <v>508</v>
      </c>
      <c r="B599" s="3">
        <f>50000/(A599*'50km Calc.'!$R$31+'50km Calc.'!$R$32)/86400</f>
        <v>0.17355747233146568</v>
      </c>
      <c r="C599" s="9">
        <v>66.522999999999996</v>
      </c>
      <c r="D599" s="3">
        <v>0.4139849690463952</v>
      </c>
      <c r="E599" s="9">
        <v>115.22</v>
      </c>
      <c r="F599" s="3">
        <v>0.77126157407407403</v>
      </c>
      <c r="G599" s="9">
        <v>196.01900000000001</v>
      </c>
      <c r="H599" s="9">
        <v>326.17599999999999</v>
      </c>
      <c r="I599" s="9">
        <v>688.57899999999995</v>
      </c>
      <c r="J599" s="3"/>
      <c r="K599" s="3">
        <f t="shared" si="163"/>
        <v>0.17894528134590196</v>
      </c>
      <c r="L599" s="3">
        <f t="shared" si="164"/>
        <v>0.2091753935029381</v>
      </c>
      <c r="M599" s="3">
        <f t="shared" si="165"/>
        <v>0.53780715832100867</v>
      </c>
      <c r="N599" s="3">
        <f t="shared" si="166"/>
        <v>0.4636928416738299</v>
      </c>
      <c r="O599" s="3">
        <f t="shared" si="167"/>
        <v>0.20192389666039176</v>
      </c>
      <c r="P599" s="3">
        <f>P$4/AA599/24</f>
        <v>0.30553899506474758</v>
      </c>
      <c r="Q599" s="3">
        <f t="shared" si="168"/>
        <v>0.28385965838779498</v>
      </c>
      <c r="R599" s="3">
        <f t="shared" si="169"/>
        <v>0.31611822950195462</v>
      </c>
      <c r="S599" s="3">
        <f t="shared" si="170"/>
        <v>0.19217968368006375</v>
      </c>
      <c r="U599" s="2">
        <v>508</v>
      </c>
      <c r="V599" s="9">
        <f t="shared" si="159"/>
        <v>10.710909235777734</v>
      </c>
      <c r="W599" s="9">
        <f t="shared" si="159"/>
        <v>10.756523328679176</v>
      </c>
      <c r="X599" s="9">
        <f t="shared" si="161"/>
        <v>6.5853840207770187</v>
      </c>
      <c r="Y599" s="9">
        <f t="shared" si="161"/>
        <v>8.9858334918993137</v>
      </c>
      <c r="Z599" s="9">
        <f t="shared" si="161"/>
        <v>10.730115169630974</v>
      </c>
      <c r="AA599" s="9">
        <f t="shared" si="160"/>
        <v>10.227827054735757</v>
      </c>
      <c r="AB599" s="9">
        <f t="shared" si="160"/>
        <v>11.008961321762673</v>
      </c>
      <c r="AC599" s="9">
        <f t="shared" si="160"/>
        <v>9.6219274398025796</v>
      </c>
      <c r="AD599" s="9">
        <f t="shared" si="171"/>
        <v>10.840549289287093</v>
      </c>
      <c r="AE599" s="9">
        <f t="shared" si="172"/>
        <v>12.003708658273819</v>
      </c>
      <c r="AF599" s="9">
        <f t="shared" si="173"/>
        <v>11.087166666666667</v>
      </c>
      <c r="AG599" s="9">
        <f t="shared" si="162"/>
        <v>10.064777656697263</v>
      </c>
      <c r="AH599" s="9">
        <f t="shared" si="174"/>
        <v>9.6016666666666666</v>
      </c>
      <c r="AI599" s="9">
        <f t="shared" si="175"/>
        <v>8.6943049657097404</v>
      </c>
    </row>
    <row r="600" spans="1:35">
      <c r="A600" s="2">
        <v>507</v>
      </c>
      <c r="B600" s="3">
        <f>50000/(A600*'50km Calc.'!$R$31+'50km Calc.'!$R$32)/86400</f>
        <v>0.17371187397890517</v>
      </c>
      <c r="C600" s="9">
        <v>66.474999999999994</v>
      </c>
      <c r="D600" s="3">
        <v>0.41435960568785052</v>
      </c>
      <c r="E600" s="9">
        <v>115.13800000000001</v>
      </c>
      <c r="F600" s="3">
        <v>0.77197916666666666</v>
      </c>
      <c r="G600" s="9">
        <v>195.881</v>
      </c>
      <c r="H600" s="9">
        <v>325.95</v>
      </c>
      <c r="I600" s="9">
        <v>688.12099999999998</v>
      </c>
      <c r="J600" s="3"/>
      <c r="K600" s="3">
        <f t="shared" si="163"/>
        <v>0.17910447614097572</v>
      </c>
      <c r="L600" s="3">
        <f t="shared" si="164"/>
        <v>0.20936148186275796</v>
      </c>
      <c r="M600" s="3">
        <f t="shared" si="165"/>
        <v>0.5382938481349121</v>
      </c>
      <c r="N600" s="3">
        <f t="shared" si="166"/>
        <v>0.46411246156793312</v>
      </c>
      <c r="O600" s="3">
        <f t="shared" si="167"/>
        <v>0.20210353388305316</v>
      </c>
      <c r="P600" s="3">
        <f>P$4/AA600/24</f>
        <v>0.30581549327483565</v>
      </c>
      <c r="Q600" s="3">
        <f t="shared" si="168"/>
        <v>0.2841121879868258</v>
      </c>
      <c r="R600" s="3">
        <f t="shared" si="169"/>
        <v>0.31640430141436299</v>
      </c>
      <c r="S600" s="3">
        <f t="shared" si="170"/>
        <v>0.19235065217462632</v>
      </c>
      <c r="U600" s="2">
        <v>507</v>
      </c>
      <c r="V600" s="9">
        <f t="shared" ref="V600:AA663" si="176">V$3*$U600+V$4</f>
        <v>10.701388976778173</v>
      </c>
      <c r="W600" s="9">
        <f t="shared" si="176"/>
        <v>10.746962526158153</v>
      </c>
      <c r="X600" s="9">
        <f t="shared" si="161"/>
        <v>6.5794299506447667</v>
      </c>
      <c r="Y600" s="9">
        <f t="shared" si="161"/>
        <v>8.9777090935895565</v>
      </c>
      <c r="Z600" s="9">
        <f t="shared" si="161"/>
        <v>10.720577839675007</v>
      </c>
      <c r="AA600" s="9">
        <f t="shared" si="161"/>
        <v>10.218579727716968</v>
      </c>
      <c r="AB600" s="9">
        <f t="shared" ref="AB600:AB663" si="177">AB$3*$U600+AB$4</f>
        <v>10.999176142858417</v>
      </c>
      <c r="AC600" s="9">
        <f t="shared" si="161"/>
        <v>9.6132279272755561</v>
      </c>
      <c r="AD600" s="9">
        <f t="shared" si="171"/>
        <v>10.830913801331803</v>
      </c>
      <c r="AE600" s="9">
        <f t="shared" si="172"/>
        <v>11.99303931052131</v>
      </c>
      <c r="AF600" s="9">
        <f t="shared" si="173"/>
        <v>11.079166666666666</v>
      </c>
      <c r="AG600" s="9">
        <f t="shared" si="162"/>
        <v>10.055677748196191</v>
      </c>
      <c r="AH600" s="9">
        <f t="shared" si="174"/>
        <v>9.5948333333333338</v>
      </c>
      <c r="AI600" s="9">
        <f t="shared" si="175"/>
        <v>8.6862231817568478</v>
      </c>
    </row>
    <row r="601" spans="1:35">
      <c r="A601" s="2">
        <v>506</v>
      </c>
      <c r="B601" s="3">
        <f>50000/(A601*'50km Calc.'!$R$31+'50km Calc.'!$R$32)/86400</f>
        <v>0.17386655059112621</v>
      </c>
      <c r="C601" s="9">
        <v>66.427000000000007</v>
      </c>
      <c r="D601" s="3">
        <v>0.41473492100003595</v>
      </c>
      <c r="E601" s="9">
        <v>115.056</v>
      </c>
      <c r="F601" s="3">
        <v>0.77268518518518514</v>
      </c>
      <c r="G601" s="9">
        <v>195.744</v>
      </c>
      <c r="H601" s="9">
        <v>325.72399999999999</v>
      </c>
      <c r="I601" s="9">
        <v>687.66300000000001</v>
      </c>
      <c r="J601" s="3"/>
      <c r="K601" s="3">
        <f t="shared" si="163"/>
        <v>0.17926395443666479</v>
      </c>
      <c r="L601" s="3">
        <f t="shared" si="164"/>
        <v>0.20954790161635553</v>
      </c>
      <c r="M601" s="3">
        <f t="shared" si="165"/>
        <v>0.538781419608789</v>
      </c>
      <c r="N601" s="3">
        <f t="shared" si="166"/>
        <v>0.46453284162190417</v>
      </c>
      <c r="O601" s="3">
        <f t="shared" si="167"/>
        <v>0.20228349101104279</v>
      </c>
      <c r="P601" s="3">
        <f>P$4/AA601/24</f>
        <v>0.30609249237357511</v>
      </c>
      <c r="Q601" s="3">
        <f t="shared" si="168"/>
        <v>0.28436516730091616</v>
      </c>
      <c r="R601" s="3">
        <f t="shared" si="169"/>
        <v>0.31669089155860497</v>
      </c>
      <c r="S601" s="3">
        <f t="shared" si="170"/>
        <v>0.19252192513689081</v>
      </c>
      <c r="U601" s="2">
        <v>506</v>
      </c>
      <c r="V601" s="9">
        <f t="shared" si="176"/>
        <v>10.691868717778611</v>
      </c>
      <c r="W601" s="9">
        <f t="shared" si="176"/>
        <v>10.737401723637131</v>
      </c>
      <c r="X601" s="9">
        <f t="shared" si="161"/>
        <v>6.5734758805125146</v>
      </c>
      <c r="Y601" s="9">
        <f t="shared" si="161"/>
        <v>8.9695846952797993</v>
      </c>
      <c r="Z601" s="9">
        <f t="shared" si="161"/>
        <v>10.711040509719041</v>
      </c>
      <c r="AA601" s="9">
        <f t="shared" si="161"/>
        <v>10.209332400698177</v>
      </c>
      <c r="AB601" s="9">
        <f t="shared" si="177"/>
        <v>10.989390963954158</v>
      </c>
      <c r="AC601" s="9">
        <f t="shared" si="161"/>
        <v>9.604528414748529</v>
      </c>
      <c r="AD601" s="9">
        <f t="shared" si="171"/>
        <v>10.821278313376514</v>
      </c>
      <c r="AE601" s="9">
        <f t="shared" si="172"/>
        <v>11.982369962768804</v>
      </c>
      <c r="AF601" s="9">
        <f t="shared" si="173"/>
        <v>11.071166666666668</v>
      </c>
      <c r="AG601" s="9">
        <f t="shared" si="162"/>
        <v>10.046577839695118</v>
      </c>
      <c r="AH601" s="9">
        <f t="shared" si="174"/>
        <v>9.5879999999999992</v>
      </c>
      <c r="AI601" s="9">
        <f t="shared" si="175"/>
        <v>8.6782863990413421</v>
      </c>
    </row>
    <row r="602" spans="1:35">
      <c r="A602" s="2">
        <v>505</v>
      </c>
      <c r="B602" s="3">
        <f>50000/(A602*'50km Calc.'!$R$31+'50km Calc.'!$R$32)/86400</f>
        <v>0.17402150290328638</v>
      </c>
      <c r="C602" s="9">
        <v>66.379000000000005</v>
      </c>
      <c r="D602" s="3">
        <v>0.41511091682878593</v>
      </c>
      <c r="E602" s="9">
        <v>114.974</v>
      </c>
      <c r="F602" s="3">
        <v>0.77340277777777777</v>
      </c>
      <c r="G602" s="9">
        <v>195.60599999999999</v>
      </c>
      <c r="H602" s="9">
        <v>325.49799999999999</v>
      </c>
      <c r="I602" s="9">
        <v>687.20500000000004</v>
      </c>
      <c r="J602" s="3"/>
      <c r="K602" s="3">
        <f t="shared" si="163"/>
        <v>0.1794237169909485</v>
      </c>
      <c r="L602" s="3">
        <f t="shared" si="164"/>
        <v>0.20973465364975916</v>
      </c>
      <c r="M602" s="3">
        <f t="shared" si="165"/>
        <v>0.53926987514055957</v>
      </c>
      <c r="N602" s="3">
        <f t="shared" si="166"/>
        <v>0.46495398390321024</v>
      </c>
      <c r="O602" s="3">
        <f t="shared" si="167"/>
        <v>0.20246376889967299</v>
      </c>
      <c r="P602" s="3">
        <f>P$4/AA602/24</f>
        <v>0.3063699937232725</v>
      </c>
      <c r="Q602" s="3">
        <f t="shared" si="168"/>
        <v>0.28461859753244295</v>
      </c>
      <c r="R602" s="3">
        <f t="shared" si="169"/>
        <v>0.31697800134415677</v>
      </c>
      <c r="S602" s="3">
        <f t="shared" si="170"/>
        <v>0.19269350338089497</v>
      </c>
      <c r="U602" s="2">
        <v>505</v>
      </c>
      <c r="V602" s="9">
        <f t="shared" si="176"/>
        <v>10.682348458779048</v>
      </c>
      <c r="W602" s="9">
        <f t="shared" si="176"/>
        <v>10.727840921116108</v>
      </c>
      <c r="X602" s="9">
        <f t="shared" si="161"/>
        <v>6.5675218103802635</v>
      </c>
      <c r="Y602" s="9">
        <f t="shared" si="161"/>
        <v>8.9614602969700421</v>
      </c>
      <c r="Z602" s="9">
        <f t="shared" si="161"/>
        <v>10.701503179763074</v>
      </c>
      <c r="AA602" s="9">
        <f t="shared" si="161"/>
        <v>10.200085073679389</v>
      </c>
      <c r="AB602" s="9">
        <f t="shared" si="177"/>
        <v>10.979605785049902</v>
      </c>
      <c r="AC602" s="9">
        <f t="shared" si="161"/>
        <v>9.5958289022215055</v>
      </c>
      <c r="AD602" s="9">
        <f t="shared" si="171"/>
        <v>10.811642825421224</v>
      </c>
      <c r="AE602" s="9">
        <f t="shared" si="172"/>
        <v>11.971700615016292</v>
      </c>
      <c r="AF602" s="9">
        <f t="shared" si="173"/>
        <v>11.063166666666667</v>
      </c>
      <c r="AG602" s="9">
        <f t="shared" si="162"/>
        <v>10.037477931194047</v>
      </c>
      <c r="AH602" s="9">
        <f t="shared" si="174"/>
        <v>9.5811666666666664</v>
      </c>
      <c r="AI602" s="9">
        <f t="shared" si="175"/>
        <v>8.6702343539552835</v>
      </c>
    </row>
    <row r="603" spans="1:35">
      <c r="A603" s="2">
        <v>504</v>
      </c>
      <c r="B603" s="3">
        <f>50000/(A603*'50km Calc.'!$R$31+'50km Calc.'!$R$32)/86400</f>
        <v>0.17417673165316605</v>
      </c>
      <c r="C603" s="9">
        <v>66.331000000000003</v>
      </c>
      <c r="D603" s="3">
        <v>0.41548759502663524</v>
      </c>
      <c r="E603" s="9">
        <v>114.892</v>
      </c>
      <c r="F603" s="3">
        <v>0.7741203703703704</v>
      </c>
      <c r="G603" s="9">
        <v>195.46799999999999</v>
      </c>
      <c r="H603" s="9">
        <v>325.27199999999999</v>
      </c>
      <c r="I603" s="9">
        <v>686.74699999999996</v>
      </c>
      <c r="J603" s="3"/>
      <c r="K603" s="3">
        <f t="shared" si="163"/>
        <v>0.17958376456451042</v>
      </c>
      <c r="L603" s="3">
        <f t="shared" si="164"/>
        <v>0.20992173885215848</v>
      </c>
      <c r="M603" s="3">
        <f t="shared" si="165"/>
        <v>0.53975921713684838</v>
      </c>
      <c r="N603" s="3">
        <f t="shared" si="166"/>
        <v>0.46537589048682265</v>
      </c>
      <c r="O603" s="3">
        <f t="shared" si="167"/>
        <v>0.20264436840730793</v>
      </c>
      <c r="P603" s="3">
        <f>P$4/AA603/24</f>
        <v>0.30664799869117931</v>
      </c>
      <c r="Q603" s="3">
        <f t="shared" si="168"/>
        <v>0.28487247988807357</v>
      </c>
      <c r="R603" s="3">
        <f t="shared" si="169"/>
        <v>0.31726563218561071</v>
      </c>
      <c r="S603" s="3">
        <f t="shared" si="170"/>
        <v>0.19286538772358094</v>
      </c>
      <c r="U603" s="2">
        <v>504</v>
      </c>
      <c r="V603" s="9">
        <f t="shared" si="176"/>
        <v>10.672828199779484</v>
      </c>
      <c r="W603" s="9">
        <f t="shared" si="176"/>
        <v>10.718280118595088</v>
      </c>
      <c r="X603" s="9">
        <f t="shared" si="161"/>
        <v>6.5615677402480124</v>
      </c>
      <c r="Y603" s="9">
        <f t="shared" si="161"/>
        <v>8.9533358986602849</v>
      </c>
      <c r="Z603" s="9">
        <f t="shared" si="161"/>
        <v>10.691965849807108</v>
      </c>
      <c r="AA603" s="9">
        <f t="shared" si="161"/>
        <v>10.190837746660598</v>
      </c>
      <c r="AB603" s="9">
        <f t="shared" si="177"/>
        <v>10.969820606145644</v>
      </c>
      <c r="AC603" s="9">
        <f t="shared" si="161"/>
        <v>9.5871293896944785</v>
      </c>
      <c r="AD603" s="9">
        <f t="shared" si="171"/>
        <v>10.802007337465934</v>
      </c>
      <c r="AE603" s="9">
        <f t="shared" si="172"/>
        <v>11.961031267263786</v>
      </c>
      <c r="AF603" s="9">
        <f t="shared" si="173"/>
        <v>11.055166666666667</v>
      </c>
      <c r="AG603" s="9">
        <f t="shared" si="162"/>
        <v>10.028378022692973</v>
      </c>
      <c r="AH603" s="9">
        <f t="shared" si="174"/>
        <v>9.5743333333333336</v>
      </c>
      <c r="AI603" s="9">
        <f t="shared" si="175"/>
        <v>8.662197237007355</v>
      </c>
    </row>
    <row r="604" spans="1:35">
      <c r="A604" s="2">
        <v>503</v>
      </c>
      <c r="B604" s="3">
        <f>50000/(A604*'50km Calc.'!$R$31+'50km Calc.'!$R$32)/86400</f>
        <v>0.17433223758118058</v>
      </c>
      <c r="C604" s="9">
        <v>66.283000000000001</v>
      </c>
      <c r="D604" s="3">
        <v>0.41586495745284807</v>
      </c>
      <c r="E604" s="9">
        <v>114.809</v>
      </c>
      <c r="F604" s="3">
        <v>0.77483796296296292</v>
      </c>
      <c r="G604" s="9">
        <v>195.33</v>
      </c>
      <c r="H604" s="9">
        <v>325.04700000000003</v>
      </c>
      <c r="I604" s="9">
        <v>686.28800000000001</v>
      </c>
      <c r="J604" s="3"/>
      <c r="K604" s="3">
        <f t="shared" si="163"/>
        <v>0.17974409792075086</v>
      </c>
      <c r="L604" s="3">
        <f t="shared" si="164"/>
        <v>0.21010915811591882</v>
      </c>
      <c r="M604" s="3">
        <f t="shared" si="165"/>
        <v>0.54024944801302288</v>
      </c>
      <c r="N604" s="3">
        <f t="shared" si="166"/>
        <v>0.46579856345525106</v>
      </c>
      <c r="O604" s="3">
        <f t="shared" si="167"/>
        <v>0.20282529039537714</v>
      </c>
      <c r="P604" s="3">
        <f>P$4/AA604/24</f>
        <v>0.30692650864951398</v>
      </c>
      <c r="Q604" s="3">
        <f t="shared" si="168"/>
        <v>0.28512681557878455</v>
      </c>
      <c r="R604" s="3">
        <f t="shared" si="169"/>
        <v>0.31755378550269786</v>
      </c>
      <c r="S604" s="3">
        <f t="shared" si="170"/>
        <v>0.19303757898480836</v>
      </c>
      <c r="U604" s="2">
        <v>503</v>
      </c>
      <c r="V604" s="9">
        <f t="shared" si="176"/>
        <v>10.663307940779923</v>
      </c>
      <c r="W604" s="9">
        <f t="shared" si="176"/>
        <v>10.708719316074065</v>
      </c>
      <c r="X604" s="9">
        <f t="shared" si="161"/>
        <v>6.5556136701157603</v>
      </c>
      <c r="Y604" s="9">
        <f t="shared" si="161"/>
        <v>8.9452115003505277</v>
      </c>
      <c r="Z604" s="9">
        <f t="shared" si="161"/>
        <v>10.682428519851142</v>
      </c>
      <c r="AA604" s="9">
        <f t="shared" si="161"/>
        <v>10.181590419641807</v>
      </c>
      <c r="AB604" s="9">
        <f t="shared" si="177"/>
        <v>10.960035427241387</v>
      </c>
      <c r="AC604" s="9">
        <f t="shared" si="161"/>
        <v>9.578429877167455</v>
      </c>
      <c r="AD604" s="9">
        <f t="shared" si="171"/>
        <v>10.792371849510644</v>
      </c>
      <c r="AE604" s="9">
        <f t="shared" si="172"/>
        <v>11.950361919511277</v>
      </c>
      <c r="AF604" s="9">
        <f t="shared" si="173"/>
        <v>11.047166666666667</v>
      </c>
      <c r="AG604" s="9">
        <f t="shared" si="162"/>
        <v>10.019278114191902</v>
      </c>
      <c r="AH604" s="9">
        <f t="shared" si="174"/>
        <v>9.5674166666666665</v>
      </c>
      <c r="AI604" s="9">
        <f t="shared" si="175"/>
        <v>8.6541750067218359</v>
      </c>
    </row>
    <row r="605" spans="1:35">
      <c r="A605" s="2">
        <v>502</v>
      </c>
      <c r="B605" s="3">
        <f>50000/(A605*'50km Calc.'!$R$31+'50km Calc.'!$R$32)/86400</f>
        <v>0.17448802143039169</v>
      </c>
      <c r="C605" s="9">
        <v>66.234999999999999</v>
      </c>
      <c r="D605" s="3">
        <v>0.41624300597344993</v>
      </c>
      <c r="E605" s="9">
        <v>114.727</v>
      </c>
      <c r="F605" s="3">
        <v>0.77555555555555555</v>
      </c>
      <c r="G605" s="9">
        <v>195.19200000000001</v>
      </c>
      <c r="H605" s="9">
        <v>324.82100000000003</v>
      </c>
      <c r="I605" s="9">
        <v>685.83</v>
      </c>
      <c r="J605" s="3"/>
      <c r="K605" s="3">
        <f t="shared" si="163"/>
        <v>0.17990471782579878</v>
      </c>
      <c r="L605" s="3">
        <f t="shared" si="164"/>
        <v>0.21029691233659512</v>
      </c>
      <c r="M605" s="3">
        <f t="shared" si="165"/>
        <v>0.54074057019323329</v>
      </c>
      <c r="N605" s="3">
        <f t="shared" si="166"/>
        <v>0.46622200489857762</v>
      </c>
      <c r="O605" s="3">
        <f t="shared" si="167"/>
        <v>0.20300653572838934</v>
      </c>
      <c r="P605" s="3">
        <f>P$4/AA605/24</f>
        <v>0.30720552497548465</v>
      </c>
      <c r="Q605" s="3">
        <f t="shared" si="168"/>
        <v>0.28538160581988087</v>
      </c>
      <c r="R605" s="3">
        <f t="shared" si="169"/>
        <v>0.31784246272031241</v>
      </c>
      <c r="S605" s="3">
        <f t="shared" si="170"/>
        <v>0.19321007798736753</v>
      </c>
      <c r="U605" s="2">
        <v>502</v>
      </c>
      <c r="V605" s="9">
        <f t="shared" si="176"/>
        <v>10.65378768178036</v>
      </c>
      <c r="W605" s="9">
        <f t="shared" si="176"/>
        <v>10.699158513553044</v>
      </c>
      <c r="X605" s="9">
        <f t="shared" si="161"/>
        <v>6.5496595999835083</v>
      </c>
      <c r="Y605" s="9">
        <f t="shared" si="161"/>
        <v>8.9370871020407705</v>
      </c>
      <c r="Z605" s="9">
        <f t="shared" si="161"/>
        <v>10.672891189895175</v>
      </c>
      <c r="AA605" s="9">
        <f t="shared" si="161"/>
        <v>10.17234309262302</v>
      </c>
      <c r="AB605" s="9">
        <f t="shared" si="177"/>
        <v>10.950250248337131</v>
      </c>
      <c r="AC605" s="9">
        <f t="shared" si="161"/>
        <v>9.5697303646404279</v>
      </c>
      <c r="AD605" s="9">
        <f t="shared" si="171"/>
        <v>10.782736361555354</v>
      </c>
      <c r="AE605" s="9">
        <f t="shared" si="172"/>
        <v>11.939692571758773</v>
      </c>
      <c r="AF605" s="9">
        <f t="shared" si="173"/>
        <v>11.039166666666667</v>
      </c>
      <c r="AG605" s="9">
        <f t="shared" si="162"/>
        <v>10.01017820569083</v>
      </c>
      <c r="AH605" s="9">
        <f t="shared" si="174"/>
        <v>9.5605833333333337</v>
      </c>
      <c r="AI605" s="9">
        <f t="shared" si="175"/>
        <v>8.6461676217765042</v>
      </c>
    </row>
    <row r="606" spans="1:35">
      <c r="A606" s="2">
        <v>501</v>
      </c>
      <c r="B606" s="3">
        <f>50000/(A606*'50km Calc.'!$R$31+'50km Calc.'!$R$32)/86400</f>
        <v>0.17464408394651973</v>
      </c>
      <c r="C606" s="9">
        <v>66.186999999999998</v>
      </c>
      <c r="D606" s="3">
        <v>0.41662174246125794</v>
      </c>
      <c r="E606" s="9">
        <v>114.645</v>
      </c>
      <c r="F606" s="3">
        <v>0.77628472222222233</v>
      </c>
      <c r="G606" s="9">
        <v>195.054</v>
      </c>
      <c r="H606" s="9">
        <v>324.59500000000003</v>
      </c>
      <c r="I606" s="9">
        <v>685.37199999999996</v>
      </c>
      <c r="J606" s="3"/>
      <c r="K606" s="3">
        <f t="shared" si="163"/>
        <v>0.18006562504852408</v>
      </c>
      <c r="L606" s="3">
        <f t="shared" si="164"/>
        <v>0.21048500241294629</v>
      </c>
      <c r="M606" s="3">
        <f t="shared" si="165"/>
        <v>0.54123258611045277</v>
      </c>
      <c r="N606" s="3">
        <f t="shared" si="166"/>
        <v>0.46664621691449143</v>
      </c>
      <c r="O606" s="3">
        <f t="shared" si="167"/>
        <v>0.20318810527394607</v>
      </c>
      <c r="P606" s="3">
        <f>P$4/AA606/24</f>
        <v>0.30748504905131224</v>
      </c>
      <c r="Q606" s="3">
        <f t="shared" si="168"/>
        <v>0.28563685183101567</v>
      </c>
      <c r="R606" s="3">
        <f t="shared" si="169"/>
        <v>0.31813166526853387</v>
      </c>
      <c r="S606" s="3">
        <f t="shared" si="170"/>
        <v>0.19338288555699212</v>
      </c>
      <c r="U606" s="2">
        <v>501</v>
      </c>
      <c r="V606" s="9">
        <f t="shared" si="176"/>
        <v>10.644267422780796</v>
      </c>
      <c r="W606" s="9">
        <f t="shared" si="176"/>
        <v>10.689597711032022</v>
      </c>
      <c r="X606" s="9">
        <f t="shared" si="161"/>
        <v>6.5437055298512572</v>
      </c>
      <c r="Y606" s="9">
        <f t="shared" si="161"/>
        <v>8.9289627037310133</v>
      </c>
      <c r="Z606" s="9">
        <f t="shared" si="161"/>
        <v>10.663353859939207</v>
      </c>
      <c r="AA606" s="9">
        <f t="shared" si="161"/>
        <v>10.163095765604229</v>
      </c>
      <c r="AB606" s="9">
        <f t="shared" si="177"/>
        <v>10.940465069432872</v>
      </c>
      <c r="AC606" s="9">
        <f t="shared" si="161"/>
        <v>9.5610308521134044</v>
      </c>
      <c r="AD606" s="9">
        <f t="shared" si="171"/>
        <v>10.773100873600066</v>
      </c>
      <c r="AE606" s="9">
        <f t="shared" si="172"/>
        <v>11.929023224006265</v>
      </c>
      <c r="AF606" s="9">
        <f t="shared" si="173"/>
        <v>11.031166666666666</v>
      </c>
      <c r="AG606" s="9">
        <f t="shared" si="162"/>
        <v>10.001078297189757</v>
      </c>
      <c r="AH606" s="9">
        <f t="shared" si="174"/>
        <v>9.5537499999999991</v>
      </c>
      <c r="AI606" s="9">
        <f t="shared" si="175"/>
        <v>8.6380462494968011</v>
      </c>
    </row>
    <row r="607" spans="1:35">
      <c r="A607" s="2">
        <v>500</v>
      </c>
      <c r="B607" s="3">
        <f>50000/(A607*'50km Calc.'!$R$31+'50km Calc.'!$R$32)/86400</f>
        <v>0.17480042587795505</v>
      </c>
      <c r="C607" s="9">
        <v>66.138999999999996</v>
      </c>
      <c r="D607" s="3">
        <v>0.4170011687959112</v>
      </c>
      <c r="E607" s="9">
        <v>114.563</v>
      </c>
      <c r="F607" s="3">
        <v>0.77700231481481474</v>
      </c>
      <c r="G607" s="9">
        <v>194.917</v>
      </c>
      <c r="H607" s="9">
        <v>324.36900000000003</v>
      </c>
      <c r="I607" s="9">
        <v>684.91399999999999</v>
      </c>
      <c r="J607" s="3"/>
      <c r="K607" s="3">
        <f t="shared" si="163"/>
        <v>0.18022682036054974</v>
      </c>
      <c r="L607" s="3">
        <f t="shared" si="164"/>
        <v>0.2106734292469494</v>
      </c>
      <c r="M607" s="3">
        <f t="shared" si="165"/>
        <v>0.54172549820651772</v>
      </c>
      <c r="N607" s="3">
        <f t="shared" si="166"/>
        <v>0.46707120160832355</v>
      </c>
      <c r="O607" s="3">
        <f t="shared" si="167"/>
        <v>0.20336999990275548</v>
      </c>
      <c r="P607" s="3">
        <f>P$4/AA607/24</f>
        <v>0.30776508226425259</v>
      </c>
      <c r="Q607" s="3">
        <f t="shared" si="168"/>
        <v>0.28589255483620907</v>
      </c>
      <c r="R607" s="3">
        <f t="shared" si="169"/>
        <v>0.31842139458265195</v>
      </c>
      <c r="S607" s="3">
        <f t="shared" si="170"/>
        <v>0.19355600252237284</v>
      </c>
      <c r="U607" s="2">
        <v>500</v>
      </c>
      <c r="V607" s="9">
        <f t="shared" si="176"/>
        <v>10.634747163781235</v>
      </c>
      <c r="W607" s="9">
        <f t="shared" si="176"/>
        <v>10.680036908510999</v>
      </c>
      <c r="X607" s="9">
        <f t="shared" si="161"/>
        <v>6.5377514597190052</v>
      </c>
      <c r="Y607" s="9">
        <f t="shared" si="161"/>
        <v>8.9208383054212561</v>
      </c>
      <c r="Z607" s="9">
        <f t="shared" si="161"/>
        <v>10.653816529983242</v>
      </c>
      <c r="AA607" s="9">
        <f t="shared" si="161"/>
        <v>10.153848438585438</v>
      </c>
      <c r="AB607" s="9">
        <f t="shared" si="177"/>
        <v>10.930679890528616</v>
      </c>
      <c r="AC607" s="9">
        <f t="shared" si="161"/>
        <v>9.5523313395863791</v>
      </c>
      <c r="AD607" s="9">
        <f t="shared" si="171"/>
        <v>10.763465385644777</v>
      </c>
      <c r="AE607" s="9">
        <f t="shared" si="172"/>
        <v>11.918353876253759</v>
      </c>
      <c r="AF607" s="9">
        <f t="shared" si="173"/>
        <v>11.023166666666667</v>
      </c>
      <c r="AG607" s="9">
        <f t="shared" si="162"/>
        <v>9.9919783886886844</v>
      </c>
      <c r="AH607" s="9">
        <f t="shared" si="174"/>
        <v>9.5469166666666663</v>
      </c>
      <c r="AI607" s="9">
        <f t="shared" si="175"/>
        <v>8.630068669655758</v>
      </c>
    </row>
    <row r="608" spans="1:35">
      <c r="A608" s="2">
        <v>499</v>
      </c>
      <c r="B608" s="3">
        <f>50000/(A608*'50km Calc.'!$R$31+'50km Calc.'!$R$32)/86400</f>
        <v>0.17495704797577052</v>
      </c>
      <c r="C608" s="9">
        <v>66.090999999999994</v>
      </c>
      <c r="D608" s="3">
        <v>0.41738128686390269</v>
      </c>
      <c r="E608" s="9">
        <v>114.48099999999999</v>
      </c>
      <c r="F608" s="3">
        <v>0.77773148148148152</v>
      </c>
      <c r="G608" s="9">
        <v>194.779</v>
      </c>
      <c r="H608" s="9">
        <v>324.14299999999997</v>
      </c>
      <c r="I608" s="9">
        <v>684.45600000000002</v>
      </c>
      <c r="J608" s="3"/>
      <c r="K608" s="3">
        <f t="shared" si="163"/>
        <v>0.18038830453626442</v>
      </c>
      <c r="L608" s="3">
        <f t="shared" si="164"/>
        <v>0.21086219374381432</v>
      </c>
      <c r="M608" s="3">
        <f t="shared" si="165"/>
        <v>0.54221930893216774</v>
      </c>
      <c r="N608" s="3">
        <f t="shared" si="166"/>
        <v>0.46749696109308103</v>
      </c>
      <c r="O608" s="3">
        <f t="shared" si="167"/>
        <v>0.20355222048864663</v>
      </c>
      <c r="P608" s="3">
        <f>P$4/AA608/24</f>
        <v>0.30804562600661983</v>
      </c>
      <c r="Q608" s="3">
        <f t="shared" si="168"/>
        <v>0.28614871606386832</v>
      </c>
      <c r="R608" s="3">
        <f t="shared" si="169"/>
        <v>0.31871165210318941</v>
      </c>
      <c r="S608" s="3">
        <f t="shared" si="170"/>
        <v>0.19372942971517038</v>
      </c>
      <c r="U608" s="2">
        <v>499</v>
      </c>
      <c r="V608" s="9">
        <f t="shared" si="176"/>
        <v>10.625226904781673</v>
      </c>
      <c r="W608" s="9">
        <f t="shared" si="176"/>
        <v>10.670476105989977</v>
      </c>
      <c r="X608" s="9">
        <f t="shared" si="161"/>
        <v>6.5317973895867532</v>
      </c>
      <c r="Y608" s="9">
        <f t="shared" si="161"/>
        <v>8.9127139071114989</v>
      </c>
      <c r="Z608" s="9">
        <f t="shared" si="161"/>
        <v>10.644279200027274</v>
      </c>
      <c r="AA608" s="9">
        <f t="shared" si="161"/>
        <v>10.144601111566651</v>
      </c>
      <c r="AB608" s="9">
        <f t="shared" si="177"/>
        <v>10.920894711624358</v>
      </c>
      <c r="AC608" s="9">
        <f t="shared" si="161"/>
        <v>9.5436318270593539</v>
      </c>
      <c r="AD608" s="9">
        <f t="shared" si="171"/>
        <v>10.753829897689487</v>
      </c>
      <c r="AE608" s="9">
        <f t="shared" si="172"/>
        <v>11.907684528501248</v>
      </c>
      <c r="AF608" s="9">
        <f t="shared" si="173"/>
        <v>11.015166666666666</v>
      </c>
      <c r="AG608" s="9">
        <f t="shared" si="162"/>
        <v>9.9828784801876118</v>
      </c>
      <c r="AH608" s="9">
        <f t="shared" si="174"/>
        <v>9.5400833333333335</v>
      </c>
      <c r="AI608" s="9">
        <f t="shared" si="175"/>
        <v>8.6219774986606339</v>
      </c>
    </row>
    <row r="609" spans="1:35">
      <c r="A609" s="2">
        <v>498</v>
      </c>
      <c r="B609" s="3">
        <f>50000/(A609*'50km Calc.'!$R$31+'50km Calc.'!$R$32)/86400</f>
        <v>0.17511395099373303</v>
      </c>
      <c r="C609" s="9">
        <v>66.043000000000006</v>
      </c>
      <c r="D609" s="3">
        <v>0.41776209855861013</v>
      </c>
      <c r="E609" s="9">
        <v>114.399</v>
      </c>
      <c r="F609" s="3">
        <v>0.77844907407407404</v>
      </c>
      <c r="G609" s="9">
        <v>194.64099999999999</v>
      </c>
      <c r="H609" s="9">
        <v>323.91699999999997</v>
      </c>
      <c r="I609" s="9">
        <v>683.99699999999996</v>
      </c>
      <c r="J609" s="3"/>
      <c r="K609" s="3">
        <f t="shared" si="163"/>
        <v>0.18055007835283457</v>
      </c>
      <c r="L609" s="3">
        <f t="shared" si="164"/>
        <v>0.21105129681199819</v>
      </c>
      <c r="M609" s="3">
        <f t="shared" si="165"/>
        <v>0.54271402074708652</v>
      </c>
      <c r="N609" s="3">
        <f t="shared" si="166"/>
        <v>0.46792349748948281</v>
      </c>
      <c r="O609" s="3">
        <f t="shared" si="167"/>
        <v>0.20373476790858289</v>
      </c>
      <c r="P609" s="3">
        <f>P$4/AA609/24</f>
        <v>0.30832668167580962</v>
      </c>
      <c r="Q609" s="3">
        <f t="shared" si="168"/>
        <v>0.28640533674680735</v>
      </c>
      <c r="R609" s="3">
        <f t="shared" si="169"/>
        <v>0.31900243927592631</v>
      </c>
      <c r="S609" s="3">
        <f t="shared" si="170"/>
        <v>0.19390316797002871</v>
      </c>
      <c r="U609" s="2">
        <v>498</v>
      </c>
      <c r="V609" s="9">
        <f t="shared" si="176"/>
        <v>10.61570664578211</v>
      </c>
      <c r="W609" s="9">
        <f t="shared" si="176"/>
        <v>10.660915303468954</v>
      </c>
      <c r="X609" s="9">
        <f t="shared" si="161"/>
        <v>6.525843319454502</v>
      </c>
      <c r="Y609" s="9">
        <f t="shared" si="161"/>
        <v>8.9045895088017417</v>
      </c>
      <c r="Z609" s="9">
        <f t="shared" si="161"/>
        <v>10.634741870071309</v>
      </c>
      <c r="AA609" s="9">
        <f t="shared" si="161"/>
        <v>10.13535378454786</v>
      </c>
      <c r="AB609" s="9">
        <f t="shared" si="177"/>
        <v>10.911109532720101</v>
      </c>
      <c r="AC609" s="9">
        <f t="shared" si="161"/>
        <v>9.5349323145323286</v>
      </c>
      <c r="AD609" s="9">
        <f t="shared" si="171"/>
        <v>10.744194409734197</v>
      </c>
      <c r="AE609" s="9">
        <f t="shared" si="172"/>
        <v>11.897015180748744</v>
      </c>
      <c r="AF609" s="9">
        <f t="shared" si="173"/>
        <v>11.007166666666668</v>
      </c>
      <c r="AG609" s="9">
        <f t="shared" si="162"/>
        <v>9.973778571686541</v>
      </c>
      <c r="AH609" s="9">
        <f t="shared" si="174"/>
        <v>9.5332500000000007</v>
      </c>
      <c r="AI609" s="9">
        <f t="shared" si="175"/>
        <v>8.6140295578221178</v>
      </c>
    </row>
    <row r="610" spans="1:35">
      <c r="A610" s="2">
        <v>497</v>
      </c>
      <c r="B610" s="3">
        <f>50000/(A610*'50km Calc.'!$R$31+'50km Calc.'!$R$32)/86400</f>
        <v>0.17527113568831607</v>
      </c>
      <c r="C610" s="9">
        <v>65.995000000000005</v>
      </c>
      <c r="D610" s="3">
        <v>0.41814360578032767</v>
      </c>
      <c r="E610" s="9">
        <v>114.31699999999999</v>
      </c>
      <c r="F610" s="3">
        <v>0.77917824074074071</v>
      </c>
      <c r="G610" s="9">
        <v>194.50299999999999</v>
      </c>
      <c r="H610" s="9">
        <v>323.69099999999997</v>
      </c>
      <c r="I610" s="9">
        <v>683.53899999999999</v>
      </c>
      <c r="J610" s="3"/>
      <c r="K610" s="3">
        <f t="shared" si="163"/>
        <v>0.18071214259021706</v>
      </c>
      <c r="L610" s="3">
        <f t="shared" si="164"/>
        <v>0.21124073936321974</v>
      </c>
      <c r="M610" s="3">
        <f t="shared" si="165"/>
        <v>0.54320963611994277</v>
      </c>
      <c r="N610" s="3">
        <f t="shared" si="166"/>
        <v>0.46835081292599429</v>
      </c>
      <c r="O610" s="3">
        <f t="shared" si="167"/>
        <v>0.20391764304267657</v>
      </c>
      <c r="P610" s="3">
        <f>P$4/AA610/24</f>
        <v>0.30860825067432179</v>
      </c>
      <c r="Q610" s="3">
        <f t="shared" si="168"/>
        <v>0.28666241812226617</v>
      </c>
      <c r="R610" s="3">
        <f t="shared" si="169"/>
        <v>0.31929375755192396</v>
      </c>
      <c r="S610" s="3">
        <f t="shared" si="170"/>
        <v>0.19407721812458856</v>
      </c>
      <c r="U610" s="2">
        <v>497</v>
      </c>
      <c r="V610" s="9">
        <f t="shared" si="176"/>
        <v>10.606186386782547</v>
      </c>
      <c r="W610" s="9">
        <f t="shared" si="176"/>
        <v>10.651354500947933</v>
      </c>
      <c r="X610" s="9">
        <f t="shared" si="161"/>
        <v>6.5198892493222509</v>
      </c>
      <c r="Y610" s="9">
        <f t="shared" si="161"/>
        <v>8.8964651104919845</v>
      </c>
      <c r="Z610" s="9">
        <f t="shared" si="161"/>
        <v>10.625204540115341</v>
      </c>
      <c r="AA610" s="9">
        <f t="shared" si="161"/>
        <v>10.126106457529071</v>
      </c>
      <c r="AB610" s="9">
        <f t="shared" si="177"/>
        <v>10.901324353815843</v>
      </c>
      <c r="AC610" s="9">
        <f t="shared" si="161"/>
        <v>9.5262328020053033</v>
      </c>
      <c r="AD610" s="9">
        <f t="shared" si="171"/>
        <v>10.734558921778909</v>
      </c>
      <c r="AE610" s="9">
        <f t="shared" si="172"/>
        <v>11.886345832996236</v>
      </c>
      <c r="AF610" s="9">
        <f t="shared" si="173"/>
        <v>10.999166666666667</v>
      </c>
      <c r="AG610" s="9">
        <f t="shared" si="162"/>
        <v>9.9646786631854667</v>
      </c>
      <c r="AH610" s="9">
        <f t="shared" si="174"/>
        <v>9.5264166666666661</v>
      </c>
      <c r="AI610" s="9">
        <f t="shared" si="175"/>
        <v>8.6059684199581117</v>
      </c>
    </row>
    <row r="611" spans="1:35">
      <c r="A611" s="2">
        <v>496</v>
      </c>
      <c r="B611" s="3">
        <f>50000/(A611*'50km Calc.'!$R$31+'50km Calc.'!$R$32)/86400</f>
        <v>0.17542860281871148</v>
      </c>
      <c r="C611" s="9">
        <v>65.947000000000003</v>
      </c>
      <c r="D611" s="3">
        <v>0.41852581043629694</v>
      </c>
      <c r="E611" s="9">
        <v>114.23399999999999</v>
      </c>
      <c r="F611" s="3">
        <v>0.77990740740740738</v>
      </c>
      <c r="G611" s="9">
        <v>194.36500000000001</v>
      </c>
      <c r="H611" s="9">
        <v>323.46499999999997</v>
      </c>
      <c r="I611" s="9">
        <v>683.08100000000002</v>
      </c>
      <c r="J611" s="3"/>
      <c r="K611" s="3">
        <f t="shared" si="163"/>
        <v>0.18087449803117164</v>
      </c>
      <c r="L611" s="3">
        <f t="shared" si="164"/>
        <v>0.21143052231247436</v>
      </c>
      <c r="M611" s="3">
        <f t="shared" si="165"/>
        <v>0.5437061575284311</v>
      </c>
      <c r="N611" s="3">
        <f t="shared" si="166"/>
        <v>0.46877890953886325</v>
      </c>
      <c r="O611" s="3">
        <f t="shared" si="167"/>
        <v>0.2041008467742027</v>
      </c>
      <c r="P611" s="3">
        <f>P$4/AA611/24</f>
        <v>0.30889033440978425</v>
      </c>
      <c r="Q611" s="3">
        <f t="shared" si="168"/>
        <v>0.28691996143193121</v>
      </c>
      <c r="R611" s="3">
        <f t="shared" si="169"/>
        <v>0.31958560838754907</v>
      </c>
      <c r="S611" s="3">
        <f t="shared" si="170"/>
        <v>0.19425158101950099</v>
      </c>
      <c r="U611" s="2">
        <v>496</v>
      </c>
      <c r="V611" s="9">
        <f t="shared" si="176"/>
        <v>10.596666127782985</v>
      </c>
      <c r="W611" s="9">
        <f t="shared" si="176"/>
        <v>10.641793698426911</v>
      </c>
      <c r="X611" s="9">
        <f t="shared" si="161"/>
        <v>6.5139351791899989</v>
      </c>
      <c r="Y611" s="9">
        <f t="shared" si="161"/>
        <v>8.8883407121822255</v>
      </c>
      <c r="Z611" s="9">
        <f t="shared" si="161"/>
        <v>10.615667210159376</v>
      </c>
      <c r="AA611" s="9">
        <f t="shared" si="161"/>
        <v>10.116859130510282</v>
      </c>
      <c r="AB611" s="9">
        <f t="shared" si="177"/>
        <v>10.891539174911586</v>
      </c>
      <c r="AC611" s="9">
        <f t="shared" si="161"/>
        <v>9.517533289478278</v>
      </c>
      <c r="AD611" s="9">
        <f t="shared" si="171"/>
        <v>10.724923433823619</v>
      </c>
      <c r="AE611" s="9">
        <f t="shared" si="172"/>
        <v>11.875676485243728</v>
      </c>
      <c r="AF611" s="9">
        <f t="shared" si="173"/>
        <v>10.991166666666667</v>
      </c>
      <c r="AG611" s="9">
        <f t="shared" si="162"/>
        <v>9.9555787546843959</v>
      </c>
      <c r="AH611" s="9">
        <f t="shared" si="174"/>
        <v>9.519499999999999</v>
      </c>
      <c r="AI611" s="9">
        <f t="shared" si="175"/>
        <v>8.5979223554553013</v>
      </c>
    </row>
    <row r="612" spans="1:35">
      <c r="A612" s="2">
        <v>495</v>
      </c>
      <c r="B612" s="3">
        <f>50000/(A612*'50km Calc.'!$R$31+'50km Calc.'!$R$32)/86400</f>
        <v>0.17558635314684193</v>
      </c>
      <c r="C612" s="9">
        <v>65.899000000000001</v>
      </c>
      <c r="D612" s="3">
        <v>0.41890871444073968</v>
      </c>
      <c r="E612" s="9">
        <v>114.152</v>
      </c>
      <c r="F612" s="3">
        <v>0.78063657407407405</v>
      </c>
      <c r="G612" s="9">
        <v>194.227</v>
      </c>
      <c r="H612" s="9">
        <v>323.23899999999998</v>
      </c>
      <c r="I612" s="9">
        <v>682.62300000000005</v>
      </c>
      <c r="J612" s="3"/>
      <c r="K612" s="3">
        <f t="shared" si="163"/>
        <v>0.18103714546127361</v>
      </c>
      <c r="L612" s="3">
        <f t="shared" si="164"/>
        <v>0.21162064657804835</v>
      </c>
      <c r="M612" s="3">
        <f t="shared" si="165"/>
        <v>0.5442035874593133</v>
      </c>
      <c r="N612" s="3">
        <f t="shared" si="166"/>
        <v>0.46920778947215469</v>
      </c>
      <c r="O612" s="3">
        <f t="shared" si="167"/>
        <v>0.20428437998961346</v>
      </c>
      <c r="P612" s="3">
        <f>P$4/AA612/24</f>
        <v>0.30917293429497616</v>
      </c>
      <c r="Q612" s="3">
        <f t="shared" si="168"/>
        <v>0.2871779679219551</v>
      </c>
      <c r="R612" s="3">
        <f t="shared" si="169"/>
        <v>0.31987799324449795</v>
      </c>
      <c r="S612" s="3">
        <f t="shared" si="170"/>
        <v>0.19442625749844067</v>
      </c>
      <c r="U612" s="2">
        <v>495</v>
      </c>
      <c r="V612" s="9">
        <f t="shared" si="176"/>
        <v>10.587145868783423</v>
      </c>
      <c r="W612" s="9">
        <f t="shared" si="176"/>
        <v>10.63223289590589</v>
      </c>
      <c r="X612" s="9">
        <f t="shared" si="161"/>
        <v>6.5079811090577468</v>
      </c>
      <c r="Y612" s="9">
        <f t="shared" si="161"/>
        <v>8.8802163138724683</v>
      </c>
      <c r="Z612" s="9">
        <f t="shared" si="161"/>
        <v>10.606129880203408</v>
      </c>
      <c r="AA612" s="9">
        <f t="shared" si="161"/>
        <v>10.107611803491491</v>
      </c>
      <c r="AB612" s="9">
        <f t="shared" si="177"/>
        <v>10.88175399600733</v>
      </c>
      <c r="AC612" s="9">
        <f t="shared" si="161"/>
        <v>9.5088337769512528</v>
      </c>
      <c r="AD612" s="9">
        <f t="shared" si="171"/>
        <v>10.715287945868329</v>
      </c>
      <c r="AE612" s="9">
        <f t="shared" si="172"/>
        <v>11.865007137491219</v>
      </c>
      <c r="AF612" s="9">
        <f t="shared" si="173"/>
        <v>10.983166666666667</v>
      </c>
      <c r="AG612" s="9">
        <f t="shared" si="162"/>
        <v>9.9464788461833216</v>
      </c>
      <c r="AH612" s="9">
        <f t="shared" si="174"/>
        <v>9.5126666666666662</v>
      </c>
      <c r="AI612" s="9">
        <f t="shared" si="175"/>
        <v>8.5898913220751112</v>
      </c>
    </row>
    <row r="613" spans="1:35">
      <c r="A613" s="2">
        <v>494</v>
      </c>
      <c r="B613" s="3">
        <f>50000/(A613*'50km Calc.'!$R$31+'50km Calc.'!$R$32)/86400</f>
        <v>0.17574438743737308</v>
      </c>
      <c r="C613" s="9">
        <v>65.850999999999999</v>
      </c>
      <c r="D613" s="3">
        <v>0.41929231971488862</v>
      </c>
      <c r="E613" s="9">
        <v>114.07</v>
      </c>
      <c r="F613" s="3">
        <v>0.78136574074074072</v>
      </c>
      <c r="G613" s="9">
        <v>194.089</v>
      </c>
      <c r="H613" s="9">
        <v>323.01299999999998</v>
      </c>
      <c r="I613" s="9">
        <v>682.16499999999996</v>
      </c>
      <c r="J613" s="3"/>
      <c r="K613" s="3">
        <f t="shared" si="163"/>
        <v>0.18120008566892654</v>
      </c>
      <c r="L613" s="3">
        <f t="shared" si="164"/>
        <v>0.21181111308153422</v>
      </c>
      <c r="M613" s="3">
        <f t="shared" si="165"/>
        <v>0.54470192840845999</v>
      </c>
      <c r="N613" s="3">
        <f t="shared" si="166"/>
        <v>0.46963745487778757</v>
      </c>
      <c r="O613" s="3">
        <f t="shared" si="167"/>
        <v>0.20446824357855228</v>
      </c>
      <c r="P613" s="3">
        <f>P$4/AA613/24</f>
        <v>0.30945605174785135</v>
      </c>
      <c r="Q613" s="3">
        <f t="shared" si="168"/>
        <v>0.28743643884297704</v>
      </c>
      <c r="R613" s="3">
        <f t="shared" si="169"/>
        <v>0.32017091358982097</v>
      </c>
      <c r="S613" s="3">
        <f t="shared" si="170"/>
        <v>0.19460124840811976</v>
      </c>
      <c r="U613" s="2">
        <v>494</v>
      </c>
      <c r="V613" s="9">
        <f t="shared" si="176"/>
        <v>10.57762560978386</v>
      </c>
      <c r="W613" s="9">
        <f t="shared" si="176"/>
        <v>10.622672093384868</v>
      </c>
      <c r="X613" s="9">
        <f t="shared" si="161"/>
        <v>6.5020270389254957</v>
      </c>
      <c r="Y613" s="9">
        <f t="shared" si="161"/>
        <v>8.8720919155627112</v>
      </c>
      <c r="Z613" s="9">
        <f t="shared" si="161"/>
        <v>10.596592550247443</v>
      </c>
      <c r="AA613" s="9">
        <f t="shared" si="161"/>
        <v>10.098364476472701</v>
      </c>
      <c r="AB613" s="9">
        <f t="shared" si="177"/>
        <v>10.87196881710307</v>
      </c>
      <c r="AC613" s="9">
        <f t="shared" si="161"/>
        <v>9.5001342644242275</v>
      </c>
      <c r="AD613" s="9">
        <f t="shared" si="171"/>
        <v>10.70565245791304</v>
      </c>
      <c r="AE613" s="9">
        <f t="shared" si="172"/>
        <v>11.854337789738713</v>
      </c>
      <c r="AF613" s="9">
        <f t="shared" si="173"/>
        <v>10.975166666666667</v>
      </c>
      <c r="AG613" s="9">
        <f t="shared" si="162"/>
        <v>9.9373789376822508</v>
      </c>
      <c r="AH613" s="9">
        <f t="shared" si="174"/>
        <v>9.5058333333333334</v>
      </c>
      <c r="AI613" s="9">
        <f t="shared" si="175"/>
        <v>8.5818752777366321</v>
      </c>
    </row>
    <row r="614" spans="1:35">
      <c r="A614" s="2">
        <v>493</v>
      </c>
      <c r="B614" s="3">
        <f>50000/(A614*'50km Calc.'!$R$31+'50km Calc.'!$R$32)/86400</f>
        <v>0.17590270645772607</v>
      </c>
      <c r="C614" s="9">
        <v>65.802999999999997</v>
      </c>
      <c r="D614" s="3">
        <v>0.41967662818702095</v>
      </c>
      <c r="E614" s="9">
        <v>113.988</v>
      </c>
      <c r="F614" s="3">
        <v>0.78209490740740739</v>
      </c>
      <c r="G614" s="9">
        <v>193.952</v>
      </c>
      <c r="H614" s="9">
        <v>322.78699999999998</v>
      </c>
      <c r="I614" s="9">
        <v>681.70699999999999</v>
      </c>
      <c r="J614" s="3"/>
      <c r="K614" s="3">
        <f t="shared" si="163"/>
        <v>0.18136331944537476</v>
      </c>
      <c r="L614" s="3">
        <f t="shared" si="164"/>
        <v>0.21200192274784516</v>
      </c>
      <c r="M614" s="3">
        <f t="shared" si="165"/>
        <v>0.54520118288089237</v>
      </c>
      <c r="N614" s="3">
        <f t="shared" si="166"/>
        <v>0.47006790791557013</v>
      </c>
      <c r="O614" s="3">
        <f t="shared" si="167"/>
        <v>0.20465243843386846</v>
      </c>
      <c r="P614" s="3">
        <f>P$4/AA614/24</f>
        <v>0.30973968819156245</v>
      </c>
      <c r="Q614" s="3">
        <f t="shared" si="168"/>
        <v>0.28769537545014223</v>
      </c>
      <c r="R614" s="3">
        <f t="shared" si="169"/>
        <v>0.32046437089594709</v>
      </c>
      <c r="S614" s="3">
        <f t="shared" si="170"/>
        <v>0.19477655459830134</v>
      </c>
      <c r="U614" s="2">
        <v>493</v>
      </c>
      <c r="V614" s="9">
        <f t="shared" si="176"/>
        <v>10.568105350784297</v>
      </c>
      <c r="W614" s="9">
        <f t="shared" si="176"/>
        <v>10.613111290863845</v>
      </c>
      <c r="X614" s="9">
        <f t="shared" si="161"/>
        <v>6.4960729687932437</v>
      </c>
      <c r="Y614" s="9">
        <f t="shared" si="161"/>
        <v>8.863967517252954</v>
      </c>
      <c r="Z614" s="9">
        <f t="shared" si="161"/>
        <v>10.587055220291475</v>
      </c>
      <c r="AA614" s="9">
        <f t="shared" si="161"/>
        <v>10.089117149453912</v>
      </c>
      <c r="AB614" s="9">
        <f t="shared" si="177"/>
        <v>10.862183638198815</v>
      </c>
      <c r="AC614" s="9">
        <f t="shared" si="161"/>
        <v>9.4914347518972022</v>
      </c>
      <c r="AD614" s="9">
        <f t="shared" si="171"/>
        <v>10.69601696995775</v>
      </c>
      <c r="AE614" s="9">
        <f t="shared" si="172"/>
        <v>11.843668441986205</v>
      </c>
      <c r="AF614" s="9">
        <f t="shared" si="173"/>
        <v>10.967166666666666</v>
      </c>
      <c r="AG614" s="9">
        <f t="shared" si="162"/>
        <v>9.9282790291811782</v>
      </c>
      <c r="AH614" s="9">
        <f t="shared" si="174"/>
        <v>9.4990000000000006</v>
      </c>
      <c r="AI614" s="9">
        <f t="shared" si="175"/>
        <v>8.5738741805158867</v>
      </c>
    </row>
    <row r="615" spans="1:35">
      <c r="A615" s="2">
        <v>492</v>
      </c>
      <c r="B615" s="3">
        <f>50000/(A615*'50km Calc.'!$R$31+'50km Calc.'!$R$32)/86400</f>
        <v>0.17606131097808975</v>
      </c>
      <c r="C615" s="9">
        <v>65.754999999999995</v>
      </c>
      <c r="D615" s="3">
        <v>0.42006164179248939</v>
      </c>
      <c r="E615" s="9">
        <v>113.90600000000001</v>
      </c>
      <c r="F615" s="3">
        <v>0.78282407407407406</v>
      </c>
      <c r="G615" s="9">
        <v>193.81399999999999</v>
      </c>
      <c r="H615" s="9">
        <v>322.56099999999998</v>
      </c>
      <c r="I615" s="9">
        <v>681.24800000000005</v>
      </c>
      <c r="J615" s="3"/>
      <c r="K615" s="3">
        <f t="shared" si="163"/>
        <v>0.18152684758471641</v>
      </c>
      <c r="L615" s="3">
        <f t="shared" si="164"/>
        <v>0.21219307650523023</v>
      </c>
      <c r="M615" s="3">
        <f t="shared" si="165"/>
        <v>0.54570135339082393</v>
      </c>
      <c r="N615" s="3">
        <f t="shared" si="166"/>
        <v>0.47049915075323639</v>
      </c>
      <c r="O615" s="3">
        <f t="shared" si="167"/>
        <v>0.2048369654516313</v>
      </c>
      <c r="P615" s="3">
        <f>P$4/AA615/24</f>
        <v>0.31002384505448449</v>
      </c>
      <c r="Q615" s="3">
        <f t="shared" si="168"/>
        <v>0.28795477900312333</v>
      </c>
      <c r="R615" s="3">
        <f t="shared" si="169"/>
        <v>0.3207583666407085</v>
      </c>
      <c r="S615" s="3">
        <f t="shared" si="170"/>
        <v>0.19495217692181332</v>
      </c>
      <c r="U615" s="2">
        <v>492</v>
      </c>
      <c r="V615" s="9">
        <f t="shared" si="176"/>
        <v>10.558585091784735</v>
      </c>
      <c r="W615" s="9">
        <f t="shared" si="176"/>
        <v>10.603550488342822</v>
      </c>
      <c r="X615" s="9">
        <f t="shared" si="161"/>
        <v>6.4901188986609917</v>
      </c>
      <c r="Y615" s="9">
        <f t="shared" si="161"/>
        <v>8.8558431189431968</v>
      </c>
      <c r="Z615" s="9">
        <f t="shared" si="161"/>
        <v>10.57751789033551</v>
      </c>
      <c r="AA615" s="9">
        <f t="shared" si="161"/>
        <v>10.079869822435121</v>
      </c>
      <c r="AB615" s="9">
        <f t="shared" si="177"/>
        <v>10.852398459294557</v>
      </c>
      <c r="AC615" s="9">
        <f t="shared" si="161"/>
        <v>9.4827352393701787</v>
      </c>
      <c r="AD615" s="9">
        <f t="shared" si="171"/>
        <v>10.68638148200246</v>
      </c>
      <c r="AE615" s="9">
        <f t="shared" si="172"/>
        <v>11.832999094233697</v>
      </c>
      <c r="AF615" s="9">
        <f t="shared" si="173"/>
        <v>10.959166666666667</v>
      </c>
      <c r="AG615" s="9">
        <f t="shared" si="162"/>
        <v>9.9191791206801057</v>
      </c>
      <c r="AH615" s="9">
        <f t="shared" si="174"/>
        <v>9.4921666666666678</v>
      </c>
      <c r="AI615" s="9">
        <f t="shared" si="175"/>
        <v>8.5658879886451</v>
      </c>
    </row>
    <row r="616" spans="1:35">
      <c r="A616" s="2">
        <v>491</v>
      </c>
      <c r="B616" s="3">
        <f>50000/(A616*'50km Calc.'!$R$31+'50km Calc.'!$R$32)/86400</f>
        <v>0.1762202017714333</v>
      </c>
      <c r="C616" s="9">
        <v>65.706999999999994</v>
      </c>
      <c r="D616" s="3">
        <v>0.42044736247375547</v>
      </c>
      <c r="E616" s="9">
        <v>113.824</v>
      </c>
      <c r="F616" s="3">
        <v>0.78355324074074073</v>
      </c>
      <c r="G616" s="9">
        <v>193.67599999999999</v>
      </c>
      <c r="H616" s="9">
        <v>322.33499999999998</v>
      </c>
      <c r="I616" s="9">
        <v>680.79</v>
      </c>
      <c r="J616" s="3"/>
      <c r="K616" s="3">
        <f t="shared" si="163"/>
        <v>0.18169067088391633</v>
      </c>
      <c r="L616" s="3">
        <f t="shared" si="164"/>
        <v>0.21238457528528945</v>
      </c>
      <c r="M616" s="3">
        <f t="shared" si="165"/>
        <v>0.5462024424617028</v>
      </c>
      <c r="N616" s="3">
        <f t="shared" si="166"/>
        <v>0.47093118556648239</v>
      </c>
      <c r="O616" s="3">
        <f t="shared" si="167"/>
        <v>0.20502182553114501</v>
      </c>
      <c r="P616" s="3">
        <f>P$4/AA616/24</f>
        <v>0.31030852377023876</v>
      </c>
      <c r="Q616" s="3">
        <f t="shared" si="168"/>
        <v>0.28821465076613983</v>
      </c>
      <c r="R616" s="3">
        <f t="shared" si="169"/>
        <v>0.32105290230736566</v>
      </c>
      <c r="S616" s="3">
        <f t="shared" si="170"/>
        <v>0.19512811623456228</v>
      </c>
      <c r="U616" s="2">
        <v>491</v>
      </c>
      <c r="V616" s="9">
        <f t="shared" si="176"/>
        <v>10.549064832785174</v>
      </c>
      <c r="W616" s="9">
        <f t="shared" si="176"/>
        <v>10.5939896858218</v>
      </c>
      <c r="X616" s="9">
        <f t="shared" si="161"/>
        <v>6.4841648285287405</v>
      </c>
      <c r="Y616" s="9">
        <f t="shared" si="161"/>
        <v>8.8477187206334396</v>
      </c>
      <c r="Z616" s="9">
        <f t="shared" si="161"/>
        <v>10.567980560379542</v>
      </c>
      <c r="AA616" s="9">
        <f t="shared" si="161"/>
        <v>10.070622495416332</v>
      </c>
      <c r="AB616" s="9">
        <f t="shared" si="177"/>
        <v>10.842613280390299</v>
      </c>
      <c r="AC616" s="9">
        <f t="shared" si="161"/>
        <v>9.4740357268431517</v>
      </c>
      <c r="AD616" s="9">
        <f t="shared" si="171"/>
        <v>10.67674599404717</v>
      </c>
      <c r="AE616" s="9">
        <f t="shared" si="172"/>
        <v>11.82232974648119</v>
      </c>
      <c r="AF616" s="9">
        <f t="shared" si="173"/>
        <v>10.951166666666666</v>
      </c>
      <c r="AG616" s="9">
        <f t="shared" si="162"/>
        <v>9.9100792121790331</v>
      </c>
      <c r="AH616" s="9">
        <f t="shared" si="174"/>
        <v>9.4853333333333332</v>
      </c>
      <c r="AI616" s="9">
        <f t="shared" si="175"/>
        <v>8.557916660511971</v>
      </c>
    </row>
    <row r="617" spans="1:35">
      <c r="A617" s="2">
        <v>490</v>
      </c>
      <c r="B617" s="3">
        <f>50000/(A617*'50km Calc.'!$R$31+'50km Calc.'!$R$32)/86400</f>
        <v>0.17637937961351879</v>
      </c>
      <c r="C617" s="9">
        <v>65.659000000000006</v>
      </c>
      <c r="D617" s="3">
        <v>0.42083379218042166</v>
      </c>
      <c r="E617" s="9">
        <v>113.742</v>
      </c>
      <c r="F617" s="3">
        <v>0.78429398148148144</v>
      </c>
      <c r="G617" s="9">
        <v>193.53800000000001</v>
      </c>
      <c r="H617" s="9">
        <v>322.10899999999998</v>
      </c>
      <c r="I617" s="9">
        <v>680.33199999999999</v>
      </c>
      <c r="J617" s="3"/>
      <c r="K617" s="3">
        <f t="shared" si="163"/>
        <v>0.1818547901428188</v>
      </c>
      <c r="L617" s="3">
        <f t="shared" si="164"/>
        <v>0.21257642002298874</v>
      </c>
      <c r="M617" s="3">
        <f t="shared" si="165"/>
        <v>0.54670445262625467</v>
      </c>
      <c r="N617" s="3">
        <f t="shared" si="166"/>
        <v>0.47136401453900284</v>
      </c>
      <c r="O617" s="3">
        <f t="shared" si="167"/>
        <v>0.20520701957496301</v>
      </c>
      <c r="P617" s="3">
        <f>P$4/AA617/24</f>
        <v>0.31059372577771721</v>
      </c>
      <c r="Q617" s="3">
        <f t="shared" si="168"/>
        <v>0.28847499200797927</v>
      </c>
      <c r="R617" s="3">
        <f t="shared" si="169"/>
        <v>0.32134797938463167</v>
      </c>
      <c r="S617" s="3">
        <f t="shared" si="170"/>
        <v>0.19530437339554721</v>
      </c>
      <c r="U617" s="2">
        <v>490</v>
      </c>
      <c r="V617" s="9">
        <f t="shared" si="176"/>
        <v>10.53954457378561</v>
      </c>
      <c r="W617" s="9">
        <f t="shared" si="176"/>
        <v>10.584428883300779</v>
      </c>
      <c r="X617" s="9">
        <f t="shared" si="161"/>
        <v>6.4782107583964894</v>
      </c>
      <c r="Y617" s="9">
        <f t="shared" si="161"/>
        <v>8.8395943223236806</v>
      </c>
      <c r="Z617" s="9">
        <f t="shared" si="161"/>
        <v>10.558443230423578</v>
      </c>
      <c r="AA617" s="9">
        <f t="shared" si="161"/>
        <v>10.061375168397543</v>
      </c>
      <c r="AB617" s="9">
        <f t="shared" si="177"/>
        <v>10.832828101486044</v>
      </c>
      <c r="AC617" s="9">
        <f t="shared" si="161"/>
        <v>9.4653362143161281</v>
      </c>
      <c r="AD617" s="9">
        <f t="shared" si="171"/>
        <v>10.66711050609188</v>
      </c>
      <c r="AE617" s="9">
        <f t="shared" si="172"/>
        <v>11.811660398728684</v>
      </c>
      <c r="AF617" s="9">
        <f t="shared" si="173"/>
        <v>10.943166666666668</v>
      </c>
      <c r="AG617" s="9">
        <f t="shared" si="162"/>
        <v>9.9009793036779605</v>
      </c>
      <c r="AH617" s="9">
        <f t="shared" si="174"/>
        <v>9.4785000000000004</v>
      </c>
      <c r="AI617" s="9">
        <f t="shared" si="175"/>
        <v>8.5498339801956824</v>
      </c>
    </row>
    <row r="618" spans="1:35">
      <c r="A618" s="2">
        <v>489</v>
      </c>
      <c r="B618" s="3">
        <f>50000/(A618*'50km Calc.'!$R$31+'50km Calc.'!$R$32)/86400</f>
        <v>0.1765388452829138</v>
      </c>
      <c r="C618" s="9">
        <v>65.611000000000004</v>
      </c>
      <c r="D618" s="3">
        <v>0.42122093286926465</v>
      </c>
      <c r="E618" s="9">
        <v>113.65900000000001</v>
      </c>
      <c r="F618" s="3">
        <v>0.78502314814814811</v>
      </c>
      <c r="G618" s="9">
        <v>193.4</v>
      </c>
      <c r="H618" s="9">
        <v>321.88299999999998</v>
      </c>
      <c r="I618" s="9">
        <v>679.87400000000002</v>
      </c>
      <c r="J618" s="3"/>
      <c r="K618" s="3">
        <f t="shared" si="163"/>
        <v>0.1820192061641607</v>
      </c>
      <c r="L618" s="3">
        <f t="shared" si="164"/>
        <v>0.21276861165667535</v>
      </c>
      <c r="M618" s="3">
        <f t="shared" si="165"/>
        <v>0.54720738642652456</v>
      </c>
      <c r="N618" s="3">
        <f t="shared" si="166"/>
        <v>0.47179763986252782</v>
      </c>
      <c r="O618" s="3">
        <f t="shared" si="167"/>
        <v>0.20539254848890284</v>
      </c>
      <c r="P618" s="3">
        <f>P$4/AA618/24</f>
        <v>0.31087945252110666</v>
      </c>
      <c r="Q618" s="3">
        <f t="shared" si="168"/>
        <v>0.28873580400201782</v>
      </c>
      <c r="R618" s="3">
        <f t="shared" si="169"/>
        <v>0.32164359936669806</v>
      </c>
      <c r="S618" s="3">
        <f t="shared" si="170"/>
        <v>0.19548094926687376</v>
      </c>
      <c r="U618" s="2">
        <v>489</v>
      </c>
      <c r="V618" s="9">
        <f t="shared" si="176"/>
        <v>10.530024314786047</v>
      </c>
      <c r="W618" s="9">
        <f t="shared" si="176"/>
        <v>10.574868080779758</v>
      </c>
      <c r="X618" s="9">
        <f t="shared" si="161"/>
        <v>6.4722566882642374</v>
      </c>
      <c r="Y618" s="9">
        <f t="shared" si="161"/>
        <v>8.8314699240139234</v>
      </c>
      <c r="Z618" s="9">
        <f t="shared" si="161"/>
        <v>10.548905900467609</v>
      </c>
      <c r="AA618" s="9">
        <f t="shared" si="161"/>
        <v>10.052127841378752</v>
      </c>
      <c r="AB618" s="9">
        <f t="shared" si="177"/>
        <v>10.823042922581784</v>
      </c>
      <c r="AC618" s="9">
        <f t="shared" si="161"/>
        <v>9.4566367017891011</v>
      </c>
      <c r="AD618" s="9">
        <f t="shared" si="171"/>
        <v>10.657475018136591</v>
      </c>
      <c r="AE618" s="9">
        <f t="shared" si="172"/>
        <v>11.800991050976174</v>
      </c>
      <c r="AF618" s="9">
        <f t="shared" si="173"/>
        <v>10.935166666666667</v>
      </c>
      <c r="AG618" s="9">
        <f t="shared" si="162"/>
        <v>9.8918793951768897</v>
      </c>
      <c r="AH618" s="9">
        <f t="shared" si="174"/>
        <v>9.4715833333333332</v>
      </c>
      <c r="AI618" s="9">
        <f t="shared" si="175"/>
        <v>8.5418924896057558</v>
      </c>
    </row>
    <row r="619" spans="1:35">
      <c r="A619" s="2">
        <v>488</v>
      </c>
      <c r="B619" s="3">
        <f>50000/(A619*'50km Calc.'!$R$31+'50km Calc.'!$R$32)/86400</f>
        <v>0.17669859956100398</v>
      </c>
      <c r="C619" s="9">
        <v>65.563000000000002</v>
      </c>
      <c r="D619" s="3">
        <v>0.42160878650426836</v>
      </c>
      <c r="E619" s="9">
        <v>113.577</v>
      </c>
      <c r="F619" s="3">
        <v>0.78576388888888893</v>
      </c>
      <c r="G619" s="9">
        <v>193.262</v>
      </c>
      <c r="H619" s="9">
        <v>321.65800000000002</v>
      </c>
      <c r="I619" s="9">
        <v>679.41600000000005</v>
      </c>
      <c r="J619" s="3"/>
      <c r="K619" s="3">
        <f t="shared" si="163"/>
        <v>0.18218391975358461</v>
      </c>
      <c r="L619" s="3">
        <f t="shared" si="164"/>
        <v>0.21296115112809302</v>
      </c>
      <c r="M619" s="3">
        <f t="shared" si="165"/>
        <v>0.54771124641392044</v>
      </c>
      <c r="N619" s="3">
        <f t="shared" si="166"/>
        <v>0.47223206373685983</v>
      </c>
      <c r="O619" s="3">
        <f t="shared" si="167"/>
        <v>0.20557841318206063</v>
      </c>
      <c r="P619" s="3">
        <f>P$4/AA619/24</f>
        <v>0.31116570544991268</v>
      </c>
      <c r="Q619" s="3">
        <f t="shared" si="168"/>
        <v>0.28899708802624036</v>
      </c>
      <c r="R619" s="3">
        <f t="shared" si="169"/>
        <v>0.32193976375325939</v>
      </c>
      <c r="S619" s="3">
        <f t="shared" si="170"/>
        <v>0.19565784471376799</v>
      </c>
      <c r="U619" s="2">
        <v>488</v>
      </c>
      <c r="V619" s="9">
        <f t="shared" si="176"/>
        <v>10.520504055786486</v>
      </c>
      <c r="W619" s="9">
        <f t="shared" si="176"/>
        <v>10.565307278258736</v>
      </c>
      <c r="X619" s="9">
        <f t="shared" si="161"/>
        <v>6.4663026181319854</v>
      </c>
      <c r="Y619" s="9">
        <f t="shared" si="161"/>
        <v>8.8233455257041662</v>
      </c>
      <c r="Z619" s="9">
        <f t="shared" si="161"/>
        <v>10.539368570511645</v>
      </c>
      <c r="AA619" s="9">
        <f t="shared" si="161"/>
        <v>10.042880514359963</v>
      </c>
      <c r="AB619" s="9">
        <f t="shared" si="177"/>
        <v>10.813257743677529</v>
      </c>
      <c r="AC619" s="9">
        <f t="shared" si="161"/>
        <v>9.4479371892620776</v>
      </c>
      <c r="AD619" s="9">
        <f t="shared" si="171"/>
        <v>10.647839530181301</v>
      </c>
      <c r="AE619" s="9">
        <f t="shared" si="172"/>
        <v>11.790321703223668</v>
      </c>
      <c r="AF619" s="9">
        <f t="shared" si="173"/>
        <v>10.927166666666666</v>
      </c>
      <c r="AG619" s="9">
        <f t="shared" si="162"/>
        <v>9.8827794866758154</v>
      </c>
      <c r="AH619" s="9">
        <f t="shared" si="174"/>
        <v>9.4647500000000004</v>
      </c>
      <c r="AI619" s="9">
        <f t="shared" si="175"/>
        <v>8.5338400353513038</v>
      </c>
    </row>
    <row r="620" spans="1:35">
      <c r="A620" s="2">
        <v>487</v>
      </c>
      <c r="B620" s="3">
        <f>50000/(A620*'50km Calc.'!$R$31+'50km Calc.'!$R$32)/86400</f>
        <v>0.17685864323200601</v>
      </c>
      <c r="C620" s="9">
        <v>65.515000000000001</v>
      </c>
      <c r="D620" s="3">
        <v>0.42199735505665653</v>
      </c>
      <c r="E620" s="9">
        <v>113.495</v>
      </c>
      <c r="F620" s="3">
        <v>0.78650462962962964</v>
      </c>
      <c r="G620" s="9">
        <v>193.125</v>
      </c>
      <c r="H620" s="9">
        <v>321.43200000000002</v>
      </c>
      <c r="I620" s="9">
        <v>678.95799999999997</v>
      </c>
      <c r="J620" s="3"/>
      <c r="K620" s="3">
        <f t="shared" si="163"/>
        <v>0.18234893171965194</v>
      </c>
      <c r="L620" s="3">
        <f t="shared" si="164"/>
        <v>0.21315403938239749</v>
      </c>
      <c r="M620" s="3">
        <f t="shared" si="165"/>
        <v>0.54821603514925588</v>
      </c>
      <c r="N620" s="3">
        <f t="shared" si="166"/>
        <v>0.47266728836991118</v>
      </c>
      <c r="O620" s="3">
        <f t="shared" si="167"/>
        <v>0.20576461456682646</v>
      </c>
      <c r="P620" s="3">
        <f>P$4/AA620/24</f>
        <v>0.31145248601898495</v>
      </c>
      <c r="Q620" s="3">
        <f t="shared" si="168"/>
        <v>0.28925884536326246</v>
      </c>
      <c r="R620" s="3">
        <f t="shared" si="169"/>
        <v>0.3222364740495392</v>
      </c>
      <c r="S620" s="3">
        <f t="shared" si="170"/>
        <v>0.19583506060459077</v>
      </c>
      <c r="U620" s="2">
        <v>487</v>
      </c>
      <c r="V620" s="9">
        <f t="shared" si="176"/>
        <v>10.510983796786924</v>
      </c>
      <c r="W620" s="9">
        <f t="shared" si="176"/>
        <v>10.555746475737713</v>
      </c>
      <c r="X620" s="9">
        <f t="shared" si="161"/>
        <v>6.4603485479997342</v>
      </c>
      <c r="Y620" s="9">
        <f t="shared" si="161"/>
        <v>8.815221127394409</v>
      </c>
      <c r="Z620" s="9">
        <f t="shared" si="161"/>
        <v>10.529831240555676</v>
      </c>
      <c r="AA620" s="9">
        <f t="shared" si="161"/>
        <v>10.033633187341174</v>
      </c>
      <c r="AB620" s="9">
        <f t="shared" si="177"/>
        <v>10.803472564773271</v>
      </c>
      <c r="AC620" s="9">
        <f t="shared" si="161"/>
        <v>9.4392376767350505</v>
      </c>
      <c r="AD620" s="9">
        <f t="shared" si="171"/>
        <v>10.638204042226011</v>
      </c>
      <c r="AE620" s="9">
        <f t="shared" si="172"/>
        <v>11.779652355471162</v>
      </c>
      <c r="AF620" s="9">
        <f t="shared" si="173"/>
        <v>10.919166666666667</v>
      </c>
      <c r="AG620" s="9">
        <f t="shared" si="162"/>
        <v>9.8736795781747446</v>
      </c>
      <c r="AH620" s="9">
        <f t="shared" si="174"/>
        <v>9.4579166666666676</v>
      </c>
      <c r="AI620" s="9">
        <f t="shared" si="175"/>
        <v>8.5258027489183856</v>
      </c>
    </row>
    <row r="621" spans="1:35">
      <c r="A621" s="2">
        <v>486</v>
      </c>
      <c r="B621" s="3">
        <f>50000/(A621*'50km Calc.'!$R$31+'50km Calc.'!$R$32)/86400</f>
        <v>0.17701897708298034</v>
      </c>
      <c r="C621" s="9">
        <v>65.466999999999999</v>
      </c>
      <c r="D621" s="3">
        <v>0.42238664050492719</v>
      </c>
      <c r="E621" s="9">
        <v>113.413</v>
      </c>
      <c r="F621" s="3">
        <v>0.7872337962962962</v>
      </c>
      <c r="G621" s="9">
        <v>192.98699999999999</v>
      </c>
      <c r="H621" s="9">
        <v>321.20600000000002</v>
      </c>
      <c r="I621" s="9">
        <v>678.49900000000002</v>
      </c>
      <c r="J621" s="3"/>
      <c r="K621" s="3">
        <f t="shared" si="163"/>
        <v>0.18251424287385612</v>
      </c>
      <c r="L621" s="3">
        <f t="shared" si="164"/>
        <v>0.21334727736817172</v>
      </c>
      <c r="M621" s="3">
        <f t="shared" si="165"/>
        <v>0.54872175520279409</v>
      </c>
      <c r="N621" s="3">
        <f t="shared" si="166"/>
        <v>0.47310331597774113</v>
      </c>
      <c r="O621" s="3">
        <f t="shared" si="167"/>
        <v>0.20595115355889856</v>
      </c>
      <c r="P621" s="3">
        <f>P$4/AA621/24</f>
        <v>0.3117397956885411</v>
      </c>
      <c r="Q621" s="3">
        <f t="shared" si="168"/>
        <v>0.28952107730035043</v>
      </c>
      <c r="R621" s="3">
        <f t="shared" si="169"/>
        <v>0.32253373176631478</v>
      </c>
      <c r="S621" s="3">
        <f t="shared" si="170"/>
        <v>0.19601259781085179</v>
      </c>
      <c r="U621" s="2">
        <v>486</v>
      </c>
      <c r="V621" s="9">
        <f t="shared" si="176"/>
        <v>10.501463537787361</v>
      </c>
      <c r="W621" s="9">
        <f t="shared" si="176"/>
        <v>10.546185673216691</v>
      </c>
      <c r="X621" s="9">
        <f t="shared" si="161"/>
        <v>6.4543944778674822</v>
      </c>
      <c r="Y621" s="9">
        <f t="shared" si="161"/>
        <v>8.8070967290846518</v>
      </c>
      <c r="Z621" s="9">
        <f t="shared" si="161"/>
        <v>10.520293910599712</v>
      </c>
      <c r="AA621" s="9">
        <f t="shared" si="161"/>
        <v>10.024385860322383</v>
      </c>
      <c r="AB621" s="9">
        <f t="shared" si="177"/>
        <v>10.793687385869013</v>
      </c>
      <c r="AC621" s="9">
        <f t="shared" si="161"/>
        <v>9.430538164208027</v>
      </c>
      <c r="AD621" s="9">
        <f t="shared" si="171"/>
        <v>10.628568554270721</v>
      </c>
      <c r="AE621" s="9">
        <f t="shared" si="172"/>
        <v>11.768983007718653</v>
      </c>
      <c r="AF621" s="9">
        <f t="shared" si="173"/>
        <v>10.911166666666666</v>
      </c>
      <c r="AG621" s="9">
        <f t="shared" si="162"/>
        <v>9.8645796696736721</v>
      </c>
      <c r="AH621" s="9">
        <f t="shared" si="174"/>
        <v>9.4510833333333331</v>
      </c>
      <c r="AI621" s="9">
        <f t="shared" si="175"/>
        <v>8.5179058176632321</v>
      </c>
    </row>
    <row r="622" spans="1:35">
      <c r="A622" s="2">
        <v>485</v>
      </c>
      <c r="B622" s="3">
        <f>50000/(A622*'50km Calc.'!$R$31+'50km Calc.'!$R$32)/86400</f>
        <v>0.17717960190384408</v>
      </c>
      <c r="C622" s="9">
        <v>65.418999999999997</v>
      </c>
      <c r="D622" s="3">
        <v>0.42277664483488514</v>
      </c>
      <c r="E622" s="9">
        <v>113.331</v>
      </c>
      <c r="F622" s="3">
        <v>0.78798611111111105</v>
      </c>
      <c r="G622" s="9">
        <v>192.84899999999999</v>
      </c>
      <c r="H622" s="9">
        <v>320.98</v>
      </c>
      <c r="I622" s="9">
        <v>678.04100000000005</v>
      </c>
      <c r="J622" s="3"/>
      <c r="K622" s="3">
        <f t="shared" si="163"/>
        <v>0.18267985403063594</v>
      </c>
      <c r="L622" s="3">
        <f t="shared" si="164"/>
        <v>0.21354086603744168</v>
      </c>
      <c r="M622" s="3">
        <f t="shared" si="165"/>
        <v>0.54922840915429083</v>
      </c>
      <c r="N622" s="3">
        <f t="shared" si="166"/>
        <v>0.47354014878459366</v>
      </c>
      <c r="O622" s="3">
        <f t="shared" si="167"/>
        <v>0.20613803107729914</v>
      </c>
      <c r="P622" s="3">
        <f>P$4/AA622/24</f>
        <v>0.31202763592419197</v>
      </c>
      <c r="Q622" s="3">
        <f t="shared" si="168"/>
        <v>0.28978378512944286</v>
      </c>
      <c r="R622" s="3">
        <f t="shared" si="169"/>
        <v>0.32283153841994383</v>
      </c>
      <c r="S622" s="3">
        <f t="shared" si="170"/>
        <v>0.19619045720722394</v>
      </c>
      <c r="U622" s="2">
        <v>485</v>
      </c>
      <c r="V622" s="9">
        <f t="shared" si="176"/>
        <v>10.491943278787797</v>
      </c>
      <c r="W622" s="9">
        <f t="shared" si="176"/>
        <v>10.536624870695668</v>
      </c>
      <c r="X622" s="9">
        <f t="shared" si="161"/>
        <v>6.4484404077352302</v>
      </c>
      <c r="Y622" s="9">
        <f t="shared" si="161"/>
        <v>8.7989723307748946</v>
      </c>
      <c r="Z622" s="9">
        <f t="shared" si="161"/>
        <v>10.510756580643744</v>
      </c>
      <c r="AA622" s="9">
        <f t="shared" si="161"/>
        <v>10.015138533303594</v>
      </c>
      <c r="AB622" s="9">
        <f t="shared" si="177"/>
        <v>10.783902206964758</v>
      </c>
      <c r="AC622" s="9">
        <f t="shared" ref="AC622:AC685" si="178">AC$3*$U622+AC$4</f>
        <v>9.421838651681</v>
      </c>
      <c r="AD622" s="9">
        <f t="shared" si="171"/>
        <v>10.618933066315433</v>
      </c>
      <c r="AE622" s="9">
        <f t="shared" si="172"/>
        <v>11.758313659966145</v>
      </c>
      <c r="AF622" s="9">
        <f t="shared" si="173"/>
        <v>10.903166666666666</v>
      </c>
      <c r="AG622" s="9">
        <f t="shared" si="162"/>
        <v>9.8554797611725995</v>
      </c>
      <c r="AH622" s="9">
        <f t="shared" si="174"/>
        <v>9.4442500000000003</v>
      </c>
      <c r="AI622" s="9">
        <f t="shared" si="175"/>
        <v>8.5097735084163215</v>
      </c>
    </row>
    <row r="623" spans="1:35">
      <c r="A623" s="2">
        <v>484</v>
      </c>
      <c r="B623" s="3">
        <f>50000/(A623*'50km Calc.'!$R$31+'50km Calc.'!$R$32)/86400</f>
        <v>0.17734051848738394</v>
      </c>
      <c r="C623" s="9">
        <v>65.370999999999995</v>
      </c>
      <c r="D623" s="3">
        <v>0.42316737003967647</v>
      </c>
      <c r="E623" s="9">
        <v>113.249</v>
      </c>
      <c r="F623" s="3">
        <v>0.78872685185185187</v>
      </c>
      <c r="G623" s="9">
        <v>192.71100000000001</v>
      </c>
      <c r="H623" s="9">
        <v>320.75400000000002</v>
      </c>
      <c r="I623" s="9">
        <v>677.58299999999997</v>
      </c>
      <c r="J623" s="3"/>
      <c r="K623" s="3">
        <f t="shared" si="163"/>
        <v>0.18284576600738889</v>
      </c>
      <c r="L623" s="3">
        <f t="shared" si="164"/>
        <v>0.21373480634569195</v>
      </c>
      <c r="M623" s="3">
        <f t="shared" si="165"/>
        <v>0.54973599959303832</v>
      </c>
      <c r="N623" s="3">
        <f t="shared" si="166"/>
        <v>0.47397778902293514</v>
      </c>
      <c r="O623" s="3">
        <f t="shared" si="167"/>
        <v>0.20632524804438879</v>
      </c>
      <c r="P623" s="3">
        <f>P$4/AA623/24</f>
        <v>0.31231600819696653</v>
      </c>
      <c r="Q623" s="3">
        <f t="shared" si="168"/>
        <v>0.2900469701471719</v>
      </c>
      <c r="R623" s="3">
        <f t="shared" si="169"/>
        <v>0.32312989553238902</v>
      </c>
      <c r="S623" s="3">
        <f t="shared" si="170"/>
        <v>0.19636863967155774</v>
      </c>
      <c r="U623" s="2">
        <v>484</v>
      </c>
      <c r="V623" s="9">
        <f t="shared" si="176"/>
        <v>10.482423019788236</v>
      </c>
      <c r="W623" s="9">
        <f t="shared" si="176"/>
        <v>10.527064068174646</v>
      </c>
      <c r="X623" s="9">
        <f t="shared" si="161"/>
        <v>6.4424863376029791</v>
      </c>
      <c r="Y623" s="9">
        <f t="shared" si="161"/>
        <v>8.7908479324651374</v>
      </c>
      <c r="Z623" s="9">
        <f t="shared" si="161"/>
        <v>10.501219250687779</v>
      </c>
      <c r="AA623" s="9">
        <f t="shared" si="161"/>
        <v>10.005891206284804</v>
      </c>
      <c r="AB623" s="9">
        <f t="shared" si="177"/>
        <v>10.774117028060498</v>
      </c>
      <c r="AC623" s="9">
        <f t="shared" si="178"/>
        <v>9.4131391391539765</v>
      </c>
      <c r="AD623" s="9">
        <f t="shared" si="171"/>
        <v>10.609297578360144</v>
      </c>
      <c r="AE623" s="9">
        <f t="shared" si="172"/>
        <v>11.747644312213637</v>
      </c>
      <c r="AF623" s="9">
        <f t="shared" si="173"/>
        <v>10.895166666666666</v>
      </c>
      <c r="AG623" s="9">
        <f t="shared" si="162"/>
        <v>9.8463798526715269</v>
      </c>
      <c r="AH623" s="9">
        <f t="shared" si="174"/>
        <v>9.4374166666666657</v>
      </c>
      <c r="AI623" s="9">
        <f t="shared" si="175"/>
        <v>8.5017814691984857</v>
      </c>
    </row>
    <row r="624" spans="1:35">
      <c r="A624" s="2">
        <v>483</v>
      </c>
      <c r="B624" s="3">
        <f>50000/(A624*'50km Calc.'!$R$31+'50km Calc.'!$R$32)/86400</f>
        <v>0.17750172762926938</v>
      </c>
      <c r="C624" s="9">
        <v>65.322999999999993</v>
      </c>
      <c r="D624" s="3">
        <v>0.42355881811982204</v>
      </c>
      <c r="E624" s="9">
        <v>113.167</v>
      </c>
      <c r="F624" s="3">
        <v>0.78946759259259258</v>
      </c>
      <c r="G624" s="9">
        <v>192.57300000000001</v>
      </c>
      <c r="H624" s="9">
        <v>320.52800000000002</v>
      </c>
      <c r="I624" s="9">
        <v>677.125</v>
      </c>
      <c r="J624" s="3"/>
      <c r="K624" s="3">
        <f t="shared" si="163"/>
        <v>0.18301197962448476</v>
      </c>
      <c r="L624" s="3">
        <f t="shared" si="164"/>
        <v>0.21392909925188131</v>
      </c>
      <c r="M624" s="3">
        <f t="shared" si="165"/>
        <v>0.55024452911791044</v>
      </c>
      <c r="N624" s="3">
        <f t="shared" si="166"/>
        <v>0.4744162389334925</v>
      </c>
      <c r="O624" s="3">
        <f t="shared" si="167"/>
        <v>0.20651280538588215</v>
      </c>
      <c r="P624" s="3">
        <f>P$4/AA624/24</f>
        <v>0.31260491398333656</v>
      </c>
      <c r="Q624" s="3">
        <f t="shared" si="168"/>
        <v>0.29031063365488419</v>
      </c>
      <c r="R624" s="3">
        <f t="shared" si="169"/>
        <v>0.32342880463124496</v>
      </c>
      <c r="S624" s="3">
        <f t="shared" si="170"/>
        <v>0.19654714608489565</v>
      </c>
      <c r="U624" s="2">
        <v>483</v>
      </c>
      <c r="V624" s="9">
        <f t="shared" si="176"/>
        <v>10.472902760788672</v>
      </c>
      <c r="W624" s="9">
        <f t="shared" si="176"/>
        <v>10.517503265653625</v>
      </c>
      <c r="X624" s="9">
        <f t="shared" si="161"/>
        <v>6.4365322674707279</v>
      </c>
      <c r="Y624" s="9">
        <f t="shared" si="161"/>
        <v>8.7827235341553802</v>
      </c>
      <c r="Z624" s="9">
        <f t="shared" si="161"/>
        <v>10.491681920731811</v>
      </c>
      <c r="AA624" s="9">
        <f t="shared" si="161"/>
        <v>9.9966438792660135</v>
      </c>
      <c r="AB624" s="9">
        <f t="shared" si="177"/>
        <v>10.764331849156243</v>
      </c>
      <c r="AC624" s="9">
        <f t="shared" si="178"/>
        <v>9.4044396266269512</v>
      </c>
      <c r="AD624" s="9">
        <f t="shared" si="171"/>
        <v>10.599662090404854</v>
      </c>
      <c r="AE624" s="9">
        <f t="shared" si="172"/>
        <v>11.736974964461131</v>
      </c>
      <c r="AF624" s="9">
        <f t="shared" si="173"/>
        <v>10.887166666666666</v>
      </c>
      <c r="AG624" s="9">
        <f t="shared" si="162"/>
        <v>9.8372799441704544</v>
      </c>
      <c r="AH624" s="9">
        <f t="shared" si="174"/>
        <v>9.4305833333333329</v>
      </c>
      <c r="AI624" s="9">
        <f t="shared" si="175"/>
        <v>8.4938044275032976</v>
      </c>
    </row>
    <row r="625" spans="1:35">
      <c r="A625" s="2">
        <v>482</v>
      </c>
      <c r="B625" s="3">
        <f>50000/(A625*'50km Calc.'!$R$31+'50km Calc.'!$R$32)/86400</f>
        <v>0.1776632301280657</v>
      </c>
      <c r="C625" s="9">
        <v>65.275000000000006</v>
      </c>
      <c r="D625" s="3">
        <v>0.42395099108325202</v>
      </c>
      <c r="E625" s="9">
        <v>113.084</v>
      </c>
      <c r="F625" s="3">
        <v>0.79020833333333329</v>
      </c>
      <c r="G625" s="9">
        <v>192.435</v>
      </c>
      <c r="H625" s="9">
        <v>320.30200000000002</v>
      </c>
      <c r="I625" s="9">
        <v>676.66700000000003</v>
      </c>
      <c r="J625" s="3"/>
      <c r="K625" s="3">
        <f t="shared" si="163"/>
        <v>0.18317849570527889</v>
      </c>
      <c r="L625" s="3">
        <f t="shared" si="164"/>
        <v>0.21412374571845869</v>
      </c>
      <c r="M625" s="3">
        <f t="shared" si="165"/>
        <v>0.5507540003374054</v>
      </c>
      <c r="N625" s="3">
        <f t="shared" si="166"/>
        <v>0.47485550076529143</v>
      </c>
      <c r="O625" s="3">
        <f t="shared" si="167"/>
        <v>0.20670070403086271</v>
      </c>
      <c r="P625" s="3">
        <f>P$4/AA625/24</f>
        <v>0.31289435476524224</v>
      </c>
      <c r="Q625" s="3">
        <f t="shared" si="168"/>
        <v>0.29057477695866279</v>
      </c>
      <c r="R625" s="3">
        <f t="shared" si="169"/>
        <v>0.32372826724976372</v>
      </c>
      <c r="S625" s="3">
        <f t="shared" si="170"/>
        <v>0.19672597733148664</v>
      </c>
      <c r="U625" s="2">
        <v>482</v>
      </c>
      <c r="V625" s="9">
        <f t="shared" si="176"/>
        <v>10.463382501789109</v>
      </c>
      <c r="W625" s="9">
        <f t="shared" si="176"/>
        <v>10.507942463132604</v>
      </c>
      <c r="X625" s="9">
        <f t="shared" si="161"/>
        <v>6.4305781973384759</v>
      </c>
      <c r="Y625" s="9">
        <f t="shared" si="161"/>
        <v>8.774599135845623</v>
      </c>
      <c r="Z625" s="9">
        <f t="shared" si="161"/>
        <v>10.482144590775846</v>
      </c>
      <c r="AA625" s="9">
        <f t="shared" si="161"/>
        <v>9.9873965522472243</v>
      </c>
      <c r="AB625" s="9">
        <f t="shared" si="177"/>
        <v>10.754546670251985</v>
      </c>
      <c r="AC625" s="9">
        <f t="shared" si="178"/>
        <v>9.3957401140999259</v>
      </c>
      <c r="AD625" s="9">
        <f t="shared" si="171"/>
        <v>10.590026602449564</v>
      </c>
      <c r="AE625" s="9">
        <f t="shared" si="172"/>
        <v>11.726305616708622</v>
      </c>
      <c r="AF625" s="9">
        <f t="shared" si="173"/>
        <v>10.879166666666668</v>
      </c>
      <c r="AG625" s="9">
        <f t="shared" si="162"/>
        <v>9.8281800356693836</v>
      </c>
      <c r="AH625" s="9">
        <f t="shared" si="174"/>
        <v>9.4236666666666675</v>
      </c>
      <c r="AI625" s="9">
        <f t="shared" si="175"/>
        <v>8.4858423411547594</v>
      </c>
    </row>
    <row r="626" spans="1:35">
      <c r="A626" s="2">
        <v>481</v>
      </c>
      <c r="B626" s="3">
        <f>50000/(A626*'50km Calc.'!$R$31+'50km Calc.'!$R$32)/86400</f>
        <v>0.17782502678524709</v>
      </c>
      <c r="C626" s="9">
        <v>65.227000000000004</v>
      </c>
      <c r="D626" s="3">
        <v>0.42434389094534025</v>
      </c>
      <c r="E626" s="9">
        <v>113.002</v>
      </c>
      <c r="F626" s="3">
        <v>0.790949074074074</v>
      </c>
      <c r="G626" s="9">
        <v>192.297</v>
      </c>
      <c r="H626" s="9">
        <v>320.07600000000002</v>
      </c>
      <c r="I626" s="9">
        <v>676.20799999999997</v>
      </c>
      <c r="J626" s="3"/>
      <c r="K626" s="3">
        <f t="shared" si="163"/>
        <v>0.18334531507612598</v>
      </c>
      <c r="L626" s="3">
        <f t="shared" si="164"/>
        <v>0.21431874671137899</v>
      </c>
      <c r="M626" s="3">
        <f t="shared" si="165"/>
        <v>0.55126441586969166</v>
      </c>
      <c r="N626" s="3">
        <f t="shared" si="166"/>
        <v>0.47529557677569478</v>
      </c>
      <c r="O626" s="3">
        <f t="shared" si="167"/>
        <v>0.20688894491179868</v>
      </c>
      <c r="P626" s="3">
        <f>P$4/AA626/24</f>
        <v>0.31318433203011731</v>
      </c>
      <c r="Q626" s="3">
        <f t="shared" si="168"/>
        <v>0.29083940136934838</v>
      </c>
      <c r="R626" s="3">
        <f t="shared" si="169"/>
        <v>0.32402828492688124</v>
      </c>
      <c r="S626" s="3">
        <f t="shared" si="170"/>
        <v>0.19690513429880074</v>
      </c>
      <c r="U626" s="2">
        <v>481</v>
      </c>
      <c r="V626" s="9">
        <f t="shared" si="176"/>
        <v>10.453862242789548</v>
      </c>
      <c r="W626" s="9">
        <f t="shared" si="176"/>
        <v>10.498381660611582</v>
      </c>
      <c r="X626" s="9">
        <f t="shared" si="161"/>
        <v>6.4246241272062239</v>
      </c>
      <c r="Y626" s="9">
        <f t="shared" si="161"/>
        <v>8.7664747375358658</v>
      </c>
      <c r="Z626" s="9">
        <f t="shared" si="161"/>
        <v>10.472607260819878</v>
      </c>
      <c r="AA626" s="9">
        <f t="shared" si="161"/>
        <v>9.9781492252284352</v>
      </c>
      <c r="AB626" s="9">
        <f t="shared" si="177"/>
        <v>10.744761491347727</v>
      </c>
      <c r="AC626" s="9">
        <f t="shared" si="178"/>
        <v>9.3870406015729007</v>
      </c>
      <c r="AD626" s="9">
        <f t="shared" si="171"/>
        <v>10.580391114494276</v>
      </c>
      <c r="AE626" s="9">
        <f t="shared" si="172"/>
        <v>11.715636268956114</v>
      </c>
      <c r="AF626" s="9">
        <f t="shared" si="173"/>
        <v>10.871166666666667</v>
      </c>
      <c r="AG626" s="9">
        <f t="shared" si="162"/>
        <v>9.8190801271683092</v>
      </c>
      <c r="AH626" s="9">
        <f t="shared" si="174"/>
        <v>9.4168333333333329</v>
      </c>
      <c r="AI626" s="9">
        <f t="shared" si="175"/>
        <v>8.4778951681348591</v>
      </c>
    </row>
    <row r="627" spans="1:35">
      <c r="A627" s="2">
        <v>480</v>
      </c>
      <c r="B627" s="3">
        <f>50000/(A627*'50km Calc.'!$R$31+'50km Calc.'!$R$32)/86400</f>
        <v>0.17798711840521006</v>
      </c>
      <c r="C627" s="9">
        <v>65.179000000000002</v>
      </c>
      <c r="D627" s="3">
        <v>0.42473751972893786</v>
      </c>
      <c r="E627" s="9">
        <v>112.92</v>
      </c>
      <c r="F627" s="3">
        <v>0.79170138888888886</v>
      </c>
      <c r="G627" s="9">
        <v>192.16</v>
      </c>
      <c r="H627" s="9">
        <v>319.85000000000002</v>
      </c>
      <c r="I627" s="9">
        <v>675.75</v>
      </c>
      <c r="J627" s="3"/>
      <c r="K627" s="3">
        <f t="shared" si="163"/>
        <v>0.18351243856639374</v>
      </c>
      <c r="L627" s="3">
        <f t="shared" si="164"/>
        <v>0.2145141032001191</v>
      </c>
      <c r="M627" s="3">
        <f t="shared" si="165"/>
        <v>0.55177577834265212</v>
      </c>
      <c r="N627" s="3">
        <f t="shared" si="166"/>
        <v>0.47573646923044133</v>
      </c>
      <c r="O627" s="3">
        <f t="shared" si="167"/>
        <v>0.20707752896455792</v>
      </c>
      <c r="P627" s="3">
        <f>P$4/AA627/24</f>
        <v>0.31347484727091474</v>
      </c>
      <c r="Q627" s="3">
        <f t="shared" si="168"/>
        <v>0.29110450820256117</v>
      </c>
      <c r="R627" s="3">
        <f t="shared" si="169"/>
        <v>0.32432885920724353</v>
      </c>
      <c r="S627" s="3">
        <f t="shared" si="170"/>
        <v>0.19708461787754392</v>
      </c>
      <c r="U627" s="2">
        <v>480</v>
      </c>
      <c r="V627" s="9">
        <f t="shared" si="176"/>
        <v>10.444341983789986</v>
      </c>
      <c r="W627" s="9">
        <f t="shared" si="176"/>
        <v>10.488820858090559</v>
      </c>
      <c r="X627" s="9">
        <f t="shared" si="161"/>
        <v>6.4186700570739728</v>
      </c>
      <c r="Y627" s="9">
        <f t="shared" si="161"/>
        <v>8.7583503392261086</v>
      </c>
      <c r="Z627" s="9">
        <f t="shared" si="161"/>
        <v>10.463069930863911</v>
      </c>
      <c r="AA627" s="9">
        <f t="shared" si="161"/>
        <v>9.9689018982096442</v>
      </c>
      <c r="AB627" s="9">
        <f t="shared" si="177"/>
        <v>10.73497631244347</v>
      </c>
      <c r="AC627" s="9">
        <f t="shared" si="178"/>
        <v>9.3783410890458754</v>
      </c>
      <c r="AD627" s="9">
        <f t="shared" si="171"/>
        <v>10.570755626538986</v>
      </c>
      <c r="AE627" s="9">
        <f t="shared" si="172"/>
        <v>11.704966921203606</v>
      </c>
      <c r="AF627" s="9">
        <f t="shared" si="173"/>
        <v>10.863166666666666</v>
      </c>
      <c r="AG627" s="9">
        <f t="shared" si="162"/>
        <v>9.8099802186672385</v>
      </c>
      <c r="AH627" s="9">
        <f t="shared" si="174"/>
        <v>9.41</v>
      </c>
      <c r="AI627" s="9">
        <f t="shared" si="175"/>
        <v>8.4698390421472745</v>
      </c>
    </row>
    <row r="628" spans="1:35">
      <c r="A628" s="2">
        <v>479</v>
      </c>
      <c r="B628" s="3">
        <f>50000/(A628*'50km Calc.'!$R$31+'50km Calc.'!$R$32)/86400</f>
        <v>0.17814950579528666</v>
      </c>
      <c r="C628" s="9">
        <v>65.131</v>
      </c>
      <c r="D628" s="3">
        <v>0.42513187946440961</v>
      </c>
      <c r="E628" s="9">
        <v>112.83799999999999</v>
      </c>
      <c r="F628" s="3">
        <v>0.79244212962962957</v>
      </c>
      <c r="G628" s="9">
        <v>192.02199999999999</v>
      </c>
      <c r="H628" s="9">
        <v>319.62400000000002</v>
      </c>
      <c r="I628" s="9">
        <v>675.29200000000003</v>
      </c>
      <c r="J628" s="3"/>
      <c r="K628" s="3">
        <f t="shared" si="163"/>
        <v>0.18367986700847652</v>
      </c>
      <c r="L628" s="3">
        <f t="shared" si="164"/>
        <v>0.21470981615769388</v>
      </c>
      <c r="M628" s="3">
        <f t="shared" si="165"/>
        <v>0.55228809039392968</v>
      </c>
      <c r="N628" s="3">
        <f t="shared" si="166"/>
        <v>0.47617818040368465</v>
      </c>
      <c r="O628" s="3">
        <f t="shared" si="167"/>
        <v>0.20726645712842376</v>
      </c>
      <c r="P628" s="3">
        <f>P$4/AA628/24</f>
        <v>0.31376590198613186</v>
      </c>
      <c r="Q628" s="3">
        <f t="shared" si="168"/>
        <v>0.29137009877872261</v>
      </c>
      <c r="R628" s="3">
        <f t="shared" si="169"/>
        <v>0.32462999164123335</v>
      </c>
      <c r="S628" s="3">
        <f t="shared" si="170"/>
        <v>0.19726442896167259</v>
      </c>
      <c r="U628" s="2">
        <v>479</v>
      </c>
      <c r="V628" s="9">
        <f t="shared" si="176"/>
        <v>10.434821724790423</v>
      </c>
      <c r="W628" s="9">
        <f t="shared" si="176"/>
        <v>10.479260055569537</v>
      </c>
      <c r="X628" s="9">
        <f t="shared" si="161"/>
        <v>6.4127159869417207</v>
      </c>
      <c r="Y628" s="9">
        <f t="shared" si="161"/>
        <v>8.7502259409163496</v>
      </c>
      <c r="Z628" s="9">
        <f t="shared" si="161"/>
        <v>10.453532600907945</v>
      </c>
      <c r="AA628" s="9">
        <f t="shared" si="161"/>
        <v>9.9596545711908551</v>
      </c>
      <c r="AB628" s="9">
        <f t="shared" si="177"/>
        <v>10.725191133539212</v>
      </c>
      <c r="AC628" s="9">
        <f t="shared" si="178"/>
        <v>9.3696415765188501</v>
      </c>
      <c r="AD628" s="9">
        <f t="shared" si="171"/>
        <v>10.561120138583696</v>
      </c>
      <c r="AE628" s="9">
        <f t="shared" si="172"/>
        <v>11.694297573451099</v>
      </c>
      <c r="AF628" s="9">
        <f t="shared" si="173"/>
        <v>10.855166666666667</v>
      </c>
      <c r="AG628" s="9">
        <f t="shared" si="162"/>
        <v>9.8008803101661641</v>
      </c>
      <c r="AH628" s="9">
        <f t="shared" si="174"/>
        <v>9.4031666666666656</v>
      </c>
      <c r="AI628" s="9">
        <f t="shared" si="175"/>
        <v>8.4619218017439071</v>
      </c>
    </row>
    <row r="629" spans="1:35">
      <c r="A629" s="2">
        <v>478</v>
      </c>
      <c r="B629" s="3">
        <f>50000/(A629*'50km Calc.'!$R$31+'50km Calc.'!$R$32)/86400</f>
        <v>0.17831218976575794</v>
      </c>
      <c r="C629" s="9">
        <v>65.082999999999998</v>
      </c>
      <c r="D629" s="3">
        <v>0.42552697218966684</v>
      </c>
      <c r="E629" s="9">
        <v>112.756</v>
      </c>
      <c r="F629" s="3">
        <v>0.79319444444444442</v>
      </c>
      <c r="G629" s="9">
        <v>191.88399999999999</v>
      </c>
      <c r="H629" s="9">
        <v>319.39800000000002</v>
      </c>
      <c r="I629" s="9">
        <v>674.83399999999995</v>
      </c>
      <c r="J629" s="3"/>
      <c r="K629" s="3">
        <f t="shared" si="163"/>
        <v>0.1838476012378093</v>
      </c>
      <c r="L629" s="3">
        <f t="shared" si="164"/>
        <v>0.21490588656067236</v>
      </c>
      <c r="M629" s="3">
        <f t="shared" si="165"/>
        <v>0.55280135467097191</v>
      </c>
      <c r="N629" s="3">
        <f t="shared" si="166"/>
        <v>0.47662071257803196</v>
      </c>
      <c r="O629" s="3">
        <f t="shared" si="167"/>
        <v>0.20745573034611051</v>
      </c>
      <c r="P629" s="3">
        <f>P$4/AA629/24</f>
        <v>0.31405749767983682</v>
      </c>
      <c r="Q629" s="3">
        <f t="shared" si="168"/>
        <v>0.29163617442307715</v>
      </c>
      <c r="R629" s="3">
        <f t="shared" si="169"/>
        <v>0.32493168378499676</v>
      </c>
      <c r="S629" s="3">
        <f t="shared" si="170"/>
        <v>0.19744456844840863</v>
      </c>
      <c r="U629" s="2">
        <v>478</v>
      </c>
      <c r="V629" s="9">
        <f t="shared" si="176"/>
        <v>10.425301465790859</v>
      </c>
      <c r="W629" s="9">
        <f t="shared" si="176"/>
        <v>10.469699253048514</v>
      </c>
      <c r="X629" s="9">
        <f t="shared" si="161"/>
        <v>6.4067619168094687</v>
      </c>
      <c r="Y629" s="9">
        <f t="shared" si="161"/>
        <v>8.7421015426065924</v>
      </c>
      <c r="Z629" s="9">
        <f t="shared" si="161"/>
        <v>10.443995270951978</v>
      </c>
      <c r="AA629" s="9">
        <f t="shared" si="161"/>
        <v>9.9504072441720659</v>
      </c>
      <c r="AB629" s="9">
        <f t="shared" si="177"/>
        <v>10.715405954634956</v>
      </c>
      <c r="AC629" s="9">
        <f t="shared" si="178"/>
        <v>9.3609420639918248</v>
      </c>
      <c r="AD629" s="9">
        <f t="shared" si="171"/>
        <v>10.551484650628407</v>
      </c>
      <c r="AE629" s="9">
        <f t="shared" si="172"/>
        <v>11.683628225698593</v>
      </c>
      <c r="AF629" s="9">
        <f t="shared" si="173"/>
        <v>10.847166666666666</v>
      </c>
      <c r="AG629" s="9">
        <f t="shared" si="162"/>
        <v>9.7917804016650933</v>
      </c>
      <c r="AH629" s="9">
        <f t="shared" si="174"/>
        <v>9.3963333333333328</v>
      </c>
      <c r="AI629" s="9">
        <f t="shared" si="175"/>
        <v>8.4538959901943631</v>
      </c>
    </row>
    <row r="630" spans="1:35">
      <c r="A630" s="2">
        <v>477</v>
      </c>
      <c r="B630" s="3">
        <f>50000/(A630*'50km Calc.'!$R$31+'50km Calc.'!$R$32)/86400</f>
        <v>0.17847517112986747</v>
      </c>
      <c r="C630" s="9">
        <v>65.034999999999997</v>
      </c>
      <c r="D630" s="3">
        <v>0.42592279995020443</v>
      </c>
      <c r="E630" s="9">
        <v>112.67400000000001</v>
      </c>
      <c r="F630" s="3">
        <v>0.79394675925925917</v>
      </c>
      <c r="G630" s="9">
        <v>191.74600000000001</v>
      </c>
      <c r="H630" s="9">
        <v>319.17200000000003</v>
      </c>
      <c r="I630" s="9">
        <v>674.37599999999998</v>
      </c>
      <c r="J630" s="3"/>
      <c r="K630" s="3">
        <f t="shared" si="163"/>
        <v>0.18401564209288132</v>
      </c>
      <c r="L630" s="3">
        <f t="shared" si="164"/>
        <v>0.215102315389194</v>
      </c>
      <c r="M630" s="3">
        <f t="shared" si="165"/>
        <v>0.55331557383107721</v>
      </c>
      <c r="N630" s="3">
        <f t="shared" si="166"/>
        <v>0.47706406804458396</v>
      </c>
      <c r="O630" s="3">
        <f t="shared" si="167"/>
        <v>0.207645349563779</v>
      </c>
      <c r="P630" s="3">
        <f>P$4/AA630/24</f>
        <v>0.31434963586169401</v>
      </c>
      <c r="Q630" s="3">
        <f t="shared" si="168"/>
        <v>0.29190273646571491</v>
      </c>
      <c r="R630" s="3">
        <f t="shared" si="169"/>
        <v>0.32523393720047006</v>
      </c>
      <c r="S630" s="3">
        <f t="shared" si="170"/>
        <v>0.19762503723825417</v>
      </c>
      <c r="U630" s="2">
        <v>477</v>
      </c>
      <c r="V630" s="9">
        <f t="shared" si="176"/>
        <v>10.415781206791298</v>
      </c>
      <c r="W630" s="9">
        <f t="shared" si="176"/>
        <v>10.460138450527493</v>
      </c>
      <c r="X630" s="9">
        <f t="shared" si="161"/>
        <v>6.4008078466772176</v>
      </c>
      <c r="Y630" s="9">
        <f t="shared" si="161"/>
        <v>8.7339771442968352</v>
      </c>
      <c r="Z630" s="9">
        <f t="shared" si="161"/>
        <v>10.434457940996012</v>
      </c>
      <c r="AA630" s="9">
        <f t="shared" si="161"/>
        <v>9.941159917153275</v>
      </c>
      <c r="AB630" s="9">
        <f t="shared" si="177"/>
        <v>10.705620775730697</v>
      </c>
      <c r="AC630" s="9">
        <f t="shared" si="178"/>
        <v>9.3522425514647995</v>
      </c>
      <c r="AD630" s="9">
        <f t="shared" si="171"/>
        <v>10.541849162673117</v>
      </c>
      <c r="AE630" s="9">
        <f t="shared" si="172"/>
        <v>11.672958877946085</v>
      </c>
      <c r="AF630" s="9">
        <f t="shared" si="173"/>
        <v>10.839166666666666</v>
      </c>
      <c r="AG630" s="9">
        <f t="shared" si="162"/>
        <v>9.7826804931640208</v>
      </c>
      <c r="AH630" s="9">
        <f t="shared" si="174"/>
        <v>9.3895</v>
      </c>
      <c r="AI630" s="9">
        <f t="shared" si="175"/>
        <v>8.4458853885738456</v>
      </c>
    </row>
    <row r="631" spans="1:35">
      <c r="A631" s="2">
        <v>476</v>
      </c>
      <c r="B631" s="3">
        <f>50000/(A631*'50km Calc.'!$R$31+'50km Calc.'!$R$32)/86400</f>
        <v>0.17863845070383474</v>
      </c>
      <c r="C631" s="9">
        <v>64.986999999999995</v>
      </c>
      <c r="D631" s="3">
        <v>0.42631936479913501</v>
      </c>
      <c r="E631" s="9">
        <v>112.59099999999999</v>
      </c>
      <c r="F631" s="3">
        <v>0.79469907407407403</v>
      </c>
      <c r="G631" s="9">
        <v>191.608</v>
      </c>
      <c r="H631" s="9">
        <v>318.94600000000003</v>
      </c>
      <c r="I631" s="9">
        <v>673.91700000000003</v>
      </c>
      <c r="J631" s="3"/>
      <c r="K631" s="3">
        <f t="shared" si="163"/>
        <v>0.18418399041525033</v>
      </c>
      <c r="L631" s="3">
        <f t="shared" si="164"/>
        <v>0.21529910362698515</v>
      </c>
      <c r="M631" s="3">
        <f t="shared" si="165"/>
        <v>0.55383075054144093</v>
      </c>
      <c r="N631" s="3">
        <f t="shared" si="166"/>
        <v>0.4775082491029739</v>
      </c>
      <c r="O631" s="3">
        <f t="shared" si="167"/>
        <v>0.20783531573105271</v>
      </c>
      <c r="P631" s="3">
        <f>P$4/AA631/24</f>
        <v>0.31464231804699011</v>
      </c>
      <c r="Q631" s="3">
        <f t="shared" si="168"/>
        <v>0.29216978624159279</v>
      </c>
      <c r="R631" s="3">
        <f t="shared" si="169"/>
        <v>0.32553675345540661</v>
      </c>
      <c r="S631" s="3">
        <f t="shared" si="170"/>
        <v>0.19780583623500678</v>
      </c>
      <c r="U631" s="2">
        <v>476</v>
      </c>
      <c r="V631" s="9">
        <f t="shared" si="176"/>
        <v>10.406260947791736</v>
      </c>
      <c r="W631" s="9">
        <f t="shared" si="176"/>
        <v>10.450577648006471</v>
      </c>
      <c r="X631" s="9">
        <f t="shared" si="161"/>
        <v>6.3948537765449665</v>
      </c>
      <c r="Y631" s="9">
        <f t="shared" si="161"/>
        <v>8.7258527459870781</v>
      </c>
      <c r="Z631" s="9">
        <f t="shared" si="161"/>
        <v>10.424920611040045</v>
      </c>
      <c r="AA631" s="9">
        <f t="shared" si="161"/>
        <v>9.9319125901344858</v>
      </c>
      <c r="AB631" s="9">
        <f t="shared" si="177"/>
        <v>10.695835596826441</v>
      </c>
      <c r="AC631" s="9">
        <f t="shared" si="178"/>
        <v>9.3435430389377743</v>
      </c>
      <c r="AD631" s="9">
        <f t="shared" si="171"/>
        <v>10.532213674717827</v>
      </c>
      <c r="AE631" s="9">
        <f t="shared" si="172"/>
        <v>11.662289530193577</v>
      </c>
      <c r="AF631" s="9">
        <f t="shared" si="173"/>
        <v>10.831166666666666</v>
      </c>
      <c r="AG631" s="9">
        <f t="shared" si="162"/>
        <v>9.7735805846629482</v>
      </c>
      <c r="AH631" s="9">
        <f t="shared" si="174"/>
        <v>9.3825833333333328</v>
      </c>
      <c r="AI631" s="9">
        <f t="shared" si="175"/>
        <v>8.4378899536861738</v>
      </c>
    </row>
    <row r="632" spans="1:35">
      <c r="A632" s="2">
        <v>475</v>
      </c>
      <c r="B632" s="3">
        <f>50000/(A632*'50km Calc.'!$R$31+'50km Calc.'!$R$32)/86400</f>
        <v>0.17880202930686889</v>
      </c>
      <c r="C632" s="9">
        <v>64.938999999999993</v>
      </c>
      <c r="D632" s="3">
        <v>0.42671666879722459</v>
      </c>
      <c r="E632" s="9">
        <v>112.509</v>
      </c>
      <c r="F632" s="3">
        <v>0.79545138888888889</v>
      </c>
      <c r="G632" s="9">
        <v>191.47</v>
      </c>
      <c r="H632" s="9">
        <v>318.721</v>
      </c>
      <c r="I632" s="9">
        <v>673.45899999999995</v>
      </c>
      <c r="J632" s="3"/>
      <c r="K632" s="3">
        <f t="shared" si="163"/>
        <v>0.18435264704955653</v>
      </c>
      <c r="L632" s="3">
        <f t="shared" si="164"/>
        <v>0.21549625226137514</v>
      </c>
      <c r="M632" s="3">
        <f t="shared" si="165"/>
        <v>0.55434688747920058</v>
      </c>
      <c r="N632" s="3">
        <f t="shared" si="166"/>
        <v>0.47795325806140759</v>
      </c>
      <c r="O632" s="3">
        <f t="shared" si="167"/>
        <v>0.20802562980103315</v>
      </c>
      <c r="P632" s="3">
        <f>P$4/AA632/24</f>
        <v>0.31493554575666055</v>
      </c>
      <c r="Q632" s="3">
        <f t="shared" si="168"/>
        <v>0.2924373250905577</v>
      </c>
      <c r="R632" s="3">
        <f t="shared" si="169"/>
        <v>0.32584013412340379</v>
      </c>
      <c r="S632" s="3">
        <f t="shared" si="170"/>
        <v>0.19798696634577431</v>
      </c>
      <c r="U632" s="2">
        <v>475</v>
      </c>
      <c r="V632" s="9">
        <f t="shared" si="176"/>
        <v>10.396740688792173</v>
      </c>
      <c r="W632" s="9">
        <f t="shared" si="176"/>
        <v>10.44101684548545</v>
      </c>
      <c r="X632" s="9">
        <f t="shared" si="161"/>
        <v>6.3888997064127144</v>
      </c>
      <c r="Y632" s="9">
        <f t="shared" si="161"/>
        <v>8.7177283476773209</v>
      </c>
      <c r="Z632" s="9">
        <f t="shared" si="161"/>
        <v>10.415383281084079</v>
      </c>
      <c r="AA632" s="9">
        <f t="shared" si="161"/>
        <v>9.9226652631156966</v>
      </c>
      <c r="AB632" s="9">
        <f t="shared" si="177"/>
        <v>10.686050417922184</v>
      </c>
      <c r="AC632" s="9">
        <f t="shared" si="178"/>
        <v>9.3348435264107508</v>
      </c>
      <c r="AD632" s="9">
        <f t="shared" si="171"/>
        <v>10.522578186762537</v>
      </c>
      <c r="AE632" s="9">
        <f t="shared" si="172"/>
        <v>11.65162018244107</v>
      </c>
      <c r="AF632" s="9">
        <f t="shared" si="173"/>
        <v>10.823166666666665</v>
      </c>
      <c r="AG632" s="9">
        <f t="shared" si="162"/>
        <v>9.7644806761618756</v>
      </c>
      <c r="AH632" s="9">
        <f t="shared" si="174"/>
        <v>9.37575</v>
      </c>
      <c r="AI632" s="9">
        <f t="shared" si="175"/>
        <v>8.4299096424985809</v>
      </c>
    </row>
    <row r="633" spans="1:35">
      <c r="A633" s="2">
        <v>474</v>
      </c>
      <c r="B633" s="3">
        <f>50000/(A633*'50km Calc.'!$R$31+'50km Calc.'!$R$32)/86400</f>
        <v>0.17896590776118246</v>
      </c>
      <c r="C633" s="9">
        <v>64.891000000000005</v>
      </c>
      <c r="D633" s="3">
        <v>0.4271147140129285</v>
      </c>
      <c r="E633" s="9">
        <v>112.42700000000001</v>
      </c>
      <c r="F633" s="3">
        <v>0.79620370370370364</v>
      </c>
      <c r="G633" s="9">
        <v>191.333</v>
      </c>
      <c r="H633" s="9">
        <v>318.495</v>
      </c>
      <c r="I633" s="9">
        <v>673.00099999999998</v>
      </c>
      <c r="J633" s="3"/>
      <c r="K633" s="3">
        <f t="shared" si="163"/>
        <v>0.18452161284353671</v>
      </c>
      <c r="L633" s="3">
        <f t="shared" si="164"/>
        <v>0.21569376228331319</v>
      </c>
      <c r="M633" s="3">
        <f t="shared" si="165"/>
        <v>0.5548639873314829</v>
      </c>
      <c r="N633" s="3">
        <f t="shared" si="166"/>
        <v>0.47839909723670315</v>
      </c>
      <c r="O633" s="3">
        <f t="shared" si="167"/>
        <v>0.20821629273031619</v>
      </c>
      <c r="P633" s="3">
        <f>P$4/AA633/24</f>
        <v>0.31522932051731595</v>
      </c>
      <c r="Q633" s="3">
        <f t="shared" si="168"/>
        <v>0.29270535435736872</v>
      </c>
      <c r="R633" s="3">
        <f t="shared" si="169"/>
        <v>0.32614408078393092</v>
      </c>
      <c r="S633" s="3">
        <f t="shared" si="170"/>
        <v>0.19816842848099034</v>
      </c>
      <c r="U633" s="2">
        <v>474</v>
      </c>
      <c r="V633" s="9">
        <f t="shared" si="176"/>
        <v>10.38722042979261</v>
      </c>
      <c r="W633" s="9">
        <f t="shared" si="176"/>
        <v>10.431456042964427</v>
      </c>
      <c r="X633" s="9">
        <f t="shared" si="161"/>
        <v>6.3829456362804624</v>
      </c>
      <c r="Y633" s="9">
        <f t="shared" si="161"/>
        <v>8.7096039493675637</v>
      </c>
      <c r="Z633" s="9">
        <f t="shared" si="161"/>
        <v>10.405845951128113</v>
      </c>
      <c r="AA633" s="9">
        <f t="shared" si="161"/>
        <v>9.9134179360969057</v>
      </c>
      <c r="AB633" s="9">
        <f t="shared" si="177"/>
        <v>10.676265239017926</v>
      </c>
      <c r="AC633" s="9">
        <f t="shared" si="178"/>
        <v>9.3261440138837237</v>
      </c>
      <c r="AD633" s="9">
        <f t="shared" si="171"/>
        <v>10.512942698807247</v>
      </c>
      <c r="AE633" s="9">
        <f t="shared" si="172"/>
        <v>11.640950834688564</v>
      </c>
      <c r="AF633" s="9">
        <f t="shared" si="173"/>
        <v>10.815166666666668</v>
      </c>
      <c r="AG633" s="9">
        <f t="shared" si="162"/>
        <v>9.7553807676608031</v>
      </c>
      <c r="AH633" s="9">
        <f t="shared" si="174"/>
        <v>9.3689166666666672</v>
      </c>
      <c r="AI633" s="9">
        <f t="shared" si="175"/>
        <v>8.421944412140947</v>
      </c>
    </row>
    <row r="634" spans="1:35">
      <c r="A634" s="2">
        <v>473</v>
      </c>
      <c r="B634" s="3">
        <f>50000/(A634*'50km Calc.'!$R$31+'50km Calc.'!$R$32)/86400</f>
        <v>0.17913008689200507</v>
      </c>
      <c r="C634" s="9">
        <v>64.843000000000004</v>
      </c>
      <c r="D634" s="3">
        <v>0.42751350252242704</v>
      </c>
      <c r="E634" s="9">
        <v>112.345</v>
      </c>
      <c r="F634" s="3">
        <v>0.79695601851851849</v>
      </c>
      <c r="G634" s="9">
        <v>191.19499999999999</v>
      </c>
      <c r="H634" s="9">
        <v>318.26900000000001</v>
      </c>
      <c r="I634" s="9">
        <v>672.54300000000001</v>
      </c>
      <c r="J634" s="3"/>
      <c r="K634" s="3">
        <f t="shared" si="163"/>
        <v>0.18469088864803829</v>
      </c>
      <c r="L634" s="3">
        <f t="shared" si="164"/>
        <v>0.21589163468738462</v>
      </c>
      <c r="M634" s="3">
        <f t="shared" si="165"/>
        <v>0.55538205279545017</v>
      </c>
      <c r="N634" s="3">
        <f t="shared" si="166"/>
        <v>0.47884576895433151</v>
      </c>
      <c r="O634" s="3">
        <f t="shared" si="167"/>
        <v>0.20840730547900788</v>
      </c>
      <c r="P634" s="3">
        <f>P$4/AA634/24</f>
        <v>0.3155236438612678</v>
      </c>
      <c r="Q634" s="3">
        <f t="shared" si="168"/>
        <v>0.29297387539171921</v>
      </c>
      <c r="R634" s="3">
        <f t="shared" si="169"/>
        <v>0.32644859502235551</v>
      </c>
      <c r="S634" s="3">
        <f t="shared" si="170"/>
        <v>0.19835022355442913</v>
      </c>
      <c r="U634" s="2">
        <v>473</v>
      </c>
      <c r="V634" s="9">
        <f t="shared" si="176"/>
        <v>10.377700170793048</v>
      </c>
      <c r="W634" s="9">
        <f t="shared" si="176"/>
        <v>10.421895240443405</v>
      </c>
      <c r="X634" s="9">
        <f t="shared" si="161"/>
        <v>6.3769915661482113</v>
      </c>
      <c r="Y634" s="9">
        <f t="shared" si="161"/>
        <v>8.7014795510578065</v>
      </c>
      <c r="Z634" s="9">
        <f t="shared" si="161"/>
        <v>10.396308621172146</v>
      </c>
      <c r="AA634" s="9">
        <f t="shared" si="161"/>
        <v>9.9041706090781183</v>
      </c>
      <c r="AB634" s="9">
        <f t="shared" si="177"/>
        <v>10.66648006011367</v>
      </c>
      <c r="AC634" s="9">
        <f t="shared" si="178"/>
        <v>9.3174445013567002</v>
      </c>
      <c r="AD634" s="9">
        <f t="shared" si="171"/>
        <v>10.503307210851958</v>
      </c>
      <c r="AE634" s="9">
        <f t="shared" si="172"/>
        <v>11.630281486936054</v>
      </c>
      <c r="AF634" s="9">
        <f t="shared" si="173"/>
        <v>10.807166666666667</v>
      </c>
      <c r="AG634" s="9">
        <f t="shared" si="162"/>
        <v>9.7462808591597323</v>
      </c>
      <c r="AH634" s="9">
        <f t="shared" si="174"/>
        <v>9.3620833333333326</v>
      </c>
      <c r="AI634" s="9">
        <f t="shared" si="175"/>
        <v>8.4139942199050211</v>
      </c>
    </row>
    <row r="635" spans="1:35">
      <c r="A635" s="2">
        <v>472</v>
      </c>
      <c r="B635" s="3">
        <f>50000/(A635*'50km Calc.'!$R$31+'50km Calc.'!$R$32)/86400</f>
        <v>0.17929456752759726</v>
      </c>
      <c r="C635" s="9">
        <v>64.795000000000002</v>
      </c>
      <c r="D635" s="3">
        <v>0.42791303640966211</v>
      </c>
      <c r="E635" s="9">
        <v>112.26300000000001</v>
      </c>
      <c r="F635" s="3">
        <v>0.79771990740740739</v>
      </c>
      <c r="G635" s="9">
        <v>191.05699999999999</v>
      </c>
      <c r="H635" s="9">
        <v>318.04300000000001</v>
      </c>
      <c r="I635" s="9">
        <v>672.08500000000004</v>
      </c>
      <c r="J635" s="3"/>
      <c r="K635" s="3">
        <f t="shared" si="163"/>
        <v>0.1848604753170339</v>
      </c>
      <c r="L635" s="3">
        <f t="shared" si="164"/>
        <v>0.21608987047182784</v>
      </c>
      <c r="M635" s="3">
        <f t="shared" si="165"/>
        <v>0.55590108657834758</v>
      </c>
      <c r="N635" s="3">
        <f t="shared" si="166"/>
        <v>0.47929327554845685</v>
      </c>
      <c r="O635" s="3">
        <f t="shared" si="167"/>
        <v>0.20859866901074062</v>
      </c>
      <c r="P635" s="3">
        <f>P$4/AA635/24</f>
        <v>0.31581851732655641</v>
      </c>
      <c r="Q635" s="3">
        <f t="shared" si="168"/>
        <v>0.29324288954826011</v>
      </c>
      <c r="R635" s="3">
        <f t="shared" si="169"/>
        <v>0.32675367842997222</v>
      </c>
      <c r="S635" s="3">
        <f t="shared" si="170"/>
        <v>0.19853235248322129</v>
      </c>
      <c r="U635" s="2">
        <v>472</v>
      </c>
      <c r="V635" s="9">
        <f t="shared" si="176"/>
        <v>10.368179911793487</v>
      </c>
      <c r="W635" s="9">
        <f t="shared" si="176"/>
        <v>10.412334437922382</v>
      </c>
      <c r="X635" s="9">
        <f t="shared" si="161"/>
        <v>6.3710374960159593</v>
      </c>
      <c r="Y635" s="9">
        <f t="shared" si="161"/>
        <v>8.6933551527480475</v>
      </c>
      <c r="Z635" s="9">
        <f t="shared" si="161"/>
        <v>10.38677129121618</v>
      </c>
      <c r="AA635" s="9">
        <f t="shared" si="161"/>
        <v>9.8949232820593274</v>
      </c>
      <c r="AB635" s="9">
        <f t="shared" si="177"/>
        <v>10.656694881209411</v>
      </c>
      <c r="AC635" s="9">
        <f t="shared" si="178"/>
        <v>9.3087449888296732</v>
      </c>
      <c r="AD635" s="9">
        <f t="shared" si="171"/>
        <v>10.493671722896668</v>
      </c>
      <c r="AE635" s="9">
        <f t="shared" si="172"/>
        <v>11.619612139183547</v>
      </c>
      <c r="AF635" s="9">
        <f t="shared" si="173"/>
        <v>10.799166666666666</v>
      </c>
      <c r="AG635" s="9">
        <f t="shared" si="162"/>
        <v>9.737180950658658</v>
      </c>
      <c r="AH635" s="9">
        <f t="shared" si="174"/>
        <v>9.3552499999999998</v>
      </c>
      <c r="AI635" s="9">
        <f t="shared" si="175"/>
        <v>8.405937060197612</v>
      </c>
    </row>
    <row r="636" spans="1:35">
      <c r="A636" s="2">
        <v>471</v>
      </c>
      <c r="B636" s="3">
        <f>50000/(A636*'50km Calc.'!$R$31+'50km Calc.'!$R$32)/86400</f>
        <v>0.17945935049926454</v>
      </c>
      <c r="C636" s="9">
        <v>64.747</v>
      </c>
      <c r="D636" s="3">
        <v>0.42831331776637249</v>
      </c>
      <c r="E636" s="9">
        <v>112.181</v>
      </c>
      <c r="F636" s="3">
        <v>0.79847222222222225</v>
      </c>
      <c r="G636" s="9">
        <v>190.91900000000001</v>
      </c>
      <c r="H636" s="9">
        <v>317.81700000000001</v>
      </c>
      <c r="I636" s="9">
        <v>671.62699999999995</v>
      </c>
      <c r="J636" s="3"/>
      <c r="K636" s="3">
        <f t="shared" si="163"/>
        <v>0.18503037370763561</v>
      </c>
      <c r="L636" s="3">
        <f t="shared" si="164"/>
        <v>0.21628847063855106</v>
      </c>
      <c r="M636" s="3">
        <f t="shared" si="165"/>
        <v>0.55642109139754969</v>
      </c>
      <c r="N636" s="3">
        <f t="shared" si="166"/>
        <v>0.47974161936197657</v>
      </c>
      <c r="O636" s="3">
        <f t="shared" si="167"/>
        <v>0.20879038429268934</v>
      </c>
      <c r="P636" s="3">
        <f>P$4/AA636/24</f>
        <v>0.31611394245697649</v>
      </c>
      <c r="Q636" s="3">
        <f t="shared" si="168"/>
        <v>0.293512398186622</v>
      </c>
      <c r="R636" s="3">
        <f t="shared" si="169"/>
        <v>0.32705933260402936</v>
      </c>
      <c r="S636" s="3">
        <f t="shared" si="170"/>
        <v>0.19871481618786893</v>
      </c>
      <c r="U636" s="2">
        <v>471</v>
      </c>
      <c r="V636" s="9">
        <f t="shared" si="176"/>
        <v>10.358659652793923</v>
      </c>
      <c r="W636" s="9">
        <f t="shared" si="176"/>
        <v>10.40277363540136</v>
      </c>
      <c r="X636" s="9">
        <f t="shared" si="161"/>
        <v>6.3650834258837072</v>
      </c>
      <c r="Y636" s="9">
        <f t="shared" si="161"/>
        <v>8.6852307544382903</v>
      </c>
      <c r="Z636" s="9">
        <f t="shared" si="161"/>
        <v>10.377233961260213</v>
      </c>
      <c r="AA636" s="9">
        <f t="shared" si="161"/>
        <v>9.8856759550405364</v>
      </c>
      <c r="AB636" s="9">
        <f t="shared" si="177"/>
        <v>10.646909702305155</v>
      </c>
      <c r="AC636" s="9">
        <f t="shared" si="178"/>
        <v>9.3000454763026497</v>
      </c>
      <c r="AD636" s="9">
        <f t="shared" si="171"/>
        <v>10.484036234941378</v>
      </c>
      <c r="AE636" s="9">
        <f t="shared" si="172"/>
        <v>11.608942791431039</v>
      </c>
      <c r="AF636" s="9">
        <f t="shared" si="173"/>
        <v>10.791166666666667</v>
      </c>
      <c r="AG636" s="9">
        <f t="shared" si="162"/>
        <v>9.7280810421575872</v>
      </c>
      <c r="AH636" s="9">
        <f t="shared" si="174"/>
        <v>9.348416666666667</v>
      </c>
      <c r="AI636" s="9">
        <f t="shared" si="175"/>
        <v>8.3980170464428596</v>
      </c>
    </row>
    <row r="637" spans="1:35">
      <c r="A637" s="2">
        <v>470</v>
      </c>
      <c r="B637" s="3">
        <f>50000/(A637*'50km Calc.'!$R$31+'50km Calc.'!$R$32)/86400</f>
        <v>0.17962443664137126</v>
      </c>
      <c r="C637" s="9">
        <v>64.698999999999998</v>
      </c>
      <c r="D637" s="3">
        <v>0.42871434869213149</v>
      </c>
      <c r="E637" s="9">
        <v>112.099</v>
      </c>
      <c r="F637" s="3">
        <v>0.79923611111111115</v>
      </c>
      <c r="G637" s="9">
        <v>190.78100000000001</v>
      </c>
      <c r="H637" s="9">
        <v>317.59100000000001</v>
      </c>
      <c r="I637" s="9">
        <v>671.16800000000001</v>
      </c>
      <c r="J637" s="3"/>
      <c r="K637" s="3">
        <f t="shared" si="163"/>
        <v>0.18520058468010925</v>
      </c>
      <c r="L637" s="3">
        <f t="shared" si="164"/>
        <v>0.21648743619314903</v>
      </c>
      <c r="M637" s="3">
        <f t="shared" si="165"/>
        <v>0.55694206998060813</v>
      </c>
      <c r="N637" s="3">
        <f t="shared" si="166"/>
        <v>0.48019080274656328</v>
      </c>
      <c r="O637" s="3">
        <f t="shared" si="167"/>
        <v>0.20898245229558787</v>
      </c>
      <c r="P637" s="3">
        <f>P$4/AA637/24</f>
        <v>0.31640992080210456</v>
      </c>
      <c r="Q637" s="3">
        <f t="shared" si="168"/>
        <v>0.2937824026714389</v>
      </c>
      <c r="R637" s="3">
        <f t="shared" si="169"/>
        <v>0.3273655591477575</v>
      </c>
      <c r="S637" s="3">
        <f t="shared" si="170"/>
        <v>0.19889761559226127</v>
      </c>
      <c r="U637" s="2">
        <v>470</v>
      </c>
      <c r="V637" s="9">
        <f t="shared" si="176"/>
        <v>10.34913939379436</v>
      </c>
      <c r="W637" s="9">
        <f t="shared" si="176"/>
        <v>10.393212832880339</v>
      </c>
      <c r="X637" s="9">
        <f t="shared" si="161"/>
        <v>6.3591293557514561</v>
      </c>
      <c r="Y637" s="9">
        <f t="shared" si="161"/>
        <v>8.6771063561285331</v>
      </c>
      <c r="Z637" s="9">
        <f t="shared" si="161"/>
        <v>10.367696631304247</v>
      </c>
      <c r="AA637" s="9">
        <f t="shared" si="161"/>
        <v>9.876428628021749</v>
      </c>
      <c r="AB637" s="9">
        <f t="shared" si="177"/>
        <v>10.637124523400898</v>
      </c>
      <c r="AC637" s="9">
        <f t="shared" si="178"/>
        <v>9.2913459637756226</v>
      </c>
      <c r="AD637" s="9">
        <f t="shared" si="171"/>
        <v>10.474400746986088</v>
      </c>
      <c r="AE637" s="9">
        <f t="shared" si="172"/>
        <v>11.598273443678533</v>
      </c>
      <c r="AF637" s="9">
        <f t="shared" si="173"/>
        <v>10.783166666666666</v>
      </c>
      <c r="AG637" s="9">
        <f t="shared" si="162"/>
        <v>9.7189811336565146</v>
      </c>
      <c r="AH637" s="9">
        <f t="shared" si="174"/>
        <v>9.3415833333333342</v>
      </c>
      <c r="AI637" s="9">
        <f t="shared" si="175"/>
        <v>8.389990442262576</v>
      </c>
    </row>
    <row r="638" spans="1:35">
      <c r="A638" s="2">
        <v>469</v>
      </c>
      <c r="B638" s="3">
        <f>50000/(A638*'50km Calc.'!$R$31+'50km Calc.'!$R$32)/86400</f>
        <v>0.1797898267913548</v>
      </c>
      <c r="C638" s="9">
        <v>64.650999999999996</v>
      </c>
      <c r="D638" s="3">
        <v>0.42911613129438297</v>
      </c>
      <c r="E638" s="9">
        <v>112.01600000000001</v>
      </c>
      <c r="F638" s="3">
        <v>0.79998842592592589</v>
      </c>
      <c r="G638" s="9">
        <v>190.643</v>
      </c>
      <c r="H638" s="9">
        <v>317.36500000000001</v>
      </c>
      <c r="I638" s="9">
        <v>670.71</v>
      </c>
      <c r="J638" s="3"/>
      <c r="K638" s="3">
        <f t="shared" si="163"/>
        <v>0.18537110909788893</v>
      </c>
      <c r="L638" s="3">
        <f t="shared" si="164"/>
        <v>0.21668676814492027</v>
      </c>
      <c r="M638" s="3">
        <f t="shared" si="165"/>
        <v>0.55746402506529968</v>
      </c>
      <c r="N638" s="3">
        <f t="shared" si="166"/>
        <v>0.48064082806270508</v>
      </c>
      <c r="O638" s="3">
        <f t="shared" si="167"/>
        <v>0.20917487399374524</v>
      </c>
      <c r="P638" s="3">
        <f>P$4/AA638/24</f>
        <v>0.3167064539173266</v>
      </c>
      <c r="Q638" s="3">
        <f t="shared" si="168"/>
        <v>0.29405290437237036</v>
      </c>
      <c r="R638" s="3">
        <f t="shared" si="169"/>
        <v>0.32767235967039715</v>
      </c>
      <c r="S638" s="3">
        <f t="shared" si="170"/>
        <v>0.19908075162369024</v>
      </c>
      <c r="U638" s="2">
        <v>469</v>
      </c>
      <c r="V638" s="9">
        <f t="shared" si="176"/>
        <v>10.339619134794798</v>
      </c>
      <c r="W638" s="9">
        <f t="shared" si="176"/>
        <v>10.383652030359316</v>
      </c>
      <c r="X638" s="9">
        <f t="shared" si="161"/>
        <v>6.353175285619205</v>
      </c>
      <c r="Y638" s="9">
        <f t="shared" si="161"/>
        <v>8.6689819578187759</v>
      </c>
      <c r="Z638" s="9">
        <f t="shared" si="161"/>
        <v>10.35815930134828</v>
      </c>
      <c r="AA638" s="9">
        <f t="shared" si="161"/>
        <v>9.8671813010029581</v>
      </c>
      <c r="AB638" s="9">
        <f t="shared" si="177"/>
        <v>10.62733934449664</v>
      </c>
      <c r="AC638" s="9">
        <f t="shared" si="178"/>
        <v>9.2826464512485991</v>
      </c>
      <c r="AD638" s="9">
        <f t="shared" si="171"/>
        <v>10.4647652590308</v>
      </c>
      <c r="AE638" s="9">
        <f t="shared" si="172"/>
        <v>11.587604095926023</v>
      </c>
      <c r="AF638" s="9">
        <f t="shared" si="173"/>
        <v>10.775166666666665</v>
      </c>
      <c r="AG638" s="9">
        <f t="shared" si="162"/>
        <v>9.7098812251554421</v>
      </c>
      <c r="AH638" s="9">
        <f t="shared" si="174"/>
        <v>9.3346666666666671</v>
      </c>
      <c r="AI638" s="9">
        <f t="shared" si="175"/>
        <v>8.3821004354808384</v>
      </c>
    </row>
    <row r="639" spans="1:35">
      <c r="A639" s="2">
        <v>468</v>
      </c>
      <c r="B639" s="3">
        <f>50000/(A639*'50km Calc.'!$R$31+'50km Calc.'!$R$32)/86400</f>
        <v>0.17995552178973964</v>
      </c>
      <c r="C639" s="9">
        <v>64.602999999999994</v>
      </c>
      <c r="D639" s="3">
        <v>0.4295186676884783</v>
      </c>
      <c r="E639" s="9">
        <v>111.934</v>
      </c>
      <c r="F639" s="3">
        <v>0.80075231481481479</v>
      </c>
      <c r="G639" s="9">
        <v>190.505</v>
      </c>
      <c r="H639" s="9">
        <v>317.13900000000001</v>
      </c>
      <c r="I639" s="9">
        <v>670.25199999999995</v>
      </c>
      <c r="J639" s="3"/>
      <c r="K639" s="3">
        <f t="shared" si="163"/>
        <v>0.18554194782759201</v>
      </c>
      <c r="L639" s="3">
        <f t="shared" si="164"/>
        <v>0.21688646750688392</v>
      </c>
      <c r="M639" s="3">
        <f t="shared" si="165"/>
        <v>0.5579869593996738</v>
      </c>
      <c r="N639" s="3">
        <f t="shared" si="166"/>
        <v>0.4810916976797473</v>
      </c>
      <c r="O639" s="3">
        <f t="shared" si="167"/>
        <v>0.20936765036506219</v>
      </c>
      <c r="P639" s="3">
        <f>P$4/AA639/24</f>
        <v>0.31700354336386422</v>
      </c>
      <c r="Q639" s="3">
        <f t="shared" si="168"/>
        <v>0.29432390466412534</v>
      </c>
      <c r="R639" s="3">
        <f t="shared" si="169"/>
        <v>0.32797973578722722</v>
      </c>
      <c r="S639" s="3">
        <f t="shared" si="170"/>
        <v>0.19926422521286624</v>
      </c>
      <c r="U639" s="2">
        <v>468</v>
      </c>
      <c r="V639" s="9">
        <f t="shared" si="176"/>
        <v>10.330098875795237</v>
      </c>
      <c r="W639" s="9">
        <f t="shared" si="176"/>
        <v>10.374091227838296</v>
      </c>
      <c r="X639" s="9">
        <f t="shared" si="161"/>
        <v>6.3472212154869529</v>
      </c>
      <c r="Y639" s="9">
        <f t="shared" si="161"/>
        <v>8.6608575595090187</v>
      </c>
      <c r="Z639" s="9">
        <f t="shared" si="161"/>
        <v>10.348621971392314</v>
      </c>
      <c r="AA639" s="9">
        <f t="shared" si="161"/>
        <v>9.8579339739841672</v>
      </c>
      <c r="AB639" s="9">
        <f t="shared" si="177"/>
        <v>10.617554165592384</v>
      </c>
      <c r="AC639" s="9">
        <f t="shared" si="178"/>
        <v>9.2739469387215738</v>
      </c>
      <c r="AD639" s="9">
        <f t="shared" si="171"/>
        <v>10.45512977107551</v>
      </c>
      <c r="AE639" s="9">
        <f t="shared" si="172"/>
        <v>11.576934748173516</v>
      </c>
      <c r="AF639" s="9">
        <f t="shared" si="173"/>
        <v>10.767166666666666</v>
      </c>
      <c r="AG639" s="9">
        <f t="shared" si="162"/>
        <v>9.7007813166543695</v>
      </c>
      <c r="AH639" s="9">
        <f t="shared" si="174"/>
        <v>9.3278333333333325</v>
      </c>
      <c r="AI639" s="9">
        <f t="shared" si="175"/>
        <v>8.3741042133410417</v>
      </c>
    </row>
    <row r="640" spans="1:35">
      <c r="A640" s="2">
        <v>467</v>
      </c>
      <c r="B640" s="3">
        <f>50000/(A640*'50km Calc.'!$R$31+'50km Calc.'!$R$32)/86400</f>
        <v>0.18012152248015167</v>
      </c>
      <c r="C640" s="9">
        <v>64.555000000000007</v>
      </c>
      <c r="D640" s="3">
        <v>0.4299219599977136</v>
      </c>
      <c r="E640" s="9">
        <v>111.852</v>
      </c>
      <c r="F640" s="3">
        <v>0.80151620370370369</v>
      </c>
      <c r="G640" s="9">
        <v>190.36799999999999</v>
      </c>
      <c r="H640" s="9">
        <v>316.91300000000001</v>
      </c>
      <c r="I640" s="9">
        <v>669.79399999999998</v>
      </c>
      <c r="J640" s="3"/>
      <c r="K640" s="3">
        <f t="shared" si="163"/>
        <v>0.18571310173903335</v>
      </c>
      <c r="L640" s="3">
        <f t="shared" si="164"/>
        <v>0.217086535295797</v>
      </c>
      <c r="M640" s="3">
        <f t="shared" si="165"/>
        <v>0.55851087574210101</v>
      </c>
      <c r="N640" s="3">
        <f t="shared" si="166"/>
        <v>0.48154341397593381</v>
      </c>
      <c r="O640" s="3">
        <f t="shared" si="167"/>
        <v>0.20956078239104778</v>
      </c>
      <c r="P640" s="3">
        <f>P$4/AA640/24</f>
        <v>0.31730119070880264</v>
      </c>
      <c r="Q640" s="3">
        <f t="shared" si="168"/>
        <v>0.29459540492648523</v>
      </c>
      <c r="R640" s="3">
        <f t="shared" si="169"/>
        <v>0.32828768911959316</v>
      </c>
      <c r="S640" s="3">
        <f t="shared" si="170"/>
        <v>0.19944803729393371</v>
      </c>
      <c r="U640" s="2">
        <v>467</v>
      </c>
      <c r="V640" s="9">
        <f t="shared" si="176"/>
        <v>10.320578616795672</v>
      </c>
      <c r="W640" s="9">
        <f t="shared" si="176"/>
        <v>10.364530425317273</v>
      </c>
      <c r="X640" s="9">
        <f t="shared" si="161"/>
        <v>6.3412671453547009</v>
      </c>
      <c r="Y640" s="9">
        <f t="shared" si="161"/>
        <v>8.6527331611992615</v>
      </c>
      <c r="Z640" s="9">
        <f t="shared" si="161"/>
        <v>10.339084641436347</v>
      </c>
      <c r="AA640" s="9">
        <f t="shared" si="161"/>
        <v>9.8486866469653798</v>
      </c>
      <c r="AB640" s="9">
        <f t="shared" si="177"/>
        <v>10.607768986688125</v>
      </c>
      <c r="AC640" s="9">
        <f t="shared" si="178"/>
        <v>9.2652474261945486</v>
      </c>
      <c r="AD640" s="9">
        <f t="shared" si="171"/>
        <v>10.445494283120221</v>
      </c>
      <c r="AE640" s="9">
        <f t="shared" si="172"/>
        <v>11.56626540042101</v>
      </c>
      <c r="AF640" s="9">
        <f t="shared" si="173"/>
        <v>10.759166666666667</v>
      </c>
      <c r="AG640" s="9">
        <f t="shared" si="162"/>
        <v>9.6916814081532969</v>
      </c>
      <c r="AH640" s="9">
        <f t="shared" si="174"/>
        <v>9.3209999999999997</v>
      </c>
      <c r="AI640" s="9">
        <f t="shared" si="175"/>
        <v>8.3661232328775039</v>
      </c>
    </row>
    <row r="641" spans="1:35">
      <c r="A641" s="2">
        <v>466</v>
      </c>
      <c r="B641" s="3">
        <f>50000/(A641*'50km Calc.'!$R$31+'50km Calc.'!$R$32)/86400</f>
        <v>0.18028782970933246</v>
      </c>
      <c r="C641" s="9">
        <v>64.507000000000005</v>
      </c>
      <c r="D641" s="3">
        <v>0.43032601035336732</v>
      </c>
      <c r="E641" s="9">
        <v>111.77</v>
      </c>
      <c r="F641" s="3">
        <v>0.8022800925925927</v>
      </c>
      <c r="G641" s="9">
        <v>190.23</v>
      </c>
      <c r="H641" s="9">
        <v>316.68700000000001</v>
      </c>
      <c r="I641" s="9">
        <v>669.33600000000001</v>
      </c>
      <c r="J641" s="3"/>
      <c r="K641" s="3">
        <f t="shared" si="163"/>
        <v>0.18588457170524011</v>
      </c>
      <c r="L641" s="3">
        <f t="shared" si="164"/>
        <v>0.21728697253217158</v>
      </c>
      <c r="M641" s="3">
        <f t="shared" si="165"/>
        <v>0.559035776861321</v>
      </c>
      <c r="N641" s="3">
        <f t="shared" si="166"/>
        <v>0.48199597933844923</v>
      </c>
      <c r="O641" s="3">
        <f t="shared" si="167"/>
        <v>0.20975427105683594</v>
      </c>
      <c r="P641" s="3">
        <f>P$4/AA641/24</f>
        <v>0.31759939752511868</v>
      </c>
      <c r="Q641" s="3">
        <f t="shared" si="168"/>
        <v>0.29486740654432692</v>
      </c>
      <c r="R641" s="3">
        <f t="shared" si="169"/>
        <v>0.32859622129493543</v>
      </c>
      <c r="S641" s="3">
        <f t="shared" si="170"/>
        <v>0.19963218880448716</v>
      </c>
      <c r="U641" s="2">
        <v>466</v>
      </c>
      <c r="V641" s="9">
        <f t="shared" si="176"/>
        <v>10.31105835779611</v>
      </c>
      <c r="W641" s="9">
        <f t="shared" si="176"/>
        <v>10.354969622796251</v>
      </c>
      <c r="X641" s="9">
        <f t="shared" si="161"/>
        <v>6.3353130752224498</v>
      </c>
      <c r="Y641" s="9">
        <f t="shared" si="161"/>
        <v>8.6446087628895043</v>
      </c>
      <c r="Z641" s="9">
        <f t="shared" si="161"/>
        <v>10.329547311480381</v>
      </c>
      <c r="AA641" s="9">
        <f t="shared" si="161"/>
        <v>9.8394393199465888</v>
      </c>
      <c r="AB641" s="9">
        <f t="shared" si="177"/>
        <v>10.597983807783869</v>
      </c>
      <c r="AC641" s="9">
        <f t="shared" si="178"/>
        <v>9.2565479136675233</v>
      </c>
      <c r="AD641" s="9">
        <f t="shared" si="171"/>
        <v>10.435858795164931</v>
      </c>
      <c r="AE641" s="9">
        <f t="shared" si="172"/>
        <v>11.555596052668502</v>
      </c>
      <c r="AF641" s="9">
        <f t="shared" si="173"/>
        <v>10.751166666666668</v>
      </c>
      <c r="AG641" s="9">
        <f t="shared" si="162"/>
        <v>9.6825814996522261</v>
      </c>
      <c r="AH641" s="9">
        <f t="shared" si="174"/>
        <v>9.3141666666666669</v>
      </c>
      <c r="AI641" s="9">
        <f t="shared" si="175"/>
        <v>8.3581574505532537</v>
      </c>
    </row>
    <row r="642" spans="1:35">
      <c r="A642" s="2">
        <v>465</v>
      </c>
      <c r="B642" s="3">
        <f>50000/(A642*'50km Calc.'!$R$31+'50km Calc.'!$R$32)/86400</f>
        <v>0.18045444432715371</v>
      </c>
      <c r="C642" s="9">
        <v>64.459000000000003</v>
      </c>
      <c r="D642" s="3">
        <v>0.43073082089473741</v>
      </c>
      <c r="E642" s="9">
        <v>111.688</v>
      </c>
      <c r="F642" s="3">
        <v>0.80304398148148148</v>
      </c>
      <c r="G642" s="9">
        <v>190.09200000000001</v>
      </c>
      <c r="H642" s="9">
        <v>316.46100000000001</v>
      </c>
      <c r="I642" s="9">
        <v>668.87699999999995</v>
      </c>
      <c r="J642" s="3"/>
      <c r="K642" s="3">
        <f t="shared" si="163"/>
        <v>0.18605635860246697</v>
      </c>
      <c r="L642" s="3">
        <f t="shared" si="164"/>
        <v>0.21748778024029225</v>
      </c>
      <c r="M642" s="3">
        <f t="shared" si="165"/>
        <v>0.55956166553649223</v>
      </c>
      <c r="N642" s="3">
        <f t="shared" si="166"/>
        <v>0.48244939616346044</v>
      </c>
      <c r="O642" s="3">
        <f t="shared" si="167"/>
        <v>0.20994811735120231</v>
      </c>
      <c r="P642" s="3">
        <f>P$4/AA642/24</f>
        <v>0.31789816539170745</v>
      </c>
      <c r="Q642" s="3">
        <f t="shared" si="168"/>
        <v>0.29513991090764713</v>
      </c>
      <c r="R642" s="3">
        <f t="shared" si="169"/>
        <v>0.32890533394681848</v>
      </c>
      <c r="S642" s="3">
        <f t="shared" si="170"/>
        <v>0.19981668068558692</v>
      </c>
      <c r="U642" s="2">
        <v>465</v>
      </c>
      <c r="V642" s="9">
        <f t="shared" si="176"/>
        <v>10.301538098796549</v>
      </c>
      <c r="W642" s="9">
        <f t="shared" si="176"/>
        <v>10.345408820275228</v>
      </c>
      <c r="X642" s="9">
        <f t="shared" si="176"/>
        <v>6.3293590050901978</v>
      </c>
      <c r="Y642" s="9">
        <f t="shared" si="176"/>
        <v>8.6364843645797471</v>
      </c>
      <c r="Z642" s="9">
        <f t="shared" si="176"/>
        <v>10.320009981524414</v>
      </c>
      <c r="AA642" s="9">
        <f t="shared" si="176"/>
        <v>9.8301919929277997</v>
      </c>
      <c r="AB642" s="9">
        <f t="shared" si="177"/>
        <v>10.588198628879612</v>
      </c>
      <c r="AC642" s="9">
        <f t="shared" si="178"/>
        <v>9.247848401140498</v>
      </c>
      <c r="AD642" s="9">
        <f t="shared" si="171"/>
        <v>10.426223307209643</v>
      </c>
      <c r="AE642" s="9">
        <f t="shared" si="172"/>
        <v>11.544926704915994</v>
      </c>
      <c r="AF642" s="9">
        <f t="shared" si="173"/>
        <v>10.743166666666667</v>
      </c>
      <c r="AG642" s="9">
        <f t="shared" si="162"/>
        <v>9.6734815911511518</v>
      </c>
      <c r="AH642" s="9">
        <f t="shared" si="174"/>
        <v>9.3073333333333341</v>
      </c>
      <c r="AI642" s="9">
        <f t="shared" si="175"/>
        <v>8.3502068229969879</v>
      </c>
    </row>
    <row r="643" spans="1:35">
      <c r="A643" s="2">
        <v>464</v>
      </c>
      <c r="B643" s="3">
        <f>50000/(A643*'50km Calc.'!$R$31+'50km Calc.'!$R$32)/86400</f>
        <v>0.18062136718663163</v>
      </c>
      <c r="C643" s="9">
        <v>64.411000000000001</v>
      </c>
      <c r="D643" s="3">
        <v>0.43113639376917906</v>
      </c>
      <c r="E643" s="9">
        <v>111.60599999999999</v>
      </c>
      <c r="F643" s="3">
        <v>0.80381944444444453</v>
      </c>
      <c r="G643" s="9">
        <v>189.95400000000001</v>
      </c>
      <c r="H643" s="9">
        <v>316.23500000000001</v>
      </c>
      <c r="I643" s="9">
        <v>668.41899999999998</v>
      </c>
      <c r="J643" s="3"/>
      <c r="K643" s="3">
        <f t="shared" si="163"/>
        <v>0.18622846331021067</v>
      </c>
      <c r="L643" s="3">
        <f t="shared" si="164"/>
        <v>0.21768895944823352</v>
      </c>
      <c r="M643" s="3">
        <f t="shared" si="165"/>
        <v>0.56008854455724033</v>
      </c>
      <c r="N643" s="3">
        <f t="shared" si="166"/>
        <v>0.48290366685615949</v>
      </c>
      <c r="O643" s="3">
        <f t="shared" si="167"/>
        <v>0.210142322266581</v>
      </c>
      <c r="P643" s="3">
        <f>P$4/AA643/24</f>
        <v>0.31819749589341112</v>
      </c>
      <c r="Q643" s="3">
        <f t="shared" si="168"/>
        <v>0.29541291941158537</v>
      </c>
      <c r="R643" s="3">
        <f t="shared" si="169"/>
        <v>0.32921502871495906</v>
      </c>
      <c r="S643" s="3">
        <f t="shared" si="170"/>
        <v>0.20000151388177553</v>
      </c>
      <c r="U643" s="2">
        <v>464</v>
      </c>
      <c r="V643" s="9">
        <f t="shared" si="176"/>
        <v>10.292017839796985</v>
      </c>
      <c r="W643" s="9">
        <f t="shared" si="176"/>
        <v>10.335848017754206</v>
      </c>
      <c r="X643" s="9">
        <f t="shared" si="176"/>
        <v>6.3234049349579458</v>
      </c>
      <c r="Y643" s="9">
        <f t="shared" si="176"/>
        <v>8.6283599662699899</v>
      </c>
      <c r="Z643" s="9">
        <f t="shared" si="176"/>
        <v>10.310472651568448</v>
      </c>
      <c r="AA643" s="9">
        <f t="shared" si="176"/>
        <v>9.8209446659090105</v>
      </c>
      <c r="AB643" s="9">
        <f t="shared" si="177"/>
        <v>10.578413449975354</v>
      </c>
      <c r="AC643" s="9">
        <f t="shared" si="178"/>
        <v>9.2391488886134727</v>
      </c>
      <c r="AD643" s="9">
        <f t="shared" si="171"/>
        <v>10.416587819254353</v>
      </c>
      <c r="AE643" s="9">
        <f t="shared" si="172"/>
        <v>11.534257357163487</v>
      </c>
      <c r="AF643" s="9">
        <f t="shared" si="173"/>
        <v>10.735166666666666</v>
      </c>
      <c r="AG643" s="9">
        <f t="shared" si="162"/>
        <v>9.664381682650081</v>
      </c>
      <c r="AH643" s="9">
        <f t="shared" si="174"/>
        <v>9.3004999999999995</v>
      </c>
      <c r="AI643" s="9">
        <f t="shared" si="175"/>
        <v>8.3421511879049675</v>
      </c>
    </row>
    <row r="644" spans="1:35">
      <c r="A644" s="2">
        <v>463</v>
      </c>
      <c r="B644" s="3">
        <f>50000/(A644*'50km Calc.'!$R$31+'50km Calc.'!$R$32)/86400</f>
        <v>0.18078859914394155</v>
      </c>
      <c r="C644" s="9">
        <v>64.363</v>
      </c>
      <c r="D644" s="3">
        <v>0.43154273113214314</v>
      </c>
      <c r="E644" s="9">
        <v>111.524</v>
      </c>
      <c r="F644" s="3">
        <v>0.80458333333333332</v>
      </c>
      <c r="G644" s="9">
        <v>189.816</v>
      </c>
      <c r="H644" s="9">
        <v>316.00900000000001</v>
      </c>
      <c r="I644" s="9">
        <v>667.96100000000001</v>
      </c>
      <c r="J644" s="3"/>
      <c r="K644" s="3">
        <f t="shared" si="163"/>
        <v>0.18640088671122512</v>
      </c>
      <c r="L644" s="3">
        <f t="shared" si="164"/>
        <v>0.21789051118787725</v>
      </c>
      <c r="M644" s="3">
        <f t="shared" si="165"/>
        <v>0.56061641672370732</v>
      </c>
      <c r="N644" s="3">
        <f t="shared" si="166"/>
        <v>0.48335879383080549</v>
      </c>
      <c r="O644" s="3">
        <f t="shared" si="167"/>
        <v>0.21033688679908169</v>
      </c>
      <c r="P644" s="3">
        <f>P$4/AA644/24</f>
        <v>0.31849739062104643</v>
      </c>
      <c r="Q644" s="3">
        <f t="shared" si="168"/>
        <v>0.29568643345644813</v>
      </c>
      <c r="R644" s="3">
        <f t="shared" si="169"/>
        <v>0.32952530724525581</v>
      </c>
      <c r="S644" s="3">
        <f t="shared" si="170"/>
        <v>0.2001866893410934</v>
      </c>
      <c r="U644" s="2">
        <v>463</v>
      </c>
      <c r="V644" s="9">
        <f t="shared" si="176"/>
        <v>10.282497580797422</v>
      </c>
      <c r="W644" s="9">
        <f t="shared" si="176"/>
        <v>10.326287215233185</v>
      </c>
      <c r="X644" s="9">
        <f t="shared" si="176"/>
        <v>6.3174508648256946</v>
      </c>
      <c r="Y644" s="9">
        <f t="shared" si="176"/>
        <v>8.6202355679602327</v>
      </c>
      <c r="Z644" s="9">
        <f t="shared" si="176"/>
        <v>10.300935321612481</v>
      </c>
      <c r="AA644" s="9">
        <f t="shared" si="176"/>
        <v>9.8116973388902196</v>
      </c>
      <c r="AB644" s="9">
        <f t="shared" si="177"/>
        <v>10.568628271071097</v>
      </c>
      <c r="AC644" s="9">
        <f t="shared" si="178"/>
        <v>9.2304493760864474</v>
      </c>
      <c r="AD644" s="9">
        <f t="shared" si="171"/>
        <v>10.406952331299063</v>
      </c>
      <c r="AE644" s="9">
        <f t="shared" si="172"/>
        <v>11.523588009410981</v>
      </c>
      <c r="AF644" s="9">
        <f t="shared" si="173"/>
        <v>10.727166666666667</v>
      </c>
      <c r="AG644" s="9">
        <f t="shared" si="162"/>
        <v>9.6552817741490067</v>
      </c>
      <c r="AH644" s="9">
        <f t="shared" si="174"/>
        <v>9.2936666666666667</v>
      </c>
      <c r="AI644" s="9">
        <f t="shared" si="175"/>
        <v>8.3342309684101501</v>
      </c>
    </row>
    <row r="645" spans="1:35">
      <c r="A645" s="2">
        <v>462</v>
      </c>
      <c r="B645" s="3">
        <f>50000/(A645*'50km Calc.'!$R$31+'50km Calc.'!$R$32)/86400</f>
        <v>0.18095614105843277</v>
      </c>
      <c r="C645" s="9">
        <v>64.314999999999998</v>
      </c>
      <c r="D645" s="3">
        <v>0.43194983514721352</v>
      </c>
      <c r="E645" s="9">
        <v>111.441</v>
      </c>
      <c r="F645" s="3">
        <v>0.80534722222222221</v>
      </c>
      <c r="G645" s="9">
        <v>189.678</v>
      </c>
      <c r="H645" s="9">
        <v>315.78300000000002</v>
      </c>
      <c r="I645" s="9">
        <v>667.50300000000004</v>
      </c>
      <c r="J645" s="3"/>
      <c r="K645" s="3">
        <f t="shared" si="163"/>
        <v>0.18657362969153654</v>
      </c>
      <c r="L645" s="3">
        <f t="shared" si="164"/>
        <v>0.21809243649493057</v>
      </c>
      <c r="M645" s="3">
        <f t="shared" si="165"/>
        <v>0.56114528484660176</v>
      </c>
      <c r="N645" s="3">
        <f t="shared" si="166"/>
        <v>0.48381477951076796</v>
      </c>
      <c r="O645" s="3">
        <f t="shared" si="167"/>
        <v>0.21053181194850648</v>
      </c>
      <c r="P645" s="3">
        <f>P$4/AA645/24</f>
        <v>0.318797851171433</v>
      </c>
      <c r="Q645" s="3">
        <f t="shared" si="168"/>
        <v>0.29596045444773261</v>
      </c>
      <c r="R645" s="3">
        <f t="shared" si="169"/>
        <v>0.32983617118981806</v>
      </c>
      <c r="S645" s="3">
        <f t="shared" si="170"/>
        <v>0.20037220801509537</v>
      </c>
      <c r="U645" s="2">
        <v>462</v>
      </c>
      <c r="V645" s="9">
        <f t="shared" si="176"/>
        <v>10.27297732179786</v>
      </c>
      <c r="W645" s="9">
        <f t="shared" si="176"/>
        <v>10.316726412712162</v>
      </c>
      <c r="X645" s="9">
        <f t="shared" si="176"/>
        <v>6.3114967946934435</v>
      </c>
      <c r="Y645" s="9">
        <f t="shared" si="176"/>
        <v>8.6121111696504755</v>
      </c>
      <c r="Z645" s="9">
        <f t="shared" si="176"/>
        <v>10.291397991656515</v>
      </c>
      <c r="AA645" s="9">
        <f t="shared" si="176"/>
        <v>9.8024500118714304</v>
      </c>
      <c r="AB645" s="9">
        <f t="shared" si="177"/>
        <v>10.558843092166839</v>
      </c>
      <c r="AC645" s="9">
        <f t="shared" si="178"/>
        <v>9.2217498635594222</v>
      </c>
      <c r="AD645" s="9">
        <f t="shared" si="171"/>
        <v>10.397316843343773</v>
      </c>
      <c r="AE645" s="9">
        <f t="shared" si="172"/>
        <v>11.512918661658473</v>
      </c>
      <c r="AF645" s="9">
        <f t="shared" si="173"/>
        <v>10.719166666666666</v>
      </c>
      <c r="AG645" s="9">
        <f t="shared" si="162"/>
        <v>9.6461818656479359</v>
      </c>
      <c r="AH645" s="9">
        <f t="shared" si="174"/>
        <v>9.2867499999999996</v>
      </c>
      <c r="AI645" s="9">
        <f t="shared" si="175"/>
        <v>8.3263257739070458</v>
      </c>
    </row>
    <row r="646" spans="1:35">
      <c r="A646" s="2">
        <v>461</v>
      </c>
      <c r="B646" s="3">
        <f>50000/(A646*'50km Calc.'!$R$31+'50km Calc.'!$R$32)/86400</f>
        <v>0.18112399379264274</v>
      </c>
      <c r="C646" s="9">
        <v>64.266999999999996</v>
      </c>
      <c r="D646" s="3">
        <v>0.4323577079861467</v>
      </c>
      <c r="E646" s="9">
        <v>111.35899999999999</v>
      </c>
      <c r="F646" s="3">
        <v>0.80612268518518515</v>
      </c>
      <c r="G646" s="9">
        <v>189.541</v>
      </c>
      <c r="H646" s="9">
        <v>315.55799999999999</v>
      </c>
      <c r="I646" s="9">
        <v>667.04499999999996</v>
      </c>
      <c r="J646" s="3"/>
      <c r="K646" s="3">
        <f t="shared" si="163"/>
        <v>0.18674669314045864</v>
      </c>
      <c r="L646" s="3">
        <f t="shared" si="164"/>
        <v>0.21829473640894326</v>
      </c>
      <c r="M646" s="3">
        <f t="shared" si="165"/>
        <v>0.56167515174724858</v>
      </c>
      <c r="N646" s="3">
        <f t="shared" si="166"/>
        <v>0.48427162632856952</v>
      </c>
      <c r="O646" s="3">
        <f t="shared" si="167"/>
        <v>0.21072709871836712</v>
      </c>
      <c r="P646" s="3">
        <f>P$4/AA646/24</f>
        <v>0.3190988791474218</v>
      </c>
      <c r="Q646" s="3">
        <f t="shared" si="168"/>
        <v>0.29623498379615104</v>
      </c>
      <c r="R646" s="3">
        <f t="shared" si="169"/>
        <v>0.33014762220699506</v>
      </c>
      <c r="S646" s="3">
        <f t="shared" si="170"/>
        <v>0.20055807085886682</v>
      </c>
      <c r="U646" s="2">
        <v>461</v>
      </c>
      <c r="V646" s="9">
        <f t="shared" si="176"/>
        <v>10.263457062798299</v>
      </c>
      <c r="W646" s="9">
        <f t="shared" si="176"/>
        <v>10.307165610191142</v>
      </c>
      <c r="X646" s="9">
        <f t="shared" si="176"/>
        <v>6.3055427245611915</v>
      </c>
      <c r="Y646" s="9">
        <f t="shared" si="176"/>
        <v>8.6039867713407165</v>
      </c>
      <c r="Z646" s="9">
        <f t="shared" si="176"/>
        <v>10.281860661700549</v>
      </c>
      <c r="AA646" s="9">
        <f t="shared" si="176"/>
        <v>9.7932026848526412</v>
      </c>
      <c r="AB646" s="9">
        <f t="shared" si="177"/>
        <v>10.549057913262583</v>
      </c>
      <c r="AC646" s="9">
        <f t="shared" si="178"/>
        <v>9.2130503510323969</v>
      </c>
      <c r="AD646" s="9">
        <f t="shared" si="171"/>
        <v>10.387681355388484</v>
      </c>
      <c r="AE646" s="9">
        <f t="shared" si="172"/>
        <v>11.502249313905967</v>
      </c>
      <c r="AF646" s="9">
        <f t="shared" si="173"/>
        <v>10.711166666666665</v>
      </c>
      <c r="AG646" s="9">
        <f t="shared" si="162"/>
        <v>9.6370819571468633</v>
      </c>
      <c r="AH646" s="9">
        <f t="shared" si="174"/>
        <v>9.2799166666666668</v>
      </c>
      <c r="AI646" s="9">
        <f t="shared" si="175"/>
        <v>8.3183161280133238</v>
      </c>
    </row>
    <row r="647" spans="1:35">
      <c r="A647" s="2">
        <v>460</v>
      </c>
      <c r="B647" s="3">
        <f>50000/(A647*'50km Calc.'!$R$31+'50km Calc.'!$R$32)/86400</f>
        <v>0.18129215821231251</v>
      </c>
      <c r="C647" s="9">
        <v>64.218999999999994</v>
      </c>
      <c r="D647" s="3">
        <v>0.43276635182890927</v>
      </c>
      <c r="E647" s="9">
        <v>111.277</v>
      </c>
      <c r="F647" s="3">
        <v>0.8068981481481482</v>
      </c>
      <c r="G647" s="9">
        <v>189.40299999999999</v>
      </c>
      <c r="H647" s="9">
        <v>315.33199999999999</v>
      </c>
      <c r="I647" s="9">
        <v>666.58600000000001</v>
      </c>
      <c r="J647" s="3"/>
      <c r="K647" s="3">
        <f t="shared" si="163"/>
        <v>0.18692007795060786</v>
      </c>
      <c r="L647" s="3">
        <f t="shared" si="164"/>
        <v>0.21849741197332595</v>
      </c>
      <c r="M647" s="3">
        <f t="shared" si="165"/>
        <v>0.56220602025763855</v>
      </c>
      <c r="N647" s="3">
        <f t="shared" si="166"/>
        <v>0.48472933672592894</v>
      </c>
      <c r="O647" s="3">
        <f t="shared" si="167"/>
        <v>0.21092274811590214</v>
      </c>
      <c r="P647" s="3">
        <f>P$4/AA647/24</f>
        <v>0.31940047615792366</v>
      </c>
      <c r="Q647" s="3">
        <f t="shared" si="168"/>
        <v>0.29651002291765471</v>
      </c>
      <c r="R647" s="3">
        <f t="shared" si="169"/>
        <v>0.33045966196140569</v>
      </c>
      <c r="S647" s="3">
        <f t="shared" si="170"/>
        <v>0.20074427883104018</v>
      </c>
      <c r="U647" s="2">
        <v>460</v>
      </c>
      <c r="V647" s="9">
        <f t="shared" si="176"/>
        <v>10.253936803798736</v>
      </c>
      <c r="W647" s="9">
        <f t="shared" si="176"/>
        <v>10.297604807670119</v>
      </c>
      <c r="X647" s="9">
        <f t="shared" si="176"/>
        <v>6.2995886544289394</v>
      </c>
      <c r="Y647" s="9">
        <f t="shared" si="176"/>
        <v>8.5958623730309593</v>
      </c>
      <c r="Z647" s="9">
        <f t="shared" si="176"/>
        <v>10.27232333174458</v>
      </c>
      <c r="AA647" s="9">
        <f t="shared" si="176"/>
        <v>9.7839553578338503</v>
      </c>
      <c r="AB647" s="9">
        <f t="shared" si="177"/>
        <v>10.539272734358324</v>
      </c>
      <c r="AC647" s="9">
        <f t="shared" si="178"/>
        <v>9.2043508385053734</v>
      </c>
      <c r="AD647" s="9">
        <f t="shared" si="171"/>
        <v>10.378045867433194</v>
      </c>
      <c r="AE647" s="9">
        <f t="shared" si="172"/>
        <v>11.491579966153456</v>
      </c>
      <c r="AF647" s="9">
        <f t="shared" si="173"/>
        <v>10.703166666666666</v>
      </c>
      <c r="AG647" s="9">
        <f t="shared" ref="AG647:AG710" si="179">100/(D647*24)</f>
        <v>9.6279820486457908</v>
      </c>
      <c r="AH647" s="9">
        <f t="shared" si="174"/>
        <v>9.273083333333334</v>
      </c>
      <c r="AI647" s="9">
        <f t="shared" si="175"/>
        <v>8.3103218773308853</v>
      </c>
    </row>
    <row r="648" spans="1:35">
      <c r="A648" s="2">
        <v>459</v>
      </c>
      <c r="B648" s="3">
        <f>50000/(A648*'50km Calc.'!$R$31+'50km Calc.'!$R$32)/86400</f>
        <v>0.1814606351864011</v>
      </c>
      <c r="C648" s="9">
        <v>64.171000000000006</v>
      </c>
      <c r="D648" s="3">
        <v>0.43317576886371728</v>
      </c>
      <c r="E648" s="9">
        <v>111.19499999999999</v>
      </c>
      <c r="F648" s="3">
        <v>0.80766203703703709</v>
      </c>
      <c r="G648" s="9">
        <v>189.26499999999999</v>
      </c>
      <c r="H648" s="9">
        <v>315.10599999999999</v>
      </c>
      <c r="I648" s="9">
        <v>666.12800000000004</v>
      </c>
      <c r="J648" s="3"/>
      <c r="K648" s="3">
        <f t="shared" ref="K648:K711" si="180">K$4/V648/24</f>
        <v>0.18709378501791876</v>
      </c>
      <c r="L648" s="3">
        <f t="shared" ref="L648:L711" si="181">L$4/W648/24</f>
        <v>0.21870046423536779</v>
      </c>
      <c r="M648" s="3">
        <f t="shared" ref="M648:M711" si="182">M$4/X648/24</f>
        <v>0.56273789322047951</v>
      </c>
      <c r="N648" s="3">
        <f t="shared" ref="N648:N711" si="183">N$4/Y648/24</f>
        <v>0.48518791315380533</v>
      </c>
      <c r="O648" s="3">
        <f t="shared" ref="O648:O711" si="184">O$4/Z648/24</f>
        <v>0.21111876115209419</v>
      </c>
      <c r="P648" s="3">
        <f>P$4/AA648/24</f>
        <v>0.31970264381793739</v>
      </c>
      <c r="Q648" s="3">
        <f t="shared" ref="Q648:Q711" si="185">Q$4/AB648/24</f>
        <v>0.29678557323345817</v>
      </c>
      <c r="R648" s="3">
        <f t="shared" ref="R648:R711" si="186">R$4/AC648/24</f>
        <v>0.33077229212396836</v>
      </c>
      <c r="S648" s="3">
        <f t="shared" ref="S648:S711" si="187">S$4/AD648/24</f>
        <v>0.20093083289381131</v>
      </c>
      <c r="U648" s="2">
        <v>459</v>
      </c>
      <c r="V648" s="9">
        <f t="shared" si="176"/>
        <v>10.244416544799172</v>
      </c>
      <c r="W648" s="9">
        <f t="shared" si="176"/>
        <v>10.288044005149096</v>
      </c>
      <c r="X648" s="9">
        <f t="shared" si="176"/>
        <v>6.2936345842966883</v>
      </c>
      <c r="Y648" s="9">
        <f t="shared" si="176"/>
        <v>8.5877379747212021</v>
      </c>
      <c r="Z648" s="9">
        <f t="shared" si="176"/>
        <v>10.262786001788616</v>
      </c>
      <c r="AA648" s="9">
        <f t="shared" si="176"/>
        <v>9.7747080308150611</v>
      </c>
      <c r="AB648" s="9">
        <f t="shared" si="177"/>
        <v>10.529487555454068</v>
      </c>
      <c r="AC648" s="9">
        <f t="shared" si="178"/>
        <v>9.1956513259783463</v>
      </c>
      <c r="AD648" s="9">
        <f t="shared" ref="AD648:AD711" si="188">AD$3*$U648+AD$4</f>
        <v>10.368410379477904</v>
      </c>
      <c r="AE648" s="9">
        <f t="shared" si="172"/>
        <v>11.48091061840095</v>
      </c>
      <c r="AF648" s="9">
        <f t="shared" si="173"/>
        <v>10.695166666666667</v>
      </c>
      <c r="AG648" s="9">
        <f t="shared" si="179"/>
        <v>9.6188821401447182</v>
      </c>
      <c r="AH648" s="9">
        <f t="shared" si="174"/>
        <v>9.2662499999999994</v>
      </c>
      <c r="AI648" s="9">
        <f t="shared" si="175"/>
        <v>8.3024619529391526</v>
      </c>
    </row>
    <row r="649" spans="1:35">
      <c r="A649" s="2">
        <v>458</v>
      </c>
      <c r="B649" s="3">
        <f>50000/(A649*'50km Calc.'!$R$31+'50km Calc.'!$R$32)/86400</f>
        <v>0.18162942558710077</v>
      </c>
      <c r="C649" s="9">
        <v>64.123000000000005</v>
      </c>
      <c r="D649" s="3">
        <v>0.43358596128707538</v>
      </c>
      <c r="E649" s="9">
        <v>111.113</v>
      </c>
      <c r="F649" s="3">
        <v>0.80843750000000003</v>
      </c>
      <c r="G649" s="9">
        <v>189.12700000000001</v>
      </c>
      <c r="H649" s="9">
        <v>314.88</v>
      </c>
      <c r="I649" s="9">
        <v>665.67</v>
      </c>
      <c r="J649" s="3"/>
      <c r="K649" s="3">
        <f t="shared" si="180"/>
        <v>0.18726781524165934</v>
      </c>
      <c r="L649" s="3">
        <f t="shared" si="181"/>
        <v>0.21890389424625459</v>
      </c>
      <c r="M649" s="3">
        <f t="shared" si="182"/>
        <v>0.5632707734892467</v>
      </c>
      <c r="N649" s="3">
        <f t="shared" si="183"/>
        <v>0.48564735807244119</v>
      </c>
      <c r="O649" s="3">
        <f t="shared" si="184"/>
        <v>0.21131513884168776</v>
      </c>
      <c r="P649" s="3">
        <f>P$4/AA649/24</f>
        <v>0.32000538374857956</v>
      </c>
      <c r="Q649" s="3">
        <f t="shared" si="185"/>
        <v>0.29706163617006426</v>
      </c>
      <c r="R649" s="3">
        <f t="shared" si="186"/>
        <v>0.33108551437193007</v>
      </c>
      <c r="S649" s="3">
        <f t="shared" si="187"/>
        <v>0.2011177340129561</v>
      </c>
      <c r="U649" s="2">
        <v>458</v>
      </c>
      <c r="V649" s="9">
        <f t="shared" si="176"/>
        <v>10.234896285799611</v>
      </c>
      <c r="W649" s="9">
        <f t="shared" si="176"/>
        <v>10.278483202628074</v>
      </c>
      <c r="X649" s="9">
        <f t="shared" si="176"/>
        <v>6.2876805141644363</v>
      </c>
      <c r="Y649" s="9">
        <f t="shared" si="176"/>
        <v>8.579613576411445</v>
      </c>
      <c r="Z649" s="9">
        <f t="shared" si="176"/>
        <v>10.253248671832647</v>
      </c>
      <c r="AA649" s="9">
        <f t="shared" si="176"/>
        <v>9.765460703796272</v>
      </c>
      <c r="AB649" s="9">
        <f t="shared" si="177"/>
        <v>10.519702376549811</v>
      </c>
      <c r="AC649" s="9">
        <f t="shared" si="178"/>
        <v>9.1869518134513228</v>
      </c>
      <c r="AD649" s="9">
        <f t="shared" si="188"/>
        <v>10.358774891522614</v>
      </c>
      <c r="AE649" s="9">
        <f t="shared" si="172"/>
        <v>11.47024127064844</v>
      </c>
      <c r="AF649" s="9">
        <f t="shared" si="173"/>
        <v>10.687166666666668</v>
      </c>
      <c r="AG649" s="9">
        <f t="shared" si="179"/>
        <v>9.6097822316436456</v>
      </c>
      <c r="AH649" s="9">
        <f t="shared" si="174"/>
        <v>9.2594166666666666</v>
      </c>
      <c r="AI649" s="9">
        <f t="shared" si="175"/>
        <v>8.2944981316840618</v>
      </c>
    </row>
    <row r="650" spans="1:35">
      <c r="A650" s="2">
        <v>457</v>
      </c>
      <c r="B650" s="3">
        <f>50000/(A650*'50km Calc.'!$R$31+'50km Calc.'!$R$32)/86400</f>
        <v>0.18179853028985191</v>
      </c>
      <c r="C650" s="9">
        <v>64.075000000000003</v>
      </c>
      <c r="D650" s="3">
        <v>0.43399693130381584</v>
      </c>
      <c r="E650" s="9">
        <v>111.03100000000001</v>
      </c>
      <c r="F650" s="3">
        <v>0.80921296296296286</v>
      </c>
      <c r="G650" s="9">
        <v>188.989</v>
      </c>
      <c r="H650" s="9">
        <v>314.654</v>
      </c>
      <c r="I650" s="9">
        <v>665.21199999999999</v>
      </c>
      <c r="J650" s="3"/>
      <c r="K650" s="3">
        <f t="shared" si="180"/>
        <v>0.18744216952444656</v>
      </c>
      <c r="L650" s="3">
        <f t="shared" si="181"/>
        <v>0.21910770306108696</v>
      </c>
      <c r="M650" s="3">
        <f t="shared" si="182"/>
        <v>0.56380466392823403</v>
      </c>
      <c r="N650" s="3">
        <f t="shared" si="183"/>
        <v>0.48610767395140675</v>
      </c>
      <c r="O650" s="3">
        <f t="shared" si="184"/>
        <v>0.21151188220320605</v>
      </c>
      <c r="P650" s="3">
        <f>P$4/AA650/24</f>
        <v>0.32030869757711272</v>
      </c>
      <c r="Q650" s="3">
        <f t="shared" si="185"/>
        <v>0.29733821315928799</v>
      </c>
      <c r="R650" s="3">
        <f t="shared" si="186"/>
        <v>0.33139933038889718</v>
      </c>
      <c r="S650" s="3">
        <f t="shared" si="187"/>
        <v>0.2013049831578472</v>
      </c>
      <c r="U650" s="2">
        <v>457</v>
      </c>
      <c r="V650" s="9">
        <f t="shared" si="176"/>
        <v>10.225376026800049</v>
      </c>
      <c r="W650" s="9">
        <f t="shared" si="176"/>
        <v>10.268922400107051</v>
      </c>
      <c r="X650" s="9">
        <f t="shared" si="176"/>
        <v>6.2817264440321843</v>
      </c>
      <c r="Y650" s="9">
        <f t="shared" si="176"/>
        <v>8.5714891781016878</v>
      </c>
      <c r="Z650" s="9">
        <f t="shared" si="176"/>
        <v>10.243711341876683</v>
      </c>
      <c r="AA650" s="9">
        <f t="shared" si="176"/>
        <v>9.756213376777481</v>
      </c>
      <c r="AB650" s="9">
        <f t="shared" si="177"/>
        <v>10.509917197645553</v>
      </c>
      <c r="AC650" s="9">
        <f t="shared" si="178"/>
        <v>9.1782523009242958</v>
      </c>
      <c r="AD650" s="9">
        <f t="shared" si="188"/>
        <v>10.349139403567325</v>
      </c>
      <c r="AE650" s="9">
        <f t="shared" si="172"/>
        <v>11.459571922895936</v>
      </c>
      <c r="AF650" s="9">
        <f t="shared" si="173"/>
        <v>10.679166666666667</v>
      </c>
      <c r="AG650" s="9">
        <f t="shared" si="179"/>
        <v>9.6006823231425749</v>
      </c>
      <c r="AH650" s="9">
        <f t="shared" si="174"/>
        <v>9.2525833333333338</v>
      </c>
      <c r="AI650" s="9">
        <f t="shared" si="175"/>
        <v>8.2865495737742432</v>
      </c>
    </row>
    <row r="651" spans="1:35">
      <c r="A651" s="2">
        <v>456</v>
      </c>
      <c r="B651" s="3">
        <f>50000/(A651*'50km Calc.'!$R$31+'50km Calc.'!$R$32)/86400</f>
        <v>0.18196795017335837</v>
      </c>
      <c r="C651" s="9">
        <v>64.027000000000001</v>
      </c>
      <c r="D651" s="3">
        <v>0.43440868112713832</v>
      </c>
      <c r="E651" s="9">
        <v>110.949</v>
      </c>
      <c r="F651" s="3">
        <v>0.81</v>
      </c>
      <c r="G651" s="9">
        <v>188.851</v>
      </c>
      <c r="H651" s="9">
        <v>314.428</v>
      </c>
      <c r="I651" s="9">
        <v>664.75400000000002</v>
      </c>
      <c r="J651" s="3"/>
      <c r="K651" s="3">
        <f t="shared" si="180"/>
        <v>0.18761684877226223</v>
      </c>
      <c r="L651" s="3">
        <f t="shared" si="181"/>
        <v>0.21931189173889845</v>
      </c>
      <c r="M651" s="3">
        <f t="shared" si="182"/>
        <v>0.56433956741260516</v>
      </c>
      <c r="N651" s="3">
        <f t="shared" si="183"/>
        <v>0.48656886326964416</v>
      </c>
      <c r="O651" s="3">
        <f t="shared" si="184"/>
        <v>0.21170899225896922</v>
      </c>
      <c r="P651" s="3">
        <f>P$4/AA651/24</f>
        <v>0.32061258693697475</v>
      </c>
      <c r="Q651" s="3">
        <f t="shared" si="185"/>
        <v>0.29761530563828181</v>
      </c>
      <c r="R651" s="3">
        <f t="shared" si="186"/>
        <v>0.33171374186486507</v>
      </c>
      <c r="S651" s="3">
        <f t="shared" si="187"/>
        <v>0.20149258130147077</v>
      </c>
      <c r="U651" s="2">
        <v>456</v>
      </c>
      <c r="V651" s="9">
        <f t="shared" si="176"/>
        <v>10.215855767800486</v>
      </c>
      <c r="W651" s="9">
        <f t="shared" si="176"/>
        <v>10.259361597586031</v>
      </c>
      <c r="X651" s="9">
        <f t="shared" si="176"/>
        <v>6.2757723738999331</v>
      </c>
      <c r="Y651" s="9">
        <f t="shared" si="176"/>
        <v>8.5633647797919306</v>
      </c>
      <c r="Z651" s="9">
        <f t="shared" si="176"/>
        <v>10.234174011920715</v>
      </c>
      <c r="AA651" s="9">
        <f t="shared" si="176"/>
        <v>9.7469660497586919</v>
      </c>
      <c r="AB651" s="9">
        <f t="shared" si="177"/>
        <v>10.500132018741297</v>
      </c>
      <c r="AC651" s="9">
        <f t="shared" si="178"/>
        <v>9.1695527883972723</v>
      </c>
      <c r="AD651" s="9">
        <f t="shared" si="188"/>
        <v>10.339503915612035</v>
      </c>
      <c r="AE651" s="9">
        <f t="shared" si="172"/>
        <v>11.448902575143427</v>
      </c>
      <c r="AF651" s="9">
        <f t="shared" si="173"/>
        <v>10.671166666666666</v>
      </c>
      <c r="AG651" s="9">
        <f t="shared" si="179"/>
        <v>9.5915824146415005</v>
      </c>
      <c r="AH651" s="9">
        <f t="shared" si="174"/>
        <v>9.2457499999999992</v>
      </c>
      <c r="AI651" s="9">
        <f t="shared" si="175"/>
        <v>8.2784979423868315</v>
      </c>
    </row>
    <row r="652" spans="1:35">
      <c r="A652" s="2">
        <v>455</v>
      </c>
      <c r="B652" s="3">
        <f>50000/(A652*'50km Calc.'!$R$31+'50km Calc.'!$R$32)/86400</f>
        <v>0.18213768611960232</v>
      </c>
      <c r="C652" s="9">
        <v>63.978999999999999</v>
      </c>
      <c r="D652" s="3">
        <v>0.43482121297864906</v>
      </c>
      <c r="E652" s="9">
        <v>110.866</v>
      </c>
      <c r="F652" s="3">
        <v>0.81077546296296299</v>
      </c>
      <c r="G652" s="9">
        <v>188.71299999999999</v>
      </c>
      <c r="H652" s="9">
        <v>314.202</v>
      </c>
      <c r="I652" s="9">
        <v>664.29600000000005</v>
      </c>
      <c r="J652" s="3"/>
      <c r="K652" s="3">
        <f t="shared" si="180"/>
        <v>0.18779185389446831</v>
      </c>
      <c r="L652" s="3">
        <f t="shared" si="181"/>
        <v>0.21951646134267425</v>
      </c>
      <c r="M652" s="3">
        <f t="shared" si="182"/>
        <v>0.56487548682844535</v>
      </c>
      <c r="N652" s="3">
        <f t="shared" si="183"/>
        <v>0.48703092851551211</v>
      </c>
      <c r="O652" s="3">
        <f t="shared" si="184"/>
        <v>0.21190647003511165</v>
      </c>
      <c r="P652" s="3">
        <f>P$4/AA652/24</f>
        <v>0.32091705346780836</v>
      </c>
      <c r="Q652" s="3">
        <f t="shared" si="185"/>
        <v>0.29789291504956045</v>
      </c>
      <c r="R652" s="3">
        <f t="shared" si="186"/>
        <v>0.33202875049624897</v>
      </c>
      <c r="S652" s="3">
        <f t="shared" si="187"/>
        <v>0.20168052942044321</v>
      </c>
      <c r="U652" s="2">
        <v>455</v>
      </c>
      <c r="V652" s="9">
        <f t="shared" si="176"/>
        <v>10.206335508800922</v>
      </c>
      <c r="W652" s="9">
        <f t="shared" si="176"/>
        <v>10.24980079506501</v>
      </c>
      <c r="X652" s="9">
        <f t="shared" si="176"/>
        <v>6.269818303767682</v>
      </c>
      <c r="Y652" s="9">
        <f t="shared" si="176"/>
        <v>8.5552403814821734</v>
      </c>
      <c r="Z652" s="9">
        <f t="shared" si="176"/>
        <v>10.22463668196475</v>
      </c>
      <c r="AA652" s="9">
        <f t="shared" si="176"/>
        <v>9.7377187227399027</v>
      </c>
      <c r="AB652" s="9">
        <f t="shared" si="177"/>
        <v>10.490346839837038</v>
      </c>
      <c r="AC652" s="9">
        <f t="shared" si="178"/>
        <v>9.1608532758702452</v>
      </c>
      <c r="AD652" s="9">
        <f t="shared" si="188"/>
        <v>10.329868427656745</v>
      </c>
      <c r="AE652" s="9">
        <f t="shared" si="172"/>
        <v>11.438233227390921</v>
      </c>
      <c r="AF652" s="9">
        <f t="shared" si="173"/>
        <v>10.663166666666667</v>
      </c>
      <c r="AG652" s="9">
        <f t="shared" si="179"/>
        <v>9.5824825061404297</v>
      </c>
      <c r="AH652" s="9">
        <f t="shared" si="174"/>
        <v>9.2388333333333339</v>
      </c>
      <c r="AI652" s="9">
        <f t="shared" si="175"/>
        <v>8.2705800059956314</v>
      </c>
    </row>
    <row r="653" spans="1:35">
      <c r="A653" s="2">
        <v>454</v>
      </c>
      <c r="B653" s="3">
        <f>50000/(A653*'50km Calc.'!$R$31+'50km Calc.'!$R$32)/86400</f>
        <v>0.18230773901386005</v>
      </c>
      <c r="C653" s="9">
        <v>63.930999999999997</v>
      </c>
      <c r="D653" s="3">
        <v>0.43523452908840182</v>
      </c>
      <c r="E653" s="9">
        <v>110.78400000000001</v>
      </c>
      <c r="F653" s="3">
        <v>0.81155092592592604</v>
      </c>
      <c r="G653" s="9">
        <v>188.57599999999999</v>
      </c>
      <c r="H653" s="9">
        <v>313.976</v>
      </c>
      <c r="I653" s="9">
        <v>663.83699999999999</v>
      </c>
      <c r="J653" s="3"/>
      <c r="K653" s="3">
        <f t="shared" si="180"/>
        <v>0.18796718580382285</v>
      </c>
      <c r="L653" s="3">
        <f t="shared" si="181"/>
        <v>0.21972141293936917</v>
      </c>
      <c r="M653" s="3">
        <f t="shared" si="182"/>
        <v>0.56541242507281309</v>
      </c>
      <c r="N653" s="3">
        <f t="shared" si="183"/>
        <v>0.48749387218683021</v>
      </c>
      <c r="O653" s="3">
        <f t="shared" si="184"/>
        <v>0.21210431656160011</v>
      </c>
      <c r="P653" s="3">
        <f>P$4/AA653/24</f>
        <v>0.32122209881549052</v>
      </c>
      <c r="Q653" s="3">
        <f t="shared" si="185"/>
        <v>0.29817104284102569</v>
      </c>
      <c r="R653" s="3">
        <f t="shared" si="186"/>
        <v>0.33234435798591366</v>
      </c>
      <c r="S653" s="3">
        <f t="shared" si="187"/>
        <v>0.20186882849502816</v>
      </c>
      <c r="U653" s="2">
        <v>454</v>
      </c>
      <c r="V653" s="9">
        <f t="shared" si="176"/>
        <v>10.196815249801361</v>
      </c>
      <c r="W653" s="9">
        <f t="shared" si="176"/>
        <v>10.240239992543987</v>
      </c>
      <c r="X653" s="9">
        <f t="shared" si="176"/>
        <v>6.26386423363543</v>
      </c>
      <c r="Y653" s="9">
        <f t="shared" si="176"/>
        <v>8.5471159831724144</v>
      </c>
      <c r="Z653" s="9">
        <f t="shared" si="176"/>
        <v>10.215099352008782</v>
      </c>
      <c r="AA653" s="9">
        <f t="shared" si="176"/>
        <v>9.7284713957211117</v>
      </c>
      <c r="AB653" s="9">
        <f t="shared" si="177"/>
        <v>10.480561660932782</v>
      </c>
      <c r="AC653" s="9">
        <f t="shared" si="178"/>
        <v>9.1521537633432217</v>
      </c>
      <c r="AD653" s="9">
        <f t="shared" si="188"/>
        <v>10.320232939701455</v>
      </c>
      <c r="AE653" s="9">
        <f t="shared" ref="AE653:AE716" si="189">50/(B653*24)</f>
        <v>11.427563879638411</v>
      </c>
      <c r="AF653" s="9">
        <f t="shared" ref="AF653:AF716" si="190">C653/6</f>
        <v>10.655166666666666</v>
      </c>
      <c r="AG653" s="9">
        <f t="shared" si="179"/>
        <v>9.5733825976393572</v>
      </c>
      <c r="AH653" s="9">
        <f t="shared" ref="AH653:AH716" si="191">E653/12</f>
        <v>9.2320000000000011</v>
      </c>
      <c r="AI653" s="9">
        <f t="shared" ref="AI653:AI716" si="192">160.934/(F653*24)</f>
        <v>8.2626772012892538</v>
      </c>
    </row>
    <row r="654" spans="1:35">
      <c r="A654" s="2">
        <v>453</v>
      </c>
      <c r="B654" s="3">
        <f>50000/(A654*'50km Calc.'!$R$31+'50km Calc.'!$R$32)/86400</f>
        <v>0.18247810974471679</v>
      </c>
      <c r="C654" s="9">
        <v>63.883000000000003</v>
      </c>
      <c r="D654" s="3">
        <v>0.43564863169493706</v>
      </c>
      <c r="E654" s="9">
        <v>110.702</v>
      </c>
      <c r="F654" s="3">
        <v>0.81233796296296301</v>
      </c>
      <c r="G654" s="9">
        <v>188.43799999999999</v>
      </c>
      <c r="H654" s="9">
        <v>313.75</v>
      </c>
      <c r="I654" s="9">
        <v>663.37900000000002</v>
      </c>
      <c r="J654" s="3"/>
      <c r="K654" s="3">
        <f t="shared" si="180"/>
        <v>0.18814284541649595</v>
      </c>
      <c r="L654" s="3">
        <f t="shared" si="181"/>
        <v>0.21992674759992639</v>
      </c>
      <c r="M654" s="3">
        <f t="shared" si="182"/>
        <v>0.56595038505379269</v>
      </c>
      <c r="N654" s="3">
        <f t="shared" si="183"/>
        <v>0.48795769679092432</v>
      </c>
      <c r="O654" s="3">
        <f t="shared" si="184"/>
        <v>0.2123025328722512</v>
      </c>
      <c r="P654" s="3">
        <f>P$4/AA654/24</f>
        <v>0.32152772463216184</v>
      </c>
      <c r="Q654" s="3">
        <f t="shared" si="185"/>
        <v>0.29844969046599185</v>
      </c>
      <c r="R654" s="3">
        <f t="shared" si="186"/>
        <v>0.33266056604320521</v>
      </c>
      <c r="S654" s="3">
        <f t="shared" si="187"/>
        <v>0.20205747950915368</v>
      </c>
      <c r="U654" s="2">
        <v>453</v>
      </c>
      <c r="V654" s="9">
        <f t="shared" si="176"/>
        <v>10.187294990801799</v>
      </c>
      <c r="W654" s="9">
        <f t="shared" si="176"/>
        <v>10.230679190022965</v>
      </c>
      <c r="X654" s="9">
        <f t="shared" si="176"/>
        <v>6.257910163503178</v>
      </c>
      <c r="Y654" s="9">
        <f t="shared" si="176"/>
        <v>8.5389915848626572</v>
      </c>
      <c r="Z654" s="9">
        <f t="shared" si="176"/>
        <v>10.205562022052817</v>
      </c>
      <c r="AA654" s="9">
        <f t="shared" si="176"/>
        <v>9.7192240687023226</v>
      </c>
      <c r="AB654" s="9">
        <f t="shared" si="177"/>
        <v>10.470776482028525</v>
      </c>
      <c r="AC654" s="9">
        <f t="shared" si="178"/>
        <v>9.1434542508161964</v>
      </c>
      <c r="AD654" s="9">
        <f t="shared" si="188"/>
        <v>10.310597451746167</v>
      </c>
      <c r="AE654" s="9">
        <f t="shared" si="189"/>
        <v>11.416894531885905</v>
      </c>
      <c r="AF654" s="9">
        <f t="shared" si="190"/>
        <v>10.647166666666667</v>
      </c>
      <c r="AG654" s="9">
        <f t="shared" si="179"/>
        <v>9.5642826891382846</v>
      </c>
      <c r="AH654" s="9">
        <f t="shared" si="191"/>
        <v>9.2251666666666665</v>
      </c>
      <c r="AI654" s="9">
        <f t="shared" si="192"/>
        <v>8.2546718718832803</v>
      </c>
    </row>
    <row r="655" spans="1:35">
      <c r="A655" s="2">
        <v>452</v>
      </c>
      <c r="B655" s="3">
        <f>50000/(A655*'50km Calc.'!$R$31+'50km Calc.'!$R$32)/86400</f>
        <v>0.18264879920408281</v>
      </c>
      <c r="C655" s="9">
        <v>63.835000000000001</v>
      </c>
      <c r="D655" s="3">
        <v>0.43606352304532287</v>
      </c>
      <c r="E655" s="9">
        <v>110.62</v>
      </c>
      <c r="F655" s="3">
        <v>0.81311342592592595</v>
      </c>
      <c r="G655" s="9">
        <v>188.3</v>
      </c>
      <c r="H655" s="9">
        <v>313.524</v>
      </c>
      <c r="I655" s="9">
        <v>662.92100000000005</v>
      </c>
      <c r="J655" s="3"/>
      <c r="K655" s="3">
        <f t="shared" si="180"/>
        <v>0.18831883365208571</v>
      </c>
      <c r="L655" s="3">
        <f t="shared" si="181"/>
        <v>0.22013246639929621</v>
      </c>
      <c r="M655" s="3">
        <f t="shared" si="182"/>
        <v>0.56648936969054631</v>
      </c>
      <c r="N655" s="3">
        <f t="shared" si="183"/>
        <v>0.48842240484467175</v>
      </c>
      <c r="O655" s="3">
        <f t="shared" si="184"/>
        <v>0.21250112000474999</v>
      </c>
      <c r="P655" s="3">
        <f>P$4/AA655/24</f>
        <v>0.32183393257625681</v>
      </c>
      <c r="Q655" s="3">
        <f t="shared" si="185"/>
        <v>0.29872885938321075</v>
      </c>
      <c r="R655" s="3">
        <f t="shared" si="186"/>
        <v>0.33297737638398095</v>
      </c>
      <c r="S655" s="3">
        <f t="shared" si="187"/>
        <v>0.20224648345042928</v>
      </c>
      <c r="U655" s="2">
        <v>452</v>
      </c>
      <c r="V655" s="9">
        <f t="shared" si="176"/>
        <v>10.177774731802236</v>
      </c>
      <c r="W655" s="9">
        <f t="shared" si="176"/>
        <v>10.221118387501942</v>
      </c>
      <c r="X655" s="9">
        <f t="shared" si="176"/>
        <v>6.2519560933709268</v>
      </c>
      <c r="Y655" s="9">
        <f t="shared" si="176"/>
        <v>8.5308671865529</v>
      </c>
      <c r="Z655" s="9">
        <f t="shared" si="176"/>
        <v>10.196024692096849</v>
      </c>
      <c r="AA655" s="9">
        <f t="shared" si="176"/>
        <v>9.7099767416835334</v>
      </c>
      <c r="AB655" s="9">
        <f t="shared" si="177"/>
        <v>10.460991303124267</v>
      </c>
      <c r="AC655" s="9">
        <f t="shared" si="178"/>
        <v>9.1347547382891712</v>
      </c>
      <c r="AD655" s="9">
        <f t="shared" si="188"/>
        <v>10.300961963790877</v>
      </c>
      <c r="AE655" s="9">
        <f t="shared" si="189"/>
        <v>11.406225184133397</v>
      </c>
      <c r="AF655" s="9">
        <f t="shared" si="190"/>
        <v>10.639166666666666</v>
      </c>
      <c r="AG655" s="9">
        <f t="shared" si="179"/>
        <v>9.555182780637212</v>
      </c>
      <c r="AH655" s="9">
        <f t="shared" si="191"/>
        <v>9.2183333333333337</v>
      </c>
      <c r="AI655" s="9">
        <f t="shared" si="192"/>
        <v>8.24679942493559</v>
      </c>
    </row>
    <row r="656" spans="1:35">
      <c r="A656" s="2">
        <v>451</v>
      </c>
      <c r="B656" s="3">
        <f>50000/(A656*'50km Calc.'!$R$31+'50km Calc.'!$R$32)/86400</f>
        <v>0.1828198082872084</v>
      </c>
      <c r="C656" s="9">
        <v>63.786999999999999</v>
      </c>
      <c r="D656" s="3">
        <v>0.43647920539519536</v>
      </c>
      <c r="E656" s="9">
        <v>110.538</v>
      </c>
      <c r="F656" s="3">
        <v>0.81390046296296292</v>
      </c>
      <c r="G656" s="9">
        <v>188.16200000000001</v>
      </c>
      <c r="H656" s="9">
        <v>313.298</v>
      </c>
      <c r="I656" s="9">
        <v>662.46299999999997</v>
      </c>
      <c r="J656" s="3"/>
      <c r="K656" s="3">
        <f t="shared" si="180"/>
        <v>0.18849515143363405</v>
      </c>
      <c r="L656" s="3">
        <f t="shared" si="181"/>
        <v>0.22033857041645466</v>
      </c>
      <c r="M656" s="3">
        <f t="shared" si="182"/>
        <v>0.56702938191336716</v>
      </c>
      <c r="N656" s="3">
        <f t="shared" si="183"/>
        <v>0.48888799887454693</v>
      </c>
      <c r="O656" s="3">
        <f t="shared" si="184"/>
        <v>0.21270007900066745</v>
      </c>
      <c r="P656" s="3">
        <f>P$4/AA656/24</f>
        <v>0.32214072431253354</v>
      </c>
      <c r="Q656" s="3">
        <f t="shared" si="185"/>
        <v>0.29900855105689761</v>
      </c>
      <c r="R656" s="3">
        <f t="shared" si="186"/>
        <v>0.33329479073064094</v>
      </c>
      <c r="S656" s="3">
        <f t="shared" si="187"/>
        <v>0.20243584131016312</v>
      </c>
      <c r="U656" s="2">
        <v>451</v>
      </c>
      <c r="V656" s="9">
        <f t="shared" si="176"/>
        <v>10.168254472802673</v>
      </c>
      <c r="W656" s="9">
        <f t="shared" si="176"/>
        <v>10.21155758498092</v>
      </c>
      <c r="X656" s="9">
        <f t="shared" si="176"/>
        <v>6.2460020232386748</v>
      </c>
      <c r="Y656" s="9">
        <f t="shared" si="176"/>
        <v>8.5227427882431428</v>
      </c>
      <c r="Z656" s="9">
        <f t="shared" si="176"/>
        <v>10.186487362140884</v>
      </c>
      <c r="AA656" s="9">
        <f t="shared" si="176"/>
        <v>9.7007294146647425</v>
      </c>
      <c r="AB656" s="9">
        <f t="shared" si="177"/>
        <v>10.451206124220011</v>
      </c>
      <c r="AC656" s="9">
        <f t="shared" si="178"/>
        <v>9.1260552257621459</v>
      </c>
      <c r="AD656" s="9">
        <f t="shared" si="188"/>
        <v>10.291326475835588</v>
      </c>
      <c r="AE656" s="9">
        <f t="shared" si="189"/>
        <v>11.39555583638089</v>
      </c>
      <c r="AF656" s="9">
        <f t="shared" si="190"/>
        <v>10.631166666666667</v>
      </c>
      <c r="AG656" s="9">
        <f t="shared" si="179"/>
        <v>9.5460828721361395</v>
      </c>
      <c r="AH656" s="9">
        <f t="shared" si="191"/>
        <v>9.2114999999999991</v>
      </c>
      <c r="AI656" s="9">
        <f t="shared" si="192"/>
        <v>8.2388248176220475</v>
      </c>
    </row>
    <row r="657" spans="1:35">
      <c r="A657" s="2">
        <v>450</v>
      </c>
      <c r="B657" s="3">
        <f>50000/(A657*'50km Calc.'!$R$31+'50km Calc.'!$R$32)/86400</f>
        <v>0.18299113789270002</v>
      </c>
      <c r="C657" s="9">
        <v>63.738999999999997</v>
      </c>
      <c r="D657" s="3">
        <v>0.4368956810088</v>
      </c>
      <c r="E657" s="9">
        <v>110.456</v>
      </c>
      <c r="F657" s="3">
        <v>0.8146874999999999</v>
      </c>
      <c r="G657" s="9">
        <v>188.024</v>
      </c>
      <c r="H657" s="9">
        <v>313.072</v>
      </c>
      <c r="I657" s="9">
        <v>662.005</v>
      </c>
      <c r="J657" s="3"/>
      <c r="K657" s="3">
        <f t="shared" si="180"/>
        <v>0.18867179968764305</v>
      </c>
      <c r="L657" s="3">
        <f t="shared" si="181"/>
        <v>0.2205450607344224</v>
      </c>
      <c r="M657" s="3">
        <f t="shared" si="182"/>
        <v>0.56757042466373242</v>
      </c>
      <c r="N657" s="3">
        <f t="shared" si="183"/>
        <v>0.48935448141666682</v>
      </c>
      <c r="O657" s="3">
        <f t="shared" si="184"/>
        <v>0.21289941090547926</v>
      </c>
      <c r="P657" s="3">
        <f>P$4/AA657/24</f>
        <v>0.32244810151210401</v>
      </c>
      <c r="Q657" s="3">
        <f t="shared" si="185"/>
        <v>0.29928876695675627</v>
      </c>
      <c r="R657" s="3">
        <f t="shared" si="186"/>
        <v>0.33361281081215916</v>
      </c>
      <c r="S657" s="3">
        <f t="shared" si="187"/>
        <v>0.20262555408337934</v>
      </c>
      <c r="U657" s="2">
        <v>450</v>
      </c>
      <c r="V657" s="9">
        <f t="shared" si="176"/>
        <v>10.158734213803111</v>
      </c>
      <c r="W657" s="9">
        <f t="shared" si="176"/>
        <v>10.201996782459897</v>
      </c>
      <c r="X657" s="9">
        <f t="shared" si="176"/>
        <v>6.2400479531064228</v>
      </c>
      <c r="Y657" s="9">
        <f t="shared" si="176"/>
        <v>8.5146183899333856</v>
      </c>
      <c r="Z657" s="9">
        <f t="shared" si="176"/>
        <v>10.176950032184916</v>
      </c>
      <c r="AA657" s="9">
        <f t="shared" si="176"/>
        <v>9.6914820876459533</v>
      </c>
      <c r="AB657" s="9">
        <f t="shared" si="177"/>
        <v>10.441420945315752</v>
      </c>
      <c r="AC657" s="9">
        <f t="shared" si="178"/>
        <v>9.1173557132351206</v>
      </c>
      <c r="AD657" s="9">
        <f t="shared" si="188"/>
        <v>10.281690987880298</v>
      </c>
      <c r="AE657" s="9">
        <f t="shared" si="189"/>
        <v>11.38488648862838</v>
      </c>
      <c r="AF657" s="9">
        <f t="shared" si="190"/>
        <v>10.623166666666666</v>
      </c>
      <c r="AG657" s="9">
        <f t="shared" si="179"/>
        <v>9.5369829636350687</v>
      </c>
      <c r="AH657" s="9">
        <f t="shared" si="191"/>
        <v>9.2046666666666663</v>
      </c>
      <c r="AI657" s="9">
        <f t="shared" si="192"/>
        <v>8.2308656182073907</v>
      </c>
    </row>
    <row r="658" spans="1:35">
      <c r="A658" s="2">
        <v>449</v>
      </c>
      <c r="B658" s="3">
        <f>50000/(A658*'50km Calc.'!$R$31+'50km Calc.'!$R$32)/86400</f>
        <v>0.18316278892253551</v>
      </c>
      <c r="C658" s="9">
        <v>63.691000000000003</v>
      </c>
      <c r="D658" s="3">
        <v>0.43731295215903226</v>
      </c>
      <c r="E658" s="9">
        <v>110.373</v>
      </c>
      <c r="F658" s="3">
        <v>0.81547453703703709</v>
      </c>
      <c r="G658" s="9">
        <v>187.886</v>
      </c>
      <c r="H658" s="9">
        <v>312.846</v>
      </c>
      <c r="I658" s="9">
        <v>661.54600000000005</v>
      </c>
      <c r="J658" s="3"/>
      <c r="K658" s="3">
        <f t="shared" si="180"/>
        <v>0.18884877934409125</v>
      </c>
      <c r="L658" s="3">
        <f t="shared" si="181"/>
        <v>0.22075193844028373</v>
      </c>
      <c r="M658" s="3">
        <f t="shared" si="182"/>
        <v>0.5681125008943565</v>
      </c>
      <c r="N658" s="3">
        <f t="shared" si="183"/>
        <v>0.48982185501683734</v>
      </c>
      <c r="O658" s="3">
        <f t="shared" si="184"/>
        <v>0.21309911676858354</v>
      </c>
      <c r="P658" s="3">
        <f>P$4/AA658/24</f>
        <v>0.3227560658524643</v>
      </c>
      <c r="Q658" s="3">
        <f t="shared" si="185"/>
        <v>0.29956950855800502</v>
      </c>
      <c r="R658" s="3">
        <f t="shared" si="186"/>
        <v>0.33393143836411471</v>
      </c>
      <c r="S658" s="3">
        <f t="shared" si="187"/>
        <v>0.20281562276883555</v>
      </c>
      <c r="U658" s="2">
        <v>449</v>
      </c>
      <c r="V658" s="9">
        <f t="shared" si="176"/>
        <v>10.149213954803548</v>
      </c>
      <c r="W658" s="9">
        <f t="shared" si="176"/>
        <v>10.192435979938876</v>
      </c>
      <c r="X658" s="9">
        <f t="shared" si="176"/>
        <v>6.2340938829741717</v>
      </c>
      <c r="Y658" s="9">
        <f t="shared" si="176"/>
        <v>8.5064939916236284</v>
      </c>
      <c r="Z658" s="9">
        <f t="shared" si="176"/>
        <v>10.167412702228951</v>
      </c>
      <c r="AA658" s="9">
        <f t="shared" si="176"/>
        <v>9.6822347606271641</v>
      </c>
      <c r="AB658" s="9">
        <f t="shared" si="177"/>
        <v>10.431635766411496</v>
      </c>
      <c r="AC658" s="9">
        <f t="shared" si="178"/>
        <v>9.1086562007080953</v>
      </c>
      <c r="AD658" s="9">
        <f t="shared" si="188"/>
        <v>10.27205549992501</v>
      </c>
      <c r="AE658" s="9">
        <f t="shared" si="189"/>
        <v>11.374217140875876</v>
      </c>
      <c r="AF658" s="9">
        <f t="shared" si="190"/>
        <v>10.615166666666667</v>
      </c>
      <c r="AG658" s="9">
        <f t="shared" si="179"/>
        <v>9.5278830551339944</v>
      </c>
      <c r="AH658" s="9">
        <f t="shared" si="191"/>
        <v>9.197750000000001</v>
      </c>
      <c r="AI658" s="9">
        <f t="shared" si="192"/>
        <v>8.2229217820798493</v>
      </c>
    </row>
    <row r="659" spans="1:35">
      <c r="A659" s="2">
        <v>448</v>
      </c>
      <c r="B659" s="3">
        <f>50000/(A659*'50km Calc.'!$R$31+'50km Calc.'!$R$32)/86400</f>
        <v>0.18333476228208054</v>
      </c>
      <c r="C659" s="9">
        <v>63.643000000000001</v>
      </c>
      <c r="D659" s="3">
        <v>0.43773102112747897</v>
      </c>
      <c r="E659" s="9">
        <v>110.291</v>
      </c>
      <c r="F659" s="3">
        <v>0.81626157407407407</v>
      </c>
      <c r="G659" s="9">
        <v>187.749</v>
      </c>
      <c r="H659" s="9">
        <v>312.62</v>
      </c>
      <c r="I659" s="9">
        <v>661.08799999999997</v>
      </c>
      <c r="J659" s="3"/>
      <c r="K659" s="3">
        <f t="shared" si="180"/>
        <v>0.18902609133644965</v>
      </c>
      <c r="L659" s="3">
        <f t="shared" si="181"/>
        <v>0.22095920462520571</v>
      </c>
      <c r="M659" s="3">
        <f t="shared" si="182"/>
        <v>0.56865561356924521</v>
      </c>
      <c r="N659" s="3">
        <f t="shared" si="183"/>
        <v>0.49029012223059931</v>
      </c>
      <c r="O659" s="3">
        <f t="shared" si="184"/>
        <v>0.21329919764331992</v>
      </c>
      <c r="P659" s="3">
        <f>P$4/AA659/24</f>
        <v>0.32306461901752542</v>
      </c>
      <c r="Q659" s="3">
        <f t="shared" si="185"/>
        <v>0.2998507773414027</v>
      </c>
      <c r="R659" s="3">
        <f t="shared" si="186"/>
        <v>0.33425067512872358</v>
      </c>
      <c r="S659" s="3">
        <f t="shared" si="187"/>
        <v>0.20300604836904043</v>
      </c>
      <c r="U659" s="2">
        <v>448</v>
      </c>
      <c r="V659" s="9">
        <f t="shared" si="176"/>
        <v>10.139693695803984</v>
      </c>
      <c r="W659" s="9">
        <f t="shared" si="176"/>
        <v>10.182875177417856</v>
      </c>
      <c r="X659" s="9">
        <f t="shared" si="176"/>
        <v>6.2281398128419205</v>
      </c>
      <c r="Y659" s="9">
        <f t="shared" si="176"/>
        <v>8.4983695933138712</v>
      </c>
      <c r="Z659" s="9">
        <f t="shared" si="176"/>
        <v>10.157875372272983</v>
      </c>
      <c r="AA659" s="9">
        <f t="shared" si="176"/>
        <v>9.6729874336083732</v>
      </c>
      <c r="AB659" s="9">
        <f t="shared" si="177"/>
        <v>10.421850587507238</v>
      </c>
      <c r="AC659" s="9">
        <f t="shared" si="178"/>
        <v>9.0999566881810701</v>
      </c>
      <c r="AD659" s="9">
        <f t="shared" si="188"/>
        <v>10.26242001196972</v>
      </c>
      <c r="AE659" s="9">
        <f t="shared" si="189"/>
        <v>11.363547793123367</v>
      </c>
      <c r="AF659" s="9">
        <f t="shared" si="190"/>
        <v>10.607166666666666</v>
      </c>
      <c r="AG659" s="9">
        <f t="shared" si="179"/>
        <v>9.5187831466329236</v>
      </c>
      <c r="AH659" s="9">
        <f t="shared" si="191"/>
        <v>9.1909166666666664</v>
      </c>
      <c r="AI659" s="9">
        <f t="shared" si="192"/>
        <v>8.2149932647997161</v>
      </c>
    </row>
    <row r="660" spans="1:35">
      <c r="A660" s="2">
        <v>447</v>
      </c>
      <c r="B660" s="3">
        <f>50000/(A660*'50km Calc.'!$R$31+'50km Calc.'!$R$32)/86400</f>
        <v>0.18350705888010393</v>
      </c>
      <c r="C660" s="9">
        <v>63.594999999999999</v>
      </c>
      <c r="D660" s="3">
        <v>0.43814989020446032</v>
      </c>
      <c r="E660" s="9">
        <v>110.209</v>
      </c>
      <c r="F660" s="3">
        <v>0.81704861111111116</v>
      </c>
      <c r="G660" s="9">
        <v>187.61099999999999</v>
      </c>
      <c r="H660" s="9">
        <v>312.39499999999998</v>
      </c>
      <c r="I660" s="9">
        <v>660.63</v>
      </c>
      <c r="J660" s="3"/>
      <c r="K660" s="3">
        <f t="shared" si="180"/>
        <v>0.18920373660169845</v>
      </c>
      <c r="L660" s="3">
        <f t="shared" si="181"/>
        <v>0.22116686038445724</v>
      </c>
      <c r="M660" s="3">
        <f t="shared" si="182"/>
        <v>0.56919976566374952</v>
      </c>
      <c r="N660" s="3">
        <f t="shared" si="183"/>
        <v>0.49075928562327559</v>
      </c>
      <c r="O660" s="3">
        <f t="shared" si="184"/>
        <v>0.21349965458698736</v>
      </c>
      <c r="P660" s="3">
        <f>P$4/AA660/24</f>
        <v>0.32337376269764345</v>
      </c>
      <c r="Q660" s="3">
        <f t="shared" si="185"/>
        <v>0.30013257479327443</v>
      </c>
      <c r="R660" s="3">
        <f t="shared" si="186"/>
        <v>0.33457052285487049</v>
      </c>
      <c r="S660" s="3">
        <f t="shared" si="187"/>
        <v>0.20319683189027107</v>
      </c>
      <c r="U660" s="2">
        <v>447</v>
      </c>
      <c r="V660" s="9">
        <f t="shared" si="176"/>
        <v>10.130173436804423</v>
      </c>
      <c r="W660" s="9">
        <f t="shared" si="176"/>
        <v>10.173314374896833</v>
      </c>
      <c r="X660" s="9">
        <f t="shared" si="176"/>
        <v>6.2221857427096685</v>
      </c>
      <c r="Y660" s="9">
        <f t="shared" si="176"/>
        <v>8.490245195004114</v>
      </c>
      <c r="Z660" s="9">
        <f t="shared" si="176"/>
        <v>10.148338042317018</v>
      </c>
      <c r="AA660" s="9">
        <f t="shared" si="176"/>
        <v>9.663740106589584</v>
      </c>
      <c r="AB660" s="9">
        <f t="shared" si="177"/>
        <v>10.412065408602981</v>
      </c>
      <c r="AC660" s="9">
        <f t="shared" si="178"/>
        <v>9.0912571756540448</v>
      </c>
      <c r="AD660" s="9">
        <f t="shared" si="188"/>
        <v>10.25278452401443</v>
      </c>
      <c r="AE660" s="9">
        <f t="shared" si="189"/>
        <v>11.352878445370862</v>
      </c>
      <c r="AF660" s="9">
        <f t="shared" si="190"/>
        <v>10.599166666666667</v>
      </c>
      <c r="AG660" s="9">
        <f t="shared" si="179"/>
        <v>9.5096832381318492</v>
      </c>
      <c r="AH660" s="9">
        <f t="shared" si="191"/>
        <v>9.1840833333333336</v>
      </c>
      <c r="AI660" s="9">
        <f t="shared" si="192"/>
        <v>8.2070800220985074</v>
      </c>
    </row>
    <row r="661" spans="1:35">
      <c r="A661" s="2">
        <v>446</v>
      </c>
      <c r="B661" s="3">
        <f>50000/(A661*'50km Calc.'!$R$31+'50km Calc.'!$R$32)/86400</f>
        <v>0.18367967962879417</v>
      </c>
      <c r="C661" s="9">
        <v>63.548000000000002</v>
      </c>
      <c r="D661" s="3">
        <v>0.43856956168907119</v>
      </c>
      <c r="E661" s="9">
        <v>110.127</v>
      </c>
      <c r="F661" s="3">
        <v>0.81783564814814813</v>
      </c>
      <c r="G661" s="9">
        <v>187.47300000000001</v>
      </c>
      <c r="H661" s="9">
        <v>312.16899999999998</v>
      </c>
      <c r="I661" s="9">
        <v>660.17200000000003</v>
      </c>
      <c r="J661" s="3"/>
      <c r="K661" s="3">
        <f t="shared" si="180"/>
        <v>0.18938171608034352</v>
      </c>
      <c r="L661" s="3">
        <f t="shared" si="181"/>
        <v>0.22137490681742841</v>
      </c>
      <c r="M661" s="3">
        <f t="shared" si="182"/>
        <v>0.56974496016461951</v>
      </c>
      <c r="N661" s="3">
        <f t="shared" si="183"/>
        <v>0.49122934777001709</v>
      </c>
      <c r="O661" s="3">
        <f t="shared" si="184"/>
        <v>0.21370048866086344</v>
      </c>
      <c r="P661" s="3">
        <f>P$4/AA661/24</f>
        <v>0.32368349858965112</v>
      </c>
      <c r="Q661" s="3">
        <f t="shared" si="185"/>
        <v>0.30041490240553809</v>
      </c>
      <c r="R661" s="3">
        <f t="shared" si="186"/>
        <v>0.33489098329814032</v>
      </c>
      <c r="S661" s="3">
        <f t="shared" si="187"/>
        <v>0.20338797434259112</v>
      </c>
      <c r="U661" s="2">
        <v>446</v>
      </c>
      <c r="V661" s="9">
        <f t="shared" si="176"/>
        <v>10.120653177804861</v>
      </c>
      <c r="W661" s="9">
        <f t="shared" si="176"/>
        <v>10.163753572375811</v>
      </c>
      <c r="X661" s="9">
        <f t="shared" si="176"/>
        <v>6.2162316725774165</v>
      </c>
      <c r="Y661" s="9">
        <f t="shared" si="176"/>
        <v>8.4821207966943568</v>
      </c>
      <c r="Z661" s="9">
        <f t="shared" si="176"/>
        <v>10.13880071236105</v>
      </c>
      <c r="AA661" s="9">
        <f t="shared" si="176"/>
        <v>9.6544927795707949</v>
      </c>
      <c r="AB661" s="9">
        <f t="shared" si="177"/>
        <v>10.402280229698723</v>
      </c>
      <c r="AC661" s="9">
        <f t="shared" si="178"/>
        <v>9.0825576631270195</v>
      </c>
      <c r="AD661" s="9">
        <f t="shared" si="188"/>
        <v>10.24314903605914</v>
      </c>
      <c r="AE661" s="9">
        <f t="shared" si="189"/>
        <v>11.342209097618351</v>
      </c>
      <c r="AF661" s="9">
        <f t="shared" si="190"/>
        <v>10.591333333333333</v>
      </c>
      <c r="AG661" s="9">
        <f t="shared" si="179"/>
        <v>9.5005833296307785</v>
      </c>
      <c r="AH661" s="9">
        <f t="shared" si="191"/>
        <v>9.177249999999999</v>
      </c>
      <c r="AI661" s="9">
        <f t="shared" si="192"/>
        <v>8.1991820098781503</v>
      </c>
    </row>
    <row r="662" spans="1:35">
      <c r="A662" s="2">
        <v>445</v>
      </c>
      <c r="B662" s="3">
        <f>50000/(A662*'50km Calc.'!$R$31+'50km Calc.'!$R$32)/86400</f>
        <v>0.18385262544377501</v>
      </c>
      <c r="C662" s="9">
        <v>63.5</v>
      </c>
      <c r="D662" s="3">
        <v>0.43899003788922353</v>
      </c>
      <c r="E662" s="9">
        <v>110.045</v>
      </c>
      <c r="F662" s="3">
        <v>0.81863425925925926</v>
      </c>
      <c r="G662" s="9">
        <v>187.33500000000001</v>
      </c>
      <c r="H662" s="9">
        <v>311.94299999999998</v>
      </c>
      <c r="I662" s="9">
        <v>659.71400000000006</v>
      </c>
      <c r="J662" s="3"/>
      <c r="K662" s="3">
        <f t="shared" si="180"/>
        <v>0.18956003071643276</v>
      </c>
      <c r="L662" s="3">
        <f t="shared" si="181"/>
        <v>0.22158334502764976</v>
      </c>
      <c r="M662" s="3">
        <f t="shared" si="182"/>
        <v>0.57029120007005973</v>
      </c>
      <c r="N662" s="3">
        <f t="shared" si="183"/>
        <v>0.49170031125585084</v>
      </c>
      <c r="O662" s="3">
        <f t="shared" si="184"/>
        <v>0.21390170093022251</v>
      </c>
      <c r="P662" s="3">
        <f>P$4/AA662/24</f>
        <v>0.32399382839688817</v>
      </c>
      <c r="Q662" s="3">
        <f t="shared" si="185"/>
        <v>0.3006977616757302</v>
      </c>
      <c r="R662" s="3">
        <f t="shared" si="186"/>
        <v>0.33521205822085082</v>
      </c>
      <c r="S662" s="3">
        <f t="shared" si="187"/>
        <v>0.20357947673986812</v>
      </c>
      <c r="U662" s="2">
        <v>445</v>
      </c>
      <c r="V662" s="9">
        <f t="shared" si="176"/>
        <v>10.111132918805298</v>
      </c>
      <c r="W662" s="9">
        <f t="shared" si="176"/>
        <v>10.154192769854788</v>
      </c>
      <c r="X662" s="9">
        <f t="shared" si="176"/>
        <v>6.2102776024451654</v>
      </c>
      <c r="Y662" s="9">
        <f t="shared" si="176"/>
        <v>8.4739963983845996</v>
      </c>
      <c r="Z662" s="9">
        <f t="shared" si="176"/>
        <v>10.129263382405085</v>
      </c>
      <c r="AA662" s="9">
        <f t="shared" si="176"/>
        <v>9.6452454525520039</v>
      </c>
      <c r="AB662" s="9">
        <f t="shared" si="177"/>
        <v>10.392495050794466</v>
      </c>
      <c r="AC662" s="9">
        <f t="shared" si="178"/>
        <v>9.0738581505999942</v>
      </c>
      <c r="AD662" s="9">
        <f t="shared" si="188"/>
        <v>10.233513548103851</v>
      </c>
      <c r="AE662" s="9">
        <f t="shared" si="189"/>
        <v>11.331539749865845</v>
      </c>
      <c r="AF662" s="9">
        <f t="shared" si="190"/>
        <v>10.583333333333334</v>
      </c>
      <c r="AG662" s="9">
        <f t="shared" si="179"/>
        <v>9.4914834211297059</v>
      </c>
      <c r="AH662" s="9">
        <f t="shared" si="191"/>
        <v>9.1704166666666662</v>
      </c>
      <c r="AI662" s="9">
        <f t="shared" si="192"/>
        <v>8.1911833733917714</v>
      </c>
    </row>
    <row r="663" spans="1:35">
      <c r="A663" s="2">
        <v>444</v>
      </c>
      <c r="B663" s="3">
        <f>50000/(A663*'50km Calc.'!$R$31+'50km Calc.'!$R$32)/86400</f>
        <v>0.18402589724412222</v>
      </c>
      <c r="C663" s="9">
        <v>63.451999999999998</v>
      </c>
      <c r="D663" s="3">
        <v>0.43941132112168863</v>
      </c>
      <c r="E663" s="9">
        <v>109.96299999999999</v>
      </c>
      <c r="F663" s="3">
        <v>0.81942129629629623</v>
      </c>
      <c r="G663" s="9">
        <v>187.197</v>
      </c>
      <c r="H663" s="9">
        <v>311.71699999999998</v>
      </c>
      <c r="I663" s="9">
        <v>659.25599999999997</v>
      </c>
      <c r="J663" s="3"/>
      <c r="K663" s="3">
        <f t="shared" si="180"/>
        <v>0.18973868145757297</v>
      </c>
      <c r="L663" s="3">
        <f t="shared" si="181"/>
        <v>0.22179217612281207</v>
      </c>
      <c r="M663" s="3">
        <f t="shared" si="182"/>
        <v>0.57083848838978368</v>
      </c>
      <c r="N663" s="3">
        <f t="shared" si="183"/>
        <v>0.49217217867572666</v>
      </c>
      <c r="O663" s="3">
        <f t="shared" si="184"/>
        <v>0.21410329246435508</v>
      </c>
      <c r="P663" s="3">
        <f>P$4/AA663/24</f>
        <v>0.32430475382923302</v>
      </c>
      <c r="Q663" s="3">
        <f t="shared" si="185"/>
        <v>0.30098115410703302</v>
      </c>
      <c r="R663" s="3">
        <f t="shared" si="186"/>
        <v>0.33553374939208463</v>
      </c>
      <c r="S663" s="3">
        <f t="shared" si="187"/>
        <v>0.20377134009979192</v>
      </c>
      <c r="U663" s="2">
        <v>444</v>
      </c>
      <c r="V663" s="9">
        <f t="shared" si="176"/>
        <v>10.101612659805735</v>
      </c>
      <c r="W663" s="9">
        <f t="shared" si="176"/>
        <v>10.144631967333765</v>
      </c>
      <c r="X663" s="9">
        <f t="shared" si="176"/>
        <v>6.2043235323129133</v>
      </c>
      <c r="Y663" s="9">
        <f t="shared" si="176"/>
        <v>8.4658720000748424</v>
      </c>
      <c r="Z663" s="9">
        <f t="shared" si="176"/>
        <v>10.119726052449117</v>
      </c>
      <c r="AA663" s="9">
        <f t="shared" si="176"/>
        <v>9.6359981255332148</v>
      </c>
      <c r="AB663" s="9">
        <f t="shared" si="177"/>
        <v>10.38270987189021</v>
      </c>
      <c r="AC663" s="9">
        <f t="shared" si="178"/>
        <v>9.065158638072969</v>
      </c>
      <c r="AD663" s="9">
        <f t="shared" si="188"/>
        <v>10.223878060148561</v>
      </c>
      <c r="AE663" s="9">
        <f t="shared" si="189"/>
        <v>11.320870402113336</v>
      </c>
      <c r="AF663" s="9">
        <f t="shared" si="190"/>
        <v>10.575333333333333</v>
      </c>
      <c r="AG663" s="9">
        <f t="shared" si="179"/>
        <v>9.4823835126286333</v>
      </c>
      <c r="AH663" s="9">
        <f t="shared" si="191"/>
        <v>9.1635833333333334</v>
      </c>
      <c r="AI663" s="9">
        <f t="shared" si="192"/>
        <v>8.1833159128788946</v>
      </c>
    </row>
    <row r="664" spans="1:35">
      <c r="A664" s="2">
        <v>443</v>
      </c>
      <c r="B664" s="3">
        <f>50000/(A664*'50km Calc.'!$R$31+'50km Calc.'!$R$32)/86400</f>
        <v>0.18419949595237925</v>
      </c>
      <c r="C664" s="9">
        <v>63.404000000000003</v>
      </c>
      <c r="D664" s="3">
        <v>0.43983341371213963</v>
      </c>
      <c r="E664" s="9">
        <v>109.881</v>
      </c>
      <c r="F664" s="3">
        <v>0.82021990740740736</v>
      </c>
      <c r="G664" s="9">
        <v>187.059</v>
      </c>
      <c r="H664" s="9">
        <v>311.49099999999999</v>
      </c>
      <c r="I664" s="9">
        <v>658.79700000000003</v>
      </c>
      <c r="J664" s="3"/>
      <c r="K664" s="3">
        <f t="shared" si="180"/>
        <v>0.18991766925494658</v>
      </c>
      <c r="L664" s="3">
        <f t="shared" si="181"/>
        <v>0.22200140121478573</v>
      </c>
      <c r="M664" s="3">
        <f t="shared" si="182"/>
        <v>0.57138682814506925</v>
      </c>
      <c r="N664" s="3">
        <f t="shared" si="183"/>
        <v>0.49264495263456509</v>
      </c>
      <c r="O664" s="3">
        <f t="shared" si="184"/>
        <v>0.21430526433658612</v>
      </c>
      <c r="P664" s="3">
        <f>P$4/AA664/24</f>
        <v>0.32461627660313402</v>
      </c>
      <c r="Q664" s="3">
        <f t="shared" si="185"/>
        <v>0.3012650812083007</v>
      </c>
      <c r="R664" s="3">
        <f t="shared" si="186"/>
        <v>0.33585605858772177</v>
      </c>
      <c r="S664" s="3">
        <f t="shared" si="187"/>
        <v>0.20396356544389235</v>
      </c>
      <c r="U664" s="2">
        <v>443</v>
      </c>
      <c r="V664" s="9">
        <f t="shared" ref="V664:Z727" si="193">V$3*$U664+V$4</f>
        <v>10.092092400806173</v>
      </c>
      <c r="W664" s="9">
        <f t="shared" si="193"/>
        <v>10.135071164812745</v>
      </c>
      <c r="X664" s="9">
        <f t="shared" si="193"/>
        <v>6.1983694621806613</v>
      </c>
      <c r="Y664" s="9">
        <f t="shared" si="193"/>
        <v>8.4577476017650852</v>
      </c>
      <c r="Z664" s="9">
        <f t="shared" si="193"/>
        <v>10.110188722493152</v>
      </c>
      <c r="AA664" s="9">
        <f t="shared" ref="AA664:AC727" si="194">AA$3*$U664+AA$4</f>
        <v>9.6267507985144256</v>
      </c>
      <c r="AB664" s="9">
        <f t="shared" si="194"/>
        <v>10.372924692985951</v>
      </c>
      <c r="AC664" s="9">
        <f t="shared" si="178"/>
        <v>9.0564591255459455</v>
      </c>
      <c r="AD664" s="9">
        <f t="shared" si="188"/>
        <v>10.214242572193271</v>
      </c>
      <c r="AE664" s="9">
        <f t="shared" si="189"/>
        <v>11.310201054360832</v>
      </c>
      <c r="AF664" s="9">
        <f t="shared" si="190"/>
        <v>10.567333333333334</v>
      </c>
      <c r="AG664" s="9">
        <f t="shared" si="179"/>
        <v>9.4732836041275608</v>
      </c>
      <c r="AH664" s="9">
        <f t="shared" si="191"/>
        <v>9.1567500000000006</v>
      </c>
      <c r="AI664" s="9">
        <f t="shared" si="192"/>
        <v>8.17534818744973</v>
      </c>
    </row>
    <row r="665" spans="1:35">
      <c r="A665" s="2">
        <v>442</v>
      </c>
      <c r="B665" s="3">
        <f>50000/(A665*'50km Calc.'!$R$31+'50km Calc.'!$R$32)/86400</f>
        <v>0.18437342249457422</v>
      </c>
      <c r="C665" s="9">
        <v>63.356000000000002</v>
      </c>
      <c r="D665" s="3">
        <v>0.4402563179951941</v>
      </c>
      <c r="E665" s="9">
        <v>109.798</v>
      </c>
      <c r="F665" s="3">
        <v>0.82101851851851848</v>
      </c>
      <c r="G665" s="9">
        <v>186.92099999999999</v>
      </c>
      <c r="H665" s="9">
        <v>311.26499999999999</v>
      </c>
      <c r="I665" s="9">
        <v>658.33900000000006</v>
      </c>
      <c r="J665" s="3"/>
      <c r="K665" s="3">
        <f t="shared" si="180"/>
        <v>0.19009699506332867</v>
      </c>
      <c r="L665" s="3">
        <f t="shared" si="181"/>
        <v>0.22221102141964075</v>
      </c>
      <c r="M665" s="3">
        <f t="shared" si="182"/>
        <v>0.57193622236881414</v>
      </c>
      <c r="N665" s="3">
        <f t="shared" si="183"/>
        <v>0.49311863574730541</v>
      </c>
      <c r="O665" s="3">
        <f t="shared" si="184"/>
        <v>0.21450761762429474</v>
      </c>
      <c r="P665" s="3">
        <f>P$4/AA665/24</f>
        <v>0.32492839844164106</v>
      </c>
      <c r="Q665" s="3">
        <f t="shared" si="185"/>
        <v>0.30154954449408611</v>
      </c>
      <c r="R665" s="3">
        <f t="shared" si="186"/>
        <v>0.33617898759047266</v>
      </c>
      <c r="S665" s="3">
        <f t="shared" si="187"/>
        <v>0.20415615379755744</v>
      </c>
      <c r="U665" s="2">
        <v>442</v>
      </c>
      <c r="V665" s="9">
        <f t="shared" si="193"/>
        <v>10.082572141806612</v>
      </c>
      <c r="W665" s="9">
        <f t="shared" si="193"/>
        <v>10.125510362291722</v>
      </c>
      <c r="X665" s="9">
        <f t="shared" si="193"/>
        <v>6.1924153920484102</v>
      </c>
      <c r="Y665" s="9">
        <f t="shared" si="193"/>
        <v>8.4496232034553262</v>
      </c>
      <c r="Z665" s="9">
        <f t="shared" si="193"/>
        <v>10.100651392537184</v>
      </c>
      <c r="AA665" s="9">
        <f t="shared" si="194"/>
        <v>9.6175034714956347</v>
      </c>
      <c r="AB665" s="9">
        <f t="shared" si="194"/>
        <v>10.363139514081695</v>
      </c>
      <c r="AC665" s="9">
        <f t="shared" si="178"/>
        <v>9.0477596130189184</v>
      </c>
      <c r="AD665" s="9">
        <f t="shared" si="188"/>
        <v>10.204607084237981</v>
      </c>
      <c r="AE665" s="9">
        <f t="shared" si="189"/>
        <v>11.299531706608322</v>
      </c>
      <c r="AF665" s="9">
        <f t="shared" si="190"/>
        <v>10.559333333333333</v>
      </c>
      <c r="AG665" s="9">
        <f t="shared" si="179"/>
        <v>9.4641836956264882</v>
      </c>
      <c r="AH665" s="9">
        <f t="shared" si="191"/>
        <v>9.1498333333333335</v>
      </c>
      <c r="AI665" s="9">
        <f t="shared" si="192"/>
        <v>8.1673959625577979</v>
      </c>
    </row>
    <row r="666" spans="1:35">
      <c r="A666" s="2">
        <v>441</v>
      </c>
      <c r="B666" s="3">
        <f>50000/(A666*'50km Calc.'!$R$31+'50km Calc.'!$R$32)/86400</f>
        <v>0.18454767780023584</v>
      </c>
      <c r="C666" s="9">
        <v>63.308</v>
      </c>
      <c r="D666" s="3">
        <v>0.4406800363144574</v>
      </c>
      <c r="E666" s="9">
        <v>109.71599999999999</v>
      </c>
      <c r="F666" s="3">
        <v>0.82181712962962961</v>
      </c>
      <c r="G666" s="9">
        <v>186.78399999999999</v>
      </c>
      <c r="H666" s="9">
        <v>311.03899999999999</v>
      </c>
      <c r="I666" s="9">
        <v>657.88099999999997</v>
      </c>
      <c r="J666" s="3"/>
      <c r="K666" s="3">
        <f t="shared" si="180"/>
        <v>0.19027665984110378</v>
      </c>
      <c r="L666" s="3">
        <f t="shared" si="181"/>
        <v>0.22242103785766609</v>
      </c>
      <c r="M666" s="3">
        <f t="shared" si="182"/>
        <v>0.57248667410559217</v>
      </c>
      <c r="N666" s="3">
        <f t="shared" si="183"/>
        <v>0.49359323063895344</v>
      </c>
      <c r="O666" s="3">
        <f t="shared" si="184"/>
        <v>0.21471035340893294</v>
      </c>
      <c r="P666" s="3">
        <f>P$4/AA666/24</f>
        <v>0.32524112107443731</v>
      </c>
      <c r="Q666" s="3">
        <f t="shared" si="185"/>
        <v>0.30183454548466809</v>
      </c>
      <c r="R666" s="3">
        <f t="shared" si="186"/>
        <v>0.33650253818991011</v>
      </c>
      <c r="S666" s="3">
        <f t="shared" si="187"/>
        <v>0.20434910619005175</v>
      </c>
      <c r="U666" s="2">
        <v>441</v>
      </c>
      <c r="V666" s="9">
        <f t="shared" si="193"/>
        <v>10.073051882807048</v>
      </c>
      <c r="W666" s="9">
        <f t="shared" si="193"/>
        <v>10.115949559770701</v>
      </c>
      <c r="X666" s="9">
        <f t="shared" si="193"/>
        <v>6.1864613219161591</v>
      </c>
      <c r="Y666" s="9">
        <f t="shared" si="193"/>
        <v>8.4414988051455691</v>
      </c>
      <c r="Z666" s="9">
        <f t="shared" si="193"/>
        <v>10.091114062581219</v>
      </c>
      <c r="AA666" s="9">
        <f t="shared" si="194"/>
        <v>9.6082561444768455</v>
      </c>
      <c r="AB666" s="9">
        <f t="shared" si="194"/>
        <v>10.353354335177437</v>
      </c>
      <c r="AC666" s="9">
        <f t="shared" si="178"/>
        <v>9.0390601004918949</v>
      </c>
      <c r="AD666" s="9">
        <f t="shared" si="188"/>
        <v>10.194971596282691</v>
      </c>
      <c r="AE666" s="9">
        <f t="shared" si="189"/>
        <v>11.288862358855814</v>
      </c>
      <c r="AF666" s="9">
        <f t="shared" si="190"/>
        <v>10.551333333333334</v>
      </c>
      <c r="AG666" s="9">
        <f t="shared" si="179"/>
        <v>9.4550837871254174</v>
      </c>
      <c r="AH666" s="9">
        <f t="shared" si="191"/>
        <v>9.1429999999999989</v>
      </c>
      <c r="AI666" s="9">
        <f t="shared" si="192"/>
        <v>8.1594591930145768</v>
      </c>
    </row>
    <row r="667" spans="1:35">
      <c r="A667" s="2">
        <v>440</v>
      </c>
      <c r="B667" s="3">
        <f>50000/(A667*'50km Calc.'!$R$31+'50km Calc.'!$R$32)/86400</f>
        <v>0.18472226280241041</v>
      </c>
      <c r="C667" s="9">
        <v>63.26</v>
      </c>
      <c r="D667" s="3">
        <v>0.44110457102256623</v>
      </c>
      <c r="E667" s="9">
        <v>109.634</v>
      </c>
      <c r="F667" s="3">
        <v>0.82261574074074073</v>
      </c>
      <c r="G667" s="9">
        <v>186.64599999999999</v>
      </c>
      <c r="H667" s="9">
        <v>310.81299999999999</v>
      </c>
      <c r="I667" s="9">
        <v>657.423</v>
      </c>
      <c r="J667" s="3"/>
      <c r="K667" s="3">
        <f t="shared" si="180"/>
        <v>0.19045666455028298</v>
      </c>
      <c r="L667" s="3">
        <f t="shared" si="181"/>
        <v>0.22263145165339038</v>
      </c>
      <c r="M667" s="3">
        <f t="shared" si="182"/>
        <v>0.57303818641170912</v>
      </c>
      <c r="N667" s="3">
        <f t="shared" si="183"/>
        <v>0.49406873994463069</v>
      </c>
      <c r="O667" s="3">
        <f t="shared" si="184"/>
        <v>0.21491347277604511</v>
      </c>
      <c r="P667" s="3">
        <f>P$4/AA667/24</f>
        <v>0.32555444623787116</v>
      </c>
      <c r="Q667" s="3">
        <f t="shared" si="185"/>
        <v>0.30212008570607818</v>
      </c>
      <c r="R667" s="3">
        <f t="shared" si="186"/>
        <v>0.33682671218250365</v>
      </c>
      <c r="S667" s="3">
        <f t="shared" si="187"/>
        <v>0.20454242365453471</v>
      </c>
      <c r="U667" s="2">
        <v>440</v>
      </c>
      <c r="V667" s="9">
        <f t="shared" si="193"/>
        <v>10.063531623807485</v>
      </c>
      <c r="W667" s="9">
        <f t="shared" si="193"/>
        <v>10.106388757249679</v>
      </c>
      <c r="X667" s="9">
        <f t="shared" si="193"/>
        <v>6.180507251783907</v>
      </c>
      <c r="Y667" s="9">
        <f t="shared" si="193"/>
        <v>8.4333744068358119</v>
      </c>
      <c r="Z667" s="9">
        <f t="shared" si="193"/>
        <v>10.081576732625251</v>
      </c>
      <c r="AA667" s="9">
        <f t="shared" si="194"/>
        <v>9.5990088174580563</v>
      </c>
      <c r="AB667" s="9">
        <f t="shared" si="194"/>
        <v>10.34356915627318</v>
      </c>
      <c r="AC667" s="9">
        <f t="shared" si="178"/>
        <v>9.0303605879648678</v>
      </c>
      <c r="AD667" s="9">
        <f t="shared" si="188"/>
        <v>10.185336108327402</v>
      </c>
      <c r="AE667" s="9">
        <f t="shared" si="189"/>
        <v>11.278193011103307</v>
      </c>
      <c r="AF667" s="9">
        <f t="shared" si="190"/>
        <v>10.543333333333333</v>
      </c>
      <c r="AG667" s="9">
        <f t="shared" si="179"/>
        <v>9.4459838786243431</v>
      </c>
      <c r="AH667" s="9">
        <f t="shared" si="191"/>
        <v>9.1361666666666661</v>
      </c>
      <c r="AI667" s="9">
        <f t="shared" si="192"/>
        <v>8.1515378338070175</v>
      </c>
    </row>
    <row r="668" spans="1:35">
      <c r="A668" s="2">
        <v>439</v>
      </c>
      <c r="B668" s="3">
        <f>50000/(A668*'50km Calc.'!$R$31+'50km Calc.'!$R$32)/86400</f>
        <v>0.18489717843767808</v>
      </c>
      <c r="C668" s="9">
        <v>63.212000000000003</v>
      </c>
      <c r="D668" s="3">
        <v>0.44152992448123091</v>
      </c>
      <c r="E668" s="9">
        <v>109.55200000000001</v>
      </c>
      <c r="F668" s="3">
        <v>0.82341435185185186</v>
      </c>
      <c r="G668" s="9">
        <v>186.50800000000001</v>
      </c>
      <c r="H668" s="9">
        <v>310.58699999999999</v>
      </c>
      <c r="I668" s="9">
        <v>656.96500000000003</v>
      </c>
      <c r="J668" s="3"/>
      <c r="K668" s="3">
        <f t="shared" si="180"/>
        <v>0.1906370101565211</v>
      </c>
      <c r="L668" s="3">
        <f t="shared" si="181"/>
        <v>0.22284226393560125</v>
      </c>
      <c r="M668" s="3">
        <f t="shared" si="182"/>
        <v>0.57359076235525963</v>
      </c>
      <c r="N668" s="3">
        <f t="shared" si="183"/>
        <v>0.49454516630962259</v>
      </c>
      <c r="O668" s="3">
        <f t="shared" si="184"/>
        <v>0.2151169768152871</v>
      </c>
      <c r="P668" s="3">
        <f>P$4/AA668/24</f>
        <v>0.3258683756749885</v>
      </c>
      <c r="Q668" s="3">
        <f t="shared" si="185"/>
        <v>0.30240616669012793</v>
      </c>
      <c r="R668" s="3">
        <f t="shared" si="186"/>
        <v>0.33715151137165139</v>
      </c>
      <c r="S668" s="3">
        <f t="shared" si="187"/>
        <v>0.20473610722807886</v>
      </c>
      <c r="U668" s="2">
        <v>439</v>
      </c>
      <c r="V668" s="9">
        <f t="shared" si="193"/>
        <v>10.054011364807923</v>
      </c>
      <c r="W668" s="9">
        <f t="shared" si="193"/>
        <v>10.096827954728656</v>
      </c>
      <c r="X668" s="9">
        <f t="shared" si="193"/>
        <v>6.174553181651655</v>
      </c>
      <c r="Y668" s="9">
        <f t="shared" si="193"/>
        <v>8.4252500085260547</v>
      </c>
      <c r="Z668" s="9">
        <f t="shared" si="193"/>
        <v>10.072039402669285</v>
      </c>
      <c r="AA668" s="9">
        <f t="shared" si="194"/>
        <v>9.5897614904392654</v>
      </c>
      <c r="AB668" s="9">
        <f t="shared" si="194"/>
        <v>10.333783977368924</v>
      </c>
      <c r="AC668" s="9">
        <f t="shared" si="178"/>
        <v>9.0216610754378443</v>
      </c>
      <c r="AD668" s="9">
        <f t="shared" si="188"/>
        <v>10.175700620372112</v>
      </c>
      <c r="AE668" s="9">
        <f t="shared" si="189"/>
        <v>11.267523663350801</v>
      </c>
      <c r="AF668" s="9">
        <f t="shared" si="190"/>
        <v>10.535333333333334</v>
      </c>
      <c r="AG668" s="9">
        <f t="shared" si="179"/>
        <v>9.4368839701232723</v>
      </c>
      <c r="AH668" s="9">
        <f t="shared" si="191"/>
        <v>9.1293333333333333</v>
      </c>
      <c r="AI668" s="9">
        <f t="shared" si="192"/>
        <v>8.143631840096706</v>
      </c>
    </row>
    <row r="669" spans="1:35">
      <c r="A669" s="2">
        <v>438</v>
      </c>
      <c r="B669" s="3">
        <f>50000/(A669*'50km Calc.'!$R$31+'50km Calc.'!$R$32)/86400</f>
        <v>0.18507242564617005</v>
      </c>
      <c r="C669" s="9">
        <v>63.164000000000001</v>
      </c>
      <c r="D669" s="3">
        <v>0.44195609906128097</v>
      </c>
      <c r="E669" s="9">
        <v>109.47</v>
      </c>
      <c r="F669" s="3">
        <v>0.82421296296296298</v>
      </c>
      <c r="G669" s="9">
        <v>186.37</v>
      </c>
      <c r="H669" s="9">
        <v>310.36099999999999</v>
      </c>
      <c r="I669" s="9">
        <v>656.50599999999997</v>
      </c>
      <c r="J669" s="3"/>
      <c r="K669" s="3">
        <f t="shared" si="180"/>
        <v>0.19081769762913406</v>
      </c>
      <c r="L669" s="3">
        <f t="shared" si="181"/>
        <v>0.2230534758373659</v>
      </c>
      <c r="M669" s="3">
        <f t="shared" si="182"/>
        <v>0.57414440501618358</v>
      </c>
      <c r="N669" s="3">
        <f t="shared" si="183"/>
        <v>0.49502251238942779</v>
      </c>
      <c r="O669" s="3">
        <f t="shared" si="184"/>
        <v>0.21532086662044611</v>
      </c>
      <c r="P669" s="3">
        <f>P$4/AA669/24</f>
        <v>0.32618291113556463</v>
      </c>
      <c r="Q669" s="3">
        <f t="shared" si="185"/>
        <v>0.30269278997443655</v>
      </c>
      <c r="R669" s="3">
        <f t="shared" si="186"/>
        <v>0.33747693756771469</v>
      </c>
      <c r="S669" s="3">
        <f t="shared" si="187"/>
        <v>0.20493015795168859</v>
      </c>
      <c r="U669" s="2">
        <v>438</v>
      </c>
      <c r="V669" s="9">
        <f t="shared" si="193"/>
        <v>10.044491105808362</v>
      </c>
      <c r="W669" s="9">
        <f t="shared" si="193"/>
        <v>10.087267152207634</v>
      </c>
      <c r="X669" s="9">
        <f t="shared" si="193"/>
        <v>6.1685991115194039</v>
      </c>
      <c r="Y669" s="9">
        <f t="shared" si="193"/>
        <v>8.4171256102162975</v>
      </c>
      <c r="Z669" s="9">
        <f t="shared" si="193"/>
        <v>10.062502072713318</v>
      </c>
      <c r="AA669" s="9">
        <f t="shared" si="194"/>
        <v>9.580514163420478</v>
      </c>
      <c r="AB669" s="9">
        <f t="shared" si="194"/>
        <v>10.323998798464665</v>
      </c>
      <c r="AC669" s="9">
        <f t="shared" si="178"/>
        <v>9.0129615629108191</v>
      </c>
      <c r="AD669" s="9">
        <f t="shared" si="188"/>
        <v>10.166065132416822</v>
      </c>
      <c r="AE669" s="9">
        <f t="shared" si="189"/>
        <v>11.256854315598291</v>
      </c>
      <c r="AF669" s="9">
        <f t="shared" si="190"/>
        <v>10.527333333333333</v>
      </c>
      <c r="AG669" s="9">
        <f t="shared" si="179"/>
        <v>9.4277840616221997</v>
      </c>
      <c r="AH669" s="9">
        <f t="shared" si="191"/>
        <v>9.1225000000000005</v>
      </c>
      <c r="AI669" s="9">
        <f t="shared" si="192"/>
        <v>8.1357411672190079</v>
      </c>
    </row>
    <row r="670" spans="1:35">
      <c r="A670" s="2">
        <v>437</v>
      </c>
      <c r="B670" s="3">
        <f>50000/(A670*'50km Calc.'!$R$31+'50km Calc.'!$R$32)/86400</f>
        <v>0.1852480053715849</v>
      </c>
      <c r="C670" s="9">
        <v>63.116</v>
      </c>
      <c r="D670" s="3">
        <v>0.44238309714270785</v>
      </c>
      <c r="E670" s="9">
        <v>109.38800000000001</v>
      </c>
      <c r="F670" s="3">
        <v>0.82501157407407411</v>
      </c>
      <c r="G670" s="9">
        <v>186.232</v>
      </c>
      <c r="H670" s="9">
        <v>310.13499999999999</v>
      </c>
      <c r="I670" s="9">
        <v>656.048</v>
      </c>
      <c r="J670" s="3"/>
      <c r="K670" s="3">
        <f t="shared" si="180"/>
        <v>0.19099872794111625</v>
      </c>
      <c r="L670" s="3">
        <f t="shared" si="181"/>
        <v>0.22326508849605134</v>
      </c>
      <c r="M670" s="3">
        <f t="shared" si="182"/>
        <v>0.57469911748632396</v>
      </c>
      <c r="N670" s="3">
        <f t="shared" si="183"/>
        <v>0.49550078084980731</v>
      </c>
      <c r="O670" s="3">
        <f t="shared" si="184"/>
        <v>0.2155251432894599</v>
      </c>
      <c r="P670" s="3">
        <f>P$4/AA670/24</f>
        <v>0.32649805437613755</v>
      </c>
      <c r="Q670" s="3">
        <f t="shared" si="185"/>
        <v>0.3029799571024579</v>
      </c>
      <c r="R670" s="3">
        <f t="shared" si="186"/>
        <v>0.33780299258805108</v>
      </c>
      <c r="S670" s="3">
        <f t="shared" si="187"/>
        <v>0.20512457687031868</v>
      </c>
      <c r="U670" s="2">
        <v>437</v>
      </c>
      <c r="V670" s="9">
        <f t="shared" si="193"/>
        <v>10.034970846808799</v>
      </c>
      <c r="W670" s="9">
        <f t="shared" si="193"/>
        <v>10.077706349686611</v>
      </c>
      <c r="X670" s="9">
        <f t="shared" si="193"/>
        <v>6.1626450413871519</v>
      </c>
      <c r="Y670" s="9">
        <f t="shared" si="193"/>
        <v>8.4090012119065403</v>
      </c>
      <c r="Z670" s="9">
        <f t="shared" si="193"/>
        <v>10.052964742757352</v>
      </c>
      <c r="AA670" s="9">
        <f t="shared" si="194"/>
        <v>9.5712668364016871</v>
      </c>
      <c r="AB670" s="9">
        <f t="shared" si="194"/>
        <v>10.314213619560409</v>
      </c>
      <c r="AC670" s="9">
        <f t="shared" si="178"/>
        <v>9.0042620503837938</v>
      </c>
      <c r="AD670" s="9">
        <f t="shared" si="188"/>
        <v>10.156429644461534</v>
      </c>
      <c r="AE670" s="9">
        <f t="shared" si="189"/>
        <v>11.246184967845785</v>
      </c>
      <c r="AF670" s="9">
        <f t="shared" si="190"/>
        <v>10.519333333333334</v>
      </c>
      <c r="AG670" s="9">
        <f t="shared" si="179"/>
        <v>9.4186841531211272</v>
      </c>
      <c r="AH670" s="9">
        <f t="shared" si="191"/>
        <v>9.1156666666666677</v>
      </c>
      <c r="AI670" s="9">
        <f t="shared" si="192"/>
        <v>8.127865770682229</v>
      </c>
    </row>
    <row r="671" spans="1:35">
      <c r="A671" s="2">
        <v>436</v>
      </c>
      <c r="B671" s="3">
        <f>50000/(A671*'50km Calc.'!$R$31+'50km Calc.'!$R$32)/86400</f>
        <v>0.18542391856120596</v>
      </c>
      <c r="C671" s="9">
        <v>63.067999999999998</v>
      </c>
      <c r="D671" s="3">
        <v>0.44281092111470977</v>
      </c>
      <c r="E671" s="9">
        <v>109.306</v>
      </c>
      <c r="F671" s="3">
        <v>0.82582175925925927</v>
      </c>
      <c r="G671" s="9">
        <v>186.09399999999999</v>
      </c>
      <c r="H671" s="9">
        <v>309.90899999999999</v>
      </c>
      <c r="I671" s="9">
        <v>655.59</v>
      </c>
      <c r="J671" s="3"/>
      <c r="K671" s="3">
        <f t="shared" si="180"/>
        <v>0.1911801020691577</v>
      </c>
      <c r="L671" s="3">
        <f t="shared" si="181"/>
        <v>0.22347710305334487</v>
      </c>
      <c r="M671" s="3">
        <f t="shared" si="182"/>
        <v>0.575254902869484</v>
      </c>
      <c r="N671" s="3">
        <f t="shared" si="183"/>
        <v>0.49597997436683455</v>
      </c>
      <c r="O671" s="3">
        <f t="shared" si="184"/>
        <v>0.21572980792443686</v>
      </c>
      <c r="P671" s="3">
        <f>P$4/AA671/24</f>
        <v>0.32681380716003977</v>
      </c>
      <c r="Q671" s="3">
        <f t="shared" si="185"/>
        <v>0.30326766962350904</v>
      </c>
      <c r="R671" s="3">
        <f t="shared" si="186"/>
        <v>0.33812967825704837</v>
      </c>
      <c r="S671" s="3">
        <f t="shared" si="187"/>
        <v>0.20531936503289319</v>
      </c>
      <c r="U671" s="2">
        <v>436</v>
      </c>
      <c r="V671" s="9">
        <f t="shared" si="193"/>
        <v>10.025450587809235</v>
      </c>
      <c r="W671" s="9">
        <f t="shared" si="193"/>
        <v>10.068145547165591</v>
      </c>
      <c r="X671" s="9">
        <f t="shared" si="193"/>
        <v>6.1566909712548998</v>
      </c>
      <c r="Y671" s="9">
        <f t="shared" si="193"/>
        <v>8.4008768135967813</v>
      </c>
      <c r="Z671" s="9">
        <f t="shared" si="193"/>
        <v>10.043427412801385</v>
      </c>
      <c r="AA671" s="9">
        <f t="shared" si="194"/>
        <v>9.5620195093828961</v>
      </c>
      <c r="AB671" s="9">
        <f t="shared" si="194"/>
        <v>10.304428440656151</v>
      </c>
      <c r="AC671" s="9">
        <f t="shared" si="178"/>
        <v>8.9955625378567685</v>
      </c>
      <c r="AD671" s="9">
        <f t="shared" si="188"/>
        <v>10.146794156506244</v>
      </c>
      <c r="AE671" s="9">
        <f t="shared" si="189"/>
        <v>11.235515620093278</v>
      </c>
      <c r="AF671" s="9">
        <f t="shared" si="190"/>
        <v>10.511333333333333</v>
      </c>
      <c r="AG671" s="9">
        <f t="shared" si="179"/>
        <v>9.4095842446200546</v>
      </c>
      <c r="AH671" s="9">
        <f t="shared" si="191"/>
        <v>9.1088333333333331</v>
      </c>
      <c r="AI671" s="9">
        <f t="shared" si="192"/>
        <v>8.1198918024975129</v>
      </c>
    </row>
    <row r="672" spans="1:35">
      <c r="A672" s="2">
        <v>435</v>
      </c>
      <c r="B672" s="3">
        <f>50000/(A672*'50km Calc.'!$R$31+'50km Calc.'!$R$32)/86400</f>
        <v>0.1856001661659181</v>
      </c>
      <c r="C672" s="9">
        <v>63.02</v>
      </c>
      <c r="D672" s="3">
        <v>0.443239573375736</v>
      </c>
      <c r="E672" s="9">
        <v>109.223</v>
      </c>
      <c r="F672" s="3">
        <v>0.82663194444444443</v>
      </c>
      <c r="G672" s="9">
        <v>185.95699999999999</v>
      </c>
      <c r="H672" s="9">
        <v>309.68299999999999</v>
      </c>
      <c r="I672" s="9">
        <v>655.13199999999995</v>
      </c>
      <c r="J672" s="3"/>
      <c r="K672" s="3">
        <f t="shared" si="180"/>
        <v>0.19136182099366197</v>
      </c>
      <c r="L672" s="3">
        <f t="shared" si="181"/>
        <v>0.22368952065527448</v>
      </c>
      <c r="M672" s="3">
        <f t="shared" si="182"/>
        <v>0.57581176428148506</v>
      </c>
      <c r="N672" s="3">
        <f t="shared" si="183"/>
        <v>0.49646009562694465</v>
      </c>
      <c r="O672" s="3">
        <f t="shared" si="184"/>
        <v>0.21593486163167552</v>
      </c>
      <c r="P672" s="3">
        <f>P$4/AA672/24</f>
        <v>0.32713017125743166</v>
      </c>
      <c r="Q672" s="3">
        <f t="shared" si="185"/>
        <v>0.30355592909279716</v>
      </c>
      <c r="R672" s="3">
        <f t="shared" si="186"/>
        <v>0.33845699640615839</v>
      </c>
      <c r="S672" s="3">
        <f t="shared" si="187"/>
        <v>0.20551452349232424</v>
      </c>
      <c r="U672" s="2">
        <v>435</v>
      </c>
      <c r="V672" s="9">
        <f t="shared" si="193"/>
        <v>10.015930328809674</v>
      </c>
      <c r="W672" s="9">
        <f t="shared" si="193"/>
        <v>10.058584744644568</v>
      </c>
      <c r="X672" s="9">
        <f t="shared" si="193"/>
        <v>6.1507369011226487</v>
      </c>
      <c r="Y672" s="9">
        <f t="shared" si="193"/>
        <v>8.3927524152870241</v>
      </c>
      <c r="Z672" s="9">
        <f t="shared" si="193"/>
        <v>10.033890082845419</v>
      </c>
      <c r="AA672" s="9">
        <f t="shared" si="194"/>
        <v>9.5527721823641087</v>
      </c>
      <c r="AB672" s="9">
        <f t="shared" si="194"/>
        <v>10.294643261751894</v>
      </c>
      <c r="AC672" s="9">
        <f t="shared" si="178"/>
        <v>8.9868630253297432</v>
      </c>
      <c r="AD672" s="9">
        <f t="shared" si="188"/>
        <v>10.137158668550954</v>
      </c>
      <c r="AE672" s="9">
        <f t="shared" si="189"/>
        <v>11.224846272340772</v>
      </c>
      <c r="AF672" s="9">
        <f t="shared" si="190"/>
        <v>10.503333333333334</v>
      </c>
      <c r="AG672" s="9">
        <f t="shared" si="179"/>
        <v>9.400484336118982</v>
      </c>
      <c r="AH672" s="9">
        <f t="shared" si="191"/>
        <v>9.101916666666666</v>
      </c>
      <c r="AI672" s="9">
        <f t="shared" si="192"/>
        <v>8.1119334649472847</v>
      </c>
    </row>
    <row r="673" spans="1:35">
      <c r="A673" s="2">
        <v>434</v>
      </c>
      <c r="B673" s="3">
        <f>50000/(A673*'50km Calc.'!$R$31+'50km Calc.'!$R$32)/86400</f>
        <v>0.18577674914022502</v>
      </c>
      <c r="C673" s="9">
        <v>62.972000000000001</v>
      </c>
      <c r="D673" s="3">
        <v>0.44366905633353215</v>
      </c>
      <c r="E673" s="9">
        <v>109.14100000000001</v>
      </c>
      <c r="F673" s="3">
        <v>0.82743055555555556</v>
      </c>
      <c r="G673" s="9">
        <v>185.81899999999999</v>
      </c>
      <c r="H673" s="9">
        <v>309.45699999999999</v>
      </c>
      <c r="I673" s="9">
        <v>654.67399999999998</v>
      </c>
      <c r="J673" s="3"/>
      <c r="K673" s="3">
        <f t="shared" si="180"/>
        <v>0.19154388569876377</v>
      </c>
      <c r="L673" s="3">
        <f t="shared" si="181"/>
        <v>0.22390234245222951</v>
      </c>
      <c r="M673" s="3">
        <f t="shared" si="182"/>
        <v>0.57636970485022521</v>
      </c>
      <c r="N673" s="3">
        <f t="shared" si="183"/>
        <v>0.49694114732698508</v>
      </c>
      <c r="O673" s="3">
        <f t="shared" si="184"/>
        <v>0.21614030552168462</v>
      </c>
      <c r="P673" s="3">
        <f>P$4/AA673/24</f>
        <v>0.32744714844533473</v>
      </c>
      <c r="Q673" s="3">
        <f t="shared" si="185"/>
        <v>0.30384473707144827</v>
      </c>
      <c r="R673" s="3">
        <f t="shared" si="186"/>
        <v>0.33878494887393157</v>
      </c>
      <c r="S673" s="3">
        <f t="shared" si="187"/>
        <v>0.20571005330553083</v>
      </c>
      <c r="U673" s="2">
        <v>434</v>
      </c>
      <c r="V673" s="9">
        <f t="shared" si="193"/>
        <v>10.006410069810112</v>
      </c>
      <c r="W673" s="9">
        <f t="shared" si="193"/>
        <v>10.049023942123547</v>
      </c>
      <c r="X673" s="9">
        <f t="shared" si="193"/>
        <v>6.1447828309903976</v>
      </c>
      <c r="Y673" s="9">
        <f t="shared" si="193"/>
        <v>8.3846280169772669</v>
      </c>
      <c r="Z673" s="9">
        <f t="shared" si="193"/>
        <v>10.024352752889452</v>
      </c>
      <c r="AA673" s="9">
        <f t="shared" si="194"/>
        <v>9.5435248553453178</v>
      </c>
      <c r="AB673" s="9">
        <f t="shared" si="194"/>
        <v>10.284858082847638</v>
      </c>
      <c r="AC673" s="9">
        <f t="shared" si="178"/>
        <v>8.978163512802718</v>
      </c>
      <c r="AD673" s="9">
        <f t="shared" si="188"/>
        <v>10.127523180595665</v>
      </c>
      <c r="AE673" s="9">
        <f t="shared" si="189"/>
        <v>11.21417692458826</v>
      </c>
      <c r="AF673" s="9">
        <f t="shared" si="190"/>
        <v>10.495333333333333</v>
      </c>
      <c r="AG673" s="9">
        <f t="shared" si="179"/>
        <v>9.3913844276179095</v>
      </c>
      <c r="AH673" s="9">
        <f t="shared" si="191"/>
        <v>9.0950833333333332</v>
      </c>
      <c r="AI673" s="9">
        <f t="shared" si="192"/>
        <v>8.1041040704993694</v>
      </c>
    </row>
    <row r="674" spans="1:35">
      <c r="A674" s="2">
        <v>433</v>
      </c>
      <c r="B674" s="3">
        <f>50000/(A674*'50km Calc.'!$R$31+'50km Calc.'!$R$32)/86400</f>
        <v>0.18595366844226621</v>
      </c>
      <c r="C674" s="9">
        <v>62.923999999999999</v>
      </c>
      <c r="D674" s="3">
        <v>0.44409937240518466</v>
      </c>
      <c r="E674" s="9">
        <v>109.059</v>
      </c>
      <c r="F674" s="3">
        <v>0.82824074074074072</v>
      </c>
      <c r="G674" s="9">
        <v>185.68100000000001</v>
      </c>
      <c r="H674" s="9">
        <v>309.23099999999999</v>
      </c>
      <c r="I674" s="9">
        <v>654.21600000000001</v>
      </c>
      <c r="J674" s="3"/>
      <c r="K674" s="3">
        <f t="shared" si="180"/>
        <v>0.19172629717234657</v>
      </c>
      <c r="L674" s="3">
        <f t="shared" si="181"/>
        <v>0.2241155695989816</v>
      </c>
      <c r="M674" s="3">
        <f t="shared" si="182"/>
        <v>0.57692872771573744</v>
      </c>
      <c r="N674" s="3">
        <f t="shared" si="183"/>
        <v>0.49742313217426609</v>
      </c>
      <c r="O674" s="3">
        <f t="shared" si="184"/>
        <v>0.21634614070920322</v>
      </c>
      <c r="P674" s="3">
        <f>P$4/AA674/24</f>
        <v>0.32776474050766441</v>
      </c>
      <c r="Q674" s="3">
        <f t="shared" si="185"/>
        <v>0.30413409512653522</v>
      </c>
      <c r="R674" s="3">
        <f t="shared" si="186"/>
        <v>0.33911353750605117</v>
      </c>
      <c r="S674" s="3">
        <f t="shared" si="187"/>
        <v>0.20590595553345817</v>
      </c>
      <c r="U674" s="2">
        <v>433</v>
      </c>
      <c r="V674" s="9">
        <f t="shared" si="193"/>
        <v>9.9968898108105488</v>
      </c>
      <c r="W674" s="9">
        <f t="shared" si="193"/>
        <v>10.039463139602525</v>
      </c>
      <c r="X674" s="9">
        <f t="shared" si="193"/>
        <v>6.1388287608581456</v>
      </c>
      <c r="Y674" s="9">
        <f t="shared" si="193"/>
        <v>8.3765036186675097</v>
      </c>
      <c r="Z674" s="9">
        <f t="shared" si="193"/>
        <v>10.014815422933486</v>
      </c>
      <c r="AA674" s="9">
        <f t="shared" si="194"/>
        <v>9.5342775283265269</v>
      </c>
      <c r="AB674" s="9">
        <f t="shared" si="194"/>
        <v>10.275072903943379</v>
      </c>
      <c r="AC674" s="9">
        <f t="shared" si="178"/>
        <v>8.9694640002756927</v>
      </c>
      <c r="AD674" s="9">
        <f t="shared" si="188"/>
        <v>10.117887692640377</v>
      </c>
      <c r="AE674" s="9">
        <f t="shared" si="189"/>
        <v>11.203507576835756</v>
      </c>
      <c r="AF674" s="9">
        <f t="shared" si="190"/>
        <v>10.487333333333334</v>
      </c>
      <c r="AG674" s="9">
        <f t="shared" si="179"/>
        <v>9.3822845191168369</v>
      </c>
      <c r="AH674" s="9">
        <f t="shared" si="191"/>
        <v>9.0882500000000004</v>
      </c>
      <c r="AI674" s="9">
        <f t="shared" si="192"/>
        <v>8.0961766349916164</v>
      </c>
    </row>
    <row r="675" spans="1:35">
      <c r="A675" s="2">
        <v>432</v>
      </c>
      <c r="B675" s="3">
        <f>50000/(A675*'50km Calc.'!$R$31+'50km Calc.'!$R$32)/86400</f>
        <v>0.18613092503383477</v>
      </c>
      <c r="C675" s="9">
        <v>62.875999999999998</v>
      </c>
      <c r="D675" s="3">
        <v>0.44453052401716642</v>
      </c>
      <c r="E675" s="9">
        <v>108.977</v>
      </c>
      <c r="F675" s="3">
        <v>0.82905092592592589</v>
      </c>
      <c r="G675" s="9">
        <v>185.54300000000001</v>
      </c>
      <c r="H675" s="9">
        <v>309.00599999999997</v>
      </c>
      <c r="I675" s="9">
        <v>653.75699999999995</v>
      </c>
      <c r="J675" s="3"/>
      <c r="K675" s="3">
        <f t="shared" si="180"/>
        <v>0.1919090564060606</v>
      </c>
      <c r="L675" s="3">
        <f t="shared" si="181"/>
        <v>0.22432920325470529</v>
      </c>
      <c r="M675" s="3">
        <f t="shared" si="182"/>
        <v>0.57748883603024848</v>
      </c>
      <c r="N675" s="3">
        <f t="shared" si="183"/>
        <v>0.49790605288661133</v>
      </c>
      <c r="O675" s="3">
        <f t="shared" si="184"/>
        <v>0.21655236831322075</v>
      </c>
      <c r="P675" s="3">
        <f>P$4/AA675/24</f>
        <v>0.32808294923526365</v>
      </c>
      <c r="Q675" s="3">
        <f t="shared" si="185"/>
        <v>0.30442400483110571</v>
      </c>
      <c r="R675" s="3">
        <f t="shared" si="186"/>
        <v>0.33944276415536789</v>
      </c>
      <c r="S675" s="3">
        <f t="shared" si="187"/>
        <v>0.20610223124109692</v>
      </c>
      <c r="U675" s="2">
        <v>432</v>
      </c>
      <c r="V675" s="9">
        <f t="shared" si="193"/>
        <v>9.9873695518109855</v>
      </c>
      <c r="W675" s="9">
        <f t="shared" si="193"/>
        <v>10.029902337081502</v>
      </c>
      <c r="X675" s="9">
        <f t="shared" si="193"/>
        <v>6.1328746907258935</v>
      </c>
      <c r="Y675" s="9">
        <f t="shared" si="193"/>
        <v>8.3683792203577525</v>
      </c>
      <c r="Z675" s="9">
        <f t="shared" si="193"/>
        <v>10.00527809297752</v>
      </c>
      <c r="AA675" s="9">
        <f t="shared" si="194"/>
        <v>9.5250302013077395</v>
      </c>
      <c r="AB675" s="9">
        <f t="shared" si="194"/>
        <v>10.265287725039123</v>
      </c>
      <c r="AC675" s="9">
        <f t="shared" si="178"/>
        <v>8.9607644877486674</v>
      </c>
      <c r="AD675" s="9">
        <f t="shared" si="188"/>
        <v>10.108252204685087</v>
      </c>
      <c r="AE675" s="9">
        <f t="shared" si="189"/>
        <v>11.192838229083245</v>
      </c>
      <c r="AF675" s="9">
        <f t="shared" si="190"/>
        <v>10.479333333333333</v>
      </c>
      <c r="AG675" s="9">
        <f t="shared" si="179"/>
        <v>9.3731846106157661</v>
      </c>
      <c r="AH675" s="9">
        <f t="shared" si="191"/>
        <v>9.0814166666666676</v>
      </c>
      <c r="AI675" s="9">
        <f t="shared" si="192"/>
        <v>8.0882646935641489</v>
      </c>
    </row>
    <row r="676" spans="1:35">
      <c r="A676" s="2">
        <v>431</v>
      </c>
      <c r="B676" s="3">
        <f>50000/(A676*'50km Calc.'!$R$31+'50km Calc.'!$R$32)/86400</f>
        <v>0.18630851988039418</v>
      </c>
      <c r="C676" s="9">
        <v>62.828000000000003</v>
      </c>
      <c r="D676" s="3">
        <v>0.4449625136053828</v>
      </c>
      <c r="E676" s="9">
        <v>108.895</v>
      </c>
      <c r="F676" s="3">
        <v>0.82986111111111116</v>
      </c>
      <c r="G676" s="9">
        <v>185.405</v>
      </c>
      <c r="H676" s="9">
        <v>308.77999999999997</v>
      </c>
      <c r="I676" s="9">
        <v>653.29899999999998</v>
      </c>
      <c r="J676" s="3"/>
      <c r="K676" s="3">
        <f t="shared" si="180"/>
        <v>0.19209216439534074</v>
      </c>
      <c r="L676" s="3">
        <f t="shared" si="181"/>
        <v>0.22454324458299926</v>
      </c>
      <c r="M676" s="3">
        <f t="shared" si="182"/>
        <v>0.57805003295823865</v>
      </c>
      <c r="N676" s="3">
        <f t="shared" si="183"/>
        <v>0.4983899121924093</v>
      </c>
      <c r="O676" s="3">
        <f t="shared" si="184"/>
        <v>0.21675898945699726</v>
      </c>
      <c r="P676" s="3">
        <f>P$4/AA676/24</f>
        <v>0.32840177642593704</v>
      </c>
      <c r="Q676" s="3">
        <f t="shared" si="185"/>
        <v>0.30471446776421135</v>
      </c>
      <c r="R676" s="3">
        <f t="shared" si="186"/>
        <v>0.33977263068193481</v>
      </c>
      <c r="S676" s="3">
        <f t="shared" si="187"/>
        <v>0.206298881497502</v>
      </c>
      <c r="U676" s="2">
        <v>431</v>
      </c>
      <c r="V676" s="9">
        <f t="shared" si="193"/>
        <v>9.977849292811424</v>
      </c>
      <c r="W676" s="9">
        <f t="shared" si="193"/>
        <v>10.02034153456048</v>
      </c>
      <c r="X676" s="9">
        <f t="shared" si="193"/>
        <v>6.1269206205936424</v>
      </c>
      <c r="Y676" s="9">
        <f t="shared" si="193"/>
        <v>8.3602548220479953</v>
      </c>
      <c r="Z676" s="9">
        <f t="shared" si="193"/>
        <v>9.9957407630215531</v>
      </c>
      <c r="AA676" s="9">
        <f t="shared" si="194"/>
        <v>9.5157828742889485</v>
      </c>
      <c r="AB676" s="9">
        <f t="shared" si="194"/>
        <v>10.255502546134865</v>
      </c>
      <c r="AC676" s="9">
        <f t="shared" si="178"/>
        <v>8.9520649752216421</v>
      </c>
      <c r="AD676" s="9">
        <f t="shared" si="188"/>
        <v>10.098616716729797</v>
      </c>
      <c r="AE676" s="9">
        <f t="shared" si="189"/>
        <v>11.182168881330741</v>
      </c>
      <c r="AF676" s="9">
        <f t="shared" si="190"/>
        <v>10.471333333333334</v>
      </c>
      <c r="AG676" s="9">
        <f t="shared" si="179"/>
        <v>9.3640847021146936</v>
      </c>
      <c r="AH676" s="9">
        <f t="shared" si="191"/>
        <v>9.074583333333333</v>
      </c>
      <c r="AI676" s="9">
        <f t="shared" si="192"/>
        <v>8.0803682008368192</v>
      </c>
    </row>
    <row r="677" spans="1:35">
      <c r="A677" s="2">
        <v>430</v>
      </c>
      <c r="B677" s="3">
        <f>50000/(A677*'50km Calc.'!$R$31+'50km Calc.'!$R$32)/86400</f>
        <v>0.18648645395109653</v>
      </c>
      <c r="C677" s="9">
        <v>62.78</v>
      </c>
      <c r="D677" s="3">
        <v>0.44539534361521677</v>
      </c>
      <c r="E677" s="9">
        <v>108.813</v>
      </c>
      <c r="F677" s="3">
        <v>0.83067129629629621</v>
      </c>
      <c r="G677" s="9">
        <v>185.267</v>
      </c>
      <c r="H677" s="9">
        <v>308.55399999999997</v>
      </c>
      <c r="I677" s="9">
        <v>652.84100000000001</v>
      </c>
      <c r="J677" s="3"/>
      <c r="K677" s="3">
        <f t="shared" si="180"/>
        <v>0.19227562213942481</v>
      </c>
      <c r="L677" s="3">
        <f t="shared" si="181"/>
        <v>0.22475769475190735</v>
      </c>
      <c r="M677" s="3">
        <f t="shared" si="182"/>
        <v>0.57861232167650067</v>
      </c>
      <c r="N677" s="3">
        <f t="shared" si="183"/>
        <v>0.49887471283066415</v>
      </c>
      <c r="O677" s="3">
        <f t="shared" si="184"/>
        <v>0.21696600526808399</v>
      </c>
      <c r="P677" s="3">
        <f>P$4/AA677/24</f>
        <v>0.32872122388448405</v>
      </c>
      <c r="Q677" s="3">
        <f t="shared" si="185"/>
        <v>0.30500548551093593</v>
      </c>
      <c r="R677" s="3">
        <f t="shared" si="186"/>
        <v>0.34010313895304228</v>
      </c>
      <c r="S677" s="3">
        <f t="shared" si="187"/>
        <v>0.20649590737581267</v>
      </c>
      <c r="U677" s="2">
        <v>430</v>
      </c>
      <c r="V677" s="9">
        <f t="shared" si="193"/>
        <v>9.9683290338118606</v>
      </c>
      <c r="W677" s="9">
        <f t="shared" si="193"/>
        <v>10.010780732039457</v>
      </c>
      <c r="X677" s="9">
        <f t="shared" si="193"/>
        <v>6.1209665504613904</v>
      </c>
      <c r="Y677" s="9">
        <f t="shared" si="193"/>
        <v>8.3521304237382381</v>
      </c>
      <c r="Z677" s="9">
        <f t="shared" si="193"/>
        <v>9.9862034330655867</v>
      </c>
      <c r="AA677" s="9">
        <f t="shared" si="194"/>
        <v>9.5065355472701594</v>
      </c>
      <c r="AB677" s="9">
        <f t="shared" si="194"/>
        <v>10.245717367230608</v>
      </c>
      <c r="AC677" s="9">
        <f t="shared" si="178"/>
        <v>8.9433654626946169</v>
      </c>
      <c r="AD677" s="9">
        <f t="shared" si="188"/>
        <v>10.088981228774507</v>
      </c>
      <c r="AE677" s="9">
        <f t="shared" si="189"/>
        <v>11.171499533578231</v>
      </c>
      <c r="AF677" s="9">
        <f t="shared" si="190"/>
        <v>10.463333333333333</v>
      </c>
      <c r="AG677" s="9">
        <f t="shared" si="179"/>
        <v>9.354984793613621</v>
      </c>
      <c r="AH677" s="9">
        <f t="shared" si="191"/>
        <v>9.0677500000000002</v>
      </c>
      <c r="AI677" s="9">
        <f t="shared" si="192"/>
        <v>8.072487111606522</v>
      </c>
    </row>
    <row r="678" spans="1:35">
      <c r="A678" s="2">
        <v>429</v>
      </c>
      <c r="B678" s="3">
        <f>50000/(A678*'50km Calc.'!$R$31+'50km Calc.'!$R$32)/86400</f>
        <v>0.18666472821879959</v>
      </c>
      <c r="C678" s="9">
        <v>62.731999999999999</v>
      </c>
      <c r="D678" s="3">
        <v>0.44582901650157541</v>
      </c>
      <c r="E678" s="9">
        <v>108.73</v>
      </c>
      <c r="F678" s="3">
        <v>0.83149305555555564</v>
      </c>
      <c r="G678" s="9">
        <v>185.12899999999999</v>
      </c>
      <c r="H678" s="9">
        <v>308.32799999999997</v>
      </c>
      <c r="I678" s="9">
        <v>652.38300000000004</v>
      </c>
      <c r="J678" s="3"/>
      <c r="K678" s="3">
        <f t="shared" si="180"/>
        <v>0.19245943064137125</v>
      </c>
      <c r="L678" s="3">
        <f t="shared" si="181"/>
        <v>0.22497255493393978</v>
      </c>
      <c r="M678" s="3">
        <f t="shared" si="182"/>
        <v>0.57917570537420027</v>
      </c>
      <c r="N678" s="3">
        <f t="shared" si="183"/>
        <v>0.49936045755104791</v>
      </c>
      <c r="O678" s="3">
        <f t="shared" si="184"/>
        <v>0.21717341687834377</v>
      </c>
      <c r="P678" s="3">
        <f>P$4/AA678/24</f>
        <v>0.32904129342273331</v>
      </c>
      <c r="Q678" s="3">
        <f t="shared" si="185"/>
        <v>0.30529705966242443</v>
      </c>
      <c r="R678" s="3">
        <f t="shared" si="186"/>
        <v>0.34043429084325338</v>
      </c>
      <c r="S678" s="3">
        <f t="shared" si="187"/>
        <v>0.20669330995327148</v>
      </c>
      <c r="U678" s="2">
        <v>429</v>
      </c>
      <c r="V678" s="9">
        <f t="shared" si="193"/>
        <v>9.9588087748122973</v>
      </c>
      <c r="W678" s="9">
        <f t="shared" si="193"/>
        <v>10.001219929518436</v>
      </c>
      <c r="X678" s="9">
        <f t="shared" si="193"/>
        <v>6.1150124803291384</v>
      </c>
      <c r="Y678" s="9">
        <f t="shared" si="193"/>
        <v>8.3440060254284809</v>
      </c>
      <c r="Z678" s="9">
        <f t="shared" si="193"/>
        <v>9.9766661031096202</v>
      </c>
      <c r="AA678" s="9">
        <f t="shared" si="194"/>
        <v>9.4972882202513702</v>
      </c>
      <c r="AB678" s="9">
        <f t="shared" si="194"/>
        <v>10.23593218832635</v>
      </c>
      <c r="AC678" s="9">
        <f t="shared" si="178"/>
        <v>8.9346659501675916</v>
      </c>
      <c r="AD678" s="9">
        <f t="shared" si="188"/>
        <v>10.079345740819218</v>
      </c>
      <c r="AE678" s="9">
        <f t="shared" si="189"/>
        <v>11.160830185825725</v>
      </c>
      <c r="AF678" s="9">
        <f t="shared" si="190"/>
        <v>10.455333333333334</v>
      </c>
      <c r="AG678" s="9">
        <f t="shared" si="179"/>
        <v>9.3458848851125484</v>
      </c>
      <c r="AH678" s="9">
        <f t="shared" si="191"/>
        <v>9.0608333333333331</v>
      </c>
      <c r="AI678" s="9">
        <f t="shared" si="192"/>
        <v>8.0645091243161975</v>
      </c>
    </row>
    <row r="679" spans="1:35">
      <c r="A679" s="2">
        <v>428</v>
      </c>
      <c r="B679" s="3">
        <f>50000/(A679*'50km Calc.'!$R$31+'50km Calc.'!$R$32)/86400</f>
        <v>0.18684334366008482</v>
      </c>
      <c r="C679" s="9">
        <v>62.683999999999997</v>
      </c>
      <c r="D679" s="3">
        <v>0.44626353472893637</v>
      </c>
      <c r="E679" s="9">
        <v>108.648</v>
      </c>
      <c r="F679" s="3">
        <v>0.83230324074074069</v>
      </c>
      <c r="G679" s="9">
        <v>184.99199999999999</v>
      </c>
      <c r="H679" s="9">
        <v>308.10199999999998</v>
      </c>
      <c r="I679" s="9">
        <v>651.92499999999995</v>
      </c>
      <c r="J679" s="3"/>
      <c r="K679" s="3">
        <f t="shared" si="180"/>
        <v>0.19264359090807795</v>
      </c>
      <c r="L679" s="3">
        <f t="shared" si="181"/>
        <v>0.22518782630609477</v>
      </c>
      <c r="M679" s="3">
        <f t="shared" si="182"/>
        <v>0.57974018725293597</v>
      </c>
      <c r="N679" s="3">
        <f t="shared" si="183"/>
        <v>0.49984714911395217</v>
      </c>
      <c r="O679" s="3">
        <f t="shared" si="184"/>
        <v>0.21738122542397145</v>
      </c>
      <c r="P679" s="3">
        <f>P$4/AA679/24</f>
        <v>0.32936198685957724</v>
      </c>
      <c r="Q679" s="3">
        <f t="shared" si="185"/>
        <v>0.30558919181591176</v>
      </c>
      <c r="R679" s="3">
        <f t="shared" si="186"/>
        <v>0.34076608823443905</v>
      </c>
      <c r="S679" s="3">
        <f t="shared" si="187"/>
        <v>0.20689109031124428</v>
      </c>
      <c r="U679" s="2">
        <v>428</v>
      </c>
      <c r="V679" s="9">
        <f t="shared" si="193"/>
        <v>9.9492885158127358</v>
      </c>
      <c r="W679" s="9">
        <f t="shared" si="193"/>
        <v>9.9916591269974138</v>
      </c>
      <c r="X679" s="9">
        <f t="shared" si="193"/>
        <v>6.1090584101968872</v>
      </c>
      <c r="Y679" s="9">
        <f t="shared" si="193"/>
        <v>8.3358816271187237</v>
      </c>
      <c r="Z679" s="9">
        <f t="shared" si="193"/>
        <v>9.9671287731536538</v>
      </c>
      <c r="AA679" s="9">
        <f t="shared" si="194"/>
        <v>9.4880408932325793</v>
      </c>
      <c r="AB679" s="9">
        <f t="shared" si="194"/>
        <v>10.226147009422093</v>
      </c>
      <c r="AC679" s="9">
        <f t="shared" si="178"/>
        <v>8.9259664376405663</v>
      </c>
      <c r="AD679" s="9">
        <f t="shared" si="188"/>
        <v>10.069710252863928</v>
      </c>
      <c r="AE679" s="9">
        <f t="shared" si="189"/>
        <v>11.150160838073216</v>
      </c>
      <c r="AF679" s="9">
        <f t="shared" si="190"/>
        <v>10.447333333333333</v>
      </c>
      <c r="AG679" s="9">
        <f t="shared" si="179"/>
        <v>9.3367849766114759</v>
      </c>
      <c r="AH679" s="9">
        <f t="shared" si="191"/>
        <v>9.0540000000000003</v>
      </c>
      <c r="AI679" s="9">
        <f t="shared" si="192"/>
        <v>8.0566589256163876</v>
      </c>
    </row>
    <row r="680" spans="1:35">
      <c r="A680" s="2">
        <v>427</v>
      </c>
      <c r="B680" s="3">
        <f>50000/(A680*'50km Calc.'!$R$31+'50km Calc.'!$R$32)/86400</f>
        <v>0.18702230125527511</v>
      </c>
      <c r="C680" s="9">
        <v>62.636000000000003</v>
      </c>
      <c r="D680" s="3">
        <v>0.44669890077139446</v>
      </c>
      <c r="E680" s="9">
        <v>108.566</v>
      </c>
      <c r="F680" s="3">
        <v>0.833125</v>
      </c>
      <c r="G680" s="9">
        <v>184.85400000000001</v>
      </c>
      <c r="H680" s="9">
        <v>307.87599999999998</v>
      </c>
      <c r="I680" s="9">
        <v>651.46600000000001</v>
      </c>
      <c r="J680" s="3"/>
      <c r="K680" s="3">
        <f t="shared" si="180"/>
        <v>0.19282810395030037</v>
      </c>
      <c r="L680" s="3">
        <f t="shared" si="181"/>
        <v>0.22540351004987949</v>
      </c>
      <c r="M680" s="3">
        <f t="shared" si="182"/>
        <v>0.5803057705268001</v>
      </c>
      <c r="N680" s="3">
        <f t="shared" si="183"/>
        <v>0.50033479029054051</v>
      </c>
      <c r="O680" s="3">
        <f t="shared" si="184"/>
        <v>0.21758943204551517</v>
      </c>
      <c r="P680" s="3">
        <f>P$4/AA680/24</f>
        <v>0.3296833060210056</v>
      </c>
      <c r="Q680" s="3">
        <f t="shared" si="185"/>
        <v>0.30588188357475227</v>
      </c>
      <c r="R680" s="3">
        <f t="shared" si="186"/>
        <v>0.34109853301581389</v>
      </c>
      <c r="S680" s="3">
        <f t="shared" si="187"/>
        <v>0.20708924953523977</v>
      </c>
      <c r="U680" s="2">
        <v>427</v>
      </c>
      <c r="V680" s="9">
        <f t="shared" si="193"/>
        <v>9.9397682568131742</v>
      </c>
      <c r="W680" s="9">
        <f t="shared" si="193"/>
        <v>9.982098324476393</v>
      </c>
      <c r="X680" s="9">
        <f t="shared" si="193"/>
        <v>6.1031043400646361</v>
      </c>
      <c r="Y680" s="9">
        <f t="shared" si="193"/>
        <v>8.3277572288089665</v>
      </c>
      <c r="Z680" s="9">
        <f t="shared" si="193"/>
        <v>9.9575914431976873</v>
      </c>
      <c r="AA680" s="9">
        <f t="shared" si="194"/>
        <v>9.4787935662137901</v>
      </c>
      <c r="AB680" s="9">
        <f t="shared" si="194"/>
        <v>10.216361830517837</v>
      </c>
      <c r="AC680" s="9">
        <f t="shared" si="178"/>
        <v>8.917266925113541</v>
      </c>
      <c r="AD680" s="9">
        <f t="shared" si="188"/>
        <v>10.060074764908638</v>
      </c>
      <c r="AE680" s="9">
        <f t="shared" si="189"/>
        <v>11.13949149032071</v>
      </c>
      <c r="AF680" s="9">
        <f t="shared" si="190"/>
        <v>10.439333333333334</v>
      </c>
      <c r="AG680" s="9">
        <f t="shared" si="179"/>
        <v>9.3276850681104033</v>
      </c>
      <c r="AH680" s="9">
        <f t="shared" si="191"/>
        <v>9.0471666666666675</v>
      </c>
      <c r="AI680" s="9">
        <f t="shared" si="192"/>
        <v>8.0487121780445108</v>
      </c>
    </row>
    <row r="681" spans="1:35">
      <c r="A681" s="2">
        <v>426</v>
      </c>
      <c r="B681" s="3">
        <f>50000/(A681*'50km Calc.'!$R$31+'50km Calc.'!$R$32)/86400</f>
        <v>0.18720160198845281</v>
      </c>
      <c r="C681" s="9">
        <v>62.588000000000001</v>
      </c>
      <c r="D681" s="3">
        <v>0.44713511711270865</v>
      </c>
      <c r="E681" s="9">
        <v>108.48399999999999</v>
      </c>
      <c r="F681" s="3">
        <v>0.83394675925925921</v>
      </c>
      <c r="G681" s="9">
        <v>184.71600000000001</v>
      </c>
      <c r="H681" s="9">
        <v>307.64999999999998</v>
      </c>
      <c r="I681" s="9">
        <v>651.00800000000004</v>
      </c>
      <c r="J681" s="3"/>
      <c r="K681" s="3">
        <f t="shared" si="180"/>
        <v>0.1930129707826701</v>
      </c>
      <c r="L681" s="3">
        <f t="shared" si="181"/>
        <v>0.22561960735133238</v>
      </c>
      <c r="M681" s="3">
        <f t="shared" si="182"/>
        <v>0.58087245842243984</v>
      </c>
      <c r="N681" s="3">
        <f t="shared" si="183"/>
        <v>0.50082338386280101</v>
      </c>
      <c r="O681" s="3">
        <f t="shared" si="184"/>
        <v>0.21779803788789667</v>
      </c>
      <c r="P681" s="3">
        <f>P$4/AA681/24</f>
        <v>0.3300052527401412</v>
      </c>
      <c r="Q681" s="3">
        <f t="shared" si="185"/>
        <v>0.30617513654844913</v>
      </c>
      <c r="R681" s="3">
        <f t="shared" si="186"/>
        <v>0.34143162708397218</v>
      </c>
      <c r="S681" s="3">
        <f t="shared" si="187"/>
        <v>0.20728778871492939</v>
      </c>
      <c r="U681" s="2">
        <v>426</v>
      </c>
      <c r="V681" s="9">
        <f t="shared" si="193"/>
        <v>9.9302479978136109</v>
      </c>
      <c r="W681" s="9">
        <f t="shared" si="193"/>
        <v>9.9725375219553705</v>
      </c>
      <c r="X681" s="9">
        <f t="shared" si="193"/>
        <v>6.0971502699323841</v>
      </c>
      <c r="Y681" s="9">
        <f t="shared" si="193"/>
        <v>8.3196328304992093</v>
      </c>
      <c r="Z681" s="9">
        <f t="shared" si="193"/>
        <v>9.9480541132417208</v>
      </c>
      <c r="AA681" s="9">
        <f t="shared" si="194"/>
        <v>9.4695462391950009</v>
      </c>
      <c r="AB681" s="9">
        <f t="shared" si="194"/>
        <v>10.206576651613577</v>
      </c>
      <c r="AC681" s="9">
        <f t="shared" si="178"/>
        <v>8.9085674125865175</v>
      </c>
      <c r="AD681" s="9">
        <f t="shared" si="188"/>
        <v>10.050439276953348</v>
      </c>
      <c r="AE681" s="9">
        <f t="shared" si="189"/>
        <v>11.128822142568202</v>
      </c>
      <c r="AF681" s="9">
        <f t="shared" si="190"/>
        <v>10.431333333333333</v>
      </c>
      <c r="AG681" s="9">
        <f t="shared" si="179"/>
        <v>9.3185851596093308</v>
      </c>
      <c r="AH681" s="9">
        <f t="shared" si="191"/>
        <v>9.0403333333333329</v>
      </c>
      <c r="AI681" s="9">
        <f t="shared" si="192"/>
        <v>8.04078109169639</v>
      </c>
    </row>
    <row r="682" spans="1:35">
      <c r="A682" s="2">
        <v>425</v>
      </c>
      <c r="B682" s="3">
        <f>50000/(A682*'50km Calc.'!$R$31+'50km Calc.'!$R$32)/86400</f>
        <v>0.18738124684747767</v>
      </c>
      <c r="C682" s="9">
        <v>62.54</v>
      </c>
      <c r="D682" s="3">
        <v>0.44757218624634915</v>
      </c>
      <c r="E682" s="9">
        <v>108.402</v>
      </c>
      <c r="F682" s="3">
        <v>0.83475694444444448</v>
      </c>
      <c r="G682" s="9">
        <v>184.578</v>
      </c>
      <c r="H682" s="9">
        <v>307.42399999999998</v>
      </c>
      <c r="I682" s="9">
        <v>650.54999999999995</v>
      </c>
      <c r="J682" s="3"/>
      <c r="K682" s="3">
        <f t="shared" si="180"/>
        <v>0.19319819242371331</v>
      </c>
      <c r="L682" s="3">
        <f t="shared" si="181"/>
        <v>0.22583611940104431</v>
      </c>
      <c r="M682" s="3">
        <f t="shared" si="182"/>
        <v>0.58144025417911804</v>
      </c>
      <c r="N682" s="3">
        <f t="shared" si="183"/>
        <v>0.50131293262359911</v>
      </c>
      <c r="O682" s="3">
        <f t="shared" si="184"/>
        <v>0.21800704410043256</v>
      </c>
      <c r="P682" s="3">
        <f>P$4/AA682/24</f>
        <v>0.33032782885727413</v>
      </c>
      <c r="Q682" s="3">
        <f t="shared" si="185"/>
        <v>0.30646895235268329</v>
      </c>
      <c r="R682" s="3">
        <f t="shared" si="186"/>
        <v>0.34176537234292376</v>
      </c>
      <c r="S682" s="3">
        <f t="shared" si="187"/>
        <v>0.2074867089441674</v>
      </c>
      <c r="U682" s="2">
        <v>425</v>
      </c>
      <c r="V682" s="9">
        <f t="shared" si="193"/>
        <v>9.9207277388140476</v>
      </c>
      <c r="W682" s="9">
        <f t="shared" si="193"/>
        <v>9.9629767194343479</v>
      </c>
      <c r="X682" s="9">
        <f t="shared" si="193"/>
        <v>6.091196199800132</v>
      </c>
      <c r="Y682" s="9">
        <f t="shared" si="193"/>
        <v>8.3115084321894521</v>
      </c>
      <c r="Z682" s="9">
        <f t="shared" si="193"/>
        <v>9.9385167832857544</v>
      </c>
      <c r="AA682" s="9">
        <f t="shared" si="194"/>
        <v>9.46029891217621</v>
      </c>
      <c r="AB682" s="9">
        <f t="shared" si="194"/>
        <v>10.196791472709322</v>
      </c>
      <c r="AC682" s="9">
        <f t="shared" si="178"/>
        <v>8.8998679000594905</v>
      </c>
      <c r="AD682" s="9">
        <f t="shared" si="188"/>
        <v>10.040803788998058</v>
      </c>
      <c r="AE682" s="9">
        <f t="shared" si="189"/>
        <v>11.118152794815694</v>
      </c>
      <c r="AF682" s="9">
        <f t="shared" si="190"/>
        <v>10.423333333333334</v>
      </c>
      <c r="AG682" s="9">
        <f t="shared" si="179"/>
        <v>9.30948525110826</v>
      </c>
      <c r="AH682" s="9">
        <f t="shared" si="191"/>
        <v>9.0335000000000001</v>
      </c>
      <c r="AI682" s="9">
        <f t="shared" si="192"/>
        <v>8.0329769976290493</v>
      </c>
    </row>
    <row r="683" spans="1:35">
      <c r="A683" s="2">
        <v>424</v>
      </c>
      <c r="B683" s="3">
        <f>50000/(A683*'50km Calc.'!$R$31+'50km Calc.'!$R$32)/86400</f>
        <v>0.18756123682400497</v>
      </c>
      <c r="C683" s="9">
        <v>62.491999999999997</v>
      </c>
      <c r="D683" s="3">
        <v>0.44801011067554558</v>
      </c>
      <c r="E683" s="9">
        <v>108.32</v>
      </c>
      <c r="F683" s="3">
        <v>0.83557870370370368</v>
      </c>
      <c r="G683" s="9">
        <v>184.44</v>
      </c>
      <c r="H683" s="9">
        <v>307.19799999999998</v>
      </c>
      <c r="I683" s="9">
        <v>650.09199999999998</v>
      </c>
      <c r="J683" s="3"/>
      <c r="K683" s="3">
        <f t="shared" si="180"/>
        <v>0.19338376989586967</v>
      </c>
      <c r="L683" s="3">
        <f t="shared" si="181"/>
        <v>0.22605304739418064</v>
      </c>
      <c r="M683" s="3">
        <f t="shared" si="182"/>
        <v>0.58200916104877543</v>
      </c>
      <c r="N683" s="3">
        <f t="shared" si="183"/>
        <v>0.50180343937673122</v>
      </c>
      <c r="O683" s="3">
        <f t="shared" si="184"/>
        <v>0.21821645183685542</v>
      </c>
      <c r="P683" s="3">
        <f>P$4/AA683/24</f>
        <v>0.33065103621989683</v>
      </c>
      <c r="Q683" s="3">
        <f t="shared" si="185"/>
        <v>0.30676333260934363</v>
      </c>
      <c r="R683" s="3">
        <f t="shared" si="186"/>
        <v>0.34209977070413006</v>
      </c>
      <c r="S683" s="3">
        <f t="shared" si="187"/>
        <v>0.20768601132101083</v>
      </c>
      <c r="U683" s="2">
        <v>424</v>
      </c>
      <c r="V683" s="9">
        <f t="shared" si="193"/>
        <v>9.911207479814486</v>
      </c>
      <c r="W683" s="9">
        <f t="shared" si="193"/>
        <v>9.9534159169133254</v>
      </c>
      <c r="X683" s="9">
        <f t="shared" si="193"/>
        <v>6.0852421296678809</v>
      </c>
      <c r="Y683" s="9">
        <f t="shared" si="193"/>
        <v>8.3033840338796931</v>
      </c>
      <c r="Z683" s="9">
        <f t="shared" si="193"/>
        <v>9.9289794533297879</v>
      </c>
      <c r="AA683" s="9">
        <f t="shared" si="194"/>
        <v>9.4510515851574208</v>
      </c>
      <c r="AB683" s="9">
        <f t="shared" si="194"/>
        <v>10.187006293805064</v>
      </c>
      <c r="AC683" s="9">
        <f t="shared" si="178"/>
        <v>8.891168387532467</v>
      </c>
      <c r="AD683" s="9">
        <f t="shared" si="188"/>
        <v>10.031168301042769</v>
      </c>
      <c r="AE683" s="9">
        <f t="shared" si="189"/>
        <v>11.107483447063185</v>
      </c>
      <c r="AF683" s="9">
        <f t="shared" si="190"/>
        <v>10.415333333333333</v>
      </c>
      <c r="AG683" s="9">
        <f t="shared" si="179"/>
        <v>9.3003853426071856</v>
      </c>
      <c r="AH683" s="9">
        <f t="shared" si="191"/>
        <v>9.0266666666666655</v>
      </c>
      <c r="AI683" s="9">
        <f t="shared" si="192"/>
        <v>8.0250768761946976</v>
      </c>
    </row>
    <row r="684" spans="1:35">
      <c r="A684" s="2">
        <v>423</v>
      </c>
      <c r="B684" s="3">
        <f>50000/(A684*'50km Calc.'!$R$31+'50km Calc.'!$R$32)/86400</f>
        <v>0.18774157291350382</v>
      </c>
      <c r="C684" s="9">
        <v>62.444000000000003</v>
      </c>
      <c r="D684" s="3">
        <v>0.44844889291333329</v>
      </c>
      <c r="E684" s="9">
        <v>108.238</v>
      </c>
      <c r="F684" s="3">
        <v>0.836400462962963</v>
      </c>
      <c r="G684" s="9">
        <v>184.30199999999999</v>
      </c>
      <c r="H684" s="9">
        <v>306.97199999999998</v>
      </c>
      <c r="I684" s="9">
        <v>649.63400000000001</v>
      </c>
      <c r="J684" s="3"/>
      <c r="K684" s="3">
        <f t="shared" si="180"/>
        <v>0.19356970422551098</v>
      </c>
      <c r="L684" s="3">
        <f t="shared" si="181"/>
        <v>0.22627039253050338</v>
      </c>
      <c r="M684" s="3">
        <f t="shared" si="182"/>
        <v>0.58257918229609273</v>
      </c>
      <c r="N684" s="3">
        <f t="shared" si="183"/>
        <v>0.50229490693697743</v>
      </c>
      <c r="O684" s="3">
        <f t="shared" si="184"/>
        <v>0.21842626225533493</v>
      </c>
      <c r="P684" s="3">
        <f>P$4/AA684/24</f>
        <v>0.33097487668273967</v>
      </c>
      <c r="Q684" s="3">
        <f t="shared" si="185"/>
        <v>0.30705827894655685</v>
      </c>
      <c r="R684" s="3">
        <f t="shared" si="186"/>
        <v>0.3424348240865413</v>
      </c>
      <c r="S684" s="3">
        <f t="shared" si="187"/>
        <v>0.20788569694773973</v>
      </c>
      <c r="U684" s="2">
        <v>423</v>
      </c>
      <c r="V684" s="9">
        <f t="shared" si="193"/>
        <v>9.9016872208149245</v>
      </c>
      <c r="W684" s="9">
        <f t="shared" si="193"/>
        <v>9.9438551143923029</v>
      </c>
      <c r="X684" s="9">
        <f t="shared" si="193"/>
        <v>6.0792880595356289</v>
      </c>
      <c r="Y684" s="9">
        <f t="shared" si="193"/>
        <v>8.295259635569936</v>
      </c>
      <c r="Z684" s="9">
        <f t="shared" si="193"/>
        <v>9.9194421233738215</v>
      </c>
      <c r="AA684" s="9">
        <f t="shared" si="194"/>
        <v>9.4418042581386317</v>
      </c>
      <c r="AB684" s="9">
        <f t="shared" si="194"/>
        <v>10.177221114900806</v>
      </c>
      <c r="AC684" s="9">
        <f t="shared" si="178"/>
        <v>8.8824688750054417</v>
      </c>
      <c r="AD684" s="9">
        <f t="shared" si="188"/>
        <v>10.021532813087479</v>
      </c>
      <c r="AE684" s="9">
        <f t="shared" si="189"/>
        <v>11.096814099310679</v>
      </c>
      <c r="AF684" s="9">
        <f t="shared" si="190"/>
        <v>10.407333333333334</v>
      </c>
      <c r="AG684" s="9">
        <f t="shared" si="179"/>
        <v>9.2912854341061148</v>
      </c>
      <c r="AH684" s="9">
        <f t="shared" si="191"/>
        <v>9.0198333333333327</v>
      </c>
      <c r="AI684" s="9">
        <f t="shared" si="192"/>
        <v>8.0171922784197047</v>
      </c>
    </row>
    <row r="685" spans="1:35">
      <c r="A685" s="2">
        <v>422</v>
      </c>
      <c r="B685" s="3">
        <f>50000/(A685*'50km Calc.'!$R$31+'50km Calc.'!$R$32)/86400</f>
        <v>0.18792225611527563</v>
      </c>
      <c r="C685" s="9">
        <v>62.396000000000001</v>
      </c>
      <c r="D685" s="3">
        <v>0.44888853548260338</v>
      </c>
      <c r="E685" s="9">
        <v>108.155</v>
      </c>
      <c r="F685" s="3">
        <v>0.83723379629629635</v>
      </c>
      <c r="G685" s="9">
        <v>184.16499999999999</v>
      </c>
      <c r="H685" s="9">
        <v>306.74599999999998</v>
      </c>
      <c r="I685" s="9">
        <v>649.17600000000004</v>
      </c>
      <c r="J685" s="3"/>
      <c r="K685" s="3">
        <f t="shared" si="180"/>
        <v>0.19375599644296029</v>
      </c>
      <c r="L685" s="3">
        <f t="shared" si="181"/>
        <v>0.22648815601439301</v>
      </c>
      <c r="M685" s="3">
        <f t="shared" si="182"/>
        <v>0.5831503211985527</v>
      </c>
      <c r="N685" s="3">
        <f t="shared" si="183"/>
        <v>0.5027873381301563</v>
      </c>
      <c r="O685" s="3">
        <f t="shared" si="184"/>
        <v>0.2186364765184993</v>
      </c>
      <c r="P685" s="3">
        <f>P$4/AA685/24</f>
        <v>0.3312993521078062</v>
      </c>
      <c r="Q685" s="3">
        <f t="shared" si="185"/>
        <v>0.30735379299871696</v>
      </c>
      <c r="R685" s="3">
        <f t="shared" si="186"/>
        <v>0.34277053441663247</v>
      </c>
      <c r="S685" s="3">
        <f t="shared" si="187"/>
        <v>0.20808576693087757</v>
      </c>
      <c r="U685" s="2">
        <v>422</v>
      </c>
      <c r="V685" s="9">
        <f t="shared" si="193"/>
        <v>9.8921669618153611</v>
      </c>
      <c r="W685" s="9">
        <f t="shared" si="193"/>
        <v>9.9342943118712821</v>
      </c>
      <c r="X685" s="9">
        <f t="shared" si="193"/>
        <v>6.0733339894033769</v>
      </c>
      <c r="Y685" s="9">
        <f t="shared" si="193"/>
        <v>8.2871352372601788</v>
      </c>
      <c r="Z685" s="9">
        <f t="shared" si="193"/>
        <v>9.909904793417855</v>
      </c>
      <c r="AA685" s="9">
        <f t="shared" si="194"/>
        <v>9.4325569311198407</v>
      </c>
      <c r="AB685" s="9">
        <f t="shared" si="194"/>
        <v>10.167435935996551</v>
      </c>
      <c r="AC685" s="9">
        <f t="shared" si="178"/>
        <v>8.8737693624784164</v>
      </c>
      <c r="AD685" s="9">
        <f t="shared" si="188"/>
        <v>10.011897325132189</v>
      </c>
      <c r="AE685" s="9">
        <f t="shared" si="189"/>
        <v>11.086144751558169</v>
      </c>
      <c r="AF685" s="9">
        <f t="shared" si="190"/>
        <v>10.399333333333333</v>
      </c>
      <c r="AG685" s="9">
        <f t="shared" si="179"/>
        <v>9.2821855256050423</v>
      </c>
      <c r="AH685" s="9">
        <f t="shared" si="191"/>
        <v>9.0129166666666674</v>
      </c>
      <c r="AI685" s="9">
        <f t="shared" si="192"/>
        <v>8.0092124362359502</v>
      </c>
    </row>
    <row r="686" spans="1:35">
      <c r="A686" s="2">
        <v>421</v>
      </c>
      <c r="B686" s="3">
        <f>50000/(A686*'50km Calc.'!$R$31+'50km Calc.'!$R$32)/86400</f>
        <v>0.18810328743247223</v>
      </c>
      <c r="C686" s="9">
        <v>62.347999999999999</v>
      </c>
      <c r="D686" s="3">
        <v>0.44932904091614945</v>
      </c>
      <c r="E686" s="9">
        <v>108.07299999999999</v>
      </c>
      <c r="F686" s="3">
        <v>0.83805555555555555</v>
      </c>
      <c r="G686" s="9">
        <v>184.02699999999999</v>
      </c>
      <c r="H686" s="9">
        <v>306.52</v>
      </c>
      <c r="I686" s="9">
        <v>648.71699999999998</v>
      </c>
      <c r="J686" s="3"/>
      <c r="K686" s="3">
        <f t="shared" si="180"/>
        <v>0.19394264758251081</v>
      </c>
      <c r="L686" s="3">
        <f t="shared" si="181"/>
        <v>0.22670633905487103</v>
      </c>
      <c r="M686" s="3">
        <f t="shared" si="182"/>
        <v>0.58372258104650332</v>
      </c>
      <c r="N686" s="3">
        <f t="shared" si="183"/>
        <v>0.50328073579317834</v>
      </c>
      <c r="O686" s="3">
        <f t="shared" si="184"/>
        <v>0.21884709579345676</v>
      </c>
      <c r="P686" s="3">
        <f>P$4/AA686/24</f>
        <v>0.33162446436440879</v>
      </c>
      <c r="Q686" s="3">
        <f t="shared" si="185"/>
        <v>0.30764987640651625</v>
      </c>
      <c r="R686" s="3">
        <f t="shared" si="186"/>
        <v>0.34310690362844065</v>
      </c>
      <c r="S686" s="3">
        <f t="shared" si="187"/>
        <v>0.20828622238121153</v>
      </c>
      <c r="U686" s="2">
        <v>421</v>
      </c>
      <c r="V686" s="9">
        <f t="shared" si="193"/>
        <v>9.8826467028157978</v>
      </c>
      <c r="W686" s="9">
        <f t="shared" si="193"/>
        <v>9.9247335093502596</v>
      </c>
      <c r="X686" s="9">
        <f t="shared" si="193"/>
        <v>6.0673799192711257</v>
      </c>
      <c r="Y686" s="9">
        <f t="shared" si="193"/>
        <v>8.2790108389504216</v>
      </c>
      <c r="Z686" s="9">
        <f t="shared" si="193"/>
        <v>9.9003674634618886</v>
      </c>
      <c r="AA686" s="9">
        <f t="shared" si="194"/>
        <v>9.4233096041010516</v>
      </c>
      <c r="AB686" s="9">
        <f t="shared" si="194"/>
        <v>10.157650757092291</v>
      </c>
      <c r="AC686" s="9">
        <f t="shared" si="194"/>
        <v>8.8650698499513911</v>
      </c>
      <c r="AD686" s="9">
        <f t="shared" si="188"/>
        <v>10.002261837176901</v>
      </c>
      <c r="AE686" s="9">
        <f t="shared" si="189"/>
        <v>11.075475403805664</v>
      </c>
      <c r="AF686" s="9">
        <f t="shared" si="190"/>
        <v>10.391333333333334</v>
      </c>
      <c r="AG686" s="9">
        <f t="shared" si="179"/>
        <v>9.2730856171039697</v>
      </c>
      <c r="AH686" s="9">
        <f t="shared" si="191"/>
        <v>9.0060833333333328</v>
      </c>
      <c r="AI686" s="9">
        <f t="shared" si="192"/>
        <v>8.0013589658601258</v>
      </c>
    </row>
    <row r="687" spans="1:35">
      <c r="A687" s="2">
        <v>420</v>
      </c>
      <c r="B687" s="3">
        <f>50000/(A687*'50km Calc.'!$R$31+'50km Calc.'!$R$32)/86400</f>
        <v>0.18828466787211481</v>
      </c>
      <c r="C687" s="9">
        <v>62.3</v>
      </c>
      <c r="D687" s="3">
        <v>0.449770411756717</v>
      </c>
      <c r="E687" s="9">
        <v>107.991</v>
      </c>
      <c r="F687" s="3">
        <v>0.83887731481481476</v>
      </c>
      <c r="G687" s="9">
        <v>183.88900000000001</v>
      </c>
      <c r="H687" s="9">
        <v>306.29399999999998</v>
      </c>
      <c r="I687" s="9">
        <v>648.25900000000001</v>
      </c>
      <c r="J687" s="3"/>
      <c r="K687" s="3">
        <f t="shared" si="180"/>
        <v>0.19412965868244489</v>
      </c>
      <c r="L687" s="3">
        <f t="shared" si="181"/>
        <v>0.22692494286562204</v>
      </c>
      <c r="M687" s="3">
        <f t="shared" si="182"/>
        <v>0.58429596514322102</v>
      </c>
      <c r="N687" s="3">
        <f t="shared" si="183"/>
        <v>0.50377510277410076</v>
      </c>
      <c r="O687" s="3">
        <f t="shared" si="184"/>
        <v>0.21905812125181712</v>
      </c>
      <c r="P687" s="3">
        <f>P$4/AA687/24</f>
        <v>0.33195021532920471</v>
      </c>
      <c r="Q687" s="3">
        <f t="shared" si="185"/>
        <v>0.30794653081697482</v>
      </c>
      <c r="R687" s="3">
        <f t="shared" si="186"/>
        <v>0.34344393366360199</v>
      </c>
      <c r="S687" s="3">
        <f t="shared" si="187"/>
        <v>0.20848706441381323</v>
      </c>
      <c r="U687" s="2">
        <v>420</v>
      </c>
      <c r="V687" s="9">
        <f t="shared" si="193"/>
        <v>9.8731264438162363</v>
      </c>
      <c r="W687" s="9">
        <f t="shared" si="193"/>
        <v>9.9151727068292388</v>
      </c>
      <c r="X687" s="9">
        <f t="shared" si="193"/>
        <v>6.0614258491388746</v>
      </c>
      <c r="Y687" s="9">
        <f t="shared" si="193"/>
        <v>8.2708864406406644</v>
      </c>
      <c r="Z687" s="9">
        <f t="shared" si="193"/>
        <v>9.8908301335059221</v>
      </c>
      <c r="AA687" s="9">
        <f t="shared" si="194"/>
        <v>9.4140622770822624</v>
      </c>
      <c r="AB687" s="9">
        <f t="shared" si="194"/>
        <v>10.147865578188036</v>
      </c>
      <c r="AC687" s="9">
        <f t="shared" si="194"/>
        <v>8.8563703374243659</v>
      </c>
      <c r="AD687" s="9">
        <f t="shared" si="188"/>
        <v>9.9926263492216112</v>
      </c>
      <c r="AE687" s="9">
        <f t="shared" si="189"/>
        <v>11.064806056053158</v>
      </c>
      <c r="AF687" s="9">
        <f t="shared" si="190"/>
        <v>10.383333333333333</v>
      </c>
      <c r="AG687" s="9">
        <f t="shared" si="179"/>
        <v>9.2639857086028972</v>
      </c>
      <c r="AH687" s="9">
        <f t="shared" si="191"/>
        <v>8.99925</v>
      </c>
      <c r="AI687" s="9">
        <f t="shared" si="192"/>
        <v>7.9935208819106229</v>
      </c>
    </row>
    <row r="688" spans="1:35">
      <c r="A688" s="2">
        <v>419</v>
      </c>
      <c r="B688" s="3">
        <f>50000/(A688*'50km Calc.'!$R$31+'50km Calc.'!$R$32)/86400</f>
        <v>0.1884663984451124</v>
      </c>
      <c r="C688" s="9">
        <v>62.252000000000002</v>
      </c>
      <c r="D688" s="3">
        <v>0.45021265055705212</v>
      </c>
      <c r="E688" s="9">
        <v>107.90900000000001</v>
      </c>
      <c r="F688" s="3">
        <v>0.83971064814814822</v>
      </c>
      <c r="G688" s="9">
        <v>183.751</v>
      </c>
      <c r="H688" s="9">
        <v>306.06900000000002</v>
      </c>
      <c r="I688" s="9">
        <v>647.80100000000004</v>
      </c>
      <c r="J688" s="3"/>
      <c r="K688" s="3">
        <f t="shared" si="180"/>
        <v>0.19431703078505361</v>
      </c>
      <c r="L688" s="3">
        <f t="shared" si="181"/>
        <v>0.22714396866501652</v>
      </c>
      <c r="M688" s="3">
        <f t="shared" si="182"/>
        <v>0.58487047680497384</v>
      </c>
      <c r="N688" s="3">
        <f t="shared" si="183"/>
        <v>0.50427044193218218</v>
      </c>
      <c r="O688" s="3">
        <f t="shared" si="184"/>
        <v>0.21926955406971338</v>
      </c>
      <c r="P688" s="3">
        <f>P$4/AA688/24</f>
        <v>0.33227660688623223</v>
      </c>
      <c r="Q688" s="3">
        <f t="shared" si="185"/>
        <v>0.3082437578834718</v>
      </c>
      <c r="R688" s="3">
        <f t="shared" si="186"/>
        <v>0.34378162647138932</v>
      </c>
      <c r="S688" s="3">
        <f t="shared" si="187"/>
        <v>0.20868829414805923</v>
      </c>
      <c r="U688" s="2">
        <v>419</v>
      </c>
      <c r="V688" s="9">
        <f t="shared" si="193"/>
        <v>9.863606184816673</v>
      </c>
      <c r="W688" s="9">
        <f t="shared" si="193"/>
        <v>9.9056119043082163</v>
      </c>
      <c r="X688" s="9">
        <f t="shared" si="193"/>
        <v>6.0554717790066226</v>
      </c>
      <c r="Y688" s="9">
        <f t="shared" si="193"/>
        <v>8.2627620423309072</v>
      </c>
      <c r="Z688" s="9">
        <f t="shared" si="193"/>
        <v>9.8812928035499557</v>
      </c>
      <c r="AA688" s="9">
        <f t="shared" si="194"/>
        <v>9.4048149500634715</v>
      </c>
      <c r="AB688" s="9">
        <f t="shared" si="194"/>
        <v>10.138080399283778</v>
      </c>
      <c r="AC688" s="9">
        <f t="shared" si="194"/>
        <v>8.8476708248973406</v>
      </c>
      <c r="AD688" s="9">
        <f t="shared" si="188"/>
        <v>9.9829908612663214</v>
      </c>
      <c r="AE688" s="9">
        <f t="shared" si="189"/>
        <v>11.054136708300648</v>
      </c>
      <c r="AF688" s="9">
        <f t="shared" si="190"/>
        <v>10.375333333333334</v>
      </c>
      <c r="AG688" s="9">
        <f t="shared" si="179"/>
        <v>9.2548858001018246</v>
      </c>
      <c r="AH688" s="9">
        <f t="shared" si="191"/>
        <v>8.9924166666666672</v>
      </c>
      <c r="AI688" s="9">
        <f t="shared" si="192"/>
        <v>7.9855880690824375</v>
      </c>
    </row>
    <row r="689" spans="1:35">
      <c r="A689" s="2">
        <v>418</v>
      </c>
      <c r="B689" s="3">
        <f>50000/(A689*'50km Calc.'!$R$31+'50km Calc.'!$R$32)/86400</f>
        <v>0.18864848016628061</v>
      </c>
      <c r="C689" s="9">
        <v>62.204000000000001</v>
      </c>
      <c r="D689" s="3">
        <v>0.45065575987995093</v>
      </c>
      <c r="E689" s="9">
        <v>107.827</v>
      </c>
      <c r="F689" s="3">
        <v>0.84054398148148157</v>
      </c>
      <c r="G689" s="9">
        <v>183.613</v>
      </c>
      <c r="H689" s="9">
        <v>305.84300000000002</v>
      </c>
      <c r="I689" s="9">
        <v>647.34299999999996</v>
      </c>
      <c r="J689" s="3"/>
      <c r="K689" s="3">
        <f t="shared" si="180"/>
        <v>0.19450476493665592</v>
      </c>
      <c r="L689" s="3">
        <f t="shared" si="181"/>
        <v>0.22736341767613322</v>
      </c>
      <c r="M689" s="3">
        <f t="shared" si="182"/>
        <v>0.5854461193610857</v>
      </c>
      <c r="N689" s="3">
        <f t="shared" si="183"/>
        <v>0.50476675613793798</v>
      </c>
      <c r="O689" s="3">
        <f t="shared" si="184"/>
        <v>0.21948139542782383</v>
      </c>
      <c r="P689" s="3">
        <f>P$4/AA689/24</f>
        <v>0.33260364092694678</v>
      </c>
      <c r="Q689" s="3">
        <f t="shared" si="185"/>
        <v>0.30854155926577564</v>
      </c>
      <c r="R689" s="3">
        <f t="shared" si="186"/>
        <v>0.34411998400874927</v>
      </c>
      <c r="S689" s="3">
        <f t="shared" si="187"/>
        <v>0.208889912707652</v>
      </c>
      <c r="U689" s="2">
        <v>418</v>
      </c>
      <c r="V689" s="9">
        <f t="shared" si="193"/>
        <v>9.8540859258171114</v>
      </c>
      <c r="W689" s="9">
        <f t="shared" si="193"/>
        <v>9.8960511017871937</v>
      </c>
      <c r="X689" s="9">
        <f t="shared" si="193"/>
        <v>6.0495177088743706</v>
      </c>
      <c r="Y689" s="9">
        <f t="shared" si="193"/>
        <v>8.25463764402115</v>
      </c>
      <c r="Z689" s="9">
        <f t="shared" si="193"/>
        <v>9.8717554735939892</v>
      </c>
      <c r="AA689" s="9">
        <f t="shared" si="194"/>
        <v>9.3955676230446823</v>
      </c>
      <c r="AB689" s="9">
        <f t="shared" si="194"/>
        <v>10.12829522037952</v>
      </c>
      <c r="AC689" s="9">
        <f t="shared" si="194"/>
        <v>8.8389713123703153</v>
      </c>
      <c r="AD689" s="9">
        <f t="shared" si="188"/>
        <v>9.9733553733110316</v>
      </c>
      <c r="AE689" s="9">
        <f t="shared" si="189"/>
        <v>11.043467360548142</v>
      </c>
      <c r="AF689" s="9">
        <f t="shared" si="190"/>
        <v>10.367333333333333</v>
      </c>
      <c r="AG689" s="9">
        <f t="shared" si="179"/>
        <v>9.245785891600752</v>
      </c>
      <c r="AH689" s="9">
        <f t="shared" si="191"/>
        <v>8.9855833333333326</v>
      </c>
      <c r="AI689" s="9">
        <f t="shared" si="192"/>
        <v>7.9776709857758554</v>
      </c>
    </row>
    <row r="690" spans="1:35">
      <c r="A690" s="2">
        <v>417</v>
      </c>
      <c r="B690" s="3">
        <f>50000/(A690*'50km Calc.'!$R$31+'50km Calc.'!$R$32)/86400</f>
        <v>0.18883091405436064</v>
      </c>
      <c r="C690" s="9">
        <v>62.155999999999999</v>
      </c>
      <c r="D690" s="3">
        <v>0.45109974229830879</v>
      </c>
      <c r="E690" s="9">
        <v>107.745</v>
      </c>
      <c r="F690" s="3">
        <v>0.84136574074074078</v>
      </c>
      <c r="G690" s="9">
        <v>183.47499999999999</v>
      </c>
      <c r="H690" s="9">
        <v>305.61700000000002</v>
      </c>
      <c r="I690" s="9">
        <v>646.88499999999999</v>
      </c>
      <c r="J690" s="3"/>
      <c r="K690" s="3">
        <f t="shared" si="180"/>
        <v>0.19469286218761819</v>
      </c>
      <c r="L690" s="3">
        <f t="shared" si="181"/>
        <v>0.22758329112678211</v>
      </c>
      <c r="M690" s="3">
        <f t="shared" si="182"/>
        <v>0.58602289615400049</v>
      </c>
      <c r="N690" s="3">
        <f t="shared" si="183"/>
        <v>0.50526404827319549</v>
      </c>
      <c r="O690" s="3">
        <f t="shared" si="184"/>
        <v>0.21969364651139386</v>
      </c>
      <c r="P690" s="3">
        <f>P$4/AA690/24</f>
        <v>0.33293131935025749</v>
      </c>
      <c r="Q690" s="3">
        <f t="shared" si="185"/>
        <v>0.3088399366300752</v>
      </c>
      <c r="R690" s="3">
        <f t="shared" si="186"/>
        <v>0.34445900824034054</v>
      </c>
      <c r="S690" s="3">
        <f t="shared" si="187"/>
        <v>0.2090919212206406</v>
      </c>
      <c r="U690" s="2">
        <v>417</v>
      </c>
      <c r="V690" s="9">
        <f t="shared" si="193"/>
        <v>9.8445656668175481</v>
      </c>
      <c r="W690" s="9">
        <f t="shared" si="193"/>
        <v>9.8864902992661712</v>
      </c>
      <c r="X690" s="9">
        <f t="shared" si="193"/>
        <v>6.0435636387421194</v>
      </c>
      <c r="Y690" s="9">
        <f t="shared" si="193"/>
        <v>8.246513245711391</v>
      </c>
      <c r="Z690" s="9">
        <f t="shared" si="193"/>
        <v>9.8622181436380227</v>
      </c>
      <c r="AA690" s="9">
        <f t="shared" si="194"/>
        <v>9.3863202960258931</v>
      </c>
      <c r="AB690" s="9">
        <f t="shared" si="194"/>
        <v>10.118510041475265</v>
      </c>
      <c r="AC690" s="9">
        <f t="shared" si="194"/>
        <v>8.83027179984329</v>
      </c>
      <c r="AD690" s="9">
        <f t="shared" si="188"/>
        <v>9.9637198853557436</v>
      </c>
      <c r="AE690" s="9">
        <f t="shared" si="189"/>
        <v>11.032798012795636</v>
      </c>
      <c r="AF690" s="9">
        <f t="shared" si="190"/>
        <v>10.359333333333334</v>
      </c>
      <c r="AG690" s="9">
        <f t="shared" si="179"/>
        <v>9.2366859830996795</v>
      </c>
      <c r="AH690" s="9">
        <f t="shared" si="191"/>
        <v>8.9787499999999998</v>
      </c>
      <c r="AI690" s="9">
        <f t="shared" si="192"/>
        <v>7.9698792197430324</v>
      </c>
    </row>
    <row r="691" spans="1:35">
      <c r="A691" s="2">
        <v>416</v>
      </c>
      <c r="B691" s="3">
        <f>50000/(A691*'50km Calc.'!$R$31+'50km Calc.'!$R$32)/86400</f>
        <v>0.18901370113203825</v>
      </c>
      <c r="C691" s="9">
        <v>62.107999999999997</v>
      </c>
      <c r="D691" s="3">
        <v>0.45154460039517025</v>
      </c>
      <c r="E691" s="9">
        <v>107.663</v>
      </c>
      <c r="F691" s="3">
        <v>0.84219907407407402</v>
      </c>
      <c r="G691" s="9">
        <v>183.33699999999999</v>
      </c>
      <c r="H691" s="9">
        <v>305.39100000000002</v>
      </c>
      <c r="I691" s="9">
        <v>646.42600000000004</v>
      </c>
      <c r="J691" s="3"/>
      <c r="K691" s="3">
        <f t="shared" si="180"/>
        <v>0.19488132359237376</v>
      </c>
      <c r="L691" s="3">
        <f t="shared" si="181"/>
        <v>0.22780359024952709</v>
      </c>
      <c r="M691" s="3">
        <f t="shared" si="182"/>
        <v>0.58660081053934721</v>
      </c>
      <c r="N691" s="3">
        <f t="shared" si="183"/>
        <v>0.50576232123114973</v>
      </c>
      <c r="O691" s="3">
        <f t="shared" si="184"/>
        <v>0.21990630851025805</v>
      </c>
      <c r="P691" s="3">
        <f>P$4/AA691/24</f>
        <v>0.33325964406256431</v>
      </c>
      <c r="Q691" s="3">
        <f t="shared" si="185"/>
        <v>0.30913889164901082</v>
      </c>
      <c r="R691" s="3">
        <f t="shared" si="186"/>
        <v>0.34479870113857164</v>
      </c>
      <c r="S691" s="3">
        <f t="shared" si="187"/>
        <v>0.20929432081944208</v>
      </c>
      <c r="U691" s="2">
        <v>416</v>
      </c>
      <c r="V691" s="9">
        <f t="shared" si="193"/>
        <v>9.8350454078179865</v>
      </c>
      <c r="W691" s="9">
        <f t="shared" si="193"/>
        <v>9.8769294967451504</v>
      </c>
      <c r="X691" s="9">
        <f t="shared" si="193"/>
        <v>6.0376095686098674</v>
      </c>
      <c r="Y691" s="9">
        <f t="shared" si="193"/>
        <v>8.2383888474016338</v>
      </c>
      <c r="Z691" s="9">
        <f t="shared" si="193"/>
        <v>9.8526808136820563</v>
      </c>
      <c r="AA691" s="9">
        <f t="shared" si="194"/>
        <v>9.3770729690071022</v>
      </c>
      <c r="AB691" s="9">
        <f t="shared" si="194"/>
        <v>10.108724862571005</v>
      </c>
      <c r="AC691" s="9">
        <f t="shared" si="194"/>
        <v>8.8215722873162647</v>
      </c>
      <c r="AD691" s="9">
        <f t="shared" si="188"/>
        <v>9.9540843974004538</v>
      </c>
      <c r="AE691" s="9">
        <f t="shared" si="189"/>
        <v>11.022128665043128</v>
      </c>
      <c r="AF691" s="9">
        <f t="shared" si="190"/>
        <v>10.351333333333333</v>
      </c>
      <c r="AG691" s="9">
        <f t="shared" si="179"/>
        <v>9.2275860745986087</v>
      </c>
      <c r="AH691" s="9">
        <f t="shared" si="191"/>
        <v>8.971916666666667</v>
      </c>
      <c r="AI691" s="9">
        <f t="shared" si="192"/>
        <v>7.9619932386004457</v>
      </c>
    </row>
    <row r="692" spans="1:35">
      <c r="A692" s="2">
        <v>415</v>
      </c>
      <c r="B692" s="3">
        <f>50000/(A692*'50km Calc.'!$R$31+'50km Calc.'!$R$32)/86400</f>
        <v>0.1891968424259628</v>
      </c>
      <c r="C692" s="9">
        <v>62.06</v>
      </c>
      <c r="D692" s="3">
        <v>0.45199033676377937</v>
      </c>
      <c r="E692" s="9">
        <v>107.58</v>
      </c>
      <c r="F692" s="3">
        <v>0.84304398148148152</v>
      </c>
      <c r="G692" s="9">
        <v>183.2</v>
      </c>
      <c r="H692" s="9">
        <v>305.16500000000002</v>
      </c>
      <c r="I692" s="9">
        <v>645.96799999999996</v>
      </c>
      <c r="J692" s="3"/>
      <c r="K692" s="3">
        <f t="shared" si="180"/>
        <v>0.19507015020944271</v>
      </c>
      <c r="L692" s="3">
        <f t="shared" si="181"/>
        <v>0.22802431628170935</v>
      </c>
      <c r="M692" s="3">
        <f t="shared" si="182"/>
        <v>0.58717986588600424</v>
      </c>
      <c r="N692" s="3">
        <f t="shared" si="183"/>
        <v>0.50626157791641979</v>
      </c>
      <c r="O692" s="3">
        <f t="shared" si="184"/>
        <v>0.22011938261886255</v>
      </c>
      <c r="P692" s="3">
        <f>P$4/AA692/24</f>
        <v>0.33358861697779441</v>
      </c>
      <c r="Q692" s="3">
        <f t="shared" si="185"/>
        <v>0.3094384260017054</v>
      </c>
      <c r="R692" s="3">
        <f t="shared" si="186"/>
        <v>0.34513906468363925</v>
      </c>
      <c r="S692" s="3">
        <f t="shared" si="187"/>
        <v>0.20949711264086224</v>
      </c>
      <c r="U692" s="2">
        <v>415</v>
      </c>
      <c r="V692" s="9">
        <f t="shared" si="193"/>
        <v>9.8255251488184232</v>
      </c>
      <c r="W692" s="9">
        <f t="shared" si="193"/>
        <v>9.8673686942241279</v>
      </c>
      <c r="X692" s="9">
        <f t="shared" si="193"/>
        <v>6.0316554984776154</v>
      </c>
      <c r="Y692" s="9">
        <f t="shared" si="193"/>
        <v>8.2302644490918766</v>
      </c>
      <c r="Z692" s="9">
        <f t="shared" si="193"/>
        <v>9.8431434837260898</v>
      </c>
      <c r="AA692" s="9">
        <f t="shared" si="194"/>
        <v>9.367825641988313</v>
      </c>
      <c r="AB692" s="9">
        <f t="shared" si="194"/>
        <v>10.09893968366675</v>
      </c>
      <c r="AC692" s="9">
        <f t="shared" si="194"/>
        <v>8.8128727747892395</v>
      </c>
      <c r="AD692" s="9">
        <f t="shared" si="188"/>
        <v>9.944448909445164</v>
      </c>
      <c r="AE692" s="9">
        <f t="shared" si="189"/>
        <v>11.011459317290621</v>
      </c>
      <c r="AF692" s="9">
        <f t="shared" si="190"/>
        <v>10.343333333333334</v>
      </c>
      <c r="AG692" s="9">
        <f t="shared" si="179"/>
        <v>9.2184861660975361</v>
      </c>
      <c r="AH692" s="9">
        <f t="shared" si="191"/>
        <v>8.9649999999999999</v>
      </c>
      <c r="AI692" s="9">
        <f t="shared" si="192"/>
        <v>7.9540136465355094</v>
      </c>
    </row>
    <row r="693" spans="1:35">
      <c r="A693" s="2">
        <v>414</v>
      </c>
      <c r="B693" s="3">
        <f>50000/(A693*'50km Calc.'!$R$31+'50km Calc.'!$R$32)/86400</f>
        <v>0.18938033896676656</v>
      </c>
      <c r="C693" s="9">
        <v>62.012</v>
      </c>
      <c r="D693" s="3">
        <v>0.45243695400762957</v>
      </c>
      <c r="E693" s="9">
        <v>107.498</v>
      </c>
      <c r="F693" s="3">
        <v>0.84387731481481476</v>
      </c>
      <c r="G693" s="9">
        <v>183.06200000000001</v>
      </c>
      <c r="H693" s="9">
        <v>304.93900000000002</v>
      </c>
      <c r="I693" s="9">
        <v>645.51</v>
      </c>
      <c r="J693" s="3"/>
      <c r="K693" s="3">
        <f t="shared" si="180"/>
        <v>0.19525934310145152</v>
      </c>
      <c r="L693" s="3">
        <f t="shared" si="181"/>
        <v>0.22824547046547017</v>
      </c>
      <c r="M693" s="3">
        <f t="shared" si="182"/>
        <v>0.58776006557616578</v>
      </c>
      <c r="N693" s="3">
        <f t="shared" si="183"/>
        <v>0.50676182124510494</v>
      </c>
      <c r="O693" s="3">
        <f t="shared" si="184"/>
        <v>0.22033287003628721</v>
      </c>
      <c r="P693" s="3">
        <f>P$4/AA693/24</f>
        <v>0.33391824001743969</v>
      </c>
      <c r="Q693" s="3">
        <f t="shared" si="185"/>
        <v>0.30973854137379625</v>
      </c>
      <c r="R693" s="3">
        <f t="shared" si="186"/>
        <v>0.34548010086356667</v>
      </c>
      <c r="S693" s="3">
        <f t="shared" si="187"/>
        <v>0.20970029782611721</v>
      </c>
      <c r="U693" s="2">
        <v>414</v>
      </c>
      <c r="V693" s="9">
        <f t="shared" si="193"/>
        <v>9.8160048898188617</v>
      </c>
      <c r="W693" s="9">
        <f t="shared" si="193"/>
        <v>9.8578078917031053</v>
      </c>
      <c r="X693" s="9">
        <f t="shared" si="193"/>
        <v>6.0257014283453643</v>
      </c>
      <c r="Y693" s="9">
        <f t="shared" si="193"/>
        <v>8.2221400507821194</v>
      </c>
      <c r="Z693" s="9">
        <f t="shared" si="193"/>
        <v>9.8336061537701234</v>
      </c>
      <c r="AA693" s="9">
        <f t="shared" si="194"/>
        <v>9.3585783149695239</v>
      </c>
      <c r="AB693" s="9">
        <f t="shared" si="194"/>
        <v>10.089154504762492</v>
      </c>
      <c r="AC693" s="9">
        <f t="shared" si="194"/>
        <v>8.8041732622622142</v>
      </c>
      <c r="AD693" s="9">
        <f t="shared" si="188"/>
        <v>9.9348134214898742</v>
      </c>
      <c r="AE693" s="9">
        <f t="shared" si="189"/>
        <v>11.000789969538111</v>
      </c>
      <c r="AF693" s="9">
        <f t="shared" si="190"/>
        <v>10.335333333333333</v>
      </c>
      <c r="AG693" s="9">
        <f t="shared" si="179"/>
        <v>9.2093862575964636</v>
      </c>
      <c r="AH693" s="9">
        <f t="shared" si="191"/>
        <v>8.9581666666666671</v>
      </c>
      <c r="AI693" s="9">
        <f t="shared" si="192"/>
        <v>7.9461590157863693</v>
      </c>
    </row>
    <row r="694" spans="1:35">
      <c r="A694" s="2">
        <v>413</v>
      </c>
      <c r="B694" s="3">
        <f>50000/(A694*'50km Calc.'!$R$31+'50km Calc.'!$R$32)/86400</f>
        <v>0.18956419178908399</v>
      </c>
      <c r="C694" s="9">
        <v>61.963999999999999</v>
      </c>
      <c r="D694" s="3">
        <v>0.4528844547405147</v>
      </c>
      <c r="E694" s="9">
        <v>107.416</v>
      </c>
      <c r="F694" s="3">
        <v>0.84471064814814811</v>
      </c>
      <c r="G694" s="9">
        <v>182.92400000000001</v>
      </c>
      <c r="H694" s="9">
        <v>304.71300000000002</v>
      </c>
      <c r="I694" s="9">
        <v>645.05200000000002</v>
      </c>
      <c r="J694" s="3"/>
      <c r="K694" s="3">
        <f t="shared" si="180"/>
        <v>0.19544890333515322</v>
      </c>
      <c r="L694" s="3">
        <f t="shared" si="181"/>
        <v>0.22846705404777437</v>
      </c>
      <c r="M694" s="3">
        <f t="shared" si="182"/>
        <v>0.58834141300540665</v>
      </c>
      <c r="N694" s="3">
        <f t="shared" si="183"/>
        <v>0.50726305414484185</v>
      </c>
      <c r="O694" s="3">
        <f t="shared" si="184"/>
        <v>0.22054677196626837</v>
      </c>
      <c r="P694" s="3">
        <f>P$4/AA694/24</f>
        <v>0.3342485151105945</v>
      </c>
      <c r="Q694" s="3">
        <f t="shared" si="185"/>
        <v>0.31003923945746609</v>
      </c>
      <c r="R694" s="3">
        <f t="shared" si="186"/>
        <v>0.34582181167424259</v>
      </c>
      <c r="S694" s="3">
        <f t="shared" si="187"/>
        <v>0.20990387752085471</v>
      </c>
      <c r="U694" s="2">
        <v>413</v>
      </c>
      <c r="V694" s="9">
        <f t="shared" si="193"/>
        <v>9.8064846308192983</v>
      </c>
      <c r="W694" s="9">
        <f t="shared" si="193"/>
        <v>9.8482470891820846</v>
      </c>
      <c r="X694" s="9">
        <f t="shared" si="193"/>
        <v>6.0197473582131131</v>
      </c>
      <c r="Y694" s="9">
        <f t="shared" si="193"/>
        <v>8.2140156524723622</v>
      </c>
      <c r="Z694" s="9">
        <f t="shared" si="193"/>
        <v>9.8240688238141551</v>
      </c>
      <c r="AA694" s="9">
        <f t="shared" si="194"/>
        <v>9.3493309879507329</v>
      </c>
      <c r="AB694" s="9">
        <f t="shared" si="194"/>
        <v>10.079369325858234</v>
      </c>
      <c r="AC694" s="9">
        <f t="shared" si="194"/>
        <v>8.7954737497351889</v>
      </c>
      <c r="AD694" s="9">
        <f t="shared" si="188"/>
        <v>9.9251779335345844</v>
      </c>
      <c r="AE694" s="9">
        <f t="shared" si="189"/>
        <v>10.990120621785605</v>
      </c>
      <c r="AF694" s="9">
        <f t="shared" si="190"/>
        <v>10.327333333333334</v>
      </c>
      <c r="AG694" s="9">
        <f t="shared" si="179"/>
        <v>9.200286349095391</v>
      </c>
      <c r="AH694" s="9">
        <f t="shared" si="191"/>
        <v>8.9513333333333325</v>
      </c>
      <c r="AI694" s="9">
        <f t="shared" si="192"/>
        <v>7.9383198827124124</v>
      </c>
    </row>
    <row r="695" spans="1:35">
      <c r="A695" s="2">
        <v>412</v>
      </c>
      <c r="B695" s="3">
        <f>50000/(A695*'50km Calc.'!$R$31+'50km Calc.'!$R$32)/86400</f>
        <v>0.18974840193157116</v>
      </c>
      <c r="C695" s="9">
        <v>61.915999999999997</v>
      </c>
      <c r="D695" s="3">
        <v>0.45333284158658005</v>
      </c>
      <c r="E695" s="9">
        <v>107.334</v>
      </c>
      <c r="F695" s="3">
        <v>0.8455555555555555</v>
      </c>
      <c r="G695" s="9">
        <v>182.786</v>
      </c>
      <c r="H695" s="9">
        <v>304.48700000000002</v>
      </c>
      <c r="I695" s="9">
        <v>644.59400000000005</v>
      </c>
      <c r="J695" s="3"/>
      <c r="K695" s="3">
        <f t="shared" si="180"/>
        <v>0.19563883198144727</v>
      </c>
      <c r="L695" s="3">
        <f t="shared" si="181"/>
        <v>0.22868906828043387</v>
      </c>
      <c r="M695" s="3">
        <f t="shared" si="182"/>
        <v>0.5889239115827497</v>
      </c>
      <c r="N695" s="3">
        <f t="shared" si="183"/>
        <v>0.50776527955486128</v>
      </c>
      <c r="O695" s="3">
        <f t="shared" si="184"/>
        <v>0.22076108961722107</v>
      </c>
      <c r="P695" s="3">
        <f>P$4/AA695/24</f>
        <v>0.33457944419399244</v>
      </c>
      <c r="Q695" s="3">
        <f t="shared" si="185"/>
        <v>0.31034052195147549</v>
      </c>
      <c r="R695" s="3">
        <f t="shared" si="186"/>
        <v>0.34616419911945989</v>
      </c>
      <c r="S695" s="3">
        <f t="shared" si="187"/>
        <v>0.21010785287517561</v>
      </c>
      <c r="U695" s="2">
        <v>412</v>
      </c>
      <c r="V695" s="9">
        <f t="shared" si="193"/>
        <v>9.7969643718197368</v>
      </c>
      <c r="W695" s="9">
        <f t="shared" si="193"/>
        <v>9.838686286661062</v>
      </c>
      <c r="X695" s="9">
        <f t="shared" si="193"/>
        <v>6.0137932880808611</v>
      </c>
      <c r="Y695" s="9">
        <f t="shared" si="193"/>
        <v>8.205891254162605</v>
      </c>
      <c r="Z695" s="9">
        <f t="shared" si="193"/>
        <v>9.8145314938581905</v>
      </c>
      <c r="AA695" s="9">
        <f t="shared" si="194"/>
        <v>9.3400836609319438</v>
      </c>
      <c r="AB695" s="9">
        <f t="shared" si="194"/>
        <v>10.069584146953977</v>
      </c>
      <c r="AC695" s="9">
        <f t="shared" si="194"/>
        <v>8.7867742372081636</v>
      </c>
      <c r="AD695" s="9">
        <f t="shared" si="188"/>
        <v>9.9155424455792947</v>
      </c>
      <c r="AE695" s="9">
        <f t="shared" si="189"/>
        <v>10.979451274033098</v>
      </c>
      <c r="AF695" s="9">
        <f t="shared" si="190"/>
        <v>10.319333333333333</v>
      </c>
      <c r="AG695" s="9">
        <f t="shared" si="179"/>
        <v>9.1911864405943184</v>
      </c>
      <c r="AH695" s="9">
        <f t="shared" si="191"/>
        <v>8.9444999999999997</v>
      </c>
      <c r="AI695" s="9">
        <f t="shared" si="192"/>
        <v>7.9303876478318003</v>
      </c>
    </row>
    <row r="696" spans="1:35">
      <c r="A696" s="2">
        <v>411</v>
      </c>
      <c r="B696" s="3">
        <f>50000/(A696*'50km Calc.'!$R$31+'50km Calc.'!$R$32)/86400</f>
        <v>0.18993297043692547</v>
      </c>
      <c r="C696" s="9">
        <v>61.868000000000002</v>
      </c>
      <c r="D696" s="3">
        <v>0.45378211718037353</v>
      </c>
      <c r="E696" s="9">
        <v>107.252</v>
      </c>
      <c r="F696" s="3">
        <v>0.84638888888888886</v>
      </c>
      <c r="G696" s="9">
        <v>182.648</v>
      </c>
      <c r="H696" s="9">
        <v>304.26100000000002</v>
      </c>
      <c r="I696" s="9">
        <v>644.13499999999999</v>
      </c>
      <c r="J696" s="3"/>
      <c r="K696" s="3">
        <f t="shared" si="180"/>
        <v>0.19582913011539993</v>
      </c>
      <c r="L696" s="3">
        <f t="shared" si="181"/>
        <v>0.22891151442013102</v>
      </c>
      <c r="M696" s="3">
        <f t="shared" si="182"/>
        <v>0.5895075647307314</v>
      </c>
      <c r="N696" s="3">
        <f t="shared" si="183"/>
        <v>0.50826850042604577</v>
      </c>
      <c r="O696" s="3">
        <f t="shared" si="184"/>
        <v>0.22097582420226244</v>
      </c>
      <c r="P696" s="3">
        <f>P$4/AA696/24</f>
        <v>0.33491102921204502</v>
      </c>
      <c r="Q696" s="3">
        <f t="shared" si="185"/>
        <v>0.3106423905611943</v>
      </c>
      <c r="R696" s="3">
        <f t="shared" si="186"/>
        <v>0.34650726521095482</v>
      </c>
      <c r="S696" s="3">
        <f t="shared" si="187"/>
        <v>0.21031222504365557</v>
      </c>
      <c r="U696" s="2">
        <v>411</v>
      </c>
      <c r="V696" s="9">
        <f t="shared" si="193"/>
        <v>9.7874441128201735</v>
      </c>
      <c r="W696" s="9">
        <f t="shared" si="193"/>
        <v>9.8291254841400395</v>
      </c>
      <c r="X696" s="9">
        <f t="shared" si="193"/>
        <v>6.0078392179486091</v>
      </c>
      <c r="Y696" s="9">
        <f t="shared" si="193"/>
        <v>8.1977668558528478</v>
      </c>
      <c r="Z696" s="9">
        <f t="shared" si="193"/>
        <v>9.8049941639022222</v>
      </c>
      <c r="AA696" s="9">
        <f t="shared" si="194"/>
        <v>9.3308363339131546</v>
      </c>
      <c r="AB696" s="9">
        <f t="shared" si="194"/>
        <v>10.059798968049719</v>
      </c>
      <c r="AC696" s="9">
        <f t="shared" si="194"/>
        <v>8.7780747246811401</v>
      </c>
      <c r="AD696" s="9">
        <f t="shared" si="188"/>
        <v>9.9059069576240049</v>
      </c>
      <c r="AE696" s="9">
        <f t="shared" si="189"/>
        <v>10.968781926280588</v>
      </c>
      <c r="AF696" s="9">
        <f t="shared" si="190"/>
        <v>10.311333333333334</v>
      </c>
      <c r="AG696" s="9">
        <f t="shared" si="179"/>
        <v>9.1820865320932459</v>
      </c>
      <c r="AH696" s="9">
        <f t="shared" si="191"/>
        <v>8.9376666666666669</v>
      </c>
      <c r="AI696" s="9">
        <f t="shared" si="192"/>
        <v>7.9225795864785038</v>
      </c>
    </row>
    <row r="697" spans="1:35">
      <c r="A697" s="2">
        <v>410</v>
      </c>
      <c r="B697" s="3">
        <f>50000/(A697*'50km Calc.'!$R$31+'50km Calc.'!$R$32)/86400</f>
        <v>0.19011789835190501</v>
      </c>
      <c r="C697" s="9">
        <v>61.82</v>
      </c>
      <c r="D697" s="3">
        <v>0.45423228416689715</v>
      </c>
      <c r="E697" s="9">
        <v>107.17</v>
      </c>
      <c r="F697" s="3">
        <v>0.84723379629629625</v>
      </c>
      <c r="G697" s="9">
        <v>182.51</v>
      </c>
      <c r="H697" s="9">
        <v>304.03500000000003</v>
      </c>
      <c r="I697" s="9">
        <v>643.67700000000002</v>
      </c>
      <c r="J697" s="3"/>
      <c r="K697" s="3">
        <f t="shared" si="180"/>
        <v>0.19601979881626419</v>
      </c>
      <c r="L697" s="3">
        <f t="shared" si="181"/>
        <v>0.22913439372844249</v>
      </c>
      <c r="M697" s="3">
        <f t="shared" si="182"/>
        <v>0.59009237588546948</v>
      </c>
      <c r="N697" s="3">
        <f t="shared" si="183"/>
        <v>0.50877271972098714</v>
      </c>
      <c r="O697" s="3">
        <f t="shared" si="184"/>
        <v>0.22119097693923381</v>
      </c>
      <c r="P697" s="3">
        <f>P$4/AA697/24</f>
        <v>0.33524327211687949</v>
      </c>
      <c r="Q697" s="3">
        <f t="shared" si="185"/>
        <v>0.31094484699863417</v>
      </c>
      <c r="R697" s="3">
        <f t="shared" si="186"/>
        <v>0.34685101196844675</v>
      </c>
      <c r="S697" s="3">
        <f t="shared" si="187"/>
        <v>0.21051699518536696</v>
      </c>
      <c r="U697" s="2">
        <v>410</v>
      </c>
      <c r="V697" s="9">
        <f t="shared" si="193"/>
        <v>9.7779238538206101</v>
      </c>
      <c r="W697" s="9">
        <f t="shared" si="193"/>
        <v>9.819564681619017</v>
      </c>
      <c r="X697" s="9">
        <f t="shared" si="193"/>
        <v>6.001885147816358</v>
      </c>
      <c r="Y697" s="9">
        <f t="shared" si="193"/>
        <v>8.1896424575430906</v>
      </c>
      <c r="Z697" s="9">
        <f t="shared" si="193"/>
        <v>9.7954568339462575</v>
      </c>
      <c r="AA697" s="9">
        <f t="shared" si="194"/>
        <v>9.3215890068943636</v>
      </c>
      <c r="AB697" s="9">
        <f t="shared" si="194"/>
        <v>10.050013789145464</v>
      </c>
      <c r="AC697" s="9">
        <f t="shared" si="194"/>
        <v>8.7693752121541131</v>
      </c>
      <c r="AD697" s="9">
        <f t="shared" si="188"/>
        <v>9.8962714696687151</v>
      </c>
      <c r="AE697" s="9">
        <f t="shared" si="189"/>
        <v>10.958112578528079</v>
      </c>
      <c r="AF697" s="9">
        <f t="shared" si="190"/>
        <v>10.303333333333333</v>
      </c>
      <c r="AG697" s="9">
        <f t="shared" si="179"/>
        <v>9.1729866235921733</v>
      </c>
      <c r="AH697" s="9">
        <f t="shared" si="191"/>
        <v>8.9308333333333341</v>
      </c>
      <c r="AI697" s="9">
        <f t="shared" si="192"/>
        <v>7.9146787612191094</v>
      </c>
    </row>
    <row r="698" spans="1:35">
      <c r="A698" s="2">
        <v>409</v>
      </c>
      <c r="B698" s="3">
        <f>50000/(A698*'50km Calc.'!$R$31+'50km Calc.'!$R$32)/86400</f>
        <v>0.19030318672734867</v>
      </c>
      <c r="C698" s="9">
        <v>61.771999999999998</v>
      </c>
      <c r="D698" s="3">
        <v>0.45468334520165921</v>
      </c>
      <c r="E698" s="9">
        <v>107.08799999999999</v>
      </c>
      <c r="F698" s="3">
        <v>0.84807870370370375</v>
      </c>
      <c r="G698" s="9">
        <v>182.37299999999999</v>
      </c>
      <c r="H698" s="9">
        <v>303.80900000000003</v>
      </c>
      <c r="I698" s="9">
        <v>643.21900000000005</v>
      </c>
      <c r="J698" s="3"/>
      <c r="K698" s="3">
        <f t="shared" si="180"/>
        <v>0.19621083916750051</v>
      </c>
      <c r="L698" s="3">
        <f t="shared" si="181"/>
        <v>0.22935770747186304</v>
      </c>
      <c r="M698" s="3">
        <f t="shared" si="182"/>
        <v>0.59067834849672995</v>
      </c>
      <c r="N698" s="3">
        <f t="shared" si="183"/>
        <v>0.50927794041404495</v>
      </c>
      <c r="O698" s="3">
        <f t="shared" si="184"/>
        <v>0.2214065490507244</v>
      </c>
      <c r="P698" s="3">
        <f>P$4/AA698/24</f>
        <v>0.33557617486837682</v>
      </c>
      <c r="Q698" s="3">
        <f t="shared" si="185"/>
        <v>0.31124789298248118</v>
      </c>
      <c r="R698" s="3">
        <f t="shared" si="186"/>
        <v>0.34719544141967718</v>
      </c>
      <c r="S698" s="3">
        <f t="shared" si="187"/>
        <v>0.21072216446390057</v>
      </c>
      <c r="U698" s="2">
        <v>409</v>
      </c>
      <c r="V698" s="9">
        <f t="shared" si="193"/>
        <v>9.7684035948210486</v>
      </c>
      <c r="W698" s="9">
        <f t="shared" si="193"/>
        <v>9.8100038790979962</v>
      </c>
      <c r="X698" s="9">
        <f t="shared" si="193"/>
        <v>5.9959310776841068</v>
      </c>
      <c r="Y698" s="9">
        <f t="shared" si="193"/>
        <v>8.1815180592333334</v>
      </c>
      <c r="Z698" s="9">
        <f t="shared" si="193"/>
        <v>9.7859195039902893</v>
      </c>
      <c r="AA698" s="9">
        <f t="shared" si="194"/>
        <v>9.3123416798755745</v>
      </c>
      <c r="AB698" s="9">
        <f t="shared" si="194"/>
        <v>10.040228610241204</v>
      </c>
      <c r="AC698" s="9">
        <f t="shared" si="194"/>
        <v>8.7606756996270896</v>
      </c>
      <c r="AD698" s="9">
        <f t="shared" si="188"/>
        <v>9.8866359817134253</v>
      </c>
      <c r="AE698" s="9">
        <f t="shared" si="189"/>
        <v>10.947443230775574</v>
      </c>
      <c r="AF698" s="9">
        <f t="shared" si="190"/>
        <v>10.295333333333334</v>
      </c>
      <c r="AG698" s="9">
        <f t="shared" si="179"/>
        <v>9.1638867150911025</v>
      </c>
      <c r="AH698" s="9">
        <f t="shared" si="191"/>
        <v>8.9239999999999995</v>
      </c>
      <c r="AI698" s="9">
        <f t="shared" si="192"/>
        <v>7.906793678521713</v>
      </c>
    </row>
    <row r="699" spans="1:35">
      <c r="A699" s="2">
        <v>408</v>
      </c>
      <c r="B699" s="3">
        <f>50000/(A699*'50km Calc.'!$R$31+'50km Calc.'!$R$32)/86400</f>
        <v>0.19048883661819593</v>
      </c>
      <c r="C699" s="9">
        <v>61.723999999999997</v>
      </c>
      <c r="D699" s="3">
        <v>0.45513530295072652</v>
      </c>
      <c r="E699" s="9">
        <v>107.005</v>
      </c>
      <c r="F699" s="3">
        <v>0.84892361111111114</v>
      </c>
      <c r="G699" s="9">
        <v>182.23500000000001</v>
      </c>
      <c r="H699" s="9">
        <v>303.58300000000003</v>
      </c>
      <c r="I699" s="9">
        <v>642.76099999999997</v>
      </c>
      <c r="J699" s="3"/>
      <c r="K699" s="3">
        <f t="shared" si="180"/>
        <v>0.19640225225679722</v>
      </c>
      <c r="L699" s="3">
        <f t="shared" si="181"/>
        <v>0.22958145692182963</v>
      </c>
      <c r="M699" s="3">
        <f t="shared" si="182"/>
        <v>0.59126548602799578</v>
      </c>
      <c r="N699" s="3">
        <f t="shared" si="183"/>
        <v>0.50978416549140515</v>
      </c>
      <c r="O699" s="3">
        <f t="shared" si="184"/>
        <v>0.22162254176409404</v>
      </c>
      <c r="P699" s="3">
        <f>P$4/AA699/24</f>
        <v>0.33590973943421071</v>
      </c>
      <c r="Q699" s="3">
        <f t="shared" si="185"/>
        <v>0.31155153023812743</v>
      </c>
      <c r="R699" s="3">
        <f t="shared" si="186"/>
        <v>0.34754055560045033</v>
      </c>
      <c r="S699" s="3">
        <f t="shared" si="187"/>
        <v>0.21092773404738774</v>
      </c>
      <c r="U699" s="2">
        <v>408</v>
      </c>
      <c r="V699" s="9">
        <f t="shared" si="193"/>
        <v>9.758883335821487</v>
      </c>
      <c r="W699" s="9">
        <f t="shared" si="193"/>
        <v>9.8004430765769737</v>
      </c>
      <c r="X699" s="9">
        <f t="shared" si="193"/>
        <v>5.9899770075518539</v>
      </c>
      <c r="Y699" s="9">
        <f t="shared" si="193"/>
        <v>8.1733936609235762</v>
      </c>
      <c r="Z699" s="9">
        <f t="shared" si="193"/>
        <v>9.7763821740343246</v>
      </c>
      <c r="AA699" s="9">
        <f t="shared" si="194"/>
        <v>9.3030943528567853</v>
      </c>
      <c r="AB699" s="9">
        <f t="shared" si="194"/>
        <v>10.030443431336948</v>
      </c>
      <c r="AC699" s="9">
        <f t="shared" si="194"/>
        <v>8.7519761871000625</v>
      </c>
      <c r="AD699" s="9">
        <f t="shared" si="188"/>
        <v>9.8770004937581355</v>
      </c>
      <c r="AE699" s="9">
        <f t="shared" si="189"/>
        <v>10.936773883023067</v>
      </c>
      <c r="AF699" s="9">
        <f t="shared" si="190"/>
        <v>10.287333333333333</v>
      </c>
      <c r="AG699" s="9">
        <f t="shared" si="179"/>
        <v>9.1547868065900282</v>
      </c>
      <c r="AH699" s="9">
        <f t="shared" si="191"/>
        <v>8.9170833333333324</v>
      </c>
      <c r="AI699" s="9">
        <f t="shared" si="192"/>
        <v>7.8989242913820599</v>
      </c>
    </row>
    <row r="700" spans="1:35">
      <c r="A700" s="2">
        <v>407</v>
      </c>
      <c r="B700" s="3">
        <f>50000/(A700*'50km Calc.'!$R$31+'50km Calc.'!$R$32)/86400</f>
        <v>0.19067484908350682</v>
      </c>
      <c r="C700" s="9">
        <v>61.676000000000002</v>
      </c>
      <c r="D700" s="3">
        <v>0.45558816009077624</v>
      </c>
      <c r="E700" s="9">
        <v>106.923</v>
      </c>
      <c r="F700" s="3">
        <v>0.84976851851851853</v>
      </c>
      <c r="G700" s="9">
        <v>182.09700000000001</v>
      </c>
      <c r="H700" s="9">
        <v>303.35700000000003</v>
      </c>
      <c r="I700" s="9">
        <v>642.303</v>
      </c>
      <c r="J700" s="3"/>
      <c r="K700" s="3">
        <f t="shared" si="180"/>
        <v>0.19659403917609122</v>
      </c>
      <c r="L700" s="3">
        <f t="shared" si="181"/>
        <v>0.22980564335474532</v>
      </c>
      <c r="M700" s="3">
        <f t="shared" si="182"/>
        <v>0.59185379195653354</v>
      </c>
      <c r="N700" s="3">
        <f t="shared" si="183"/>
        <v>0.51029139795113843</v>
      </c>
      <c r="O700" s="3">
        <f t="shared" si="184"/>
        <v>0.22183895631149683</v>
      </c>
      <c r="P700" s="3">
        <f>P$4/AA700/24</f>
        <v>0.33624396778988613</v>
      </c>
      <c r="Q700" s="3">
        <f t="shared" si="185"/>
        <v>0.31185576049770497</v>
      </c>
      <c r="R700" s="3">
        <f t="shared" si="186"/>
        <v>0.34788635655467237</v>
      </c>
      <c r="S700" s="3">
        <f t="shared" si="187"/>
        <v>0.21113370510852258</v>
      </c>
      <c r="U700" s="2">
        <v>407</v>
      </c>
      <c r="V700" s="9">
        <f t="shared" si="193"/>
        <v>9.7493630768219237</v>
      </c>
      <c r="W700" s="9">
        <f t="shared" si="193"/>
        <v>9.7908822740559511</v>
      </c>
      <c r="X700" s="9">
        <f t="shared" si="193"/>
        <v>5.9840229374196028</v>
      </c>
      <c r="Y700" s="9">
        <f t="shared" si="193"/>
        <v>8.165269262613819</v>
      </c>
      <c r="Z700" s="9">
        <f t="shared" si="193"/>
        <v>9.7668448440783564</v>
      </c>
      <c r="AA700" s="9">
        <f t="shared" si="194"/>
        <v>9.2938470258379944</v>
      </c>
      <c r="AB700" s="9">
        <f t="shared" si="194"/>
        <v>10.020658252432691</v>
      </c>
      <c r="AC700" s="9">
        <f t="shared" si="194"/>
        <v>8.743276674573039</v>
      </c>
      <c r="AD700" s="9">
        <f t="shared" si="188"/>
        <v>9.8673650058028457</v>
      </c>
      <c r="AE700" s="9">
        <f t="shared" si="189"/>
        <v>10.926104535270561</v>
      </c>
      <c r="AF700" s="9">
        <f t="shared" si="190"/>
        <v>10.279333333333334</v>
      </c>
      <c r="AG700" s="9">
        <f t="shared" si="179"/>
        <v>9.1456868980889574</v>
      </c>
      <c r="AH700" s="9">
        <f t="shared" si="191"/>
        <v>8.9102499999999996</v>
      </c>
      <c r="AI700" s="9">
        <f t="shared" si="192"/>
        <v>7.8910705529828382</v>
      </c>
    </row>
    <row r="701" spans="1:35">
      <c r="A701" s="2">
        <v>406</v>
      </c>
      <c r="B701" s="3">
        <f>50000/(A701*'50km Calc.'!$R$31+'50km Calc.'!$R$32)/86400</f>
        <v>0.19086122518648213</v>
      </c>
      <c r="C701" s="9">
        <v>61.628</v>
      </c>
      <c r="D701" s="3">
        <v>0.45604191930914983</v>
      </c>
      <c r="E701" s="9">
        <v>106.84099999999999</v>
      </c>
      <c r="F701" s="3">
        <v>0.85061342592592604</v>
      </c>
      <c r="G701" s="9">
        <v>181.959</v>
      </c>
      <c r="H701" s="9">
        <v>303.13200000000001</v>
      </c>
      <c r="I701" s="9">
        <v>641.84500000000003</v>
      </c>
      <c r="J701" s="3"/>
      <c r="K701" s="3">
        <f t="shared" si="180"/>
        <v>0.19678620102158859</v>
      </c>
      <c r="L701" s="3">
        <f t="shared" si="181"/>
        <v>0.23003026805200377</v>
      </c>
      <c r="M701" s="3">
        <f t="shared" si="182"/>
        <v>0.59244326977346395</v>
      </c>
      <c r="N701" s="3">
        <f t="shared" si="183"/>
        <v>0.51079964080325946</v>
      </c>
      <c r="O701" s="3">
        <f t="shared" si="184"/>
        <v>0.22205579392990413</v>
      </c>
      <c r="P701" s="3">
        <f>P$4/AA701/24</f>
        <v>0.33657886191877834</v>
      </c>
      <c r="Q701" s="3">
        <f t="shared" si="185"/>
        <v>0.31216058550011783</v>
      </c>
      <c r="R701" s="3">
        <f t="shared" si="186"/>
        <v>0.34823284633439283</v>
      </c>
      <c r="S701" s="3">
        <f t="shared" si="187"/>
        <v>0.21134007882458419</v>
      </c>
      <c r="U701" s="2">
        <v>406</v>
      </c>
      <c r="V701" s="9">
        <f t="shared" si="193"/>
        <v>9.7398428178223604</v>
      </c>
      <c r="W701" s="9">
        <f t="shared" si="193"/>
        <v>9.7813214715349304</v>
      </c>
      <c r="X701" s="9">
        <f t="shared" si="193"/>
        <v>5.9780688672873517</v>
      </c>
      <c r="Y701" s="9">
        <f t="shared" si="193"/>
        <v>8.1571448643040601</v>
      </c>
      <c r="Z701" s="9">
        <f t="shared" si="193"/>
        <v>9.7573075141223917</v>
      </c>
      <c r="AA701" s="9">
        <f t="shared" si="194"/>
        <v>9.2845996988192052</v>
      </c>
      <c r="AB701" s="9">
        <f t="shared" si="194"/>
        <v>10.010873073528433</v>
      </c>
      <c r="AC701" s="9">
        <f t="shared" si="194"/>
        <v>8.7345771620460138</v>
      </c>
      <c r="AD701" s="9">
        <f t="shared" si="188"/>
        <v>9.8577295178475577</v>
      </c>
      <c r="AE701" s="9">
        <f t="shared" si="189"/>
        <v>10.91543518751805</v>
      </c>
      <c r="AF701" s="9">
        <f t="shared" si="190"/>
        <v>10.271333333333333</v>
      </c>
      <c r="AG701" s="9">
        <f t="shared" si="179"/>
        <v>9.1365869895878848</v>
      </c>
      <c r="AH701" s="9">
        <f t="shared" si="191"/>
        <v>8.9034166666666668</v>
      </c>
      <c r="AI701" s="9">
        <f t="shared" si="192"/>
        <v>7.8832324166927457</v>
      </c>
    </row>
    <row r="702" spans="1:35">
      <c r="A702" s="2">
        <v>405</v>
      </c>
      <c r="B702" s="3">
        <f>50000/(A702*'50km Calc.'!$R$31+'50km Calc.'!$R$32)/86400</f>
        <v>0.19104796599448351</v>
      </c>
      <c r="C702" s="9">
        <v>61.58</v>
      </c>
      <c r="D702" s="3">
        <v>0.45649658330390541</v>
      </c>
      <c r="E702" s="9">
        <v>106.759</v>
      </c>
      <c r="F702" s="3">
        <v>0.85145833333333332</v>
      </c>
      <c r="G702" s="9">
        <v>181.821</v>
      </c>
      <c r="H702" s="9">
        <v>302.90600000000001</v>
      </c>
      <c r="I702" s="9">
        <v>641.38699999999994</v>
      </c>
      <c r="J702" s="3"/>
      <c r="K702" s="3">
        <f t="shared" si="180"/>
        <v>0.19697873889378548</v>
      </c>
      <c r="L702" s="3">
        <f t="shared" si="181"/>
        <v>0.23025533230001352</v>
      </c>
      <c r="M702" s="3">
        <f t="shared" si="182"/>
        <v>0.59303392298382962</v>
      </c>
      <c r="N702" s="3">
        <f t="shared" si="183"/>
        <v>0.51130889706978677</v>
      </c>
      <c r="O702" s="3">
        <f t="shared" si="184"/>
        <v>0.22227305586112855</v>
      </c>
      <c r="P702" s="3">
        <f>P$4/AA702/24</f>
        <v>0.33691442381217196</v>
      </c>
      <c r="Q702" s="3">
        <f t="shared" si="185"/>
        <v>0.31246600699107563</v>
      </c>
      <c r="R702" s="3">
        <f t="shared" si="186"/>
        <v>0.34858002699984425</v>
      </c>
      <c r="S702" s="3">
        <f t="shared" si="187"/>
        <v>0.21154685637745921</v>
      </c>
      <c r="U702" s="2">
        <v>405</v>
      </c>
      <c r="V702" s="9">
        <f t="shared" si="193"/>
        <v>9.7303225588227988</v>
      </c>
      <c r="W702" s="9">
        <f t="shared" si="193"/>
        <v>9.7717606690139078</v>
      </c>
      <c r="X702" s="9">
        <f t="shared" si="193"/>
        <v>5.9721147971550996</v>
      </c>
      <c r="Y702" s="9">
        <f t="shared" si="193"/>
        <v>8.1490204659943029</v>
      </c>
      <c r="Z702" s="9">
        <f t="shared" si="193"/>
        <v>9.7477701841664235</v>
      </c>
      <c r="AA702" s="9">
        <f t="shared" si="194"/>
        <v>9.2753523718004161</v>
      </c>
      <c r="AB702" s="9">
        <f t="shared" si="194"/>
        <v>10.001087894624177</v>
      </c>
      <c r="AC702" s="9">
        <f t="shared" si="194"/>
        <v>8.7258776495189885</v>
      </c>
      <c r="AD702" s="9">
        <f t="shared" si="188"/>
        <v>9.8480940298922679</v>
      </c>
      <c r="AE702" s="9">
        <f t="shared" si="189"/>
        <v>10.904765839765545</v>
      </c>
      <c r="AF702" s="9">
        <f t="shared" si="190"/>
        <v>10.263333333333334</v>
      </c>
      <c r="AG702" s="9">
        <f t="shared" si="179"/>
        <v>9.1274870810868123</v>
      </c>
      <c r="AH702" s="9">
        <f t="shared" si="191"/>
        <v>8.896583333333334</v>
      </c>
      <c r="AI702" s="9">
        <f t="shared" si="192"/>
        <v>7.8754098360655744</v>
      </c>
    </row>
    <row r="703" spans="1:35">
      <c r="A703" s="2">
        <v>404</v>
      </c>
      <c r="B703" s="3">
        <f>50000/(A703*'50km Calc.'!$R$31+'50km Calc.'!$R$32)/86400</f>
        <v>0.19123507257905425</v>
      </c>
      <c r="C703" s="9">
        <v>61.531999999999996</v>
      </c>
      <c r="D703" s="3">
        <v>0.45695215478387147</v>
      </c>
      <c r="E703" s="9">
        <v>106.67700000000001</v>
      </c>
      <c r="F703" s="3">
        <v>0.85231481481481486</v>
      </c>
      <c r="G703" s="9">
        <v>181.68299999999999</v>
      </c>
      <c r="H703" s="9">
        <v>302.68</v>
      </c>
      <c r="I703" s="9">
        <v>640.928</v>
      </c>
      <c r="J703" s="3"/>
      <c r="K703" s="3">
        <f t="shared" si="180"/>
        <v>0.19717165389748945</v>
      </c>
      <c r="L703" s="3">
        <f t="shared" si="181"/>
        <v>0.23048083739022265</v>
      </c>
      <c r="M703" s="3">
        <f t="shared" si="182"/>
        <v>0.59362575510666493</v>
      </c>
      <c r="N703" s="3">
        <f t="shared" si="183"/>
        <v>0.51181916978480235</v>
      </c>
      <c r="O703" s="3">
        <f t="shared" si="184"/>
        <v>0.22249074335184735</v>
      </c>
      <c r="P703" s="3">
        <f>P$4/AA703/24</f>
        <v>0.33725065546930094</v>
      </c>
      <c r="Q703" s="3">
        <f t="shared" si="185"/>
        <v>0.31277202672312682</v>
      </c>
      <c r="R703" s="3">
        <f t="shared" si="186"/>
        <v>0.34892790061948359</v>
      </c>
      <c r="S703" s="3">
        <f t="shared" si="187"/>
        <v>0.21175403895366421</v>
      </c>
      <c r="U703" s="2">
        <v>404</v>
      </c>
      <c r="V703" s="9">
        <f t="shared" si="193"/>
        <v>9.7208022998232373</v>
      </c>
      <c r="W703" s="9">
        <f t="shared" si="193"/>
        <v>9.7621998664928853</v>
      </c>
      <c r="X703" s="9">
        <f t="shared" si="193"/>
        <v>5.9661607270228476</v>
      </c>
      <c r="Y703" s="9">
        <f t="shared" si="193"/>
        <v>8.1408960676845457</v>
      </c>
      <c r="Z703" s="9">
        <f t="shared" si="193"/>
        <v>9.738232854210457</v>
      </c>
      <c r="AA703" s="9">
        <f t="shared" si="194"/>
        <v>9.2661050447816269</v>
      </c>
      <c r="AB703" s="9">
        <f t="shared" si="194"/>
        <v>9.9913027157199181</v>
      </c>
      <c r="AC703" s="9">
        <f t="shared" si="194"/>
        <v>8.7171781369919632</v>
      </c>
      <c r="AD703" s="9">
        <f t="shared" si="188"/>
        <v>9.8384585419369781</v>
      </c>
      <c r="AE703" s="9">
        <f t="shared" si="189"/>
        <v>10.894096492013036</v>
      </c>
      <c r="AF703" s="9">
        <f t="shared" si="190"/>
        <v>10.255333333333333</v>
      </c>
      <c r="AG703" s="9">
        <f t="shared" si="179"/>
        <v>9.1183871725857397</v>
      </c>
      <c r="AH703" s="9">
        <f t="shared" si="191"/>
        <v>8.8897500000000012</v>
      </c>
      <c r="AI703" s="9">
        <f t="shared" si="192"/>
        <v>7.8674959261271047</v>
      </c>
    </row>
    <row r="704" spans="1:35">
      <c r="A704" s="2">
        <v>403</v>
      </c>
      <c r="B704" s="3">
        <f>50000/(A704*'50km Calc.'!$R$31+'50km Calc.'!$R$32)/86400</f>
        <v>0.19142254601593925</v>
      </c>
      <c r="C704" s="9">
        <v>61.484000000000002</v>
      </c>
      <c r="D704" s="3">
        <v>0.45740863646870045</v>
      </c>
      <c r="E704" s="9">
        <v>106.595</v>
      </c>
      <c r="F704" s="3">
        <v>0.85315972222222225</v>
      </c>
      <c r="G704" s="9">
        <v>181.54599999999999</v>
      </c>
      <c r="H704" s="9">
        <v>302.45400000000001</v>
      </c>
      <c r="I704" s="9">
        <v>640.47</v>
      </c>
      <c r="J704" s="3"/>
      <c r="K704" s="3">
        <f t="shared" si="180"/>
        <v>0.19736494714184025</v>
      </c>
      <c r="L704" s="3">
        <f t="shared" si="181"/>
        <v>0.23070678461914332</v>
      </c>
      <c r="M704" s="3">
        <f t="shared" si="182"/>
        <v>0.59421876967506571</v>
      </c>
      <c r="N704" s="3">
        <f t="shared" si="183"/>
        <v>0.51233046199451227</v>
      </c>
      <c r="O704" s="3">
        <f t="shared" si="184"/>
        <v>0.2227088576536265</v>
      </c>
      <c r="P704" s="3">
        <f>P$4/AA704/24</f>
        <v>0.33758755889738778</v>
      </c>
      <c r="Q704" s="3">
        <f t="shared" si="185"/>
        <v>0.31307864645569194</v>
      </c>
      <c r="R704" s="3">
        <f t="shared" si="186"/>
        <v>0.34927646927003297</v>
      </c>
      <c r="S704" s="3">
        <f t="shared" si="187"/>
        <v>0.21196162774436844</v>
      </c>
      <c r="U704" s="2">
        <v>403</v>
      </c>
      <c r="V704" s="9">
        <f t="shared" si="193"/>
        <v>9.711282040823674</v>
      </c>
      <c r="W704" s="9">
        <f t="shared" si="193"/>
        <v>9.7526390639718628</v>
      </c>
      <c r="X704" s="9">
        <f t="shared" si="193"/>
        <v>5.9602066568905965</v>
      </c>
      <c r="Y704" s="9">
        <f t="shared" si="193"/>
        <v>8.1327716693747885</v>
      </c>
      <c r="Z704" s="9">
        <f t="shared" si="193"/>
        <v>9.7286955242544906</v>
      </c>
      <c r="AA704" s="9">
        <f t="shared" si="194"/>
        <v>9.2568577177628359</v>
      </c>
      <c r="AB704" s="9">
        <f t="shared" si="194"/>
        <v>9.9815175368156623</v>
      </c>
      <c r="AC704" s="9">
        <f t="shared" si="194"/>
        <v>8.7084786244649379</v>
      </c>
      <c r="AD704" s="9">
        <f t="shared" si="188"/>
        <v>9.8288230539816883</v>
      </c>
      <c r="AE704" s="9">
        <f t="shared" si="189"/>
        <v>10.883427144260528</v>
      </c>
      <c r="AF704" s="9">
        <f t="shared" si="190"/>
        <v>10.247333333333334</v>
      </c>
      <c r="AG704" s="9">
        <f t="shared" si="179"/>
        <v>9.1092872640846672</v>
      </c>
      <c r="AH704" s="9">
        <f t="shared" si="191"/>
        <v>8.8829166666666666</v>
      </c>
      <c r="AI704" s="9">
        <f t="shared" si="192"/>
        <v>7.8597045297301698</v>
      </c>
    </row>
    <row r="705" spans="1:35">
      <c r="A705" s="2">
        <v>402</v>
      </c>
      <c r="B705" s="3">
        <f>50000/(A705*'50km Calc.'!$R$31+'50km Calc.'!$R$32)/86400</f>
        <v>0.191610387385106</v>
      </c>
      <c r="C705" s="9">
        <v>61.436</v>
      </c>
      <c r="D705" s="3">
        <v>0.45786603108892349</v>
      </c>
      <c r="E705" s="9">
        <v>106.512</v>
      </c>
      <c r="F705" s="3">
        <v>0.85401620370370368</v>
      </c>
      <c r="G705" s="9">
        <v>181.40799999999999</v>
      </c>
      <c r="H705" s="9">
        <v>302.22800000000001</v>
      </c>
      <c r="I705" s="9">
        <v>640.01199999999994</v>
      </c>
      <c r="J705" s="3"/>
      <c r="K705" s="3">
        <f t="shared" si="180"/>
        <v>0.19755861974033109</v>
      </c>
      <c r="L705" s="3">
        <f t="shared" si="181"/>
        <v>0.23093317528837673</v>
      </c>
      <c r="M705" s="3">
        <f t="shared" si="182"/>
        <v>0.59481297023626012</v>
      </c>
      <c r="N705" s="3">
        <f t="shared" si="183"/>
        <v>0.51284277675730694</v>
      </c>
      <c r="O705" s="3">
        <f t="shared" si="184"/>
        <v>0.22292740002294456</v>
      </c>
      <c r="P705" s="3">
        <f>P$4/AA705/24</f>
        <v>0.33792513611168346</v>
      </c>
      <c r="Q705" s="3">
        <f t="shared" si="185"/>
        <v>0.31338586795509787</v>
      </c>
      <c r="R705" s="3">
        <f t="shared" si="186"/>
        <v>0.34962573503652122</v>
      </c>
      <c r="S705" s="3">
        <f t="shared" si="187"/>
        <v>0.2121696239454168</v>
      </c>
      <c r="U705" s="2">
        <v>402</v>
      </c>
      <c r="V705" s="9">
        <f t="shared" si="193"/>
        <v>9.7017617818241106</v>
      </c>
      <c r="W705" s="9">
        <f t="shared" si="193"/>
        <v>9.743078261450842</v>
      </c>
      <c r="X705" s="9">
        <f t="shared" si="193"/>
        <v>5.9542525867583453</v>
      </c>
      <c r="Y705" s="9">
        <f t="shared" si="193"/>
        <v>8.1246472710650313</v>
      </c>
      <c r="Z705" s="9">
        <f t="shared" si="193"/>
        <v>9.7191581942985241</v>
      </c>
      <c r="AA705" s="9">
        <f t="shared" si="194"/>
        <v>9.2476103907440468</v>
      </c>
      <c r="AB705" s="9">
        <f t="shared" si="194"/>
        <v>9.9717323579114048</v>
      </c>
      <c r="AC705" s="9">
        <f t="shared" si="194"/>
        <v>8.6997791119379126</v>
      </c>
      <c r="AD705" s="9">
        <f t="shared" si="188"/>
        <v>9.8191875660263985</v>
      </c>
      <c r="AE705" s="9">
        <f t="shared" si="189"/>
        <v>10.872757796508022</v>
      </c>
      <c r="AF705" s="9">
        <f t="shared" si="190"/>
        <v>10.239333333333333</v>
      </c>
      <c r="AG705" s="9">
        <f t="shared" si="179"/>
        <v>9.1001873555835946</v>
      </c>
      <c r="AH705" s="9">
        <f t="shared" si="191"/>
        <v>8.8759999999999994</v>
      </c>
      <c r="AI705" s="9">
        <f t="shared" si="192"/>
        <v>7.8518221366907452</v>
      </c>
    </row>
    <row r="706" spans="1:35">
      <c r="A706" s="2">
        <v>401</v>
      </c>
      <c r="B706" s="3">
        <f>50000/(A706*'50km Calc.'!$R$31+'50km Calc.'!$R$32)/86400</f>
        <v>0.19179859777076516</v>
      </c>
      <c r="C706" s="9">
        <v>61.387999999999998</v>
      </c>
      <c r="D706" s="3">
        <v>0.45832434138600414</v>
      </c>
      <c r="E706" s="9">
        <v>106.43</v>
      </c>
      <c r="F706" s="3">
        <v>0.85487268518518522</v>
      </c>
      <c r="G706" s="9">
        <v>181.27</v>
      </c>
      <c r="H706" s="9">
        <v>302.00200000000001</v>
      </c>
      <c r="I706" s="9">
        <v>639.55399999999997</v>
      </c>
      <c r="J706" s="3"/>
      <c r="K706" s="3">
        <f t="shared" si="180"/>
        <v>0.19775267281083031</v>
      </c>
      <c r="L706" s="3">
        <f t="shared" si="181"/>
        <v>0.23116001070463821</v>
      </c>
      <c r="M706" s="3">
        <f t="shared" si="182"/>
        <v>0.5954083603516791</v>
      </c>
      <c r="N706" s="3">
        <f t="shared" si="183"/>
        <v>0.51335611714382201</v>
      </c>
      <c r="O706" s="3">
        <f t="shared" si="184"/>
        <v>0.22314637172121679</v>
      </c>
      <c r="P706" s="3">
        <f>P$4/AA706/24</f>
        <v>0.33826338913550796</v>
      </c>
      <c r="Q706" s="3">
        <f t="shared" si="185"/>
        <v>0.31369369299461108</v>
      </c>
      <c r="R706" s="3">
        <f t="shared" si="186"/>
        <v>0.34997570001232553</v>
      </c>
      <c r="S706" s="3">
        <f t="shared" si="187"/>
        <v>0.21237802875735254</v>
      </c>
      <c r="U706" s="2">
        <v>401</v>
      </c>
      <c r="V706" s="9">
        <f t="shared" si="193"/>
        <v>9.6922415228245491</v>
      </c>
      <c r="W706" s="9">
        <f t="shared" si="193"/>
        <v>9.7335174589298195</v>
      </c>
      <c r="X706" s="9">
        <f t="shared" si="193"/>
        <v>5.9482985166260924</v>
      </c>
      <c r="Y706" s="9">
        <f t="shared" ref="X706:AC769" si="195">Y$3*$U706+Y$4</f>
        <v>8.1165228727552741</v>
      </c>
      <c r="Z706" s="9">
        <f t="shared" si="195"/>
        <v>9.7096208643425577</v>
      </c>
      <c r="AA706" s="9">
        <f t="shared" si="194"/>
        <v>9.2383630637252576</v>
      </c>
      <c r="AB706" s="9">
        <f t="shared" si="194"/>
        <v>9.9619471790071472</v>
      </c>
      <c r="AC706" s="9">
        <f t="shared" si="194"/>
        <v>8.6910795994108874</v>
      </c>
      <c r="AD706" s="9">
        <f t="shared" si="188"/>
        <v>9.8095520780711087</v>
      </c>
      <c r="AE706" s="9">
        <f t="shared" si="189"/>
        <v>10.862088448755513</v>
      </c>
      <c r="AF706" s="9">
        <f t="shared" si="190"/>
        <v>10.231333333333334</v>
      </c>
      <c r="AG706" s="9">
        <f t="shared" si="179"/>
        <v>9.091087447082522</v>
      </c>
      <c r="AH706" s="9">
        <f t="shared" si="191"/>
        <v>8.8691666666666666</v>
      </c>
      <c r="AI706" s="9">
        <f t="shared" si="192"/>
        <v>7.8439555381053596</v>
      </c>
    </row>
    <row r="707" spans="1:35">
      <c r="A707" s="2">
        <v>400</v>
      </c>
      <c r="B707" s="3">
        <f>50000/(A707*'50km Calc.'!$R$31+'50km Calc.'!$R$32)/86400</f>
        <v>0.1919871782613915</v>
      </c>
      <c r="C707" s="9">
        <v>61.34</v>
      </c>
      <c r="D707" s="3">
        <v>0.45878357011239346</v>
      </c>
      <c r="E707" s="9">
        <v>106.348</v>
      </c>
      <c r="F707" s="3">
        <v>0.85572916666666676</v>
      </c>
      <c r="G707" s="9">
        <v>181.13200000000001</v>
      </c>
      <c r="H707" s="9">
        <v>301.77600000000001</v>
      </c>
      <c r="I707" s="9">
        <v>639.096</v>
      </c>
      <c r="J707" s="3"/>
      <c r="K707" s="3">
        <f t="shared" si="180"/>
        <v>0.19794710747560254</v>
      </c>
      <c r="L707" s="3">
        <f t="shared" si="181"/>
        <v>0.23138729217978213</v>
      </c>
      <c r="M707" s="3">
        <f t="shared" si="182"/>
        <v>0.59600494359702672</v>
      </c>
      <c r="N707" s="3">
        <f t="shared" si="183"/>
        <v>0.51387048623699993</v>
      </c>
      <c r="O707" s="3">
        <f t="shared" si="184"/>
        <v>0.22336577401481947</v>
      </c>
      <c r="P707" s="3">
        <f>P$4/AA707/24</f>
        <v>0.3386023200002905</v>
      </c>
      <c r="Q707" s="3">
        <f t="shared" si="185"/>
        <v>0.31400212335447236</v>
      </c>
      <c r="R707" s="3">
        <f t="shared" si="186"/>
        <v>0.35032636629921282</v>
      </c>
      <c r="S707" s="3">
        <f t="shared" si="187"/>
        <v>0.21258684338544062</v>
      </c>
      <c r="U707" s="2">
        <v>400</v>
      </c>
      <c r="V707" s="9">
        <f t="shared" si="193"/>
        <v>9.6827212638249858</v>
      </c>
      <c r="W707" s="9">
        <f t="shared" si="193"/>
        <v>9.7239566564087987</v>
      </c>
      <c r="X707" s="9">
        <f t="shared" si="195"/>
        <v>5.9423444464938413</v>
      </c>
      <c r="Y707" s="9">
        <f t="shared" si="195"/>
        <v>8.1083984744455169</v>
      </c>
      <c r="Z707" s="9">
        <f t="shared" si="195"/>
        <v>9.7000835343865912</v>
      </c>
      <c r="AA707" s="9">
        <f t="shared" si="194"/>
        <v>9.2291157367064685</v>
      </c>
      <c r="AB707" s="9">
        <f t="shared" si="194"/>
        <v>9.9521620001028896</v>
      </c>
      <c r="AC707" s="9">
        <f t="shared" si="194"/>
        <v>8.6823800868838621</v>
      </c>
      <c r="AD707" s="9">
        <f t="shared" si="188"/>
        <v>9.7999165901158207</v>
      </c>
      <c r="AE707" s="9">
        <f t="shared" si="189"/>
        <v>10.85141910100301</v>
      </c>
      <c r="AF707" s="9">
        <f t="shared" si="190"/>
        <v>10.223333333333334</v>
      </c>
      <c r="AG707" s="9">
        <f t="shared" si="179"/>
        <v>9.0819875385814512</v>
      </c>
      <c r="AH707" s="9">
        <f t="shared" si="191"/>
        <v>8.8623333333333338</v>
      </c>
      <c r="AI707" s="9">
        <f t="shared" si="192"/>
        <v>7.8361046865489952</v>
      </c>
    </row>
    <row r="708" spans="1:35">
      <c r="A708" s="2">
        <v>399</v>
      </c>
      <c r="B708" s="3">
        <f>50000/(A708*'50km Calc.'!$R$31+'50km Calc.'!$R$32)/86400</f>
        <v>0.19217612994974498</v>
      </c>
      <c r="C708" s="9">
        <v>61.292000000000002</v>
      </c>
      <c r="D708" s="3">
        <v>0.45924372003158531</v>
      </c>
      <c r="E708" s="9">
        <v>106.26600000000001</v>
      </c>
      <c r="F708" s="3">
        <v>0.85658564814814808</v>
      </c>
      <c r="G708" s="9">
        <v>180.994</v>
      </c>
      <c r="H708" s="9">
        <v>301.55</v>
      </c>
      <c r="I708" s="9">
        <v>638.63699999999994</v>
      </c>
      <c r="J708" s="3"/>
      <c r="K708" s="3">
        <f t="shared" si="180"/>
        <v>0.19814192486133056</v>
      </c>
      <c r="L708" s="3">
        <f t="shared" si="181"/>
        <v>0.23161502103082743</v>
      </c>
      <c r="M708" s="3">
        <f t="shared" si="182"/>
        <v>0.596602723562353</v>
      </c>
      <c r="N708" s="3">
        <f t="shared" si="183"/>
        <v>0.51438588713215216</v>
      </c>
      <c r="O708" s="3">
        <f t="shared" si="184"/>
        <v>0.2235856081751143</v>
      </c>
      <c r="P708" s="3">
        <f>P$4/AA708/24</f>
        <v>0.33894193074561024</v>
      </c>
      <c r="Q708" s="3">
        <f t="shared" si="185"/>
        <v>0.31431116082193078</v>
      </c>
      <c r="R708" s="3">
        <f t="shared" si="186"/>
        <v>0.35067773600738228</v>
      </c>
      <c r="S708" s="3">
        <f t="shared" si="187"/>
        <v>0.21279606903969087</v>
      </c>
      <c r="U708" s="2">
        <v>399</v>
      </c>
      <c r="V708" s="9">
        <f t="shared" si="193"/>
        <v>9.6732010048254242</v>
      </c>
      <c r="W708" s="9">
        <f t="shared" si="193"/>
        <v>9.7143958538877762</v>
      </c>
      <c r="X708" s="9">
        <f t="shared" si="195"/>
        <v>5.9363903763615902</v>
      </c>
      <c r="Y708" s="9">
        <f t="shared" si="195"/>
        <v>8.1002740761357579</v>
      </c>
      <c r="Z708" s="9">
        <f t="shared" si="195"/>
        <v>9.6905462044306248</v>
      </c>
      <c r="AA708" s="9">
        <f t="shared" si="194"/>
        <v>9.2198684096876775</v>
      </c>
      <c r="AB708" s="9">
        <f t="shared" si="194"/>
        <v>9.9423768211986321</v>
      </c>
      <c r="AC708" s="9">
        <f t="shared" si="194"/>
        <v>8.6736805743568368</v>
      </c>
      <c r="AD708" s="9">
        <f t="shared" si="188"/>
        <v>9.7902811021605309</v>
      </c>
      <c r="AE708" s="9">
        <f t="shared" si="189"/>
        <v>10.840749753250497</v>
      </c>
      <c r="AF708" s="9">
        <f t="shared" si="190"/>
        <v>10.215333333333334</v>
      </c>
      <c r="AG708" s="9">
        <f t="shared" si="179"/>
        <v>9.0728876300803787</v>
      </c>
      <c r="AH708" s="9">
        <f t="shared" si="191"/>
        <v>8.855500000000001</v>
      </c>
      <c r="AI708" s="9">
        <f t="shared" si="192"/>
        <v>7.82826953478631</v>
      </c>
    </row>
    <row r="709" spans="1:35">
      <c r="A709" s="2">
        <v>398</v>
      </c>
      <c r="B709" s="3">
        <f>50000/(A709*'50km Calc.'!$R$31+'50km Calc.'!$R$32)/86400</f>
        <v>0.19236545393289134</v>
      </c>
      <c r="C709" s="9">
        <v>61.244</v>
      </c>
      <c r="D709" s="3">
        <v>0.45970479391817132</v>
      </c>
      <c r="E709" s="9">
        <v>106.184</v>
      </c>
      <c r="F709" s="3">
        <v>0.85744212962962962</v>
      </c>
      <c r="G709" s="9">
        <v>180.85599999999999</v>
      </c>
      <c r="H709" s="9">
        <v>301.32400000000001</v>
      </c>
      <c r="I709" s="9">
        <v>638.17899999999997</v>
      </c>
      <c r="J709" s="3"/>
      <c r="K709" s="3">
        <f t="shared" si="180"/>
        <v>0.19833712609913709</v>
      </c>
      <c r="L709" s="3">
        <f t="shared" si="181"/>
        <v>0.23184319857998281</v>
      </c>
      <c r="M709" s="3">
        <f t="shared" si="182"/>
        <v>0.59720170385212556</v>
      </c>
      <c r="N709" s="3">
        <f t="shared" si="183"/>
        <v>0.5149023229370201</v>
      </c>
      <c r="O709" s="3">
        <f t="shared" si="184"/>
        <v>0.22380587547847294</v>
      </c>
      <c r="P709" s="3">
        <f>P$4/AA709/24</f>
        <v>0.33928222341923697</v>
      </c>
      <c r="Q709" s="3">
        <f t="shared" si="185"/>
        <v>0.31462080719127816</v>
      </c>
      <c r="R709" s="3">
        <f t="shared" si="186"/>
        <v>0.35102981125550764</v>
      </c>
      <c r="S709" s="3">
        <f t="shared" si="187"/>
        <v>0.21300570693488127</v>
      </c>
      <c r="U709" s="2">
        <v>398</v>
      </c>
      <c r="V709" s="9">
        <f t="shared" si="193"/>
        <v>9.6636807458258609</v>
      </c>
      <c r="W709" s="9">
        <f t="shared" si="193"/>
        <v>9.7048350513667536</v>
      </c>
      <c r="X709" s="9">
        <f t="shared" si="195"/>
        <v>5.9304363062293382</v>
      </c>
      <c r="Y709" s="9">
        <f t="shared" si="195"/>
        <v>8.0921496778260007</v>
      </c>
      <c r="Z709" s="9">
        <f t="shared" si="195"/>
        <v>9.6810088744746583</v>
      </c>
      <c r="AA709" s="9">
        <f t="shared" si="194"/>
        <v>9.2106210826688883</v>
      </c>
      <c r="AB709" s="9">
        <f t="shared" si="194"/>
        <v>9.9325916422943763</v>
      </c>
      <c r="AC709" s="9">
        <f t="shared" si="194"/>
        <v>8.6649810618298115</v>
      </c>
      <c r="AD709" s="9">
        <f t="shared" si="188"/>
        <v>9.7806456142052411</v>
      </c>
      <c r="AE709" s="9">
        <f t="shared" si="189"/>
        <v>10.830080405497995</v>
      </c>
      <c r="AF709" s="9">
        <f t="shared" si="190"/>
        <v>10.207333333333333</v>
      </c>
      <c r="AG709" s="9">
        <f t="shared" si="179"/>
        <v>9.0637877215793061</v>
      </c>
      <c r="AH709" s="9">
        <f t="shared" si="191"/>
        <v>8.8486666666666665</v>
      </c>
      <c r="AI709" s="9">
        <f t="shared" si="192"/>
        <v>7.8204500357706896</v>
      </c>
    </row>
    <row r="710" spans="1:35">
      <c r="A710" s="2">
        <v>397</v>
      </c>
      <c r="B710" s="3">
        <f>50000/(A710*'50km Calc.'!$R$31+'50km Calc.'!$R$32)/86400</f>
        <v>0.19255515131222423</v>
      </c>
      <c r="C710" s="9">
        <v>61.195999999999998</v>
      </c>
      <c r="D710" s="3">
        <v>0.46016679455789716</v>
      </c>
      <c r="E710" s="9">
        <v>106.102</v>
      </c>
      <c r="F710" s="3">
        <v>0.8583101851851852</v>
      </c>
      <c r="G710" s="9">
        <v>180.71799999999999</v>
      </c>
      <c r="H710" s="9">
        <v>301.09800000000001</v>
      </c>
      <c r="I710" s="9">
        <v>637.721</v>
      </c>
      <c r="J710" s="3"/>
      <c r="K710" s="3">
        <f t="shared" si="180"/>
        <v>0.19853271232460631</v>
      </c>
      <c r="L710" s="3">
        <f t="shared" si="181"/>
        <v>0.23207182615467256</v>
      </c>
      <c r="M710" s="3">
        <f t="shared" si="182"/>
        <v>0.59780188808530144</v>
      </c>
      <c r="N710" s="3">
        <f t="shared" si="183"/>
        <v>0.51541979677183847</v>
      </c>
      <c r="O710" s="3">
        <f t="shared" si="184"/>
        <v>0.2240265772063017</v>
      </c>
      <c r="P710" s="3">
        <f>P$4/AA710/24</f>
        <v>0.33962320007717278</v>
      </c>
      <c r="Q710" s="3">
        <f t="shared" si="185"/>
        <v>0.31493106426388429</v>
      </c>
      <c r="R710" s="3">
        <f t="shared" si="186"/>
        <v>0.35138259417077938</v>
      </c>
      <c r="S710" s="3">
        <f t="shared" si="187"/>
        <v>0.21321575829058145</v>
      </c>
      <c r="U710" s="2">
        <v>397</v>
      </c>
      <c r="V710" s="9">
        <f t="shared" si="193"/>
        <v>9.6541604868262993</v>
      </c>
      <c r="W710" s="9">
        <f t="shared" si="193"/>
        <v>9.6952742488457311</v>
      </c>
      <c r="X710" s="9">
        <f t="shared" si="195"/>
        <v>5.9244822360970861</v>
      </c>
      <c r="Y710" s="9">
        <f t="shared" si="195"/>
        <v>8.0840252795162435</v>
      </c>
      <c r="Z710" s="9">
        <f t="shared" si="195"/>
        <v>9.6714715445186918</v>
      </c>
      <c r="AA710" s="9">
        <f t="shared" si="194"/>
        <v>9.2013737556500992</v>
      </c>
      <c r="AB710" s="9">
        <f t="shared" si="194"/>
        <v>9.9228064633901187</v>
      </c>
      <c r="AC710" s="9">
        <f t="shared" si="194"/>
        <v>8.6562815493027863</v>
      </c>
      <c r="AD710" s="9">
        <f t="shared" si="188"/>
        <v>9.7710101262499514</v>
      </c>
      <c r="AE710" s="9">
        <f t="shared" si="189"/>
        <v>10.819411057745482</v>
      </c>
      <c r="AF710" s="9">
        <f t="shared" si="190"/>
        <v>10.199333333333334</v>
      </c>
      <c r="AG710" s="9">
        <f t="shared" si="179"/>
        <v>9.0546878130782336</v>
      </c>
      <c r="AH710" s="9">
        <f t="shared" si="191"/>
        <v>8.8418333333333337</v>
      </c>
      <c r="AI710" s="9">
        <f t="shared" si="192"/>
        <v>7.8125407912834754</v>
      </c>
    </row>
    <row r="711" spans="1:35">
      <c r="A711" s="2">
        <v>396</v>
      </c>
      <c r="B711" s="3">
        <f>50000/(A711*'50km Calc.'!$R$31+'50km Calc.'!$R$32)/86400</f>
        <v>0.19274522319348555</v>
      </c>
      <c r="C711" s="9">
        <v>61.148000000000003</v>
      </c>
      <c r="D711" s="3">
        <v>0.46062972474771818</v>
      </c>
      <c r="E711" s="9">
        <v>106.02</v>
      </c>
      <c r="F711" s="3">
        <v>0.85916666666666675</v>
      </c>
      <c r="G711" s="9">
        <v>180.58099999999999</v>
      </c>
      <c r="H711" s="9">
        <v>300.87200000000001</v>
      </c>
      <c r="I711" s="9">
        <v>637.26300000000003</v>
      </c>
      <c r="J711" s="3"/>
      <c r="K711" s="3">
        <f t="shared" si="180"/>
        <v>0.19872868467780644</v>
      </c>
      <c r="L711" s="3">
        <f t="shared" si="181"/>
        <v>0.23230090508756207</v>
      </c>
      <c r="M711" s="3">
        <f t="shared" si="182"/>
        <v>0.59840327989540054</v>
      </c>
      <c r="N711" s="3">
        <f t="shared" si="183"/>
        <v>0.51593831176939775</v>
      </c>
      <c r="O711" s="3">
        <f t="shared" si="184"/>
        <v>0.22424771464506651</v>
      </c>
      <c r="P711" s="3">
        <f>P$4/AA711/24</f>
        <v>0.33996486278369292</v>
      </c>
      <c r="Q711" s="3">
        <f t="shared" si="185"/>
        <v>0.31524193384823124</v>
      </c>
      <c r="R711" s="3">
        <f t="shared" si="186"/>
        <v>0.35173608688894814</v>
      </c>
      <c r="S711" s="3">
        <f t="shared" si="187"/>
        <v>0.2134262243311765</v>
      </c>
      <c r="U711" s="2">
        <v>396</v>
      </c>
      <c r="V711" s="9">
        <f t="shared" si="193"/>
        <v>9.644640227826736</v>
      </c>
      <c r="W711" s="9">
        <f t="shared" si="193"/>
        <v>9.6857134463247085</v>
      </c>
      <c r="X711" s="9">
        <f t="shared" si="195"/>
        <v>5.918528165964835</v>
      </c>
      <c r="Y711" s="9">
        <f t="shared" si="195"/>
        <v>8.0759008812064863</v>
      </c>
      <c r="Z711" s="9">
        <f t="shared" si="195"/>
        <v>9.6619342145627254</v>
      </c>
      <c r="AA711" s="9">
        <f t="shared" si="194"/>
        <v>9.1921264286313082</v>
      </c>
      <c r="AB711" s="9">
        <f t="shared" si="194"/>
        <v>9.9130212844858612</v>
      </c>
      <c r="AC711" s="9">
        <f t="shared" si="194"/>
        <v>8.647582036775761</v>
      </c>
      <c r="AD711" s="9">
        <f t="shared" si="188"/>
        <v>9.7613746382946616</v>
      </c>
      <c r="AE711" s="9">
        <f t="shared" si="189"/>
        <v>10.808741709992978</v>
      </c>
      <c r="AF711" s="9">
        <f t="shared" si="190"/>
        <v>10.191333333333334</v>
      </c>
      <c r="AG711" s="9">
        <f t="shared" ref="AG711:AG774" si="196">100/(D711*24)</f>
        <v>9.045587904577161</v>
      </c>
      <c r="AH711" s="9">
        <f t="shared" si="191"/>
        <v>8.8349999999999991</v>
      </c>
      <c r="AI711" s="9">
        <f t="shared" si="192"/>
        <v>7.8047526673132879</v>
      </c>
    </row>
    <row r="712" spans="1:35">
      <c r="A712" s="2">
        <v>395</v>
      </c>
      <c r="B712" s="3">
        <f>50000/(A712*'50km Calc.'!$R$31+'50km Calc.'!$R$32)/86400</f>
        <v>0.19293567068678794</v>
      </c>
      <c r="C712" s="9">
        <v>61.1</v>
      </c>
      <c r="D712" s="3">
        <v>0.4610935872958562</v>
      </c>
      <c r="E712" s="9">
        <v>105.937</v>
      </c>
      <c r="F712" s="3">
        <v>0.86003472222222221</v>
      </c>
      <c r="G712" s="9">
        <v>180.44300000000001</v>
      </c>
      <c r="H712" s="9">
        <v>300.64600000000002</v>
      </c>
      <c r="I712" s="9">
        <v>636.80499999999995</v>
      </c>
      <c r="J712" s="3"/>
      <c r="K712" s="3">
        <f t="shared" ref="K712:K775" si="197">K$4/V712/24</f>
        <v>0.19892504430331148</v>
      </c>
      <c r="L712" s="3">
        <f t="shared" ref="L712:L775" si="198">L$4/W712/24</f>
        <v>0.23253043671658394</v>
      </c>
      <c r="M712" s="3">
        <f t="shared" ref="M712:M775" si="199">M$4/X712/24</f>
        <v>0.59900588293057899</v>
      </c>
      <c r="N712" s="3">
        <f t="shared" ref="N712:N775" si="200">N$4/Y712/24</f>
        <v>0.51645787107510788</v>
      </c>
      <c r="O712" s="3">
        <f t="shared" ref="O712:O775" si="201">O$4/Z712/24</f>
        <v>0.22446928908631769</v>
      </c>
      <c r="P712" s="3">
        <f>P$4/AA712/24</f>
        <v>0.34030721361138777</v>
      </c>
      <c r="Q712" s="3">
        <f t="shared" ref="Q712:Q775" si="202">Q$4/AB712/24</f>
        <v>0.31555341775994877</v>
      </c>
      <c r="R712" s="3">
        <f t="shared" ref="R712:R775" si="203">R$4/AC712/24</f>
        <v>0.35209029155436739</v>
      </c>
      <c r="S712" s="3">
        <f t="shared" ref="S712:S775" si="204">S$4/AD712/24</f>
        <v>0.21363710628589064</v>
      </c>
      <c r="U712" s="2">
        <v>395</v>
      </c>
      <c r="V712" s="9">
        <f t="shared" si="193"/>
        <v>9.6351199688271745</v>
      </c>
      <c r="W712" s="9">
        <f t="shared" si="193"/>
        <v>9.6761526438036878</v>
      </c>
      <c r="X712" s="9">
        <f t="shared" si="195"/>
        <v>5.9125740958325839</v>
      </c>
      <c r="Y712" s="9">
        <f t="shared" si="195"/>
        <v>8.0677764828967291</v>
      </c>
      <c r="Z712" s="9">
        <f t="shared" si="195"/>
        <v>9.6523968846067589</v>
      </c>
      <c r="AA712" s="9">
        <f t="shared" si="194"/>
        <v>9.1828791016125191</v>
      </c>
      <c r="AB712" s="9">
        <f t="shared" si="194"/>
        <v>9.9032361055816036</v>
      </c>
      <c r="AC712" s="9">
        <f t="shared" si="194"/>
        <v>8.6388825242487357</v>
      </c>
      <c r="AD712" s="9">
        <f t="shared" ref="AD712:AD775" si="205">AD$3*$U712+AD$4</f>
        <v>9.7517391503393718</v>
      </c>
      <c r="AE712" s="9">
        <f t="shared" si="189"/>
        <v>10.79807236224047</v>
      </c>
      <c r="AF712" s="9">
        <f t="shared" si="190"/>
        <v>10.183333333333334</v>
      </c>
      <c r="AG712" s="9">
        <f t="shared" si="196"/>
        <v>9.0364879960760884</v>
      </c>
      <c r="AH712" s="9">
        <f t="shared" si="191"/>
        <v>8.8280833333333337</v>
      </c>
      <c r="AI712" s="9">
        <f t="shared" si="192"/>
        <v>7.7968751261657721</v>
      </c>
    </row>
    <row r="713" spans="1:35">
      <c r="A713" s="2">
        <v>394</v>
      </c>
      <c r="B713" s="3">
        <f>50000/(A713*'50km Calc.'!$R$31+'50km Calc.'!$R$32)/86400</f>
        <v>0.19312649490663544</v>
      </c>
      <c r="C713" s="9">
        <v>61.052</v>
      </c>
      <c r="D713" s="3">
        <v>0.46155838502185614</v>
      </c>
      <c r="E713" s="9">
        <v>105.855</v>
      </c>
      <c r="F713" s="3">
        <v>0.86090277777777768</v>
      </c>
      <c r="G713" s="9">
        <v>180.30500000000001</v>
      </c>
      <c r="H713" s="9">
        <v>300.42</v>
      </c>
      <c r="I713" s="9">
        <v>636.346</v>
      </c>
      <c r="J713" s="3"/>
      <c r="K713" s="3">
        <f t="shared" si="197"/>
        <v>0.19912179235022365</v>
      </c>
      <c r="L713" s="3">
        <f t="shared" si="198"/>
        <v>0.232760422384964</v>
      </c>
      <c r="M713" s="3">
        <f t="shared" si="199"/>
        <v>0.59960970085370302</v>
      </c>
      <c r="N713" s="3">
        <f t="shared" si="200"/>
        <v>0.51697847784706119</v>
      </c>
      <c r="O713" s="3">
        <f t="shared" si="201"/>
        <v>0.22469130182671529</v>
      </c>
      <c r="P713" s="3">
        <f>P$4/AA713/24</f>
        <v>0.34065025464120463</v>
      </c>
      <c r="Q713" s="3">
        <f t="shared" si="202"/>
        <v>0.31586551782184985</v>
      </c>
      <c r="R713" s="3">
        <f t="shared" si="203"/>
        <v>0.35244521032003667</v>
      </c>
      <c r="S713" s="3">
        <f t="shared" si="204"/>
        <v>0.2138484053888112</v>
      </c>
      <c r="U713" s="2">
        <v>394</v>
      </c>
      <c r="V713" s="9">
        <f t="shared" si="193"/>
        <v>9.6255997098276112</v>
      </c>
      <c r="W713" s="9">
        <f t="shared" si="193"/>
        <v>9.6665918412826652</v>
      </c>
      <c r="X713" s="9">
        <f t="shared" si="195"/>
        <v>5.906620025700331</v>
      </c>
      <c r="Y713" s="9">
        <f t="shared" si="195"/>
        <v>8.0596520845869719</v>
      </c>
      <c r="Z713" s="9">
        <f t="shared" si="195"/>
        <v>9.6428595546507925</v>
      </c>
      <c r="AA713" s="9">
        <f t="shared" si="194"/>
        <v>9.1736317745937299</v>
      </c>
      <c r="AB713" s="9">
        <f t="shared" si="194"/>
        <v>9.893450926677346</v>
      </c>
      <c r="AC713" s="9">
        <f t="shared" si="194"/>
        <v>8.6301830117217122</v>
      </c>
      <c r="AD713" s="9">
        <f t="shared" si="205"/>
        <v>9.742103662384082</v>
      </c>
      <c r="AE713" s="9">
        <f t="shared" si="189"/>
        <v>10.787403014487962</v>
      </c>
      <c r="AF713" s="9">
        <f t="shared" si="190"/>
        <v>10.175333333333333</v>
      </c>
      <c r="AG713" s="9">
        <f t="shared" si="196"/>
        <v>9.0273880875750159</v>
      </c>
      <c r="AH713" s="9">
        <f t="shared" si="191"/>
        <v>8.8212500000000009</v>
      </c>
      <c r="AI713" s="9">
        <f t="shared" si="192"/>
        <v>7.7890134710010495</v>
      </c>
    </row>
    <row r="714" spans="1:35">
      <c r="A714" s="2">
        <v>393</v>
      </c>
      <c r="B714" s="3">
        <f>50000/(A714*'50km Calc.'!$R$31+'50km Calc.'!$R$32)/86400</f>
        <v>0.19331769697194603</v>
      </c>
      <c r="C714" s="9">
        <v>61.003999999999998</v>
      </c>
      <c r="D714" s="3">
        <v>0.46202412075664306</v>
      </c>
      <c r="E714" s="9">
        <v>105.773</v>
      </c>
      <c r="F714" s="3">
        <v>0.86177083333333337</v>
      </c>
      <c r="G714" s="9">
        <v>180.167</v>
      </c>
      <c r="H714" s="9">
        <v>300.19400000000002</v>
      </c>
      <c r="I714" s="9">
        <v>635.88800000000003</v>
      </c>
      <c r="J714" s="3"/>
      <c r="K714" s="3">
        <f t="shared" si="197"/>
        <v>0.19931892997219577</v>
      </c>
      <c r="L714" s="3">
        <f t="shared" si="198"/>
        <v>0.2329908634412472</v>
      </c>
      <c r="M714" s="3">
        <f t="shared" si="199"/>
        <v>0.60021473734242203</v>
      </c>
      <c r="N714" s="3">
        <f t="shared" si="200"/>
        <v>0.51750013525609673</v>
      </c>
      <c r="O714" s="3">
        <f t="shared" si="201"/>
        <v>0.22491375416805437</v>
      </c>
      <c r="P714" s="3">
        <f>P$4/AA714/24</f>
        <v>0.34099398796249009</v>
      </c>
      <c r="Q714" s="3">
        <f t="shared" si="202"/>
        <v>0.31617823586396582</v>
      </c>
      <c r="R714" s="3">
        <f t="shared" si="203"/>
        <v>0.35280084534764611</v>
      </c>
      <c r="S714" s="3">
        <f t="shared" si="204"/>
        <v>0.2140601228789126</v>
      </c>
      <c r="U714" s="2">
        <v>393</v>
      </c>
      <c r="V714" s="9">
        <f t="shared" si="193"/>
        <v>9.6160794508280496</v>
      </c>
      <c r="W714" s="9">
        <f t="shared" si="193"/>
        <v>9.6570310387616445</v>
      </c>
      <c r="X714" s="9">
        <f t="shared" si="195"/>
        <v>5.9006659555680798</v>
      </c>
      <c r="Y714" s="9">
        <f t="shared" si="195"/>
        <v>8.0515276862772147</v>
      </c>
      <c r="Z714" s="9">
        <f t="shared" si="195"/>
        <v>9.633322224694826</v>
      </c>
      <c r="AA714" s="9">
        <f t="shared" si="194"/>
        <v>9.164384447574939</v>
      </c>
      <c r="AB714" s="9">
        <f t="shared" si="194"/>
        <v>9.8836657477730903</v>
      </c>
      <c r="AC714" s="9">
        <f t="shared" si="194"/>
        <v>8.6214834991946852</v>
      </c>
      <c r="AD714" s="9">
        <f t="shared" si="205"/>
        <v>9.7324681744287922</v>
      </c>
      <c r="AE714" s="9">
        <f t="shared" si="189"/>
        <v>10.776733666735453</v>
      </c>
      <c r="AF714" s="9">
        <f t="shared" si="190"/>
        <v>10.167333333333334</v>
      </c>
      <c r="AG714" s="9">
        <f t="shared" si="196"/>
        <v>9.0182881790739451</v>
      </c>
      <c r="AH714" s="9">
        <f t="shared" si="191"/>
        <v>8.8144166666666663</v>
      </c>
      <c r="AI714" s="9">
        <f t="shared" si="192"/>
        <v>7.7811676538136103</v>
      </c>
    </row>
    <row r="715" spans="1:35">
      <c r="A715" s="2">
        <v>392</v>
      </c>
      <c r="B715" s="3">
        <f>50000/(A715*'50km Calc.'!$R$31+'50km Calc.'!$R$32)/86400</f>
        <v>0.1935092780060729</v>
      </c>
      <c r="C715" s="9">
        <v>60.956000000000003</v>
      </c>
      <c r="D715" s="3">
        <v>0.46249079734258003</v>
      </c>
      <c r="E715" s="9">
        <v>105.691</v>
      </c>
      <c r="F715" s="3">
        <v>0.86263888888888884</v>
      </c>
      <c r="G715" s="9">
        <v>180.029</v>
      </c>
      <c r="H715" s="9">
        <v>299.96800000000002</v>
      </c>
      <c r="I715" s="9">
        <v>635.42999999999995</v>
      </c>
      <c r="J715" s="3"/>
      <c r="K715" s="3">
        <f t="shared" si="197"/>
        <v>0.19951645832745382</v>
      </c>
      <c r="L715" s="3">
        <f t="shared" si="198"/>
        <v>0.2332217612393245</v>
      </c>
      <c r="M715" s="3">
        <f t="shared" si="199"/>
        <v>0.60082099608924511</v>
      </c>
      <c r="N715" s="3">
        <f t="shared" si="200"/>
        <v>0.51802284648586483</v>
      </c>
      <c r="O715" s="3">
        <f t="shared" si="201"/>
        <v>0.22513664741729025</v>
      </c>
      <c r="P715" s="3">
        <f>P$4/AA715/24</f>
        <v>0.34133841567303197</v>
      </c>
      <c r="Q715" s="3">
        <f t="shared" si="202"/>
        <v>0.31649157372358261</v>
      </c>
      <c r="R715" s="3">
        <f t="shared" si="203"/>
        <v>0.35315719880761876</v>
      </c>
      <c r="S715" s="3">
        <f t="shared" si="204"/>
        <v>0.21427226000008071</v>
      </c>
      <c r="U715" s="2">
        <v>392</v>
      </c>
      <c r="V715" s="9">
        <f t="shared" si="193"/>
        <v>9.6065591918284863</v>
      </c>
      <c r="W715" s="9">
        <f t="shared" si="193"/>
        <v>9.6474702362406219</v>
      </c>
      <c r="X715" s="9">
        <f t="shared" si="195"/>
        <v>5.8947118854358287</v>
      </c>
      <c r="Y715" s="9">
        <f t="shared" si="195"/>
        <v>8.0434032879674575</v>
      </c>
      <c r="Z715" s="9">
        <f t="shared" si="195"/>
        <v>9.6237848947388596</v>
      </c>
      <c r="AA715" s="9">
        <f t="shared" si="194"/>
        <v>9.1551371205561498</v>
      </c>
      <c r="AB715" s="9">
        <f t="shared" si="194"/>
        <v>9.8738805688688327</v>
      </c>
      <c r="AC715" s="9">
        <f t="shared" si="194"/>
        <v>8.6127839866676617</v>
      </c>
      <c r="AD715" s="9">
        <f t="shared" si="205"/>
        <v>9.7228326864735024</v>
      </c>
      <c r="AE715" s="9">
        <f t="shared" si="189"/>
        <v>10.766064318982949</v>
      </c>
      <c r="AF715" s="9">
        <f t="shared" si="190"/>
        <v>10.159333333333334</v>
      </c>
      <c r="AG715" s="9">
        <f t="shared" si="196"/>
        <v>9.0091882705728707</v>
      </c>
      <c r="AH715" s="9">
        <f t="shared" si="191"/>
        <v>8.8075833333333335</v>
      </c>
      <c r="AI715" s="9">
        <f t="shared" si="192"/>
        <v>7.7733376267911769</v>
      </c>
    </row>
    <row r="716" spans="1:35">
      <c r="A716" s="2">
        <v>391</v>
      </c>
      <c r="B716" s="3">
        <f>50000/(A716*'50km Calc.'!$R$31+'50km Calc.'!$R$32)/86400</f>
        <v>0.19370123913682699</v>
      </c>
      <c r="C716" s="9">
        <v>60.908000000000001</v>
      </c>
      <c r="D716" s="3">
        <v>0.46295841763352524</v>
      </c>
      <c r="E716" s="9">
        <v>105.60899999999999</v>
      </c>
      <c r="F716" s="3">
        <v>0.86350694444444442</v>
      </c>
      <c r="G716" s="9">
        <v>179.89099999999999</v>
      </c>
      <c r="H716" s="9">
        <v>299.74299999999999</v>
      </c>
      <c r="I716" s="9">
        <v>634.97199999999998</v>
      </c>
      <c r="J716" s="3"/>
      <c r="K716" s="3">
        <f t="shared" si="197"/>
        <v>0.19971437857881966</v>
      </c>
      <c r="L716" s="3">
        <f t="shared" si="198"/>
        <v>0.23345311713845893</v>
      </c>
      <c r="M716" s="3">
        <f t="shared" si="199"/>
        <v>0.60142848080161493</v>
      </c>
      <c r="N716" s="3">
        <f t="shared" si="200"/>
        <v>0.51854661473289132</v>
      </c>
      <c r="O716" s="3">
        <f t="shared" si="201"/>
        <v>0.22535998288656445</v>
      </c>
      <c r="P716" s="3">
        <f>P$4/AA716/24</f>
        <v>0.34168353987910255</v>
      </c>
      <c r="Q716" s="3">
        <f t="shared" si="202"/>
        <v>0.31680553324527644</v>
      </c>
      <c r="R716" s="3">
        <f t="shared" si="203"/>
        <v>0.35351427287915649</v>
      </c>
      <c r="S716" s="3">
        <f t="shared" si="204"/>
        <v>0.21448481800113706</v>
      </c>
      <c r="U716" s="2">
        <v>391</v>
      </c>
      <c r="V716" s="9">
        <f t="shared" si="193"/>
        <v>9.597038932828923</v>
      </c>
      <c r="W716" s="9">
        <f t="shared" si="193"/>
        <v>9.6379094337195994</v>
      </c>
      <c r="X716" s="9">
        <f t="shared" si="195"/>
        <v>5.8887578153035767</v>
      </c>
      <c r="Y716" s="9">
        <f t="shared" si="195"/>
        <v>8.0352788896577003</v>
      </c>
      <c r="Z716" s="9">
        <f t="shared" si="195"/>
        <v>9.6142475647828931</v>
      </c>
      <c r="AA716" s="9">
        <f t="shared" si="194"/>
        <v>9.1458897935373606</v>
      </c>
      <c r="AB716" s="9">
        <f t="shared" si="194"/>
        <v>9.8640953899645751</v>
      </c>
      <c r="AC716" s="9">
        <f t="shared" si="194"/>
        <v>8.6040844741406364</v>
      </c>
      <c r="AD716" s="9">
        <f t="shared" si="205"/>
        <v>9.7131971985182126</v>
      </c>
      <c r="AE716" s="9">
        <f t="shared" si="189"/>
        <v>10.755394971230437</v>
      </c>
      <c r="AF716" s="9">
        <f t="shared" si="190"/>
        <v>10.151333333333334</v>
      </c>
      <c r="AG716" s="9">
        <f t="shared" si="196"/>
        <v>9.0000883620718</v>
      </c>
      <c r="AH716" s="9">
        <f t="shared" si="191"/>
        <v>8.800749999999999</v>
      </c>
      <c r="AI716" s="9">
        <f t="shared" si="192"/>
        <v>7.765523342313724</v>
      </c>
    </row>
    <row r="717" spans="1:35">
      <c r="A717" s="2">
        <v>390</v>
      </c>
      <c r="B717" s="3">
        <f>50000/(A717*'50km Calc.'!$R$31+'50km Calc.'!$R$32)/86400</f>
        <v>0.19389358149649843</v>
      </c>
      <c r="C717" s="9">
        <v>60.86</v>
      </c>
      <c r="D717" s="3">
        <v>0.46342698449489111</v>
      </c>
      <c r="E717" s="9">
        <v>105.527</v>
      </c>
      <c r="F717" s="3">
        <v>0.864375</v>
      </c>
      <c r="G717" s="9">
        <v>179.75399999999999</v>
      </c>
      <c r="H717" s="9">
        <v>299.517</v>
      </c>
      <c r="I717" s="9">
        <v>634.51400000000001</v>
      </c>
      <c r="J717" s="3"/>
      <c r="K717" s="3">
        <f t="shared" si="197"/>
        <v>0.19991269189373362</v>
      </c>
      <c r="L717" s="3">
        <f t="shared" si="198"/>
        <v>0.23368493250331243</v>
      </c>
      <c r="M717" s="3">
        <f t="shared" si="199"/>
        <v>0.60203719520198318</v>
      </c>
      <c r="N717" s="3">
        <f t="shared" si="200"/>
        <v>0.51907144320664345</v>
      </c>
      <c r="O717" s="3">
        <f t="shared" si="201"/>
        <v>0.22558376189323001</v>
      </c>
      <c r="P717" s="3">
        <f>P$4/AA717/24</f>
        <v>0.34202936269550133</v>
      </c>
      <c r="Q717" s="3">
        <f t="shared" si="202"/>
        <v>0.31712011628094988</v>
      </c>
      <c r="R717" s="3">
        <f t="shared" si="203"/>
        <v>0.35387206975028312</v>
      </c>
      <c r="S717" s="3">
        <f t="shared" si="204"/>
        <v>0.21469779813586354</v>
      </c>
      <c r="U717" s="2">
        <v>390</v>
      </c>
      <c r="V717" s="9">
        <f t="shared" si="193"/>
        <v>9.5875186738293614</v>
      </c>
      <c r="W717" s="9">
        <f t="shared" si="193"/>
        <v>9.6283486311985769</v>
      </c>
      <c r="X717" s="9">
        <f t="shared" si="195"/>
        <v>5.8828037451713246</v>
      </c>
      <c r="Y717" s="9">
        <f t="shared" si="195"/>
        <v>8.0271544913479431</v>
      </c>
      <c r="Z717" s="9">
        <f t="shared" si="195"/>
        <v>9.6047102348269267</v>
      </c>
      <c r="AA717" s="9">
        <f t="shared" si="194"/>
        <v>9.1366424665185697</v>
      </c>
      <c r="AB717" s="9">
        <f t="shared" si="194"/>
        <v>9.8543102110603176</v>
      </c>
      <c r="AC717" s="9">
        <f t="shared" si="194"/>
        <v>8.5953849616136111</v>
      </c>
      <c r="AD717" s="9">
        <f t="shared" si="205"/>
        <v>9.7035617105629246</v>
      </c>
      <c r="AE717" s="9">
        <f t="shared" ref="AE717:AE780" si="206">50/(B717*24)</f>
        <v>10.744725623477931</v>
      </c>
      <c r="AF717" s="9">
        <f t="shared" ref="AF717:AF780" si="207">C717/6</f>
        <v>10.143333333333333</v>
      </c>
      <c r="AG717" s="9">
        <f t="shared" si="196"/>
        <v>8.9909884535707274</v>
      </c>
      <c r="AH717" s="9">
        <f t="shared" ref="AH717:AH780" si="208">E717/12</f>
        <v>8.7939166666666662</v>
      </c>
      <c r="AI717" s="9">
        <f t="shared" ref="AI717:AI780" si="209">160.934/(F717*24)</f>
        <v>7.7577247529525186</v>
      </c>
    </row>
    <row r="718" spans="1:35">
      <c r="A718" s="2">
        <v>389</v>
      </c>
      <c r="B718" s="3">
        <f>50000/(A718*'50km Calc.'!$R$31+'50km Calc.'!$R$32)/86400</f>
        <v>0.19408630622187964</v>
      </c>
      <c r="C718" s="9">
        <v>60.811999999999998</v>
      </c>
      <c r="D718" s="3">
        <v>0.46389650080370198</v>
      </c>
      <c r="E718" s="9">
        <v>105.44499999999999</v>
      </c>
      <c r="F718" s="3">
        <v>0.86525462962962962</v>
      </c>
      <c r="G718" s="9">
        <v>179.61600000000001</v>
      </c>
      <c r="H718" s="9">
        <v>299.291</v>
      </c>
      <c r="I718" s="9">
        <v>634.05600000000004</v>
      </c>
      <c r="J718" s="3"/>
      <c r="K718" s="3">
        <f t="shared" si="197"/>
        <v>0.20011139944427792</v>
      </c>
      <c r="L718" s="3">
        <f t="shared" si="198"/>
        <v>0.23391720870397267</v>
      </c>
      <c r="M718" s="3">
        <f t="shared" si="199"/>
        <v>0.60264714302788747</v>
      </c>
      <c r="N718" s="3">
        <f t="shared" si="200"/>
        <v>0.51959733512959461</v>
      </c>
      <c r="O718" s="3">
        <f t="shared" si="201"/>
        <v>0.22580798575987773</v>
      </c>
      <c r="P718" s="3">
        <f>P$4/AA718/24</f>
        <v>0.34237588624559789</v>
      </c>
      <c r="Q718" s="3">
        <f t="shared" si="202"/>
        <v>0.31743532468986879</v>
      </c>
      <c r="R718" s="3">
        <f t="shared" si="203"/>
        <v>0.35423059161788978</v>
      </c>
      <c r="S718" s="3">
        <f t="shared" si="204"/>
        <v>0.21491120166302682</v>
      </c>
      <c r="U718" s="2">
        <v>389</v>
      </c>
      <c r="V718" s="9">
        <f t="shared" si="193"/>
        <v>9.5779984148297999</v>
      </c>
      <c r="W718" s="9">
        <f t="shared" si="193"/>
        <v>9.6187878286775561</v>
      </c>
      <c r="X718" s="9">
        <f t="shared" si="195"/>
        <v>5.8768496750390735</v>
      </c>
      <c r="Y718" s="9">
        <f t="shared" si="195"/>
        <v>8.0190300930381859</v>
      </c>
      <c r="Z718" s="9">
        <f t="shared" si="195"/>
        <v>9.5951729048709602</v>
      </c>
      <c r="AA718" s="9">
        <f t="shared" si="194"/>
        <v>9.1273951394997805</v>
      </c>
      <c r="AB718" s="9">
        <f t="shared" si="194"/>
        <v>9.84452503215606</v>
      </c>
      <c r="AC718" s="9">
        <f t="shared" si="194"/>
        <v>8.5866854490865858</v>
      </c>
      <c r="AD718" s="9">
        <f t="shared" si="205"/>
        <v>9.6939262226076348</v>
      </c>
      <c r="AE718" s="9">
        <f t="shared" si="206"/>
        <v>10.734056275725422</v>
      </c>
      <c r="AF718" s="9">
        <f t="shared" si="207"/>
        <v>10.135333333333334</v>
      </c>
      <c r="AG718" s="9">
        <f t="shared" si="196"/>
        <v>8.9818885450696548</v>
      </c>
      <c r="AH718" s="9">
        <f t="shared" si="208"/>
        <v>8.7870833333333334</v>
      </c>
      <c r="AI718" s="9">
        <f t="shared" si="209"/>
        <v>7.7498381444126379</v>
      </c>
    </row>
    <row r="719" spans="1:35">
      <c r="A719" s="2">
        <v>388</v>
      </c>
      <c r="B719" s="3">
        <f>50000/(A719*'50km Calc.'!$R$31+'50km Calc.'!$R$32)/86400</f>
        <v>0.19427941445428695</v>
      </c>
      <c r="C719" s="9">
        <v>60.764000000000003</v>
      </c>
      <c r="D719" s="3">
        <v>0.46436696944865336</v>
      </c>
      <c r="E719" s="9">
        <v>105.36199999999999</v>
      </c>
      <c r="F719" s="3">
        <v>0.86613425925925924</v>
      </c>
      <c r="G719" s="9">
        <v>179.47800000000001</v>
      </c>
      <c r="H719" s="9">
        <v>299.065</v>
      </c>
      <c r="I719" s="9">
        <v>633.59699999999998</v>
      </c>
      <c r="J719" s="3"/>
      <c r="K719" s="3">
        <f t="shared" si="197"/>
        <v>0.2003105024071993</v>
      </c>
      <c r="L719" s="3">
        <f t="shared" si="198"/>
        <v>0.23414994711598022</v>
      </c>
      <c r="M719" s="3">
        <f t="shared" si="199"/>
        <v>0.60325832803202728</v>
      </c>
      <c r="N719" s="3">
        <f t="shared" si="200"/>
        <v>0.52012429373729108</v>
      </c>
      <c r="O719" s="3">
        <f t="shared" si="201"/>
        <v>0.22603265581436219</v>
      </c>
      <c r="P719" s="3">
        <f>P$4/AA719/24</f>
        <v>0.34272311266137584</v>
      </c>
      <c r="Q719" s="3">
        <f t="shared" si="202"/>
        <v>0.31775116033869827</v>
      </c>
      <c r="R719" s="3">
        <f t="shared" si="203"/>
        <v>0.35458984068777938</v>
      </c>
      <c r="S719" s="3">
        <f t="shared" si="204"/>
        <v>0.21512502984640336</v>
      </c>
      <c r="U719" s="2">
        <v>388</v>
      </c>
      <c r="V719" s="9">
        <f t="shared" si="193"/>
        <v>9.5684781558302365</v>
      </c>
      <c r="W719" s="9">
        <f t="shared" si="193"/>
        <v>9.6092270261565336</v>
      </c>
      <c r="X719" s="9">
        <f t="shared" si="195"/>
        <v>5.8708956049068224</v>
      </c>
      <c r="Y719" s="9">
        <f t="shared" si="195"/>
        <v>8.010905694728427</v>
      </c>
      <c r="Z719" s="9">
        <f t="shared" si="195"/>
        <v>9.5856355749149937</v>
      </c>
      <c r="AA719" s="9">
        <f t="shared" si="194"/>
        <v>9.1181478124809914</v>
      </c>
      <c r="AB719" s="9">
        <f t="shared" si="194"/>
        <v>9.8347398532518042</v>
      </c>
      <c r="AC719" s="9">
        <f t="shared" si="194"/>
        <v>8.5779859365595605</v>
      </c>
      <c r="AD719" s="9">
        <f t="shared" si="205"/>
        <v>9.684290734652345</v>
      </c>
      <c r="AE719" s="9">
        <f t="shared" si="206"/>
        <v>10.723386927972918</v>
      </c>
      <c r="AF719" s="9">
        <f t="shared" si="207"/>
        <v>10.127333333333334</v>
      </c>
      <c r="AG719" s="9">
        <f t="shared" si="196"/>
        <v>8.9727886365685823</v>
      </c>
      <c r="AH719" s="9">
        <f t="shared" si="208"/>
        <v>8.7801666666666662</v>
      </c>
      <c r="AI719" s="9">
        <f t="shared" si="209"/>
        <v>7.7419675548547451</v>
      </c>
    </row>
    <row r="720" spans="1:35">
      <c r="A720" s="2">
        <v>387</v>
      </c>
      <c r="B720" s="3">
        <f>50000/(A720*'50km Calc.'!$R$31+'50km Calc.'!$R$32)/86400</f>
        <v>0.19447290733958375</v>
      </c>
      <c r="C720" s="9">
        <v>60.716000000000001</v>
      </c>
      <c r="D720" s="3">
        <v>0.46483839333017118</v>
      </c>
      <c r="E720" s="9">
        <v>105.28</v>
      </c>
      <c r="F720" s="3">
        <v>0.86700231481481482</v>
      </c>
      <c r="G720" s="9">
        <v>179.34</v>
      </c>
      <c r="H720" s="9">
        <v>298.839</v>
      </c>
      <c r="I720" s="9">
        <v>633.13900000000001</v>
      </c>
      <c r="J720" s="3"/>
      <c r="K720" s="3">
        <f t="shared" si="197"/>
        <v>0.20051000196393254</v>
      </c>
      <c r="L720" s="3">
        <f t="shared" si="198"/>
        <v>0.23438314912035529</v>
      </c>
      <c r="M720" s="3">
        <f t="shared" si="199"/>
        <v>0.6038707539823408</v>
      </c>
      <c r="N720" s="3">
        <f t="shared" si="200"/>
        <v>0.52065232227841773</v>
      </c>
      <c r="O720" s="3">
        <f t="shared" si="201"/>
        <v>0.22625777338982775</v>
      </c>
      <c r="P720" s="3">
        <f>P$4/AA720/24</f>
        <v>0.34307104408347616</v>
      </c>
      <c r="Q720" s="3">
        <f t="shared" si="202"/>
        <v>0.31806762510154024</v>
      </c>
      <c r="R720" s="3">
        <f t="shared" si="203"/>
        <v>0.35494981917471247</v>
      </c>
      <c r="S720" s="3">
        <f t="shared" si="204"/>
        <v>0.21533928395480417</v>
      </c>
      <c r="U720" s="2">
        <v>387</v>
      </c>
      <c r="V720" s="9">
        <f t="shared" si="193"/>
        <v>9.5589578968306732</v>
      </c>
      <c r="W720" s="9">
        <f t="shared" si="193"/>
        <v>9.599666223635511</v>
      </c>
      <c r="X720" s="9">
        <f t="shared" si="195"/>
        <v>5.8649415347745695</v>
      </c>
      <c r="Y720" s="9">
        <f t="shared" si="195"/>
        <v>8.0027812964186698</v>
      </c>
      <c r="Z720" s="9">
        <f t="shared" si="195"/>
        <v>9.5760982449590273</v>
      </c>
      <c r="AA720" s="9">
        <f t="shared" si="194"/>
        <v>9.1089004854622004</v>
      </c>
      <c r="AB720" s="9">
        <f t="shared" si="194"/>
        <v>9.8249546743475449</v>
      </c>
      <c r="AC720" s="9">
        <f t="shared" si="194"/>
        <v>8.5692864240325353</v>
      </c>
      <c r="AD720" s="9">
        <f t="shared" si="205"/>
        <v>9.6746552466970552</v>
      </c>
      <c r="AE720" s="9">
        <f t="shared" si="206"/>
        <v>10.712717580220408</v>
      </c>
      <c r="AF720" s="9">
        <f t="shared" si="207"/>
        <v>10.119333333333334</v>
      </c>
      <c r="AG720" s="9">
        <f t="shared" si="196"/>
        <v>8.9636887280675097</v>
      </c>
      <c r="AH720" s="9">
        <f t="shared" si="208"/>
        <v>8.7733333333333334</v>
      </c>
      <c r="AI720" s="9">
        <f t="shared" si="209"/>
        <v>7.7342161823011919</v>
      </c>
    </row>
    <row r="721" spans="1:35">
      <c r="A721" s="2">
        <v>386</v>
      </c>
      <c r="B721" s="3">
        <f>50000/(A721*'50km Calc.'!$R$31+'50km Calc.'!$R$32)/86400</f>
        <v>0.19466678602820264</v>
      </c>
      <c r="C721" s="9">
        <v>60.667999999999999</v>
      </c>
      <c r="D721" s="3">
        <v>0.46531077536047133</v>
      </c>
      <c r="E721" s="9">
        <v>105.19799999999999</v>
      </c>
      <c r="F721" s="3">
        <v>0.86788194444444444</v>
      </c>
      <c r="G721" s="9">
        <v>179.202</v>
      </c>
      <c r="H721" s="9">
        <v>298.613</v>
      </c>
      <c r="I721" s="9">
        <v>632.68100000000004</v>
      </c>
      <c r="J721" s="3"/>
      <c r="K721" s="3">
        <f t="shared" si="197"/>
        <v>0.20070989930062352</v>
      </c>
      <c r="L721" s="3">
        <f t="shared" si="198"/>
        <v>0.23461681610362548</v>
      </c>
      <c r="M721" s="3">
        <f t="shared" si="199"/>
        <v>0.60448442466208274</v>
      </c>
      <c r="N721" s="3">
        <f t="shared" si="200"/>
        <v>0.521181424014865</v>
      </c>
      <c r="O721" s="3">
        <f t="shared" si="201"/>
        <v>0.22648333982473509</v>
      </c>
      <c r="P721" s="3">
        <f>P$4/AA721/24</f>
        <v>0.34341968266124145</v>
      </c>
      <c r="Q721" s="3">
        <f t="shared" si="202"/>
        <v>0.31838472085996955</v>
      </c>
      <c r="R721" s="3">
        <f t="shared" si="203"/>
        <v>0.3553105293024521</v>
      </c>
      <c r="S721" s="3">
        <f t="shared" si="204"/>
        <v>0.21555396526210005</v>
      </c>
      <c r="U721" s="2">
        <v>386</v>
      </c>
      <c r="V721" s="9">
        <f t="shared" si="193"/>
        <v>9.5494376378311117</v>
      </c>
      <c r="W721" s="9">
        <f t="shared" si="193"/>
        <v>9.5901054211144903</v>
      </c>
      <c r="X721" s="9">
        <f t="shared" si="195"/>
        <v>5.8589874646423183</v>
      </c>
      <c r="Y721" s="9">
        <f t="shared" si="195"/>
        <v>7.9946568981089126</v>
      </c>
      <c r="Z721" s="9">
        <f t="shared" si="195"/>
        <v>9.5665609150030608</v>
      </c>
      <c r="AA721" s="9">
        <f t="shared" si="194"/>
        <v>9.0996531584434113</v>
      </c>
      <c r="AB721" s="9">
        <f t="shared" si="194"/>
        <v>9.8151694954432891</v>
      </c>
      <c r="AC721" s="9">
        <f t="shared" si="194"/>
        <v>8.56058691150551</v>
      </c>
      <c r="AD721" s="9">
        <f t="shared" si="205"/>
        <v>9.6650197587417654</v>
      </c>
      <c r="AE721" s="9">
        <f t="shared" si="206"/>
        <v>10.702048232467902</v>
      </c>
      <c r="AF721" s="9">
        <f t="shared" si="207"/>
        <v>10.111333333333333</v>
      </c>
      <c r="AG721" s="9">
        <f t="shared" si="196"/>
        <v>8.9545888195664372</v>
      </c>
      <c r="AH721" s="9">
        <f t="shared" si="208"/>
        <v>8.7664999999999988</v>
      </c>
      <c r="AI721" s="9">
        <f t="shared" si="209"/>
        <v>7.726377275455091</v>
      </c>
    </row>
    <row r="722" spans="1:35">
      <c r="A722" s="2">
        <v>385</v>
      </c>
      <c r="B722" s="3">
        <f>50000/(A722*'50km Calc.'!$R$31+'50km Calc.'!$R$32)/86400</f>
        <v>0.19486105167516868</v>
      </c>
      <c r="C722" s="9">
        <v>60.62</v>
      </c>
      <c r="D722" s="3">
        <v>0.46578411846361978</v>
      </c>
      <c r="E722" s="9">
        <v>105.116</v>
      </c>
      <c r="F722" s="3">
        <v>0.86876157407407406</v>
      </c>
      <c r="G722" s="9">
        <v>179.06399999999999</v>
      </c>
      <c r="H722" s="9">
        <v>298.387</v>
      </c>
      <c r="I722" s="9">
        <v>632.22299999999996</v>
      </c>
      <c r="J722" s="3"/>
      <c r="K722" s="3">
        <f t="shared" si="197"/>
        <v>0.20091019560815318</v>
      </c>
      <c r="L722" s="3">
        <f t="shared" si="198"/>
        <v>0.23485094945785301</v>
      </c>
      <c r="M722" s="3">
        <f t="shared" si="199"/>
        <v>0.60509934386990194</v>
      </c>
      <c r="N722" s="3">
        <f t="shared" si="200"/>
        <v>0.52171160222179647</v>
      </c>
      <c r="O722" s="3">
        <f t="shared" si="201"/>
        <v>0.2267093564628877</v>
      </c>
      <c r="P722" s="3">
        <f>P$4/AA722/24</f>
        <v>0.34376903055276015</v>
      </c>
      <c r="Q722" s="3">
        <f t="shared" si="202"/>
        <v>0.31870244950307253</v>
      </c>
      <c r="R722" s="3">
        <f t="shared" si="203"/>
        <v>0.35567197330381023</v>
      </c>
      <c r="S722" s="3">
        <f t="shared" si="204"/>
        <v>0.21576907504724682</v>
      </c>
      <c r="U722" s="2">
        <v>385</v>
      </c>
      <c r="V722" s="9">
        <f t="shared" si="193"/>
        <v>9.5399173788315501</v>
      </c>
      <c r="W722" s="9">
        <f t="shared" si="193"/>
        <v>9.5805446185934677</v>
      </c>
      <c r="X722" s="9">
        <f t="shared" si="195"/>
        <v>5.8530333945100672</v>
      </c>
      <c r="Y722" s="9">
        <f t="shared" si="195"/>
        <v>7.9865324997991554</v>
      </c>
      <c r="Z722" s="9">
        <f t="shared" si="195"/>
        <v>9.5570235850470944</v>
      </c>
      <c r="AA722" s="9">
        <f t="shared" si="194"/>
        <v>9.0904058314246221</v>
      </c>
      <c r="AB722" s="9">
        <f t="shared" si="194"/>
        <v>9.8053843165390315</v>
      </c>
      <c r="AC722" s="9">
        <f t="shared" si="194"/>
        <v>8.5518873989784847</v>
      </c>
      <c r="AD722" s="9">
        <f t="shared" si="205"/>
        <v>9.6553842707864757</v>
      </c>
      <c r="AE722" s="9">
        <f t="shared" si="206"/>
        <v>10.691378884715391</v>
      </c>
      <c r="AF722" s="9">
        <f t="shared" si="207"/>
        <v>10.103333333333333</v>
      </c>
      <c r="AG722" s="9">
        <f t="shared" si="196"/>
        <v>8.9454889110653646</v>
      </c>
      <c r="AH722" s="9">
        <f t="shared" si="208"/>
        <v>8.759666666666666</v>
      </c>
      <c r="AI722" s="9">
        <f t="shared" si="209"/>
        <v>7.7185542425493932</v>
      </c>
    </row>
    <row r="723" spans="1:35">
      <c r="A723" s="2">
        <v>384</v>
      </c>
      <c r="B723" s="3">
        <f>50000/(A723*'50km Calc.'!$R$31+'50km Calc.'!$R$32)/86400</f>
        <v>0.19505570544012188</v>
      </c>
      <c r="C723" s="9">
        <v>60.572000000000003</v>
      </c>
      <c r="D723" s="3">
        <v>0.46625842557559244</v>
      </c>
      <c r="E723" s="9">
        <v>105.03400000000001</v>
      </c>
      <c r="F723" s="3">
        <v>0.86964120370370368</v>
      </c>
      <c r="G723" s="9">
        <v>178.92599999999999</v>
      </c>
      <c r="H723" s="9">
        <v>298.161</v>
      </c>
      <c r="I723" s="9">
        <v>631.76499999999999</v>
      </c>
      <c r="J723" s="3"/>
      <c r="K723" s="3">
        <f t="shared" si="197"/>
        <v>0.20111089208216079</v>
      </c>
      <c r="L723" s="3">
        <f t="shared" si="198"/>
        <v>0.23508555058066238</v>
      </c>
      <c r="M723" s="3">
        <f t="shared" si="199"/>
        <v>0.60571551541992019</v>
      </c>
      <c r="N723" s="3">
        <f t="shared" si="200"/>
        <v>0.52224286018771571</v>
      </c>
      <c r="O723" s="3">
        <f t="shared" si="201"/>
        <v>0.22693582465345863</v>
      </c>
      <c r="P723" s="3">
        <f>P$4/AA723/24</f>
        <v>0.34411908992491091</v>
      </c>
      <c r="Q723" s="3">
        <f t="shared" si="202"/>
        <v>0.3190208129274833</v>
      </c>
      <c r="R723" s="3">
        <f t="shared" si="203"/>
        <v>0.35603415342069322</v>
      </c>
      <c r="S723" s="3">
        <f t="shared" si="204"/>
        <v>0.21598461459431048</v>
      </c>
      <c r="U723" s="2">
        <v>384</v>
      </c>
      <c r="V723" s="9">
        <f t="shared" si="193"/>
        <v>9.5303971198319868</v>
      </c>
      <c r="W723" s="9">
        <f t="shared" si="193"/>
        <v>9.5709838160724452</v>
      </c>
      <c r="X723" s="9">
        <f t="shared" si="195"/>
        <v>5.8470793243778152</v>
      </c>
      <c r="Y723" s="9">
        <f t="shared" si="195"/>
        <v>7.9784081014893982</v>
      </c>
      <c r="Z723" s="9">
        <f t="shared" si="195"/>
        <v>9.5474862550911279</v>
      </c>
      <c r="AA723" s="9">
        <f t="shared" si="194"/>
        <v>9.0811585044058312</v>
      </c>
      <c r="AB723" s="9">
        <f t="shared" si="194"/>
        <v>9.795599137634774</v>
      </c>
      <c r="AC723" s="9">
        <f t="shared" si="194"/>
        <v>8.5431878864514594</v>
      </c>
      <c r="AD723" s="9">
        <f t="shared" si="205"/>
        <v>9.6457487828311876</v>
      </c>
      <c r="AE723" s="9">
        <f t="shared" si="206"/>
        <v>10.680709536962887</v>
      </c>
      <c r="AF723" s="9">
        <f t="shared" si="207"/>
        <v>10.095333333333334</v>
      </c>
      <c r="AG723" s="9">
        <f t="shared" si="196"/>
        <v>8.9363890025642938</v>
      </c>
      <c r="AH723" s="9">
        <f t="shared" si="208"/>
        <v>8.7528333333333332</v>
      </c>
      <c r="AI723" s="9">
        <f t="shared" si="209"/>
        <v>7.7107470354153085</v>
      </c>
    </row>
    <row r="724" spans="1:35">
      <c r="A724" s="2">
        <v>383</v>
      </c>
      <c r="B724" s="3">
        <f>50000/(A724*'50km Calc.'!$R$31+'50km Calc.'!$R$32)/86400</f>
        <v>0.19525074848734078</v>
      </c>
      <c r="C724" s="9">
        <v>60.524999999999999</v>
      </c>
      <c r="D724" s="3">
        <v>0.46673369964433675</v>
      </c>
      <c r="E724" s="9">
        <v>104.952</v>
      </c>
      <c r="F724" s="3">
        <v>0.87053240740740734</v>
      </c>
      <c r="G724" s="9">
        <v>178.78899999999999</v>
      </c>
      <c r="H724" s="9">
        <v>297.935</v>
      </c>
      <c r="I724" s="9">
        <v>631.30600000000004</v>
      </c>
      <c r="J724" s="3"/>
      <c r="K724" s="3">
        <f t="shared" si="197"/>
        <v>0.20131198992306784</v>
      </c>
      <c r="L724" s="3">
        <f t="shared" si="198"/>
        <v>0.23532062087526831</v>
      </c>
      <c r="M724" s="3">
        <f t="shared" si="199"/>
        <v>0.60633294314181019</v>
      </c>
      <c r="N724" s="3">
        <f t="shared" si="200"/>
        <v>0.52277520121453513</v>
      </c>
      <c r="O724" s="3">
        <f t="shared" si="201"/>
        <v>0.22716274575101722</v>
      </c>
      <c r="P724" s="3">
        <f>P$4/AA724/24</f>
        <v>0.34446986295340748</v>
      </c>
      <c r="Q724" s="3">
        <f t="shared" si="202"/>
        <v>0.31933981303742226</v>
      </c>
      <c r="R724" s="3">
        <f t="shared" si="203"/>
        <v>0.35639707190414854</v>
      </c>
      <c r="S724" s="3">
        <f t="shared" si="204"/>
        <v>0.21620058519249327</v>
      </c>
      <c r="U724" s="2">
        <v>383</v>
      </c>
      <c r="V724" s="9">
        <f t="shared" si="193"/>
        <v>9.5208768608324235</v>
      </c>
      <c r="W724" s="9">
        <f t="shared" si="193"/>
        <v>9.5614230135514227</v>
      </c>
      <c r="X724" s="9">
        <f t="shared" si="195"/>
        <v>5.8411252542455632</v>
      </c>
      <c r="Y724" s="9">
        <f t="shared" si="195"/>
        <v>7.970283703179641</v>
      </c>
      <c r="Z724" s="9">
        <f t="shared" si="195"/>
        <v>9.5379489251351615</v>
      </c>
      <c r="AA724" s="9">
        <f t="shared" si="194"/>
        <v>9.071911177387042</v>
      </c>
      <c r="AB724" s="9">
        <f t="shared" si="194"/>
        <v>9.7858139587305164</v>
      </c>
      <c r="AC724" s="9">
        <f t="shared" si="194"/>
        <v>8.5344883739244342</v>
      </c>
      <c r="AD724" s="9">
        <f t="shared" si="205"/>
        <v>9.6361132948758979</v>
      </c>
      <c r="AE724" s="9">
        <f t="shared" si="206"/>
        <v>10.670040189210377</v>
      </c>
      <c r="AF724" s="9">
        <f t="shared" si="207"/>
        <v>10.0875</v>
      </c>
      <c r="AG724" s="9">
        <f t="shared" si="196"/>
        <v>8.9272890940632212</v>
      </c>
      <c r="AH724" s="9">
        <f t="shared" si="208"/>
        <v>8.7460000000000004</v>
      </c>
      <c r="AI724" s="9">
        <f t="shared" si="209"/>
        <v>7.7028531922248522</v>
      </c>
    </row>
    <row r="725" spans="1:35">
      <c r="A725" s="2">
        <v>382</v>
      </c>
      <c r="B725" s="3">
        <f>50000/(A725*'50km Calc.'!$R$31+'50km Calc.'!$R$32)/86400</f>
        <v>0.19544618198576511</v>
      </c>
      <c r="C725" s="9">
        <v>60.476999999999997</v>
      </c>
      <c r="D725" s="3">
        <v>0.46720994362983176</v>
      </c>
      <c r="E725" s="9">
        <v>104.87</v>
      </c>
      <c r="F725" s="3">
        <v>0.87141203703703696</v>
      </c>
      <c r="G725" s="9">
        <v>178.65100000000001</v>
      </c>
      <c r="H725" s="9">
        <v>297.709</v>
      </c>
      <c r="I725" s="9">
        <v>630.84799999999996</v>
      </c>
      <c r="J725" s="3"/>
      <c r="K725" s="3">
        <f t="shared" si="197"/>
        <v>0.20151349033610202</v>
      </c>
      <c r="L725" s="3">
        <f t="shared" si="198"/>
        <v>0.23555616175050356</v>
      </c>
      <c r="M725" s="3">
        <f t="shared" si="199"/>
        <v>0.60695163088087589</v>
      </c>
      <c r="N725" s="3">
        <f t="shared" si="200"/>
        <v>0.52330862861764327</v>
      </c>
      <c r="O725" s="3">
        <f t="shared" si="201"/>
        <v>0.22739012111555615</v>
      </c>
      <c r="P725" s="3">
        <f>P$4/AA725/24</f>
        <v>0.34482135182284385</v>
      </c>
      <c r="Q725" s="3">
        <f t="shared" si="202"/>
        <v>0.3196594517447337</v>
      </c>
      <c r="R725" s="3">
        <f t="shared" si="203"/>
        <v>0.35676073101441147</v>
      </c>
      <c r="S725" s="3">
        <f t="shared" si="204"/>
        <v>0.21641698813615881</v>
      </c>
      <c r="U725" s="2">
        <v>382</v>
      </c>
      <c r="V725" s="9">
        <f t="shared" si="193"/>
        <v>9.5113566018328619</v>
      </c>
      <c r="W725" s="9">
        <f t="shared" si="193"/>
        <v>9.5518622110304019</v>
      </c>
      <c r="X725" s="9">
        <f t="shared" si="195"/>
        <v>5.835171184113312</v>
      </c>
      <c r="Y725" s="9">
        <f t="shared" si="195"/>
        <v>7.9621593048698838</v>
      </c>
      <c r="Z725" s="9">
        <f t="shared" si="195"/>
        <v>9.528411595179195</v>
      </c>
      <c r="AA725" s="9">
        <f t="shared" si="194"/>
        <v>9.0626638503682528</v>
      </c>
      <c r="AB725" s="9">
        <f t="shared" si="194"/>
        <v>9.7760287798262588</v>
      </c>
      <c r="AC725" s="9">
        <f t="shared" si="194"/>
        <v>8.5257888613974089</v>
      </c>
      <c r="AD725" s="9">
        <f t="shared" si="205"/>
        <v>9.6264778069206081</v>
      </c>
      <c r="AE725" s="9">
        <f t="shared" si="206"/>
        <v>10.659370841457873</v>
      </c>
      <c r="AF725" s="9">
        <f t="shared" si="207"/>
        <v>10.079499999999999</v>
      </c>
      <c r="AG725" s="9">
        <f t="shared" si="196"/>
        <v>8.9181891855621487</v>
      </c>
      <c r="AH725" s="9">
        <f t="shared" si="208"/>
        <v>8.7391666666666676</v>
      </c>
      <c r="AI725" s="9">
        <f t="shared" si="209"/>
        <v>7.6950776995616952</v>
      </c>
    </row>
    <row r="726" spans="1:35">
      <c r="A726" s="2">
        <v>381</v>
      </c>
      <c r="B726" s="3">
        <f>50000/(A726*'50km Calc.'!$R$31+'50km Calc.'!$R$32)/86400</f>
        <v>0.19564200710901972</v>
      </c>
      <c r="C726" s="9">
        <v>60.429000000000002</v>
      </c>
      <c r="D726" s="3">
        <v>0.46768716050415016</v>
      </c>
      <c r="E726" s="9">
        <v>104.78700000000001</v>
      </c>
      <c r="F726" s="3">
        <v>0.87230324074074073</v>
      </c>
      <c r="G726" s="9">
        <v>178.51300000000001</v>
      </c>
      <c r="H726" s="9">
        <v>297.483</v>
      </c>
      <c r="I726" s="9">
        <v>630.39</v>
      </c>
      <c r="J726" s="3"/>
      <c r="K726" s="3">
        <f t="shared" si="197"/>
        <v>0.20171539453132137</v>
      </c>
      <c r="L726" s="3">
        <f t="shared" si="198"/>
        <v>0.23579217462084723</v>
      </c>
      <c r="M726" s="3">
        <f t="shared" si="199"/>
        <v>0.60757158249813192</v>
      </c>
      <c r="N726" s="3">
        <f t="shared" si="200"/>
        <v>0.52384314572597479</v>
      </c>
      <c r="O726" s="3">
        <f t="shared" si="201"/>
        <v>0.22761795211251859</v>
      </c>
      <c r="P726" s="3">
        <f>P$4/AA726/24</f>
        <v>0.34517355872673955</v>
      </c>
      <c r="Q726" s="3">
        <f t="shared" si="202"/>
        <v>0.31997973096892418</v>
      </c>
      <c r="R726" s="3">
        <f t="shared" si="203"/>
        <v>0.35712513302095172</v>
      </c>
      <c r="S726" s="3">
        <f t="shared" si="204"/>
        <v>0.21663382472485837</v>
      </c>
      <c r="U726" s="2">
        <v>381</v>
      </c>
      <c r="V726" s="9">
        <f t="shared" si="193"/>
        <v>9.5018363428332986</v>
      </c>
      <c r="W726" s="9">
        <f t="shared" si="193"/>
        <v>9.5423014085093794</v>
      </c>
      <c r="X726" s="9">
        <f t="shared" si="195"/>
        <v>5.8292171139810609</v>
      </c>
      <c r="Y726" s="9">
        <f t="shared" si="195"/>
        <v>7.9540349065601257</v>
      </c>
      <c r="Z726" s="9">
        <f t="shared" si="195"/>
        <v>9.5188742652232285</v>
      </c>
      <c r="AA726" s="9">
        <f t="shared" si="194"/>
        <v>9.0534165233494619</v>
      </c>
      <c r="AB726" s="9">
        <f t="shared" si="194"/>
        <v>9.7662436009220031</v>
      </c>
      <c r="AC726" s="9">
        <f t="shared" si="194"/>
        <v>8.5170893488703836</v>
      </c>
      <c r="AD726" s="9">
        <f t="shared" si="205"/>
        <v>9.6168423189653183</v>
      </c>
      <c r="AE726" s="9">
        <f t="shared" si="206"/>
        <v>10.648701493705362</v>
      </c>
      <c r="AF726" s="9">
        <f t="shared" si="207"/>
        <v>10.0715</v>
      </c>
      <c r="AG726" s="9">
        <f t="shared" si="196"/>
        <v>8.9090892770610761</v>
      </c>
      <c r="AH726" s="9">
        <f t="shared" si="208"/>
        <v>8.7322500000000005</v>
      </c>
      <c r="AI726" s="9">
        <f t="shared" si="209"/>
        <v>7.6872158902437411</v>
      </c>
    </row>
    <row r="727" spans="1:35">
      <c r="A727" s="2">
        <v>380</v>
      </c>
      <c r="B727" s="3">
        <f>50000/(A727*'50km Calc.'!$R$31+'50km Calc.'!$R$32)/86400</f>
        <v>0.19583822503543746</v>
      </c>
      <c r="C727" s="9">
        <v>60.381</v>
      </c>
      <c r="D727" s="3">
        <v>0.46816535325152003</v>
      </c>
      <c r="E727" s="9">
        <v>104.705</v>
      </c>
      <c r="F727" s="3">
        <v>0.87318287037037035</v>
      </c>
      <c r="G727" s="9">
        <v>178.375</v>
      </c>
      <c r="H727" s="9">
        <v>297.25700000000001</v>
      </c>
      <c r="I727" s="9">
        <v>629.93200000000002</v>
      </c>
      <c r="J727" s="3"/>
      <c r="K727" s="3">
        <f t="shared" si="197"/>
        <v>0.20191770372363826</v>
      </c>
      <c r="L727" s="3">
        <f t="shared" si="198"/>
        <v>0.23602866090645289</v>
      </c>
      <c r="M727" s="3">
        <f t="shared" si="199"/>
        <v>0.60819280187038383</v>
      </c>
      <c r="N727" s="3">
        <f t="shared" si="200"/>
        <v>0.52437875588207905</v>
      </c>
      <c r="O727" s="3">
        <f t="shared" si="201"/>
        <v>0.2278462401128257</v>
      </c>
      <c r="P727" s="3">
        <f>P$4/AA727/24</f>
        <v>0.34552648586758528</v>
      </c>
      <c r="Q727" s="3">
        <f t="shared" si="202"/>
        <v>0.32030065263720098</v>
      </c>
      <c r="R727" s="3">
        <f t="shared" si="203"/>
        <v>0.35749028020252077</v>
      </c>
      <c r="S727" s="3">
        <f t="shared" si="204"/>
        <v>0.21685109626335666</v>
      </c>
      <c r="U727" s="2">
        <v>380</v>
      </c>
      <c r="V727" s="9">
        <f t="shared" si="193"/>
        <v>9.492316083833737</v>
      </c>
      <c r="W727" s="9">
        <f t="shared" si="193"/>
        <v>9.5327406059883568</v>
      </c>
      <c r="X727" s="9">
        <f t="shared" si="195"/>
        <v>5.823263043848808</v>
      </c>
      <c r="Y727" s="9">
        <f t="shared" si="195"/>
        <v>7.9459105082503685</v>
      </c>
      <c r="Z727" s="9">
        <f t="shared" si="195"/>
        <v>9.5093369352672621</v>
      </c>
      <c r="AA727" s="9">
        <f t="shared" si="194"/>
        <v>9.0441691963306727</v>
      </c>
      <c r="AB727" s="9">
        <f t="shared" si="194"/>
        <v>9.7564584220177455</v>
      </c>
      <c r="AC727" s="9">
        <f t="shared" si="194"/>
        <v>8.5083898363433583</v>
      </c>
      <c r="AD727" s="9">
        <f t="shared" si="205"/>
        <v>9.6072068310100285</v>
      </c>
      <c r="AE727" s="9">
        <f t="shared" si="206"/>
        <v>10.638032145952858</v>
      </c>
      <c r="AF727" s="9">
        <f t="shared" si="207"/>
        <v>10.063499999999999</v>
      </c>
      <c r="AG727" s="9">
        <f t="shared" si="196"/>
        <v>8.8999893685600036</v>
      </c>
      <c r="AH727" s="9">
        <f t="shared" si="208"/>
        <v>8.7254166666666659</v>
      </c>
      <c r="AI727" s="9">
        <f t="shared" si="209"/>
        <v>7.6794719191972751</v>
      </c>
    </row>
    <row r="728" spans="1:35">
      <c r="A728" s="2">
        <v>379</v>
      </c>
      <c r="B728" s="3">
        <f>50000/(A728*'50km Calc.'!$R$31+'50km Calc.'!$R$32)/86400</f>
        <v>0.19603483694808346</v>
      </c>
      <c r="C728" s="9">
        <v>60.332999999999998</v>
      </c>
      <c r="D728" s="3">
        <v>0.46864452486838687</v>
      </c>
      <c r="E728" s="9">
        <v>104.623</v>
      </c>
      <c r="F728" s="3">
        <v>0.87407407407407411</v>
      </c>
      <c r="G728" s="9">
        <v>178.23699999999999</v>
      </c>
      <c r="H728" s="9">
        <v>297.03100000000001</v>
      </c>
      <c r="I728" s="9">
        <v>629.47400000000005</v>
      </c>
      <c r="J728" s="3"/>
      <c r="K728" s="3">
        <f t="shared" si="197"/>
        <v>0.20212041913284404</v>
      </c>
      <c r="L728" s="3">
        <f t="shared" si="198"/>
        <v>0.23626562203317716</v>
      </c>
      <c r="M728" s="3">
        <f t="shared" si="199"/>
        <v>0.60881529289030867</v>
      </c>
      <c r="N728" s="3">
        <f t="shared" si="200"/>
        <v>0.52491546244218978</v>
      </c>
      <c r="O728" s="3">
        <f t="shared" si="201"/>
        <v>0.22807498649290381</v>
      </c>
      <c r="P728" s="3">
        <f>P$4/AA728/24</f>
        <v>0.34588013545688862</v>
      </c>
      <c r="Q728" s="3">
        <f t="shared" si="202"/>
        <v>0.32062221868451052</v>
      </c>
      <c r="R728" s="3">
        <f t="shared" si="203"/>
        <v>0.35785617484719934</v>
      </c>
      <c r="S728" s="3">
        <f t="shared" si="204"/>
        <v>0.21706880406165804</v>
      </c>
      <c r="U728" s="2">
        <v>379</v>
      </c>
      <c r="V728" s="9">
        <f t="shared" ref="V728:AA791" si="210">V$3*$U728+V$4</f>
        <v>9.4827958248341737</v>
      </c>
      <c r="W728" s="9">
        <f t="shared" si="210"/>
        <v>9.5231798034673361</v>
      </c>
      <c r="X728" s="9">
        <f t="shared" si="195"/>
        <v>5.8173089737165569</v>
      </c>
      <c r="Y728" s="9">
        <f t="shared" si="195"/>
        <v>7.9377861099406104</v>
      </c>
      <c r="Z728" s="9">
        <f t="shared" si="195"/>
        <v>9.4997996053112956</v>
      </c>
      <c r="AA728" s="9">
        <f t="shared" si="195"/>
        <v>9.0349218693118836</v>
      </c>
      <c r="AB728" s="9">
        <f t="shared" ref="AB728:AB791" si="211">AB$3*$U728+AB$4</f>
        <v>9.7466732431134879</v>
      </c>
      <c r="AC728" s="9">
        <f t="shared" si="195"/>
        <v>8.4996903238163348</v>
      </c>
      <c r="AD728" s="9">
        <f t="shared" si="205"/>
        <v>9.5975713430547387</v>
      </c>
      <c r="AE728" s="9">
        <f t="shared" si="206"/>
        <v>10.627362798200348</v>
      </c>
      <c r="AF728" s="9">
        <f t="shared" si="207"/>
        <v>10.0555</v>
      </c>
      <c r="AG728" s="9">
        <f t="shared" si="196"/>
        <v>8.890889460058931</v>
      </c>
      <c r="AH728" s="9">
        <f t="shared" si="208"/>
        <v>8.7185833333333331</v>
      </c>
      <c r="AI728" s="9">
        <f t="shared" si="209"/>
        <v>7.6716419491525425</v>
      </c>
    </row>
    <row r="729" spans="1:35">
      <c r="A729" s="2">
        <v>378</v>
      </c>
      <c r="B729" s="3">
        <f>50000/(A729*'50km Calc.'!$R$31+'50km Calc.'!$R$32)/86400</f>
        <v>0.19623184403477834</v>
      </c>
      <c r="C729" s="9">
        <v>60.284999999999997</v>
      </c>
      <c r="D729" s="3">
        <v>0.46912467836347654</v>
      </c>
      <c r="E729" s="9">
        <v>104.541</v>
      </c>
      <c r="F729" s="3">
        <v>0.87496527777777777</v>
      </c>
      <c r="G729" s="9">
        <v>178.09899999999999</v>
      </c>
      <c r="H729" s="9">
        <v>296.80599999999998</v>
      </c>
      <c r="I729" s="9">
        <v>629.01599999999996</v>
      </c>
      <c r="J729" s="3"/>
      <c r="K729" s="3">
        <f t="shared" si="197"/>
        <v>0.20232354198363331</v>
      </c>
      <c r="L729" s="3">
        <f t="shared" si="198"/>
        <v>0.23650305943260855</v>
      </c>
      <c r="M729" s="3">
        <f t="shared" si="199"/>
        <v>0.60943905946653698</v>
      </c>
      <c r="N729" s="3">
        <f t="shared" si="200"/>
        <v>0.5254532687762955</v>
      </c>
      <c r="O729" s="3">
        <f t="shared" si="201"/>
        <v>0.22830419263471236</v>
      </c>
      <c r="P729" s="3">
        <f>P$4/AA729/24</f>
        <v>0.34623450971522091</v>
      </c>
      <c r="Q729" s="3">
        <f t="shared" si="202"/>
        <v>0.32094443105357739</v>
      </c>
      <c r="R729" s="3">
        <f t="shared" si="203"/>
        <v>0.35822281925244565</v>
      </c>
      <c r="S729" s="3">
        <f t="shared" si="204"/>
        <v>0.21728694943503293</v>
      </c>
      <c r="U729" s="2">
        <v>378</v>
      </c>
      <c r="V729" s="9">
        <f t="shared" si="210"/>
        <v>9.4732755658346122</v>
      </c>
      <c r="W729" s="9">
        <f t="shared" si="210"/>
        <v>9.5136190009463135</v>
      </c>
      <c r="X729" s="9">
        <f t="shared" si="195"/>
        <v>5.8113549035843057</v>
      </c>
      <c r="Y729" s="9">
        <f t="shared" si="195"/>
        <v>7.9296617116308532</v>
      </c>
      <c r="Z729" s="9">
        <f t="shared" si="195"/>
        <v>9.4902622753553292</v>
      </c>
      <c r="AA729" s="9">
        <f t="shared" si="195"/>
        <v>9.0256745422930926</v>
      </c>
      <c r="AB729" s="9">
        <f t="shared" si="211"/>
        <v>9.7368880642092304</v>
      </c>
      <c r="AC729" s="9">
        <f t="shared" si="195"/>
        <v>8.4909908112893078</v>
      </c>
      <c r="AD729" s="9">
        <f t="shared" si="205"/>
        <v>9.5879358550994489</v>
      </c>
      <c r="AE729" s="9">
        <f t="shared" si="206"/>
        <v>10.616693450447841</v>
      </c>
      <c r="AF729" s="9">
        <f t="shared" si="207"/>
        <v>10.047499999999999</v>
      </c>
      <c r="AG729" s="9">
        <f t="shared" si="196"/>
        <v>8.8817895515578584</v>
      </c>
      <c r="AH729" s="9">
        <f t="shared" si="208"/>
        <v>8.7117500000000003</v>
      </c>
      <c r="AI729" s="9">
        <f t="shared" si="209"/>
        <v>7.6638279296797487</v>
      </c>
    </row>
    <row r="730" spans="1:35">
      <c r="A730" s="2">
        <v>377</v>
      </c>
      <c r="B730" s="3">
        <f>50000/(A730*'50km Calc.'!$R$31+'50km Calc.'!$R$32)/86400</f>
        <v>0.19642924748812246</v>
      </c>
      <c r="C730" s="9">
        <v>60.237000000000002</v>
      </c>
      <c r="D730" s="3">
        <v>0.46960581675785762</v>
      </c>
      <c r="E730" s="9">
        <v>104.459</v>
      </c>
      <c r="F730" s="3">
        <v>0.87585648148148154</v>
      </c>
      <c r="G730" s="9">
        <v>177.96199999999999</v>
      </c>
      <c r="H730" s="9">
        <v>296.58</v>
      </c>
      <c r="I730" s="9">
        <v>628.55700000000002</v>
      </c>
      <c r="J730" s="3"/>
      <c r="K730" s="3">
        <f t="shared" si="197"/>
        <v>0.20252707350562882</v>
      </c>
      <c r="L730" s="3">
        <f t="shared" si="198"/>
        <v>0.23674097454209594</v>
      </c>
      <c r="M730" s="3">
        <f t="shared" si="199"/>
        <v>0.61006410552373391</v>
      </c>
      <c r="N730" s="3">
        <f t="shared" si="200"/>
        <v>0.52599217826820988</v>
      </c>
      <c r="O730" s="3">
        <f t="shared" si="201"/>
        <v>0.2285338599257716</v>
      </c>
      <c r="P730" s="3">
        <f>P$4/AA730/24</f>
        <v>0.34658961087226264</v>
      </c>
      <c r="Q730" s="3">
        <f t="shared" si="202"/>
        <v>0.32126729169494356</v>
      </c>
      <c r="R730" s="3">
        <f t="shared" si="203"/>
        <v>0.35859021572514255</v>
      </c>
      <c r="S730" s="3">
        <f t="shared" si="204"/>
        <v>0.21750553370404424</v>
      </c>
      <c r="U730" s="2">
        <v>377</v>
      </c>
      <c r="V730" s="9">
        <f t="shared" si="210"/>
        <v>9.4637553068350488</v>
      </c>
      <c r="W730" s="9">
        <f t="shared" si="210"/>
        <v>9.504058198425291</v>
      </c>
      <c r="X730" s="9">
        <f t="shared" si="195"/>
        <v>5.8054008334520537</v>
      </c>
      <c r="Y730" s="9">
        <f t="shared" si="195"/>
        <v>7.921537313321096</v>
      </c>
      <c r="Z730" s="9">
        <f t="shared" si="195"/>
        <v>9.4807249453993627</v>
      </c>
      <c r="AA730" s="9">
        <f t="shared" si="195"/>
        <v>9.0164272152743035</v>
      </c>
      <c r="AB730" s="9">
        <f t="shared" si="211"/>
        <v>9.7271028853049728</v>
      </c>
      <c r="AC730" s="9">
        <f t="shared" si="195"/>
        <v>8.4822912987622843</v>
      </c>
      <c r="AD730" s="9">
        <f t="shared" si="205"/>
        <v>9.5783003671441591</v>
      </c>
      <c r="AE730" s="9">
        <f t="shared" si="206"/>
        <v>10.606024102695331</v>
      </c>
      <c r="AF730" s="9">
        <f t="shared" si="207"/>
        <v>10.0395</v>
      </c>
      <c r="AG730" s="9">
        <f t="shared" si="196"/>
        <v>8.8726896430567876</v>
      </c>
      <c r="AH730" s="9">
        <f t="shared" si="208"/>
        <v>8.7049166666666675</v>
      </c>
      <c r="AI730" s="9">
        <f t="shared" si="209"/>
        <v>7.656029812088696</v>
      </c>
    </row>
    <row r="731" spans="1:35">
      <c r="A731" s="2">
        <v>376</v>
      </c>
      <c r="B731" s="3">
        <f>50000/(A731*'50km Calc.'!$R$31+'50km Calc.'!$R$32)/86400</f>
        <v>0.19662704850551985</v>
      </c>
      <c r="C731" s="9">
        <v>60.189</v>
      </c>
      <c r="D731" s="3">
        <v>0.47008794308500557</v>
      </c>
      <c r="E731" s="9">
        <v>104.377</v>
      </c>
      <c r="F731" s="3">
        <v>0.87674768518518509</v>
      </c>
      <c r="G731" s="9">
        <v>177.82400000000001</v>
      </c>
      <c r="H731" s="9">
        <v>296.35399999999998</v>
      </c>
      <c r="I731" s="9">
        <v>628.09900000000005</v>
      </c>
      <c r="J731" s="3"/>
      <c r="K731" s="3">
        <f t="shared" si="197"/>
        <v>0.20273101493340603</v>
      </c>
      <c r="L731" s="3">
        <f t="shared" si="198"/>
        <v>0.2369793688047778</v>
      </c>
      <c r="M731" s="3">
        <f t="shared" si="199"/>
        <v>0.61069043500268216</v>
      </c>
      <c r="N731" s="3">
        <f t="shared" si="200"/>
        <v>0.52653219431564269</v>
      </c>
      <c r="O731" s="3">
        <f t="shared" si="201"/>
        <v>0.22876398975919068</v>
      </c>
      <c r="P731" s="3">
        <f>P$4/AA731/24</f>
        <v>0.34694544116685133</v>
      </c>
      <c r="Q731" s="3">
        <f t="shared" si="202"/>
        <v>0.32159080256700762</v>
      </c>
      <c r="R731" s="3">
        <f t="shared" si="203"/>
        <v>0.3589583665816467</v>
      </c>
      <c r="S731" s="3">
        <f t="shared" si="204"/>
        <v>0.21772455819457401</v>
      </c>
      <c r="U731" s="2">
        <v>376</v>
      </c>
      <c r="V731" s="9">
        <f t="shared" si="210"/>
        <v>9.4542350478354873</v>
      </c>
      <c r="W731" s="9">
        <f t="shared" si="210"/>
        <v>9.4944973959042684</v>
      </c>
      <c r="X731" s="9">
        <f t="shared" si="195"/>
        <v>5.7994467633198017</v>
      </c>
      <c r="Y731" s="9">
        <f t="shared" si="195"/>
        <v>7.9134129150113388</v>
      </c>
      <c r="Z731" s="9">
        <f t="shared" si="195"/>
        <v>9.4711876154433963</v>
      </c>
      <c r="AA731" s="9">
        <f t="shared" si="195"/>
        <v>9.0071798882555143</v>
      </c>
      <c r="AB731" s="9">
        <f t="shared" si="211"/>
        <v>9.717317706400717</v>
      </c>
      <c r="AC731" s="9">
        <f t="shared" si="195"/>
        <v>8.473591786235259</v>
      </c>
      <c r="AD731" s="9">
        <f t="shared" si="205"/>
        <v>9.5686648791888693</v>
      </c>
      <c r="AE731" s="9">
        <f t="shared" si="206"/>
        <v>10.595354754942825</v>
      </c>
      <c r="AF731" s="9">
        <f t="shared" si="207"/>
        <v>10.031499999999999</v>
      </c>
      <c r="AG731" s="9">
        <f t="shared" si="196"/>
        <v>8.8635897345557151</v>
      </c>
      <c r="AH731" s="9">
        <f t="shared" si="208"/>
        <v>8.6980833333333329</v>
      </c>
      <c r="AI731" s="9">
        <f t="shared" si="209"/>
        <v>7.6482475478871574</v>
      </c>
    </row>
    <row r="732" spans="1:35">
      <c r="A732" s="2">
        <v>375</v>
      </c>
      <c r="B732" s="3">
        <f>50000/(A732*'50km Calc.'!$R$31+'50km Calc.'!$R$32)/86400</f>
        <v>0.19682524828920259</v>
      </c>
      <c r="C732" s="9">
        <v>60.140999999999998</v>
      </c>
      <c r="D732" s="3">
        <v>0.47057106039086588</v>
      </c>
      <c r="E732" s="9">
        <v>104.294</v>
      </c>
      <c r="F732" s="3">
        <v>0.87765046296296301</v>
      </c>
      <c r="G732" s="9">
        <v>177.68600000000001</v>
      </c>
      <c r="H732" s="9">
        <v>296.12799999999999</v>
      </c>
      <c r="I732" s="9">
        <v>627.64099999999996</v>
      </c>
      <c r="J732" s="3"/>
      <c r="K732" s="3">
        <f t="shared" si="197"/>
        <v>0.2029353675065183</v>
      </c>
      <c r="L732" s="3">
        <f t="shared" si="198"/>
        <v>0.23721824366961128</v>
      </c>
      <c r="M732" s="3">
        <f t="shared" si="199"/>
        <v>0.61131805186036392</v>
      </c>
      <c r="N732" s="3">
        <f t="shared" si="200"/>
        <v>0.5270733203302711</v>
      </c>
      <c r="O732" s="3">
        <f t="shared" si="201"/>
        <v>0.22899458353369564</v>
      </c>
      <c r="P732" s="3">
        <f>P$4/AA732/24</f>
        <v>0.34730200284702772</v>
      </c>
      <c r="Q732" s="3">
        <f t="shared" si="202"/>
        <v>0.32191496563606442</v>
      </c>
      <c r="R732" s="3">
        <f t="shared" si="203"/>
        <v>0.35932727414783711</v>
      </c>
      <c r="S732" s="3">
        <f t="shared" si="204"/>
        <v>0.21794402423785017</v>
      </c>
      <c r="U732" s="2">
        <v>375</v>
      </c>
      <c r="V732" s="9">
        <f t="shared" si="210"/>
        <v>9.444714788835924</v>
      </c>
      <c r="W732" s="9">
        <f t="shared" si="210"/>
        <v>9.4849365933832477</v>
      </c>
      <c r="X732" s="9">
        <f t="shared" si="195"/>
        <v>5.7934926931875506</v>
      </c>
      <c r="Y732" s="9">
        <f t="shared" si="195"/>
        <v>7.9052885167015816</v>
      </c>
      <c r="Z732" s="9">
        <f t="shared" si="195"/>
        <v>9.4616502854874298</v>
      </c>
      <c r="AA732" s="9">
        <f t="shared" si="195"/>
        <v>8.9979325612367234</v>
      </c>
      <c r="AB732" s="9">
        <f t="shared" si="211"/>
        <v>9.7075325274964595</v>
      </c>
      <c r="AC732" s="9">
        <f t="shared" si="195"/>
        <v>8.4648922737082337</v>
      </c>
      <c r="AD732" s="9">
        <f t="shared" si="205"/>
        <v>9.5590293912335795</v>
      </c>
      <c r="AE732" s="9">
        <f t="shared" si="206"/>
        <v>10.584685407190316</v>
      </c>
      <c r="AF732" s="9">
        <f t="shared" si="207"/>
        <v>10.0235</v>
      </c>
      <c r="AG732" s="9">
        <f t="shared" si="196"/>
        <v>8.8544898260546425</v>
      </c>
      <c r="AH732" s="9">
        <f t="shared" si="208"/>
        <v>8.6911666666666658</v>
      </c>
      <c r="AI732" s="9">
        <f t="shared" si="209"/>
        <v>7.6403803294254171</v>
      </c>
    </row>
    <row r="733" spans="1:35">
      <c r="A733" s="2">
        <v>374</v>
      </c>
      <c r="B733" s="3">
        <f>50000/(A733*'50km Calc.'!$R$31+'50km Calc.'!$R$32)/86400</f>
        <v>0.19702384804625481</v>
      </c>
      <c r="C733" s="9">
        <v>60.093000000000004</v>
      </c>
      <c r="D733" s="3">
        <v>0.47105517173391837</v>
      </c>
      <c r="E733" s="9">
        <v>104.212</v>
      </c>
      <c r="F733" s="3">
        <v>0.87854166666666667</v>
      </c>
      <c r="G733" s="9">
        <v>177.548</v>
      </c>
      <c r="H733" s="9">
        <v>295.90199999999999</v>
      </c>
      <c r="I733" s="9">
        <v>627.18299999999999</v>
      </c>
      <c r="J733" s="3"/>
      <c r="K733" s="3">
        <f t="shared" si="197"/>
        <v>0.20314013246952187</v>
      </c>
      <c r="L733" s="3">
        <f t="shared" si="198"/>
        <v>0.23745760059140178</v>
      </c>
      <c r="M733" s="3">
        <f t="shared" si="199"/>
        <v>0.61194696007004534</v>
      </c>
      <c r="N733" s="3">
        <f t="shared" si="200"/>
        <v>0.52761555973781193</v>
      </c>
      <c r="O733" s="3">
        <f t="shared" si="201"/>
        <v>0.22922564265365805</v>
      </c>
      <c r="P733" s="3">
        <f>P$4/AA733/24</f>
        <v>0.34765929817008351</v>
      </c>
      <c r="Q733" s="3">
        <f t="shared" si="202"/>
        <v>0.32223978287634486</v>
      </c>
      <c r="R733" s="3">
        <f t="shared" si="203"/>
        <v>0.35969694075916375</v>
      </c>
      <c r="S733" s="3">
        <f t="shared" si="204"/>
        <v>0.21816393317047367</v>
      </c>
      <c r="U733" s="2">
        <v>374</v>
      </c>
      <c r="V733" s="9">
        <f t="shared" si="210"/>
        <v>9.4351945298363624</v>
      </c>
      <c r="W733" s="9">
        <f t="shared" si="210"/>
        <v>9.4753757908622251</v>
      </c>
      <c r="X733" s="9">
        <f t="shared" si="195"/>
        <v>5.7875386230552994</v>
      </c>
      <c r="Y733" s="9">
        <f t="shared" si="195"/>
        <v>7.8971641183918244</v>
      </c>
      <c r="Z733" s="9">
        <f t="shared" si="195"/>
        <v>9.4521129555314634</v>
      </c>
      <c r="AA733" s="9">
        <f t="shared" si="195"/>
        <v>8.9886852342179342</v>
      </c>
      <c r="AB733" s="9">
        <f t="shared" si="211"/>
        <v>9.6977473485922019</v>
      </c>
      <c r="AC733" s="9">
        <f t="shared" si="195"/>
        <v>8.4561927611812084</v>
      </c>
      <c r="AD733" s="9">
        <f t="shared" si="205"/>
        <v>9.5493939032782897</v>
      </c>
      <c r="AE733" s="9">
        <f t="shared" si="206"/>
        <v>10.574016059437811</v>
      </c>
      <c r="AF733" s="9">
        <f t="shared" si="207"/>
        <v>10.015500000000001</v>
      </c>
      <c r="AG733" s="9">
        <f t="shared" si="196"/>
        <v>8.84538991755357</v>
      </c>
      <c r="AH733" s="9">
        <f t="shared" si="208"/>
        <v>8.684333333333333</v>
      </c>
      <c r="AI733" s="9">
        <f t="shared" si="209"/>
        <v>7.6326298316338628</v>
      </c>
    </row>
    <row r="734" spans="1:35">
      <c r="A734" s="2">
        <v>373</v>
      </c>
      <c r="B734" s="3">
        <f>50000/(A734*'50km Calc.'!$R$31+'50km Calc.'!$R$32)/86400</f>
        <v>0.19722284898863773</v>
      </c>
      <c r="C734" s="9">
        <v>60.045000000000002</v>
      </c>
      <c r="D734" s="3">
        <v>0.47154028018524174</v>
      </c>
      <c r="E734" s="9">
        <v>104.13</v>
      </c>
      <c r="F734" s="3">
        <v>0.87944444444444436</v>
      </c>
      <c r="G734" s="9">
        <v>177.41</v>
      </c>
      <c r="H734" s="9">
        <v>295.67599999999999</v>
      </c>
      <c r="I734" s="9">
        <v>626.72500000000002</v>
      </c>
      <c r="J734" s="3"/>
      <c r="K734" s="3">
        <f t="shared" si="197"/>
        <v>0.20334531107200116</v>
      </c>
      <c r="L734" s="3">
        <f t="shared" si="198"/>
        <v>0.23769744103083212</v>
      </c>
      <c r="M734" s="3">
        <f t="shared" si="199"/>
        <v>0.61257716362135961</v>
      </c>
      <c r="N734" s="3">
        <f t="shared" si="200"/>
        <v>0.5281589159780935</v>
      </c>
      <c r="O734" s="3">
        <f t="shared" si="201"/>
        <v>0.2294571685291231</v>
      </c>
      <c r="P734" s="3">
        <f>P$4/AA734/24</f>
        <v>0.34801732940260915</v>
      </c>
      <c r="Q734" s="3">
        <f t="shared" si="202"/>
        <v>0.32256525627005606</v>
      </c>
      <c r="R734" s="3">
        <f t="shared" si="203"/>
        <v>0.36006736876069728</v>
      </c>
      <c r="S734" s="3">
        <f t="shared" si="204"/>
        <v>0.2183842863344454</v>
      </c>
      <c r="U734" s="2">
        <v>373</v>
      </c>
      <c r="V734" s="9">
        <f t="shared" si="210"/>
        <v>9.4256742708367991</v>
      </c>
      <c r="W734" s="9">
        <f t="shared" si="210"/>
        <v>9.4658149883412026</v>
      </c>
      <c r="X734" s="9">
        <f t="shared" si="195"/>
        <v>5.7815845529230465</v>
      </c>
      <c r="Y734" s="9">
        <f t="shared" si="195"/>
        <v>7.8890397200820672</v>
      </c>
      <c r="Z734" s="9">
        <f t="shared" si="195"/>
        <v>9.4425756255754969</v>
      </c>
      <c r="AA734" s="9">
        <f t="shared" si="195"/>
        <v>8.979437907199145</v>
      </c>
      <c r="AB734" s="9">
        <f t="shared" si="211"/>
        <v>9.6879621696879443</v>
      </c>
      <c r="AC734" s="9">
        <f t="shared" si="195"/>
        <v>8.4474932486541832</v>
      </c>
      <c r="AD734" s="9">
        <f t="shared" si="205"/>
        <v>9.5397584153230017</v>
      </c>
      <c r="AE734" s="9">
        <f t="shared" si="206"/>
        <v>10.563346711685302</v>
      </c>
      <c r="AF734" s="9">
        <f t="shared" si="207"/>
        <v>10.0075</v>
      </c>
      <c r="AG734" s="9">
        <f t="shared" si="196"/>
        <v>8.8362900090524974</v>
      </c>
      <c r="AH734" s="9">
        <f t="shared" si="208"/>
        <v>8.6775000000000002</v>
      </c>
      <c r="AI734" s="9">
        <f t="shared" si="209"/>
        <v>7.6247946936197097</v>
      </c>
    </row>
    <row r="735" spans="1:35">
      <c r="A735" s="2">
        <v>372</v>
      </c>
      <c r="B735" s="3">
        <f>50000/(A735*'50km Calc.'!$R$31+'50km Calc.'!$R$32)/86400</f>
        <v>0.19742225233321375</v>
      </c>
      <c r="C735" s="9">
        <v>59.997</v>
      </c>
      <c r="D735" s="3">
        <v>0.47202638882857856</v>
      </c>
      <c r="E735" s="9">
        <v>104.048</v>
      </c>
      <c r="F735" s="3">
        <v>0.88034722222222228</v>
      </c>
      <c r="G735" s="9">
        <v>177.27199999999999</v>
      </c>
      <c r="H735" s="9">
        <v>295.45</v>
      </c>
      <c r="I735" s="9">
        <v>626.26599999999996</v>
      </c>
      <c r="J735" s="3"/>
      <c r="K735" s="3">
        <f t="shared" si="197"/>
        <v>0.20355090456859423</v>
      </c>
      <c r="L735" s="3">
        <f t="shared" si="198"/>
        <v>0.23793776645449252</v>
      </c>
      <c r="M735" s="3">
        <f t="shared" si="199"/>
        <v>0.61320866652039119</v>
      </c>
      <c r="N735" s="3">
        <f t="shared" si="200"/>
        <v>0.52870339250512854</v>
      </c>
      <c r="O735" s="3">
        <f t="shared" si="201"/>
        <v>0.22968916257583874</v>
      </c>
      <c r="P735" s="3">
        <f>P$4/AA735/24</f>
        <v>0.34837609882054132</v>
      </c>
      <c r="Q735" s="3">
        <f t="shared" si="202"/>
        <v>0.3228913878074216</v>
      </c>
      <c r="R735" s="3">
        <f t="shared" si="203"/>
        <v>0.36043856050717843</v>
      </c>
      <c r="S735" s="3">
        <f t="shared" si="204"/>
        <v>0.21860508507719376</v>
      </c>
      <c r="U735" s="2">
        <v>372</v>
      </c>
      <c r="V735" s="9">
        <f t="shared" si="210"/>
        <v>9.4161540118372358</v>
      </c>
      <c r="W735" s="9">
        <f t="shared" si="210"/>
        <v>9.4562541858201818</v>
      </c>
      <c r="X735" s="9">
        <f t="shared" si="195"/>
        <v>5.7756304827907954</v>
      </c>
      <c r="Y735" s="9">
        <f t="shared" si="195"/>
        <v>7.8809153217723091</v>
      </c>
      <c r="Z735" s="9">
        <f t="shared" si="195"/>
        <v>9.4330382956195287</v>
      </c>
      <c r="AA735" s="9">
        <f t="shared" si="195"/>
        <v>8.9701905801803541</v>
      </c>
      <c r="AB735" s="9">
        <f t="shared" si="211"/>
        <v>9.6781769907836868</v>
      </c>
      <c r="AC735" s="9">
        <f t="shared" si="195"/>
        <v>8.4387937361271579</v>
      </c>
      <c r="AD735" s="9">
        <f t="shared" si="205"/>
        <v>9.5301229273677119</v>
      </c>
      <c r="AE735" s="9">
        <f t="shared" si="206"/>
        <v>10.552677363932796</v>
      </c>
      <c r="AF735" s="9">
        <f t="shared" si="207"/>
        <v>9.9994999999999994</v>
      </c>
      <c r="AG735" s="9">
        <f t="shared" si="196"/>
        <v>8.8271901005514248</v>
      </c>
      <c r="AH735" s="9">
        <f t="shared" si="208"/>
        <v>8.6706666666666674</v>
      </c>
      <c r="AI735" s="9">
        <f t="shared" si="209"/>
        <v>7.616975625147905</v>
      </c>
    </row>
    <row r="736" spans="1:35">
      <c r="A736" s="2">
        <v>371</v>
      </c>
      <c r="B736" s="3">
        <f>50000/(A736*'50km Calc.'!$R$31+'50km Calc.'!$R$32)/86400</f>
        <v>0.19762205930177171</v>
      </c>
      <c r="C736" s="9">
        <v>59.948999999999998</v>
      </c>
      <c r="D736" s="3">
        <v>0.47251350076040072</v>
      </c>
      <c r="E736" s="9">
        <v>103.96599999999999</v>
      </c>
      <c r="F736" s="3">
        <v>0.88124999999999998</v>
      </c>
      <c r="G736" s="9">
        <v>177.13399999999999</v>
      </c>
      <c r="H736" s="9">
        <v>295.22399999999999</v>
      </c>
      <c r="I736" s="9">
        <v>625.80799999999999</v>
      </c>
      <c r="J736" s="3"/>
      <c r="K736" s="3">
        <f t="shared" si="197"/>
        <v>0.20375691421901812</v>
      </c>
      <c r="L736" s="3">
        <f t="shared" si="198"/>
        <v>0.23817857833491055</v>
      </c>
      <c r="M736" s="3">
        <f t="shared" si="199"/>
        <v>0.6138414727897612</v>
      </c>
      <c r="N736" s="3">
        <f t="shared" si="200"/>
        <v>0.5292489927871874</v>
      </c>
      <c r="O736" s="3">
        <f t="shared" si="201"/>
        <v>0.22992162621528409</v>
      </c>
      <c r="P736" s="3">
        <f>P$4/AA736/24</f>
        <v>0.3487356087092115</v>
      </c>
      <c r="Q736" s="3">
        <f t="shared" si="202"/>
        <v>0.3232181794867221</v>
      </c>
      <c r="R736" s="3">
        <f t="shared" si="203"/>
        <v>0.36081051836306771</v>
      </c>
      <c r="S736" s="3">
        <f t="shared" si="204"/>
        <v>0.21882633075160182</v>
      </c>
      <c r="U736" s="2">
        <v>371</v>
      </c>
      <c r="V736" s="9">
        <f t="shared" si="210"/>
        <v>9.4066337528376742</v>
      </c>
      <c r="W736" s="9">
        <f t="shared" si="210"/>
        <v>9.4466933832991593</v>
      </c>
      <c r="X736" s="9">
        <f t="shared" si="195"/>
        <v>5.7696764126585443</v>
      </c>
      <c r="Y736" s="9">
        <f t="shared" si="195"/>
        <v>7.8727909234625519</v>
      </c>
      <c r="Z736" s="9">
        <f t="shared" si="195"/>
        <v>9.423500965663564</v>
      </c>
      <c r="AA736" s="9">
        <f t="shared" si="195"/>
        <v>8.9609432531615649</v>
      </c>
      <c r="AB736" s="9">
        <f t="shared" si="211"/>
        <v>9.668391811879431</v>
      </c>
      <c r="AC736" s="9">
        <f t="shared" si="195"/>
        <v>8.4300942236001326</v>
      </c>
      <c r="AD736" s="9">
        <f t="shared" si="205"/>
        <v>9.5204874394124221</v>
      </c>
      <c r="AE736" s="9">
        <f t="shared" si="206"/>
        <v>10.542008016180286</v>
      </c>
      <c r="AF736" s="9">
        <f t="shared" si="207"/>
        <v>9.9915000000000003</v>
      </c>
      <c r="AG736" s="9">
        <f t="shared" si="196"/>
        <v>8.8180901920503523</v>
      </c>
      <c r="AH736" s="9">
        <f t="shared" si="208"/>
        <v>8.6638333333333328</v>
      </c>
      <c r="AI736" s="9">
        <f t="shared" si="209"/>
        <v>7.6091725768321519</v>
      </c>
    </row>
    <row r="737" spans="1:35">
      <c r="A737" s="2">
        <v>370</v>
      </c>
      <c r="B737" s="3">
        <f>50000/(A737*'50km Calc.'!$R$31+'50km Calc.'!$R$32)/86400</f>
        <v>0.19782227112105144</v>
      </c>
      <c r="C737" s="9">
        <v>59.901000000000003</v>
      </c>
      <c r="D737" s="3">
        <v>0.47300161908997485</v>
      </c>
      <c r="E737" s="9">
        <v>103.884</v>
      </c>
      <c r="F737" s="3">
        <v>0.88215277777777779</v>
      </c>
      <c r="G737" s="9">
        <v>176.99700000000001</v>
      </c>
      <c r="H737" s="9">
        <v>294.99799999999999</v>
      </c>
      <c r="I737" s="9">
        <v>625.35</v>
      </c>
      <c r="J737" s="3"/>
      <c r="K737" s="3">
        <f t="shared" si="197"/>
        <v>0.2039633412880951</v>
      </c>
      <c r="L737" s="3">
        <f t="shared" si="198"/>
        <v>0.23841987815058086</v>
      </c>
      <c r="M737" s="3">
        <f t="shared" si="199"/>
        <v>0.61447558646871281</v>
      </c>
      <c r="N737" s="3">
        <f t="shared" si="200"/>
        <v>0.52979572030687183</v>
      </c>
      <c r="O737" s="3">
        <f t="shared" si="201"/>
        <v>0.23015456087469902</v>
      </c>
      <c r="P737" s="3">
        <f>P$4/AA737/24</f>
        <v>0.34909586136339432</v>
      </c>
      <c r="Q737" s="3">
        <f t="shared" si="202"/>
        <v>0.32354563331433617</v>
      </c>
      <c r="R737" s="3">
        <f t="shared" si="203"/>
        <v>0.36118324470259605</v>
      </c>
      <c r="S737" s="3">
        <f t="shared" si="204"/>
        <v>0.21904802471603516</v>
      </c>
      <c r="U737" s="2">
        <v>370</v>
      </c>
      <c r="V737" s="9">
        <f t="shared" si="210"/>
        <v>9.3971134938381127</v>
      </c>
      <c r="W737" s="9">
        <f t="shared" si="210"/>
        <v>9.4371325807781368</v>
      </c>
      <c r="X737" s="9">
        <f t="shared" si="195"/>
        <v>5.7637223425262922</v>
      </c>
      <c r="Y737" s="9">
        <f t="shared" si="195"/>
        <v>7.8646665251527939</v>
      </c>
      <c r="Z737" s="9">
        <f t="shared" si="195"/>
        <v>9.4139636357075958</v>
      </c>
      <c r="AA737" s="9">
        <f t="shared" si="195"/>
        <v>8.9516959261427758</v>
      </c>
      <c r="AB737" s="9">
        <f t="shared" si="211"/>
        <v>9.6586066329751716</v>
      </c>
      <c r="AC737" s="9">
        <f t="shared" si="195"/>
        <v>8.4213947110731073</v>
      </c>
      <c r="AD737" s="9">
        <f t="shared" si="205"/>
        <v>9.5108519514571324</v>
      </c>
      <c r="AE737" s="9">
        <f t="shared" si="206"/>
        <v>10.531338668427781</v>
      </c>
      <c r="AF737" s="9">
        <f t="shared" si="207"/>
        <v>9.9835000000000012</v>
      </c>
      <c r="AG737" s="9">
        <f t="shared" si="196"/>
        <v>8.8089902835492815</v>
      </c>
      <c r="AH737" s="9">
        <f t="shared" si="208"/>
        <v>8.657</v>
      </c>
      <c r="AI737" s="9">
        <f t="shared" si="209"/>
        <v>7.6013854994883099</v>
      </c>
    </row>
    <row r="738" spans="1:35">
      <c r="A738" s="2">
        <v>369</v>
      </c>
      <c r="B738" s="3">
        <f>50000/(A738*'50km Calc.'!$R$31+'50km Calc.'!$R$32)/86400</f>
        <v>0.19802288902276932</v>
      </c>
      <c r="C738" s="9">
        <v>59.853000000000002</v>
      </c>
      <c r="D738" s="3">
        <v>0.47349074693942889</v>
      </c>
      <c r="E738" s="9">
        <v>103.80200000000001</v>
      </c>
      <c r="F738" s="3">
        <v>0.88305555555555548</v>
      </c>
      <c r="G738" s="9">
        <v>176.85900000000001</v>
      </c>
      <c r="H738" s="9">
        <v>294.77199999999999</v>
      </c>
      <c r="I738" s="9">
        <v>624.89200000000005</v>
      </c>
      <c r="J738" s="3"/>
      <c r="K738" s="3">
        <f t="shared" si="197"/>
        <v>0.20417018704577797</v>
      </c>
      <c r="L738" s="3">
        <f t="shared" si="198"/>
        <v>0.23866166738599578</v>
      </c>
      <c r="M738" s="3">
        <f t="shared" si="199"/>
        <v>0.61511101161319681</v>
      </c>
      <c r="N738" s="3">
        <f t="shared" si="200"/>
        <v>0.53034357856118841</v>
      </c>
      <c r="O738" s="3">
        <f t="shared" si="201"/>
        <v>0.23038796798711261</v>
      </c>
      <c r="P738" s="3">
        <f>P$4/AA738/24</f>
        <v>0.34945685908735657</v>
      </c>
      <c r="Q738" s="3">
        <f t="shared" si="202"/>
        <v>0.32387375130478108</v>
      </c>
      <c r="R738" s="3">
        <f t="shared" si="203"/>
        <v>0.36155674190981513</v>
      </c>
      <c r="S738" s="3">
        <f t="shared" si="204"/>
        <v>0.21927016833436966</v>
      </c>
      <c r="U738" s="2">
        <v>369</v>
      </c>
      <c r="V738" s="9">
        <f t="shared" si="210"/>
        <v>9.3875932348385493</v>
      </c>
      <c r="W738" s="9">
        <f t="shared" si="210"/>
        <v>9.4275717782571142</v>
      </c>
      <c r="X738" s="9">
        <f t="shared" si="195"/>
        <v>5.7577682723940402</v>
      </c>
      <c r="Y738" s="9">
        <f t="shared" si="195"/>
        <v>7.8565421268430367</v>
      </c>
      <c r="Z738" s="9">
        <f t="shared" si="195"/>
        <v>9.4044263057516311</v>
      </c>
      <c r="AA738" s="9">
        <f t="shared" si="195"/>
        <v>8.9424485991239866</v>
      </c>
      <c r="AB738" s="9">
        <f t="shared" si="211"/>
        <v>9.6488214540709158</v>
      </c>
      <c r="AC738" s="9">
        <f t="shared" si="195"/>
        <v>8.4126951985460821</v>
      </c>
      <c r="AD738" s="9">
        <f t="shared" si="205"/>
        <v>9.5012164635018426</v>
      </c>
      <c r="AE738" s="9">
        <f t="shared" si="206"/>
        <v>10.520669320675273</v>
      </c>
      <c r="AF738" s="9">
        <f t="shared" si="207"/>
        <v>9.9755000000000003</v>
      </c>
      <c r="AG738" s="9">
        <f t="shared" si="196"/>
        <v>8.7998903750482071</v>
      </c>
      <c r="AH738" s="9">
        <f t="shared" si="208"/>
        <v>8.6501666666666672</v>
      </c>
      <c r="AI738" s="9">
        <f t="shared" si="209"/>
        <v>7.5936143441333757</v>
      </c>
    </row>
    <row r="739" spans="1:35">
      <c r="A739" s="2">
        <v>368</v>
      </c>
      <c r="B739" s="3">
        <f>50000/(A739*'50km Calc.'!$R$31+'50km Calc.'!$R$32)/86400</f>
        <v>0.19822391424364308</v>
      </c>
      <c r="C739" s="9">
        <v>59.805</v>
      </c>
      <c r="D739" s="3">
        <v>0.473980887443818</v>
      </c>
      <c r="E739" s="9">
        <v>103.71899999999999</v>
      </c>
      <c r="F739" s="3">
        <v>0.88396990740740744</v>
      </c>
      <c r="G739" s="9">
        <v>176.721</v>
      </c>
      <c r="H739" s="9">
        <v>294.54599999999999</v>
      </c>
      <c r="I739" s="9">
        <v>624.43399999999997</v>
      </c>
      <c r="J739" s="3"/>
      <c r="K739" s="3">
        <f t="shared" si="197"/>
        <v>0.20437745276717648</v>
      </c>
      <c r="L739" s="3">
        <f t="shared" si="198"/>
        <v>0.23890394753167554</v>
      </c>
      <c r="M739" s="3">
        <f t="shared" si="199"/>
        <v>0.61574775229595824</v>
      </c>
      <c r="N739" s="3">
        <f t="shared" si="200"/>
        <v>0.53089257106162435</v>
      </c>
      <c r="O739" s="3">
        <f t="shared" si="201"/>
        <v>0.23062184899137347</v>
      </c>
      <c r="P739" s="3">
        <f>P$4/AA739/24</f>
        <v>0.34981860419490624</v>
      </c>
      <c r="Q739" s="3">
        <f t="shared" si="202"/>
        <v>0.32420253548075467</v>
      </c>
      <c r="R739" s="3">
        <f t="shared" si="203"/>
        <v>0.36193101237864789</v>
      </c>
      <c r="S739" s="3">
        <f t="shared" si="204"/>
        <v>0.21949276297601927</v>
      </c>
      <c r="U739" s="2">
        <v>368</v>
      </c>
      <c r="V739" s="9">
        <f t="shared" si="210"/>
        <v>9.378072975838986</v>
      </c>
      <c r="W739" s="9">
        <f t="shared" si="210"/>
        <v>9.4180109757360935</v>
      </c>
      <c r="X739" s="9">
        <f t="shared" si="195"/>
        <v>5.7518142022617891</v>
      </c>
      <c r="Y739" s="9">
        <f t="shared" si="195"/>
        <v>7.8484177285332795</v>
      </c>
      <c r="Z739" s="9">
        <f t="shared" si="195"/>
        <v>9.3948889757956628</v>
      </c>
      <c r="AA739" s="9">
        <f t="shared" si="195"/>
        <v>8.9332012721051957</v>
      </c>
      <c r="AB739" s="9">
        <f t="shared" si="211"/>
        <v>9.6390362751666583</v>
      </c>
      <c r="AC739" s="9">
        <f t="shared" si="195"/>
        <v>8.4039956860190568</v>
      </c>
      <c r="AD739" s="9">
        <f t="shared" si="205"/>
        <v>9.4915809755465528</v>
      </c>
      <c r="AE739" s="9">
        <f t="shared" si="206"/>
        <v>10.509999972922765</v>
      </c>
      <c r="AF739" s="9">
        <f t="shared" si="207"/>
        <v>9.9674999999999994</v>
      </c>
      <c r="AG739" s="9">
        <f t="shared" si="196"/>
        <v>8.7907904665471364</v>
      </c>
      <c r="AH739" s="9">
        <f t="shared" si="208"/>
        <v>8.6432500000000001</v>
      </c>
      <c r="AI739" s="9">
        <f t="shared" si="209"/>
        <v>7.5857597381342057</v>
      </c>
    </row>
    <row r="740" spans="1:35">
      <c r="A740" s="2">
        <v>367</v>
      </c>
      <c r="B740" s="3">
        <f>50000/(A740*'50km Calc.'!$R$31+'50km Calc.'!$R$32)/86400</f>
        <v>0.19842534802541756</v>
      </c>
      <c r="C740" s="9">
        <v>59.756999999999998</v>
      </c>
      <c r="D740" s="3">
        <v>0.47447204375119262</v>
      </c>
      <c r="E740" s="9">
        <v>103.637</v>
      </c>
      <c r="F740" s="3">
        <v>0.88487268518518514</v>
      </c>
      <c r="G740" s="9">
        <v>176.583</v>
      </c>
      <c r="H740" s="9">
        <v>294.32</v>
      </c>
      <c r="I740" s="9">
        <v>623.97500000000002</v>
      </c>
      <c r="J740" s="3"/>
      <c r="K740" s="3">
        <f t="shared" si="197"/>
        <v>0.2045851397325833</v>
      </c>
      <c r="L740" s="3">
        <f t="shared" si="198"/>
        <v>0.23914672008419921</v>
      </c>
      <c r="M740" s="3">
        <f t="shared" si="199"/>
        <v>0.61638581260662362</v>
      </c>
      <c r="N740" s="3">
        <f t="shared" si="200"/>
        <v>0.53144270133422133</v>
      </c>
      <c r="O740" s="3">
        <f t="shared" si="201"/>
        <v>0.23085620533217829</v>
      </c>
      <c r="P740" s="3">
        <f>P$4/AA740/24</f>
        <v>0.35018109900944161</v>
      </c>
      <c r="Q740" s="3">
        <f t="shared" si="202"/>
        <v>0.32453198787317639</v>
      </c>
      <c r="R740" s="3">
        <f t="shared" si="203"/>
        <v>0.36230605851294012</v>
      </c>
      <c r="S740" s="3">
        <f t="shared" si="204"/>
        <v>0.21971581001596441</v>
      </c>
      <c r="U740" s="2">
        <v>367</v>
      </c>
      <c r="V740" s="9">
        <f t="shared" si="210"/>
        <v>9.3685527168394245</v>
      </c>
      <c r="W740" s="9">
        <f t="shared" si="210"/>
        <v>9.4084501732150709</v>
      </c>
      <c r="X740" s="9">
        <f t="shared" si="195"/>
        <v>5.7458601321295379</v>
      </c>
      <c r="Y740" s="9">
        <f t="shared" si="195"/>
        <v>7.8402933302235223</v>
      </c>
      <c r="Z740" s="9">
        <f t="shared" si="195"/>
        <v>9.3853516458396982</v>
      </c>
      <c r="AA740" s="9">
        <f t="shared" si="195"/>
        <v>8.9239539450864065</v>
      </c>
      <c r="AB740" s="9">
        <f t="shared" si="211"/>
        <v>9.6292510962624007</v>
      </c>
      <c r="AC740" s="9">
        <f t="shared" si="195"/>
        <v>8.3952961734920315</v>
      </c>
      <c r="AD740" s="9">
        <f t="shared" si="205"/>
        <v>9.4819454875912648</v>
      </c>
      <c r="AE740" s="9">
        <f t="shared" si="206"/>
        <v>10.499330625170257</v>
      </c>
      <c r="AF740" s="9">
        <f t="shared" si="207"/>
        <v>9.9595000000000002</v>
      </c>
      <c r="AG740" s="9">
        <f t="shared" si="196"/>
        <v>8.7816905580460638</v>
      </c>
      <c r="AH740" s="9">
        <f t="shared" si="208"/>
        <v>8.6364166666666673</v>
      </c>
      <c r="AI740" s="9">
        <f t="shared" si="209"/>
        <v>7.5780204831726685</v>
      </c>
    </row>
    <row r="741" spans="1:35">
      <c r="A741" s="2">
        <v>366</v>
      </c>
      <c r="B741" s="3">
        <f>50000/(A741*'50km Calc.'!$R$31+'50km Calc.'!$R$32)/86400</f>
        <v>0.19862719161489006</v>
      </c>
      <c r="C741" s="9">
        <v>59.709000000000003</v>
      </c>
      <c r="D741" s="3">
        <v>0.47496421902266461</v>
      </c>
      <c r="E741" s="9">
        <v>103.55500000000001</v>
      </c>
      <c r="F741" s="3">
        <v>0.88578703703703709</v>
      </c>
      <c r="G741" s="9">
        <v>176.44499999999999</v>
      </c>
      <c r="H741" s="9">
        <v>294.09399999999999</v>
      </c>
      <c r="I741" s="9">
        <v>623.51700000000005</v>
      </c>
      <c r="J741" s="3"/>
      <c r="K741" s="3">
        <f t="shared" si="197"/>
        <v>0.20479324922750064</v>
      </c>
      <c r="L741" s="3">
        <f t="shared" si="198"/>
        <v>0.23938998654623503</v>
      </c>
      <c r="M741" s="3">
        <f t="shared" si="199"/>
        <v>0.61702519665178834</v>
      </c>
      <c r="N741" s="3">
        <f t="shared" si="200"/>
        <v>0.53199397291965145</v>
      </c>
      <c r="O741" s="3">
        <f t="shared" si="201"/>
        <v>0.23109103846010251</v>
      </c>
      <c r="P741" s="3">
        <f>P$4/AA741/24</f>
        <v>0.35054434586400168</v>
      </c>
      <c r="Q741" s="3">
        <f t="shared" si="202"/>
        <v>0.32486211052122932</v>
      </c>
      <c r="R741" s="3">
        <f t="shared" si="203"/>
        <v>0.36268188272651192</v>
      </c>
      <c r="S741" s="3">
        <f t="shared" si="204"/>
        <v>0.21993931083478022</v>
      </c>
      <c r="U741" s="2">
        <v>366</v>
      </c>
      <c r="V741" s="9">
        <f t="shared" si="210"/>
        <v>9.3590324578398612</v>
      </c>
      <c r="W741" s="9">
        <f t="shared" si="210"/>
        <v>9.3988893706940502</v>
      </c>
      <c r="X741" s="9">
        <f t="shared" si="195"/>
        <v>5.739906061997285</v>
      </c>
      <c r="Y741" s="9">
        <f t="shared" si="195"/>
        <v>7.8321689319137651</v>
      </c>
      <c r="Z741" s="9">
        <f t="shared" si="195"/>
        <v>9.3758143158837299</v>
      </c>
      <c r="AA741" s="9">
        <f t="shared" si="195"/>
        <v>8.9147066180676173</v>
      </c>
      <c r="AB741" s="9">
        <f t="shared" si="211"/>
        <v>9.6194659173581432</v>
      </c>
      <c r="AC741" s="9">
        <f t="shared" si="195"/>
        <v>8.3865966609650062</v>
      </c>
      <c r="AD741" s="9">
        <f t="shared" si="205"/>
        <v>9.472309999635975</v>
      </c>
      <c r="AE741" s="9">
        <f t="shared" si="206"/>
        <v>10.488661277417751</v>
      </c>
      <c r="AF741" s="9">
        <f t="shared" si="207"/>
        <v>9.9515000000000011</v>
      </c>
      <c r="AG741" s="9">
        <f t="shared" si="196"/>
        <v>8.7725906495449912</v>
      </c>
      <c r="AH741" s="9">
        <f t="shared" si="208"/>
        <v>8.6295833333333345</v>
      </c>
      <c r="AI741" s="9">
        <f t="shared" si="209"/>
        <v>7.5701980870746874</v>
      </c>
    </row>
    <row r="742" spans="1:35">
      <c r="A742" s="2">
        <v>365</v>
      </c>
      <c r="B742" s="3">
        <f>50000/(A742*'50km Calc.'!$R$31+'50km Calc.'!$R$32)/86400</f>
        <v>0.19882944626393628</v>
      </c>
      <c r="C742" s="9">
        <v>59.661000000000001</v>
      </c>
      <c r="D742" s="3">
        <v>0.47545741643247608</v>
      </c>
      <c r="E742" s="9">
        <v>103.473</v>
      </c>
      <c r="F742" s="3">
        <v>0.88670138888888894</v>
      </c>
      <c r="G742" s="9">
        <v>176.30699999999999</v>
      </c>
      <c r="H742" s="9">
        <v>293.86799999999999</v>
      </c>
      <c r="I742" s="9">
        <v>623.05899999999997</v>
      </c>
      <c r="J742" s="3"/>
      <c r="K742" s="3">
        <f t="shared" si="197"/>
        <v>0.20500178254266646</v>
      </c>
      <c r="L742" s="3">
        <f t="shared" si="198"/>
        <v>0.23963374842657192</v>
      </c>
      <c r="M742" s="3">
        <f t="shared" si="199"/>
        <v>0.61766590855510439</v>
      </c>
      <c r="N742" s="3">
        <f t="shared" si="200"/>
        <v>0.53254638937329324</v>
      </c>
      <c r="O742" s="3">
        <f t="shared" si="201"/>
        <v>0.2313263498316295</v>
      </c>
      <c r="P742" s="3">
        <f>P$4/AA742/24</f>
        <v>0.35090834710131585</v>
      </c>
      <c r="Q742" s="3">
        <f t="shared" si="202"/>
        <v>0.32519290547240237</v>
      </c>
      <c r="R742" s="3">
        <f t="shared" si="203"/>
        <v>0.36305848744320895</v>
      </c>
      <c r="S742" s="3">
        <f t="shared" si="204"/>
        <v>0.2201632668186648</v>
      </c>
      <c r="U742" s="2">
        <v>365</v>
      </c>
      <c r="V742" s="9">
        <f t="shared" si="210"/>
        <v>9.3495121988402996</v>
      </c>
      <c r="W742" s="9">
        <f t="shared" si="210"/>
        <v>9.3893285681730276</v>
      </c>
      <c r="X742" s="9">
        <f t="shared" si="195"/>
        <v>5.7339519918650339</v>
      </c>
      <c r="Y742" s="9">
        <f t="shared" si="195"/>
        <v>7.8240445336040079</v>
      </c>
      <c r="Z742" s="9">
        <f t="shared" si="195"/>
        <v>9.3662769859277653</v>
      </c>
      <c r="AA742" s="9">
        <f t="shared" si="195"/>
        <v>8.9054592910488282</v>
      </c>
      <c r="AB742" s="9">
        <f t="shared" si="211"/>
        <v>9.6096807384538856</v>
      </c>
      <c r="AC742" s="9">
        <f t="shared" si="195"/>
        <v>8.3778971484379809</v>
      </c>
      <c r="AD742" s="9">
        <f t="shared" si="205"/>
        <v>9.4626745116806852</v>
      </c>
      <c r="AE742" s="9">
        <f t="shared" si="206"/>
        <v>10.477991929665242</v>
      </c>
      <c r="AF742" s="9">
        <f t="shared" si="207"/>
        <v>9.9435000000000002</v>
      </c>
      <c r="AG742" s="9">
        <f t="shared" si="196"/>
        <v>8.7634907410439187</v>
      </c>
      <c r="AH742" s="9">
        <f t="shared" si="208"/>
        <v>8.6227499999999999</v>
      </c>
      <c r="AI742" s="9">
        <f t="shared" si="209"/>
        <v>7.5623918236284604</v>
      </c>
    </row>
    <row r="743" spans="1:35">
      <c r="A743" s="2">
        <v>364</v>
      </c>
      <c r="B743" s="3">
        <f>50000/(A743*'50km Calc.'!$R$31+'50km Calc.'!$R$32)/86400</f>
        <v>0.19903211322953587</v>
      </c>
      <c r="C743" s="9">
        <v>59.613</v>
      </c>
      <c r="D743" s="3">
        <v>0.47595163916806699</v>
      </c>
      <c r="E743" s="9">
        <v>103.39100000000001</v>
      </c>
      <c r="F743" s="3">
        <v>0.88761574074074068</v>
      </c>
      <c r="G743" s="9">
        <v>176.17</v>
      </c>
      <c r="H743" s="9">
        <v>293.642</v>
      </c>
      <c r="I743" s="9">
        <v>622.601</v>
      </c>
      <c r="J743" s="3"/>
      <c r="K743" s="3">
        <f t="shared" si="197"/>
        <v>0.20521074097408154</v>
      </c>
      <c r="L743" s="3">
        <f t="shared" si="198"/>
        <v>0.23987800724015029</v>
      </c>
      <c r="M743" s="3">
        <f t="shared" si="199"/>
        <v>0.6183079524573698</v>
      </c>
      <c r="N743" s="3">
        <f t="shared" si="200"/>
        <v>0.53309995426530821</v>
      </c>
      <c r="O743" s="3">
        <f t="shared" si="201"/>
        <v>0.2315621409091814</v>
      </c>
      <c r="P743" s="3">
        <f>P$4/AA743/24</f>
        <v>0.35127310507385395</v>
      </c>
      <c r="Q743" s="3">
        <f t="shared" si="202"/>
        <v>0.32552437478253216</v>
      </c>
      <c r="R743" s="3">
        <f t="shared" si="203"/>
        <v>0.36343587509695507</v>
      </c>
      <c r="S743" s="3">
        <f t="shared" si="204"/>
        <v>0.22038767935946826</v>
      </c>
      <c r="U743" s="2">
        <v>364</v>
      </c>
      <c r="V743" s="9">
        <f t="shared" si="210"/>
        <v>9.3399919398407363</v>
      </c>
      <c r="W743" s="9">
        <f t="shared" si="210"/>
        <v>9.3797677656520051</v>
      </c>
      <c r="X743" s="9">
        <f t="shared" si="195"/>
        <v>5.7279979217327828</v>
      </c>
      <c r="Y743" s="9">
        <f t="shared" si="195"/>
        <v>7.8159201352942507</v>
      </c>
      <c r="Z743" s="9">
        <f t="shared" si="195"/>
        <v>9.356739655971797</v>
      </c>
      <c r="AA743" s="9">
        <f t="shared" si="195"/>
        <v>8.8962119640300372</v>
      </c>
      <c r="AB743" s="9">
        <f t="shared" si="211"/>
        <v>9.5998955595496298</v>
      </c>
      <c r="AC743" s="9">
        <f t="shared" si="195"/>
        <v>8.3691976359109574</v>
      </c>
      <c r="AD743" s="9">
        <f t="shared" si="205"/>
        <v>9.4530390237253954</v>
      </c>
      <c r="AE743" s="9">
        <f t="shared" si="206"/>
        <v>10.467322581912734</v>
      </c>
      <c r="AF743" s="9">
        <f t="shared" si="207"/>
        <v>9.9354999999999993</v>
      </c>
      <c r="AG743" s="9">
        <f t="shared" si="196"/>
        <v>8.7543908325428461</v>
      </c>
      <c r="AH743" s="9">
        <f t="shared" si="208"/>
        <v>8.6159166666666671</v>
      </c>
      <c r="AI743" s="9">
        <f t="shared" si="209"/>
        <v>7.5546016429782243</v>
      </c>
    </row>
    <row r="744" spans="1:35">
      <c r="A744" s="2">
        <v>363</v>
      </c>
      <c r="B744" s="3">
        <f>50000/(A744*'50km Calc.'!$R$31+'50km Calc.'!$R$32)/86400</f>
        <v>0.19923519377379884</v>
      </c>
      <c r="C744" s="9">
        <v>59.564999999999998</v>
      </c>
      <c r="D744" s="3">
        <v>0.47644689043014438</v>
      </c>
      <c r="E744" s="9">
        <v>103.309</v>
      </c>
      <c r="F744" s="3">
        <v>0.88853009259259252</v>
      </c>
      <c r="G744" s="9">
        <v>176.03200000000001</v>
      </c>
      <c r="H744" s="9">
        <v>293.41699999999997</v>
      </c>
      <c r="I744" s="9">
        <v>622.14300000000003</v>
      </c>
      <c r="J744" s="3"/>
      <c r="K744" s="3">
        <f t="shared" si="197"/>
        <v>0.20542012582303582</v>
      </c>
      <c r="L744" s="3">
        <f t="shared" si="198"/>
        <v>0.24012276450809364</v>
      </c>
      <c r="M744" s="3">
        <f t="shared" si="199"/>
        <v>0.61895133251661749</v>
      </c>
      <c r="N744" s="3">
        <f t="shared" si="200"/>
        <v>0.53365467118071741</v>
      </c>
      <c r="O744" s="3">
        <f t="shared" si="201"/>
        <v>0.2317984131611486</v>
      </c>
      <c r="P744" s="3">
        <f>P$4/AA744/24</f>
        <v>0.35163862214387748</v>
      </c>
      <c r="Q744" s="3">
        <f t="shared" si="202"/>
        <v>0.3258565205158464</v>
      </c>
      <c r="R744" s="3">
        <f t="shared" si="203"/>
        <v>0.36381404813180501</v>
      </c>
      <c r="S744" s="3">
        <f t="shared" si="204"/>
        <v>0.22061254985472126</v>
      </c>
      <c r="U744" s="2">
        <v>363</v>
      </c>
      <c r="V744" s="9">
        <f t="shared" si="210"/>
        <v>9.3304716808411747</v>
      </c>
      <c r="W744" s="9">
        <f t="shared" si="210"/>
        <v>9.3702069631309826</v>
      </c>
      <c r="X744" s="9">
        <f t="shared" si="195"/>
        <v>5.7220438516005308</v>
      </c>
      <c r="Y744" s="9">
        <f t="shared" si="195"/>
        <v>7.8077957369844926</v>
      </c>
      <c r="Z744" s="9">
        <f t="shared" si="195"/>
        <v>9.3472023260158306</v>
      </c>
      <c r="AA744" s="9">
        <f t="shared" si="195"/>
        <v>8.8869646370112481</v>
      </c>
      <c r="AB744" s="9">
        <f t="shared" si="211"/>
        <v>9.5901103806453722</v>
      </c>
      <c r="AC744" s="9">
        <f t="shared" si="195"/>
        <v>8.3604981233839304</v>
      </c>
      <c r="AD744" s="9">
        <f t="shared" si="205"/>
        <v>9.4434035357701056</v>
      </c>
      <c r="AE744" s="9">
        <f t="shared" si="206"/>
        <v>10.456653234160228</v>
      </c>
      <c r="AF744" s="9">
        <f t="shared" si="207"/>
        <v>9.9275000000000002</v>
      </c>
      <c r="AG744" s="9">
        <f t="shared" si="196"/>
        <v>8.7452909240417736</v>
      </c>
      <c r="AH744" s="9">
        <f t="shared" si="208"/>
        <v>8.6090833333333325</v>
      </c>
      <c r="AI744" s="9">
        <f t="shared" si="209"/>
        <v>7.5468274954734333</v>
      </c>
    </row>
    <row r="745" spans="1:35">
      <c r="A745" s="2">
        <v>362</v>
      </c>
      <c r="B745" s="3">
        <f>50000/(A745*'50km Calc.'!$R$31+'50km Calc.'!$R$32)/86400</f>
        <v>0.19943868916399152</v>
      </c>
      <c r="C745" s="9">
        <v>59.517000000000003</v>
      </c>
      <c r="D745" s="3">
        <v>0.47694317343275067</v>
      </c>
      <c r="E745" s="9">
        <v>103.227</v>
      </c>
      <c r="F745" s="3">
        <v>0.88944444444444448</v>
      </c>
      <c r="G745" s="9">
        <v>175.89400000000001</v>
      </c>
      <c r="H745" s="9">
        <v>293.19099999999997</v>
      </c>
      <c r="I745" s="9">
        <v>621.68499999999995</v>
      </c>
      <c r="J745" s="3"/>
      <c r="K745" s="3">
        <f t="shared" si="197"/>
        <v>0.20562993839613597</v>
      </c>
      <c r="L745" s="3">
        <f t="shared" si="198"/>
        <v>0.24036802175773997</v>
      </c>
      <c r="M745" s="3">
        <f t="shared" si="199"/>
        <v>0.61959605290820452</v>
      </c>
      <c r="N745" s="3">
        <f t="shared" si="200"/>
        <v>0.53421054371947896</v>
      </c>
      <c r="O745" s="3">
        <f t="shared" si="201"/>
        <v>0.23203516806192093</v>
      </c>
      <c r="P745" s="3">
        <f>P$4/AA745/24</f>
        <v>0.3520049006834905</v>
      </c>
      <c r="Q745" s="3">
        <f t="shared" si="202"/>
        <v>0.32618934474500583</v>
      </c>
      <c r="R745" s="3">
        <f t="shared" si="203"/>
        <v>0.36419300900199597</v>
      </c>
      <c r="S745" s="3">
        <f t="shared" si="204"/>
        <v>0.22083787970766408</v>
      </c>
      <c r="U745" s="2">
        <v>362</v>
      </c>
      <c r="V745" s="9">
        <f t="shared" si="210"/>
        <v>9.3209514218416114</v>
      </c>
      <c r="W745" s="9">
        <f t="shared" si="210"/>
        <v>9.36064616060996</v>
      </c>
      <c r="X745" s="9">
        <f t="shared" si="195"/>
        <v>5.7160897814682787</v>
      </c>
      <c r="Y745" s="9">
        <f t="shared" si="195"/>
        <v>7.7996713386747354</v>
      </c>
      <c r="Z745" s="9">
        <f t="shared" si="195"/>
        <v>9.3376649960598641</v>
      </c>
      <c r="AA745" s="9">
        <f t="shared" si="195"/>
        <v>8.8777173099924589</v>
      </c>
      <c r="AB745" s="9">
        <f t="shared" si="211"/>
        <v>9.5803252017411147</v>
      </c>
      <c r="AC745" s="9">
        <f t="shared" si="195"/>
        <v>8.3517986108569069</v>
      </c>
      <c r="AD745" s="9">
        <f t="shared" si="205"/>
        <v>9.4337680478148158</v>
      </c>
      <c r="AE745" s="9">
        <f t="shared" si="206"/>
        <v>10.445983886407721</v>
      </c>
      <c r="AF745" s="9">
        <f t="shared" si="207"/>
        <v>9.9195000000000011</v>
      </c>
      <c r="AG745" s="9">
        <f t="shared" si="196"/>
        <v>8.736191015540701</v>
      </c>
      <c r="AH745" s="9">
        <f t="shared" si="208"/>
        <v>8.6022499999999997</v>
      </c>
      <c r="AI745" s="9">
        <f t="shared" si="209"/>
        <v>7.5390693316677071</v>
      </c>
    </row>
    <row r="746" spans="1:35">
      <c r="A746" s="2">
        <v>361</v>
      </c>
      <c r="B746" s="3">
        <f>50000/(A746*'50km Calc.'!$R$31+'50km Calc.'!$R$32)/86400</f>
        <v>0.19964260067256295</v>
      </c>
      <c r="C746" s="9">
        <v>59.469000000000001</v>
      </c>
      <c r="D746" s="3">
        <v>0.47744049140333394</v>
      </c>
      <c r="E746" s="9">
        <v>103.14400000000001</v>
      </c>
      <c r="F746" s="3">
        <v>0.89035879629629633</v>
      </c>
      <c r="G746" s="9">
        <v>175.756</v>
      </c>
      <c r="H746" s="9">
        <v>292.96499999999997</v>
      </c>
      <c r="I746" s="9">
        <v>621.226</v>
      </c>
      <c r="J746" s="3"/>
      <c r="K746" s="3">
        <f t="shared" si="197"/>
        <v>0.20584018000533214</v>
      </c>
      <c r="L746" s="3">
        <f t="shared" si="198"/>
        <v>0.24061378052267376</v>
      </c>
      <c r="M746" s="3">
        <f t="shared" si="199"/>
        <v>0.62024211782490302</v>
      </c>
      <c r="N746" s="3">
        <f t="shared" si="200"/>
        <v>0.53476757549656606</v>
      </c>
      <c r="O746" s="3">
        <f t="shared" si="201"/>
        <v>0.2322724070919179</v>
      </c>
      <c r="P746" s="3">
        <f>P$4/AA746/24</f>
        <v>0.35237194307469061</v>
      </c>
      <c r="Q746" s="3">
        <f t="shared" si="202"/>
        <v>0.32652284955114802</v>
      </c>
      <c r="R746" s="3">
        <f t="shared" si="203"/>
        <v>0.36457276017200213</v>
      </c>
      <c r="S746" s="3">
        <f t="shared" si="204"/>
        <v>0.22106367032727595</v>
      </c>
      <c r="U746" s="2">
        <v>361</v>
      </c>
      <c r="V746" s="9">
        <f t="shared" si="210"/>
        <v>9.3114311628420499</v>
      </c>
      <c r="W746" s="9">
        <f t="shared" si="210"/>
        <v>9.3510853580889393</v>
      </c>
      <c r="X746" s="9">
        <f t="shared" si="195"/>
        <v>5.7101357113360276</v>
      </c>
      <c r="Y746" s="9">
        <f t="shared" si="195"/>
        <v>7.7915469403649773</v>
      </c>
      <c r="Z746" s="9">
        <f t="shared" si="195"/>
        <v>9.3281276661038977</v>
      </c>
      <c r="AA746" s="9">
        <f t="shared" si="195"/>
        <v>8.868469982973668</v>
      </c>
      <c r="AB746" s="9">
        <f t="shared" si="211"/>
        <v>9.5705400228368571</v>
      </c>
      <c r="AC746" s="9">
        <f t="shared" si="195"/>
        <v>8.3430990983298798</v>
      </c>
      <c r="AD746" s="9">
        <f t="shared" si="205"/>
        <v>9.424132559859526</v>
      </c>
      <c r="AE746" s="9">
        <f t="shared" si="206"/>
        <v>10.435314538655213</v>
      </c>
      <c r="AF746" s="9">
        <f t="shared" si="207"/>
        <v>9.9115000000000002</v>
      </c>
      <c r="AG746" s="9">
        <f t="shared" si="196"/>
        <v>8.7270911070396302</v>
      </c>
      <c r="AH746" s="9">
        <f t="shared" si="208"/>
        <v>8.5953333333333344</v>
      </c>
      <c r="AI746" s="9">
        <f t="shared" si="209"/>
        <v>7.5313271023177819</v>
      </c>
    </row>
    <row r="747" spans="1:35">
      <c r="A747" s="2">
        <v>360</v>
      </c>
      <c r="B747" s="3">
        <f>50000/(A747*'50km Calc.'!$R$31+'50km Calc.'!$R$32)/86400</f>
        <v>0.19984692957717159</v>
      </c>
      <c r="C747" s="9">
        <v>59.420999999999999</v>
      </c>
      <c r="D747" s="3">
        <v>0.47793884758281774</v>
      </c>
      <c r="E747" s="9">
        <v>103.062</v>
      </c>
      <c r="F747" s="3">
        <v>0.89128472222222221</v>
      </c>
      <c r="G747" s="9">
        <v>175.61799999999999</v>
      </c>
      <c r="H747" s="9">
        <v>292.73899999999998</v>
      </c>
      <c r="I747" s="9">
        <v>620.76800000000003</v>
      </c>
      <c r="J747" s="3"/>
      <c r="K747" s="3">
        <f t="shared" si="197"/>
        <v>0.20605085196794556</v>
      </c>
      <c r="L747" s="3">
        <f t="shared" si="198"/>
        <v>0.24086004234275779</v>
      </c>
      <c r="M747" s="3">
        <f t="shared" si="199"/>
        <v>0.620889531476991</v>
      </c>
      <c r="N747" s="3">
        <f t="shared" si="200"/>
        <v>0.5353257701420453</v>
      </c>
      <c r="O747" s="3">
        <f t="shared" si="201"/>
        <v>0.23251013173761984</v>
      </c>
      <c r="P747" s="3">
        <f>P$4/AA747/24</f>
        <v>0.35273975170942085</v>
      </c>
      <c r="Q747" s="3">
        <f t="shared" si="202"/>
        <v>0.32685703702393043</v>
      </c>
      <c r="R747" s="3">
        <f t="shared" si="203"/>
        <v>0.36495330411658705</v>
      </c>
      <c r="S747" s="3">
        <f t="shared" si="204"/>
        <v>0.2212899231283042</v>
      </c>
      <c r="U747" s="2">
        <v>360</v>
      </c>
      <c r="V747" s="9">
        <f t="shared" si="210"/>
        <v>9.3019109038424865</v>
      </c>
      <c r="W747" s="9">
        <f t="shared" si="210"/>
        <v>9.3415245555679167</v>
      </c>
      <c r="X747" s="9">
        <f t="shared" si="195"/>
        <v>5.7041816412037765</v>
      </c>
      <c r="Y747" s="9">
        <f t="shared" si="195"/>
        <v>7.7834225420552201</v>
      </c>
      <c r="Z747" s="9">
        <f t="shared" si="195"/>
        <v>9.3185903361479312</v>
      </c>
      <c r="AA747" s="9">
        <f t="shared" si="195"/>
        <v>8.8592226559548788</v>
      </c>
      <c r="AB747" s="9">
        <f t="shared" si="211"/>
        <v>9.5607548439325996</v>
      </c>
      <c r="AC747" s="9">
        <f t="shared" si="195"/>
        <v>8.3343995858028563</v>
      </c>
      <c r="AD747" s="9">
        <f t="shared" si="205"/>
        <v>9.4144970719042362</v>
      </c>
      <c r="AE747" s="9">
        <f t="shared" si="206"/>
        <v>10.424645190902705</v>
      </c>
      <c r="AF747" s="9">
        <f t="shared" si="207"/>
        <v>9.9034999999999993</v>
      </c>
      <c r="AG747" s="9">
        <f t="shared" si="196"/>
        <v>8.7179911985385576</v>
      </c>
      <c r="AH747" s="9">
        <f t="shared" si="208"/>
        <v>8.5884999999999998</v>
      </c>
      <c r="AI747" s="9">
        <f t="shared" si="209"/>
        <v>7.5235030581635431</v>
      </c>
    </row>
    <row r="748" spans="1:35">
      <c r="A748" s="2">
        <v>359</v>
      </c>
      <c r="B748" s="3">
        <f>50000/(A748*'50km Calc.'!$R$31+'50km Calc.'!$R$32)/86400</f>
        <v>0.20005167716071165</v>
      </c>
      <c r="C748" s="9">
        <v>59.372999999999998</v>
      </c>
      <c r="D748" s="3">
        <v>0.47843824522567124</v>
      </c>
      <c r="E748" s="9">
        <v>102.98</v>
      </c>
      <c r="F748" s="3">
        <v>0.8922106481481481</v>
      </c>
      <c r="G748" s="9">
        <v>175.48</v>
      </c>
      <c r="H748" s="9">
        <v>292.51299999999998</v>
      </c>
      <c r="I748" s="9">
        <v>620.30999999999995</v>
      </c>
      <c r="J748" s="3"/>
      <c r="K748" s="3">
        <f t="shared" si="197"/>
        <v>0.2062619556066958</v>
      </c>
      <c r="L748" s="3">
        <f t="shared" si="198"/>
        <v>0.24110680876416526</v>
      </c>
      <c r="M748" s="3">
        <f t="shared" si="199"/>
        <v>0.62153829809234418</v>
      </c>
      <c r="N748" s="3">
        <f t="shared" si="200"/>
        <v>0.53588513130115534</v>
      </c>
      <c r="O748" s="3">
        <f t="shared" si="201"/>
        <v>0.23274834349159867</v>
      </c>
      <c r="P748" s="3">
        <f>P$4/AA748/24</f>
        <v>0.35310832898962169</v>
      </c>
      <c r="Q748" s="3">
        <f t="shared" si="202"/>
        <v>0.32719190926157404</v>
      </c>
      <c r="R748" s="3">
        <f t="shared" si="203"/>
        <v>0.36533464332085797</v>
      </c>
      <c r="S748" s="3">
        <f t="shared" si="204"/>
        <v>0.22151663953129397</v>
      </c>
      <c r="U748" s="2">
        <v>359</v>
      </c>
      <c r="V748" s="9">
        <f t="shared" si="210"/>
        <v>9.292390644842925</v>
      </c>
      <c r="W748" s="9">
        <f t="shared" si="210"/>
        <v>9.331963753046896</v>
      </c>
      <c r="X748" s="9">
        <f t="shared" si="195"/>
        <v>5.6982275710715236</v>
      </c>
      <c r="Y748" s="9">
        <f t="shared" si="195"/>
        <v>7.7752981437454629</v>
      </c>
      <c r="Z748" s="9">
        <f t="shared" si="195"/>
        <v>9.3090530061919647</v>
      </c>
      <c r="AA748" s="9">
        <f t="shared" si="195"/>
        <v>8.8499753289360896</v>
      </c>
      <c r="AB748" s="9">
        <f t="shared" si="211"/>
        <v>9.5509696650283438</v>
      </c>
      <c r="AC748" s="9">
        <f t="shared" si="195"/>
        <v>8.3257000732758311</v>
      </c>
      <c r="AD748" s="9">
        <f t="shared" si="205"/>
        <v>9.4048615839489464</v>
      </c>
      <c r="AE748" s="9">
        <f t="shared" si="206"/>
        <v>10.413975843150199</v>
      </c>
      <c r="AF748" s="9">
        <f t="shared" si="207"/>
        <v>9.8955000000000002</v>
      </c>
      <c r="AG748" s="9">
        <f t="shared" si="196"/>
        <v>8.7088912900374851</v>
      </c>
      <c r="AH748" s="9">
        <f t="shared" si="208"/>
        <v>8.581666666666667</v>
      </c>
      <c r="AI748" s="9">
        <f t="shared" si="209"/>
        <v>7.5156952534149726</v>
      </c>
    </row>
    <row r="749" spans="1:35">
      <c r="A749" s="2">
        <v>358</v>
      </c>
      <c r="B749" s="3">
        <f>50000/(A749*'50km Calc.'!$R$31+'50km Calc.'!$R$32)/86400</f>
        <v>0.20025684471134031</v>
      </c>
      <c r="C749" s="9">
        <v>59.325000000000003</v>
      </c>
      <c r="D749" s="3">
        <v>0.4789386875999801</v>
      </c>
      <c r="E749" s="9">
        <v>102.898</v>
      </c>
      <c r="F749" s="3">
        <v>0.89312499999999995</v>
      </c>
      <c r="G749" s="9">
        <v>175.34200000000001</v>
      </c>
      <c r="H749" s="9">
        <v>292.28699999999998</v>
      </c>
      <c r="I749" s="9">
        <v>619.85199999999998</v>
      </c>
      <c r="J749" s="3"/>
      <c r="K749" s="3">
        <f t="shared" si="197"/>
        <v>0.20647349224972886</v>
      </c>
      <c r="L749" s="3">
        <f t="shared" si="198"/>
        <v>0.24135408133941241</v>
      </c>
      <c r="M749" s="3">
        <f t="shared" si="199"/>
        <v>0.62218842191652635</v>
      </c>
      <c r="N749" s="3">
        <f t="shared" si="200"/>
        <v>0.53644566263438642</v>
      </c>
      <c r="O749" s="3">
        <f t="shared" si="201"/>
        <v>0.23298704385254934</v>
      </c>
      <c r="P749" s="3">
        <f>P$4/AA749/24</f>
        <v>0.35347767732728319</v>
      </c>
      <c r="Q749" s="3">
        <f t="shared" si="202"/>
        <v>0.32752746837090752</v>
      </c>
      <c r="R749" s="3">
        <f t="shared" si="203"/>
        <v>0.36571678028031968</v>
      </c>
      <c r="S749" s="3">
        <f t="shared" si="204"/>
        <v>0.22174382096261794</v>
      </c>
      <c r="U749" s="2">
        <v>358</v>
      </c>
      <c r="V749" s="9">
        <f t="shared" si="210"/>
        <v>9.2828703858433617</v>
      </c>
      <c r="W749" s="9">
        <f t="shared" si="210"/>
        <v>9.3224029505258734</v>
      </c>
      <c r="X749" s="9">
        <f t="shared" si="195"/>
        <v>5.6922735009392724</v>
      </c>
      <c r="Y749" s="9">
        <f t="shared" si="195"/>
        <v>7.7671737454357057</v>
      </c>
      <c r="Z749" s="9">
        <f t="shared" si="195"/>
        <v>9.2995156762359983</v>
      </c>
      <c r="AA749" s="9">
        <f t="shared" si="195"/>
        <v>8.8407280019172987</v>
      </c>
      <c r="AB749" s="9">
        <f t="shared" si="211"/>
        <v>9.5411844861240862</v>
      </c>
      <c r="AC749" s="9">
        <f t="shared" si="195"/>
        <v>8.3170005607488058</v>
      </c>
      <c r="AD749" s="9">
        <f t="shared" si="205"/>
        <v>9.3952260959936567</v>
      </c>
      <c r="AE749" s="9">
        <f t="shared" si="206"/>
        <v>10.403306495397691</v>
      </c>
      <c r="AF749" s="9">
        <f t="shared" si="207"/>
        <v>9.8875000000000011</v>
      </c>
      <c r="AG749" s="9">
        <f t="shared" si="196"/>
        <v>8.6997913815364125</v>
      </c>
      <c r="AH749" s="9">
        <f t="shared" si="208"/>
        <v>8.5748333333333324</v>
      </c>
      <c r="AI749" s="9">
        <f t="shared" si="209"/>
        <v>7.5080009330534176</v>
      </c>
    </row>
    <row r="750" spans="1:35">
      <c r="A750" s="2">
        <v>357</v>
      </c>
      <c r="B750" s="3">
        <f>50000/(A750*'50km Calc.'!$R$31+'50km Calc.'!$R$32)/86400</f>
        <v>0.20046243352250451</v>
      </c>
      <c r="C750" s="9">
        <v>59.277000000000001</v>
      </c>
      <c r="D750" s="3">
        <v>0.47944017798751776</v>
      </c>
      <c r="E750" s="9">
        <v>102.816</v>
      </c>
      <c r="F750" s="3">
        <v>0.89405092592592583</v>
      </c>
      <c r="G750" s="9">
        <v>175.20500000000001</v>
      </c>
      <c r="H750" s="9">
        <v>292.06099999999998</v>
      </c>
      <c r="I750" s="9">
        <v>619.39400000000001</v>
      </c>
      <c r="J750" s="3"/>
      <c r="K750" s="3">
        <f t="shared" si="197"/>
        <v>0.20668546323064452</v>
      </c>
      <c r="L750" s="3">
        <f t="shared" si="198"/>
        <v>0.2416018616273907</v>
      </c>
      <c r="M750" s="3">
        <f t="shared" si="199"/>
        <v>0.6228399072128844</v>
      </c>
      <c r="N750" s="3">
        <f t="shared" si="200"/>
        <v>0.53700736781756053</v>
      </c>
      <c r="O750" s="3">
        <f t="shared" si="201"/>
        <v>0.23322623432532119</v>
      </c>
      <c r="P750" s="3">
        <f>P$4/AA750/24</f>
        <v>0.35384779914449765</v>
      </c>
      <c r="Q750" s="3">
        <f t="shared" si="202"/>
        <v>0.32786371646741103</v>
      </c>
      <c r="R750" s="3">
        <f t="shared" si="203"/>
        <v>0.36609971750092907</v>
      </c>
      <c r="S750" s="3">
        <f t="shared" si="204"/>
        <v>0.22197146885450605</v>
      </c>
      <c r="U750" s="2">
        <v>357</v>
      </c>
      <c r="V750" s="9">
        <f t="shared" si="210"/>
        <v>9.2733501268437983</v>
      </c>
      <c r="W750" s="9">
        <f t="shared" si="210"/>
        <v>9.3128421480048509</v>
      </c>
      <c r="X750" s="9">
        <f t="shared" si="195"/>
        <v>5.6863194308070213</v>
      </c>
      <c r="Y750" s="9">
        <f t="shared" si="195"/>
        <v>7.7590493471259485</v>
      </c>
      <c r="Z750" s="9">
        <f t="shared" si="195"/>
        <v>9.2899783462800318</v>
      </c>
      <c r="AA750" s="9">
        <f t="shared" si="195"/>
        <v>8.8314806748985095</v>
      </c>
      <c r="AB750" s="9">
        <f t="shared" si="211"/>
        <v>9.5313993072198286</v>
      </c>
      <c r="AC750" s="9">
        <f t="shared" ref="AC750:AC813" si="212">AC$3*$U750+AC$4</f>
        <v>8.3083010482217805</v>
      </c>
      <c r="AD750" s="9">
        <f t="shared" si="205"/>
        <v>9.3855906080383686</v>
      </c>
      <c r="AE750" s="9">
        <f t="shared" si="206"/>
        <v>10.392637147645182</v>
      </c>
      <c r="AF750" s="9">
        <f t="shared" si="207"/>
        <v>9.8795000000000002</v>
      </c>
      <c r="AG750" s="9">
        <f t="shared" si="196"/>
        <v>8.69069147303534</v>
      </c>
      <c r="AH750" s="9">
        <f t="shared" si="208"/>
        <v>8.5679999999999996</v>
      </c>
      <c r="AI750" s="9">
        <f t="shared" si="209"/>
        <v>7.5002252543821042</v>
      </c>
    </row>
    <row r="751" spans="1:35">
      <c r="A751" s="2">
        <v>356</v>
      </c>
      <c r="B751" s="3">
        <f>50000/(A751*'50km Calc.'!$R$31+'50km Calc.'!$R$32)/86400</f>
        <v>0.20066844489296815</v>
      </c>
      <c r="C751" s="9">
        <v>59.228999999999999</v>
      </c>
      <c r="D751" s="3">
        <v>0.47994271968381774</v>
      </c>
      <c r="E751" s="9">
        <v>102.73399999999999</v>
      </c>
      <c r="F751" s="3">
        <v>0.89497685185185183</v>
      </c>
      <c r="G751" s="9">
        <v>175.06700000000001</v>
      </c>
      <c r="H751" s="9">
        <v>291.83499999999998</v>
      </c>
      <c r="I751" s="9">
        <v>618.93499999999995</v>
      </c>
      <c r="J751" s="3"/>
      <c r="K751" s="3">
        <f t="shared" si="197"/>
        <v>0.20689786988852479</v>
      </c>
      <c r="L751" s="3">
        <f t="shared" si="198"/>
        <v>0.24185015119339981</v>
      </c>
      <c r="M751" s="3">
        <f t="shared" si="199"/>
        <v>0.62349275826263983</v>
      </c>
      <c r="N751" s="3">
        <f t="shared" si="200"/>
        <v>0.53757025054191077</v>
      </c>
      <c r="O751" s="3">
        <f t="shared" si="201"/>
        <v>0.23346591642094958</v>
      </c>
      <c r="P751" s="3">
        <f>P$4/AA751/24</f>
        <v>0.35421869687351254</v>
      </c>
      <c r="Q751" s="3">
        <f t="shared" si="202"/>
        <v>0.32820065567526108</v>
      </c>
      <c r="R751" s="3">
        <f t="shared" si="203"/>
        <v>0.36648345749914973</v>
      </c>
      <c r="S751" s="3">
        <f t="shared" si="204"/>
        <v>0.22219958464507594</v>
      </c>
      <c r="U751" s="2">
        <v>356</v>
      </c>
      <c r="V751" s="9">
        <f t="shared" si="210"/>
        <v>9.2638298678442368</v>
      </c>
      <c r="W751" s="9">
        <f t="shared" si="210"/>
        <v>9.3032813454838283</v>
      </c>
      <c r="X751" s="9">
        <f t="shared" si="195"/>
        <v>5.6803653606747693</v>
      </c>
      <c r="Y751" s="9">
        <f t="shared" si="195"/>
        <v>7.7509249488161913</v>
      </c>
      <c r="Z751" s="9">
        <f t="shared" si="195"/>
        <v>9.2804410163240654</v>
      </c>
      <c r="AA751" s="9">
        <f t="shared" si="195"/>
        <v>8.8222333478797204</v>
      </c>
      <c r="AB751" s="9">
        <f t="shared" si="211"/>
        <v>9.5216141283155711</v>
      </c>
      <c r="AC751" s="9">
        <f t="shared" si="212"/>
        <v>8.2996015356947552</v>
      </c>
      <c r="AD751" s="9">
        <f t="shared" si="205"/>
        <v>9.3759551200830789</v>
      </c>
      <c r="AE751" s="9">
        <f t="shared" si="206"/>
        <v>10.381967799892676</v>
      </c>
      <c r="AF751" s="9">
        <f t="shared" si="207"/>
        <v>9.8714999999999993</v>
      </c>
      <c r="AG751" s="9">
        <f t="shared" si="196"/>
        <v>8.6815915645342674</v>
      </c>
      <c r="AH751" s="9">
        <f t="shared" si="208"/>
        <v>8.5611666666666668</v>
      </c>
      <c r="AI751" s="9">
        <f t="shared" si="209"/>
        <v>7.4924656648475292</v>
      </c>
    </row>
    <row r="752" spans="1:35">
      <c r="A752" s="2">
        <v>355</v>
      </c>
      <c r="B752" s="3">
        <f>50000/(A752*'50km Calc.'!$R$31+'50km Calc.'!$R$32)/86400</f>
        <v>0.2008748801268396</v>
      </c>
      <c r="C752" s="9">
        <v>59.180999999999997</v>
      </c>
      <c r="D752" s="3">
        <v>0.48044631599824489</v>
      </c>
      <c r="E752" s="9">
        <v>102.652</v>
      </c>
      <c r="F752" s="3">
        <v>0.89591435185185186</v>
      </c>
      <c r="G752" s="9">
        <v>174.929</v>
      </c>
      <c r="H752" s="9">
        <v>291.60899999999998</v>
      </c>
      <c r="I752" s="9">
        <v>618.47699999999998</v>
      </c>
      <c r="J752" s="3"/>
      <c r="K752" s="3">
        <f t="shared" si="197"/>
        <v>0.20711071356796185</v>
      </c>
      <c r="L752" s="3">
        <f t="shared" si="198"/>
        <v>0.24209895160918057</v>
      </c>
      <c r="M752" s="3">
        <f t="shared" si="199"/>
        <v>0.62414697936498287</v>
      </c>
      <c r="N752" s="3">
        <f t="shared" si="200"/>
        <v>0.53813431451416338</v>
      </c>
      <c r="O752" s="3">
        <f t="shared" si="201"/>
        <v>0.23370609165668768</v>
      </c>
      <c r="P752" s="3">
        <f>P$4/AA752/24</f>
        <v>0.35459037295678392</v>
      </c>
      <c r="Q752" s="3">
        <f t="shared" si="202"/>
        <v>0.3285382881273749</v>
      </c>
      <c r="R752" s="3">
        <f t="shared" si="203"/>
        <v>0.36686800280200726</v>
      </c>
      <c r="S752" s="3">
        <f t="shared" si="204"/>
        <v>0.22242816977836288</v>
      </c>
      <c r="U752" s="2">
        <v>355</v>
      </c>
      <c r="V752" s="9">
        <f t="shared" si="210"/>
        <v>9.2543096088446752</v>
      </c>
      <c r="W752" s="9">
        <f t="shared" si="210"/>
        <v>9.2937205429628076</v>
      </c>
      <c r="X752" s="9">
        <f t="shared" si="195"/>
        <v>5.6744112905425172</v>
      </c>
      <c r="Y752" s="9">
        <f t="shared" si="195"/>
        <v>7.7428005505064341</v>
      </c>
      <c r="Z752" s="9">
        <f t="shared" si="195"/>
        <v>9.2709036863680989</v>
      </c>
      <c r="AA752" s="9">
        <f t="shared" si="195"/>
        <v>8.8129860208609294</v>
      </c>
      <c r="AB752" s="9">
        <f t="shared" si="211"/>
        <v>9.5118289494113135</v>
      </c>
      <c r="AC752" s="9">
        <f t="shared" si="212"/>
        <v>8.29090202316773</v>
      </c>
      <c r="AD752" s="9">
        <f t="shared" si="205"/>
        <v>9.3663196321277891</v>
      </c>
      <c r="AE752" s="9">
        <f t="shared" si="206"/>
        <v>10.371298452140168</v>
      </c>
      <c r="AF752" s="9">
        <f t="shared" si="207"/>
        <v>9.8635000000000002</v>
      </c>
      <c r="AG752" s="9">
        <f t="shared" si="196"/>
        <v>8.6724916560331948</v>
      </c>
      <c r="AH752" s="9">
        <f t="shared" si="208"/>
        <v>8.554333333333334</v>
      </c>
      <c r="AI752" s="9">
        <f t="shared" si="209"/>
        <v>7.4846254214735106</v>
      </c>
    </row>
    <row r="753" spans="1:35">
      <c r="A753" s="2">
        <v>354</v>
      </c>
      <c r="B753" s="3">
        <f>50000/(A753*'50km Calc.'!$R$31+'50km Calc.'!$R$32)/86400</f>
        <v>0.20108174053359895</v>
      </c>
      <c r="C753" s="9">
        <v>59.133000000000003</v>
      </c>
      <c r="D753" s="3">
        <v>0.48095097025406869</v>
      </c>
      <c r="E753" s="9">
        <v>102.569</v>
      </c>
      <c r="F753" s="3">
        <v>0.89684027777777775</v>
      </c>
      <c r="G753" s="9">
        <v>174.791</v>
      </c>
      <c r="H753" s="9">
        <v>291.38299999999998</v>
      </c>
      <c r="I753" s="9">
        <v>618.01900000000001</v>
      </c>
      <c r="J753" s="3"/>
      <c r="K753" s="3">
        <f t="shared" si="197"/>
        <v>0.20732399561908663</v>
      </c>
      <c r="L753" s="3">
        <f t="shared" si="198"/>
        <v>0.24234826445294813</v>
      </c>
      <c r="M753" s="3">
        <f t="shared" si="199"/>
        <v>0.62480257483716728</v>
      </c>
      <c r="N753" s="3">
        <f t="shared" si="200"/>
        <v>0.5386995634566184</v>
      </c>
      <c r="O753" s="3">
        <f t="shared" si="201"/>
        <v>0.23394676155603855</v>
      </c>
      <c r="P753" s="3">
        <f>P$4/AA753/24</f>
        <v>0.35496282984702981</v>
      </c>
      <c r="Q753" s="3">
        <f t="shared" si="202"/>
        <v>0.32887661596545564</v>
      </c>
      <c r="R753" s="3">
        <f t="shared" si="203"/>
        <v>0.36725335594714476</v>
      </c>
      <c r="S753" s="3">
        <f t="shared" si="204"/>
        <v>0.22265722570435045</v>
      </c>
      <c r="U753" s="2">
        <v>354</v>
      </c>
      <c r="V753" s="9">
        <f t="shared" si="210"/>
        <v>9.2447893498451119</v>
      </c>
      <c r="W753" s="9">
        <f t="shared" si="210"/>
        <v>9.284159740441785</v>
      </c>
      <c r="X753" s="9">
        <f t="shared" si="195"/>
        <v>5.6684572204102661</v>
      </c>
      <c r="Y753" s="9">
        <f t="shared" si="195"/>
        <v>7.734676152196676</v>
      </c>
      <c r="Z753" s="9">
        <f t="shared" si="195"/>
        <v>9.2613663564121325</v>
      </c>
      <c r="AA753" s="9">
        <f t="shared" si="195"/>
        <v>8.8037386938421403</v>
      </c>
      <c r="AB753" s="9">
        <f t="shared" si="211"/>
        <v>9.5020437705070577</v>
      </c>
      <c r="AC753" s="9">
        <f t="shared" si="212"/>
        <v>8.2822025106407047</v>
      </c>
      <c r="AD753" s="9">
        <f t="shared" si="205"/>
        <v>9.3566841441724993</v>
      </c>
      <c r="AE753" s="9">
        <f t="shared" si="206"/>
        <v>10.360629104387661</v>
      </c>
      <c r="AF753" s="9">
        <f t="shared" si="207"/>
        <v>9.855500000000001</v>
      </c>
      <c r="AG753" s="9">
        <f t="shared" si="196"/>
        <v>8.663391747532124</v>
      </c>
      <c r="AH753" s="9">
        <f t="shared" si="208"/>
        <v>8.5474166666666669</v>
      </c>
      <c r="AI753" s="9">
        <f t="shared" si="209"/>
        <v>7.4768980603197956</v>
      </c>
    </row>
    <row r="754" spans="1:35">
      <c r="A754" s="2">
        <v>353</v>
      </c>
      <c r="B754" s="3">
        <f>50000/(A754*'50km Calc.'!$R$31+'50km Calc.'!$R$32)/86400</f>
        <v>0.20128902742812599</v>
      </c>
      <c r="C754" s="9">
        <v>59.085000000000001</v>
      </c>
      <c r="D754" s="3">
        <v>0.48145668578853634</v>
      </c>
      <c r="E754" s="9">
        <v>102.48699999999999</v>
      </c>
      <c r="F754" s="3">
        <v>0.89777777777777779</v>
      </c>
      <c r="G754" s="9">
        <v>174.65299999999999</v>
      </c>
      <c r="H754" s="9">
        <v>291.15699999999998</v>
      </c>
      <c r="I754" s="9">
        <v>617.56100000000004</v>
      </c>
      <c r="J754" s="3"/>
      <c r="K754" s="3">
        <f t="shared" si="197"/>
        <v>0.20753771739759708</v>
      </c>
      <c r="L754" s="3">
        <f t="shared" si="198"/>
        <v>0.24259809130942531</v>
      </c>
      <c r="M754" s="3">
        <f t="shared" si="199"/>
        <v>0.62545954901460488</v>
      </c>
      <c r="N754" s="3">
        <f t="shared" si="200"/>
        <v>0.53926600110723177</v>
      </c>
      <c r="O754" s="3">
        <f t="shared" si="201"/>
        <v>0.23418792764878726</v>
      </c>
      <c r="P754" s="3">
        <f>P$4/AA754/24</f>
        <v>0.35533607000728434</v>
      </c>
      <c r="Q754" s="3">
        <f t="shared" si="202"/>
        <v>0.32921564134003789</v>
      </c>
      <c r="R754" s="3">
        <f t="shared" si="203"/>
        <v>0.36763951948287837</v>
      </c>
      <c r="S754" s="3">
        <f t="shared" si="204"/>
        <v>0.22288675387900111</v>
      </c>
      <c r="U754" s="2">
        <v>353</v>
      </c>
      <c r="V754" s="9">
        <f t="shared" si="210"/>
        <v>9.2352690908455486</v>
      </c>
      <c r="W754" s="9">
        <f t="shared" si="210"/>
        <v>9.2745989379207625</v>
      </c>
      <c r="X754" s="9">
        <f t="shared" si="195"/>
        <v>5.662503150278015</v>
      </c>
      <c r="Y754" s="9">
        <f t="shared" si="195"/>
        <v>7.7265517538869188</v>
      </c>
      <c r="Z754" s="9">
        <f t="shared" si="195"/>
        <v>9.251829026456166</v>
      </c>
      <c r="AA754" s="9">
        <f t="shared" si="195"/>
        <v>8.7944913668233511</v>
      </c>
      <c r="AB754" s="9">
        <f t="shared" si="211"/>
        <v>9.4922585916027984</v>
      </c>
      <c r="AC754" s="9">
        <f t="shared" si="212"/>
        <v>8.2735029981136794</v>
      </c>
      <c r="AD754" s="9">
        <f t="shared" si="205"/>
        <v>9.3470486562172095</v>
      </c>
      <c r="AE754" s="9">
        <f t="shared" si="206"/>
        <v>10.349959756635153</v>
      </c>
      <c r="AF754" s="9">
        <f t="shared" si="207"/>
        <v>9.8475000000000001</v>
      </c>
      <c r="AG754" s="9">
        <f t="shared" si="196"/>
        <v>8.6542918390310497</v>
      </c>
      <c r="AH754" s="9">
        <f t="shared" si="208"/>
        <v>8.5405833333333323</v>
      </c>
      <c r="AI754" s="9">
        <f t="shared" si="209"/>
        <v>7.469090346534653</v>
      </c>
    </row>
    <row r="755" spans="1:35">
      <c r="A755" s="2">
        <v>352</v>
      </c>
      <c r="B755" s="3">
        <f>50000/(A755*'50km Calc.'!$R$31+'50km Calc.'!$R$32)/86400</f>
        <v>0.20149674213072777</v>
      </c>
      <c r="C755" s="9">
        <v>59.036999999999999</v>
      </c>
      <c r="D755" s="3">
        <v>0.4819634659529457</v>
      </c>
      <c r="E755" s="9">
        <v>102.405</v>
      </c>
      <c r="F755" s="3">
        <v>0.89871527777777782</v>
      </c>
      <c r="G755" s="9">
        <v>174.51499999999999</v>
      </c>
      <c r="H755" s="9">
        <v>290.93099999999998</v>
      </c>
      <c r="I755" s="9">
        <v>617.10299999999995</v>
      </c>
      <c r="J755" s="3"/>
      <c r="K755" s="3">
        <f t="shared" si="197"/>
        <v>0.20775188026478708</v>
      </c>
      <c r="L755" s="3">
        <f t="shared" si="198"/>
        <v>0.24284843376987605</v>
      </c>
      <c r="M755" s="3">
        <f t="shared" si="199"/>
        <v>0.62611790625096142</v>
      </c>
      <c r="N755" s="3">
        <f t="shared" si="200"/>
        <v>0.53983363121969752</v>
      </c>
      <c r="O755" s="3">
        <f t="shared" si="201"/>
        <v>0.23442959147103348</v>
      </c>
      <c r="P755" s="3">
        <f>P$4/AA755/24</f>
        <v>0.35571009591095204</v>
      </c>
      <c r="Q755" s="3">
        <f t="shared" si="202"/>
        <v>0.3295553664105324</v>
      </c>
      <c r="R755" s="3">
        <f t="shared" si="203"/>
        <v>0.36802649596825376</v>
      </c>
      <c r="S755" s="3">
        <f t="shared" si="204"/>
        <v>0.22311675576428713</v>
      </c>
      <c r="U755" s="2">
        <v>352</v>
      </c>
      <c r="V755" s="9">
        <f t="shared" si="210"/>
        <v>9.225748831845987</v>
      </c>
      <c r="W755" s="9">
        <f t="shared" si="210"/>
        <v>9.2650381353997417</v>
      </c>
      <c r="X755" s="9">
        <f t="shared" si="195"/>
        <v>5.656549080145763</v>
      </c>
      <c r="Y755" s="9">
        <f t="shared" si="195"/>
        <v>7.7184273555771608</v>
      </c>
      <c r="Z755" s="9">
        <f t="shared" si="195"/>
        <v>9.2422916965001995</v>
      </c>
      <c r="AA755" s="9">
        <f t="shared" si="195"/>
        <v>8.7852440398045601</v>
      </c>
      <c r="AB755" s="9">
        <f t="shared" si="211"/>
        <v>9.4824734126985426</v>
      </c>
      <c r="AC755" s="9">
        <f t="shared" si="212"/>
        <v>8.2648034855866541</v>
      </c>
      <c r="AD755" s="9">
        <f t="shared" si="205"/>
        <v>9.3374131682619197</v>
      </c>
      <c r="AE755" s="9">
        <f t="shared" si="206"/>
        <v>10.339290408882645</v>
      </c>
      <c r="AF755" s="9">
        <f t="shared" si="207"/>
        <v>9.8394999999999992</v>
      </c>
      <c r="AG755" s="9">
        <f t="shared" si="196"/>
        <v>8.6451919305299789</v>
      </c>
      <c r="AH755" s="9">
        <f t="shared" si="208"/>
        <v>8.5337499999999995</v>
      </c>
      <c r="AI755" s="9">
        <f t="shared" si="209"/>
        <v>7.4612989220724026</v>
      </c>
    </row>
    <row r="756" spans="1:35">
      <c r="A756" s="2">
        <v>351</v>
      </c>
      <c r="B756" s="3">
        <f>50000/(A756*'50km Calc.'!$R$31+'50km Calc.'!$R$32)/86400</f>
        <v>0.20170488596716693</v>
      </c>
      <c r="C756" s="9">
        <v>58.988999999999997</v>
      </c>
      <c r="D756" s="3">
        <v>0.48247131411272037</v>
      </c>
      <c r="E756" s="9">
        <v>102.32299999999999</v>
      </c>
      <c r="F756" s="3">
        <v>0.89964120370370371</v>
      </c>
      <c r="G756" s="9">
        <v>174.37799999999999</v>
      </c>
      <c r="H756" s="9">
        <v>290.70499999999998</v>
      </c>
      <c r="I756" s="9">
        <v>616.64499999999998</v>
      </c>
      <c r="J756" s="3"/>
      <c r="K756" s="3">
        <f t="shared" si="197"/>
        <v>0.20796648558757538</v>
      </c>
      <c r="L756" s="3">
        <f t="shared" si="198"/>
        <v>0.24309929343213954</v>
      </c>
      <c r="M756" s="3">
        <f t="shared" si="199"/>
        <v>0.62677765091825233</v>
      </c>
      <c r="N756" s="3">
        <f t="shared" si="200"/>
        <v>0.54040245756353111</v>
      </c>
      <c r="O756" s="3">
        <f t="shared" si="201"/>
        <v>0.23467175456522382</v>
      </c>
      <c r="P756" s="3">
        <f>P$4/AA756/24</f>
        <v>0.35608491004186221</v>
      </c>
      <c r="Q756" s="3">
        <f t="shared" si="202"/>
        <v>0.32989579334527314</v>
      </c>
      <c r="R756" s="3">
        <f t="shared" si="203"/>
        <v>0.36841428797310266</v>
      </c>
      <c r="S756" s="3">
        <f t="shared" si="204"/>
        <v>0.22334723282822153</v>
      </c>
      <c r="U756" s="2">
        <v>351</v>
      </c>
      <c r="V756" s="9">
        <f t="shared" si="210"/>
        <v>9.2162285728464255</v>
      </c>
      <c r="W756" s="9">
        <f t="shared" si="210"/>
        <v>9.2554773328787192</v>
      </c>
      <c r="X756" s="9">
        <f t="shared" si="195"/>
        <v>5.6505950100135109</v>
      </c>
      <c r="Y756" s="9">
        <f t="shared" si="195"/>
        <v>7.7103029572674036</v>
      </c>
      <c r="Z756" s="9">
        <f t="shared" si="195"/>
        <v>9.2327543665442331</v>
      </c>
      <c r="AA756" s="9">
        <f t="shared" si="195"/>
        <v>8.775996712785771</v>
      </c>
      <c r="AB756" s="9">
        <f t="shared" si="211"/>
        <v>9.472688233794285</v>
      </c>
      <c r="AC756" s="9">
        <f t="shared" si="212"/>
        <v>8.2561039730596288</v>
      </c>
      <c r="AD756" s="9">
        <f t="shared" si="205"/>
        <v>9.3277776803066317</v>
      </c>
      <c r="AE756" s="9">
        <f t="shared" si="206"/>
        <v>10.328621061130139</v>
      </c>
      <c r="AF756" s="9">
        <f t="shared" si="207"/>
        <v>9.8315000000000001</v>
      </c>
      <c r="AG756" s="9">
        <f t="shared" si="196"/>
        <v>8.6360920220289064</v>
      </c>
      <c r="AH756" s="9">
        <f t="shared" si="208"/>
        <v>8.5269166666666667</v>
      </c>
      <c r="AI756" s="9">
        <f t="shared" si="209"/>
        <v>7.4536196271661792</v>
      </c>
    </row>
    <row r="757" spans="1:35">
      <c r="A757" s="2">
        <v>350</v>
      </c>
      <c r="B757" s="3">
        <f>50000/(A757*'50km Calc.'!$R$31+'50km Calc.'!$R$32)/86400</f>
        <v>0.20191346026868975</v>
      </c>
      <c r="C757" s="9">
        <v>58.941000000000003</v>
      </c>
      <c r="D757" s="3">
        <v>0.48298023364748305</v>
      </c>
      <c r="E757" s="9">
        <v>102.241</v>
      </c>
      <c r="F757" s="3">
        <v>0.90057870370370363</v>
      </c>
      <c r="G757" s="9">
        <v>174.24</v>
      </c>
      <c r="H757" s="9">
        <v>290.47899999999998</v>
      </c>
      <c r="I757" s="9">
        <v>616.18600000000004</v>
      </c>
      <c r="J757" s="3"/>
      <c r="K757" s="3">
        <f t="shared" si="197"/>
        <v>0.20818153473853471</v>
      </c>
      <c r="L757" s="3">
        <f t="shared" si="198"/>
        <v>0.24335067190066384</v>
      </c>
      <c r="M757" s="3">
        <f t="shared" si="199"/>
        <v>0.62743878740693981</v>
      </c>
      <c r="N757" s="3">
        <f t="shared" si="200"/>
        <v>0.54097248392415243</v>
      </c>
      <c r="O757" s="3">
        <f t="shared" si="201"/>
        <v>0.23491441848018488</v>
      </c>
      <c r="P757" s="3">
        <f>P$4/AA757/24</f>
        <v>0.35646051489432434</v>
      </c>
      <c r="Q757" s="3">
        <f t="shared" si="202"/>
        <v>0.33023692432156243</v>
      </c>
      <c r="R757" s="3">
        <f t="shared" si="203"/>
        <v>0.36880289807809924</v>
      </c>
      <c r="S757" s="3">
        <f t="shared" si="204"/>
        <v>0.22357818654488945</v>
      </c>
      <c r="U757" s="2">
        <v>350</v>
      </c>
      <c r="V757" s="9">
        <f t="shared" si="210"/>
        <v>9.2067083138468622</v>
      </c>
      <c r="W757" s="9">
        <f t="shared" si="210"/>
        <v>9.2459165303576967</v>
      </c>
      <c r="X757" s="9">
        <f t="shared" si="195"/>
        <v>5.6446409398812598</v>
      </c>
      <c r="Y757" s="9">
        <f t="shared" si="195"/>
        <v>7.7021785589576464</v>
      </c>
      <c r="Z757" s="9">
        <f t="shared" si="195"/>
        <v>9.2232170365882666</v>
      </c>
      <c r="AA757" s="9">
        <f t="shared" si="195"/>
        <v>8.7667493857669818</v>
      </c>
      <c r="AB757" s="9">
        <f t="shared" si="211"/>
        <v>9.4629030548900275</v>
      </c>
      <c r="AC757" s="9">
        <f t="shared" si="212"/>
        <v>8.2474044605326036</v>
      </c>
      <c r="AD757" s="9">
        <f t="shared" si="205"/>
        <v>9.3181421923513419</v>
      </c>
      <c r="AE757" s="9">
        <f t="shared" si="206"/>
        <v>10.31795171337763</v>
      </c>
      <c r="AF757" s="9">
        <f t="shared" si="207"/>
        <v>9.823500000000001</v>
      </c>
      <c r="AG757" s="9">
        <f t="shared" si="196"/>
        <v>8.6269921135278338</v>
      </c>
      <c r="AH757" s="9">
        <f t="shared" si="208"/>
        <v>8.5200833333333339</v>
      </c>
      <c r="AI757" s="9">
        <f t="shared" si="209"/>
        <v>7.4458604292507395</v>
      </c>
    </row>
    <row r="758" spans="1:35">
      <c r="A758" s="2">
        <v>349</v>
      </c>
      <c r="B758" s="3">
        <f>50000/(A758*'50km Calc.'!$R$31+'50km Calc.'!$R$32)/86400</f>
        <v>0.20212246637205442</v>
      </c>
      <c r="C758" s="9">
        <v>58.893000000000001</v>
      </c>
      <c r="D758" s="3">
        <v>0.48349022795113133</v>
      </c>
      <c r="E758" s="9">
        <v>102.15900000000001</v>
      </c>
      <c r="F758" s="3">
        <v>0.90152777777777782</v>
      </c>
      <c r="G758" s="9">
        <v>174.102</v>
      </c>
      <c r="H758" s="9">
        <v>290.25400000000002</v>
      </c>
      <c r="I758" s="9">
        <v>615.72799999999995</v>
      </c>
      <c r="J758" s="3"/>
      <c r="K758" s="3">
        <f t="shared" si="197"/>
        <v>0.2083970290959207</v>
      </c>
      <c r="L758" s="3">
        <f t="shared" si="198"/>
        <v>0.24360257078654027</v>
      </c>
      <c r="M758" s="3">
        <f t="shared" si="199"/>
        <v>0.62810132012603048</v>
      </c>
      <c r="N758" s="3">
        <f t="shared" si="200"/>
        <v>0.54154371410296986</v>
      </c>
      <c r="O758" s="3">
        <f t="shared" si="201"/>
        <v>0.2351575847711562</v>
      </c>
      <c r="P758" s="3">
        <f>P$4/AA758/24</f>
        <v>0.35683691297318315</v>
      </c>
      <c r="Q758" s="3">
        <f t="shared" si="202"/>
        <v>0.3305787615257178</v>
      </c>
      <c r="R758" s="3">
        <f t="shared" si="203"/>
        <v>0.36919232887481807</v>
      </c>
      <c r="S758" s="3">
        <f t="shared" si="204"/>
        <v>0.22380961839447941</v>
      </c>
      <c r="U758" s="2">
        <v>349</v>
      </c>
      <c r="V758" s="9">
        <f t="shared" si="210"/>
        <v>9.1971880548472988</v>
      </c>
      <c r="W758" s="9">
        <f t="shared" si="210"/>
        <v>9.2363557278366741</v>
      </c>
      <c r="X758" s="9">
        <f t="shared" si="195"/>
        <v>5.6386868697490078</v>
      </c>
      <c r="Y758" s="9">
        <f t="shared" si="195"/>
        <v>7.6940541606478892</v>
      </c>
      <c r="Z758" s="9">
        <f t="shared" si="195"/>
        <v>9.2136797066323002</v>
      </c>
      <c r="AA758" s="9">
        <f t="shared" si="195"/>
        <v>8.7575020587481909</v>
      </c>
      <c r="AB758" s="9">
        <f t="shared" si="211"/>
        <v>9.4531178759857699</v>
      </c>
      <c r="AC758" s="9">
        <f t="shared" si="212"/>
        <v>8.2387049480055783</v>
      </c>
      <c r="AD758" s="9">
        <f t="shared" si="205"/>
        <v>9.3085067043960521</v>
      </c>
      <c r="AE758" s="9">
        <f t="shared" si="206"/>
        <v>10.307282365625124</v>
      </c>
      <c r="AF758" s="9">
        <f t="shared" si="207"/>
        <v>9.8155000000000001</v>
      </c>
      <c r="AG758" s="9">
        <f t="shared" si="196"/>
        <v>8.6178922050267612</v>
      </c>
      <c r="AH758" s="9">
        <f t="shared" si="208"/>
        <v>8.5132500000000011</v>
      </c>
      <c r="AI758" s="9">
        <f t="shared" si="209"/>
        <v>7.4380218764443073</v>
      </c>
    </row>
    <row r="759" spans="1:35">
      <c r="A759" s="2">
        <v>348</v>
      </c>
      <c r="B759" s="3">
        <f>50000/(A759*'50km Calc.'!$R$31+'50km Calc.'!$R$32)/86400</f>
        <v>0.20233190561955985</v>
      </c>
      <c r="C759" s="9">
        <v>58.844999999999999</v>
      </c>
      <c r="D759" s="3">
        <v>0.48400130043191281</v>
      </c>
      <c r="E759" s="9">
        <v>102.07599999999999</v>
      </c>
      <c r="F759" s="3">
        <v>0.90246527777777785</v>
      </c>
      <c r="G759" s="9">
        <v>173.964</v>
      </c>
      <c r="H759" s="9">
        <v>290.02800000000002</v>
      </c>
      <c r="I759" s="9">
        <v>615.27</v>
      </c>
      <c r="J759" s="3"/>
      <c r="K759" s="3">
        <f t="shared" si="197"/>
        <v>0.20861297004370169</v>
      </c>
      <c r="L759" s="3">
        <f t="shared" si="198"/>
        <v>0.24385499170753774</v>
      </c>
      <c r="M759" s="3">
        <f t="shared" si="199"/>
        <v>0.62876525350317303</v>
      </c>
      <c r="N759" s="3">
        <f t="shared" si="200"/>
        <v>0.54211615191746532</v>
      </c>
      <c r="O759" s="3">
        <f t="shared" si="201"/>
        <v>0.23540125499982345</v>
      </c>
      <c r="P759" s="3">
        <f>P$4/AA759/24</f>
        <v>0.35721410679387394</v>
      </c>
      <c r="Q759" s="3">
        <f t="shared" si="202"/>
        <v>0.33092130715311868</v>
      </c>
      <c r="R759" s="3">
        <f t="shared" si="203"/>
        <v>0.36958258296579144</v>
      </c>
      <c r="S759" s="3">
        <f t="shared" si="204"/>
        <v>0.22404152986331502</v>
      </c>
      <c r="U759" s="2">
        <v>348</v>
      </c>
      <c r="V759" s="9">
        <f t="shared" si="210"/>
        <v>9.1876677958477373</v>
      </c>
      <c r="W759" s="9">
        <f t="shared" si="210"/>
        <v>9.2267949253156534</v>
      </c>
      <c r="X759" s="9">
        <f t="shared" si="195"/>
        <v>5.6327327996167558</v>
      </c>
      <c r="Y759" s="9">
        <f t="shared" si="195"/>
        <v>7.685929762338132</v>
      </c>
      <c r="Z759" s="9">
        <f t="shared" si="195"/>
        <v>9.2041423766763337</v>
      </c>
      <c r="AA759" s="9">
        <f t="shared" si="195"/>
        <v>8.7482547317294017</v>
      </c>
      <c r="AB759" s="9">
        <f t="shared" si="211"/>
        <v>9.4433326970815124</v>
      </c>
      <c r="AC759" s="9">
        <f t="shared" si="212"/>
        <v>8.230005435478553</v>
      </c>
      <c r="AD759" s="9">
        <f t="shared" si="205"/>
        <v>9.2988712164407623</v>
      </c>
      <c r="AE759" s="9">
        <f t="shared" si="206"/>
        <v>10.296613017872614</v>
      </c>
      <c r="AF759" s="9">
        <f t="shared" si="207"/>
        <v>9.8074999999999992</v>
      </c>
      <c r="AG759" s="9">
        <f t="shared" si="196"/>
        <v>8.6087922965256887</v>
      </c>
      <c r="AH759" s="9">
        <f t="shared" si="208"/>
        <v>8.5063333333333322</v>
      </c>
      <c r="AI759" s="9">
        <f t="shared" si="209"/>
        <v>7.430295102150744</v>
      </c>
    </row>
    <row r="760" spans="1:35">
      <c r="A760" s="2">
        <v>347</v>
      </c>
      <c r="B760" s="3">
        <f>50000/(A760*'50km Calc.'!$R$31+'50km Calc.'!$R$32)/86400</f>
        <v>0.20254177935907422</v>
      </c>
      <c r="C760" s="9">
        <v>58.796999999999997</v>
      </c>
      <c r="D760" s="3">
        <v>0.48451345451250111</v>
      </c>
      <c r="E760" s="9">
        <v>101.994</v>
      </c>
      <c r="F760" s="3">
        <v>0.90340277777777767</v>
      </c>
      <c r="G760" s="9">
        <v>173.82599999999999</v>
      </c>
      <c r="H760" s="9">
        <v>289.80200000000002</v>
      </c>
      <c r="I760" s="9">
        <v>614.81200000000001</v>
      </c>
      <c r="J760" s="3"/>
      <c r="K760" s="3">
        <f t="shared" si="197"/>
        <v>0.20882935897158836</v>
      </c>
      <c r="L760" s="3">
        <f t="shared" si="198"/>
        <v>0.24410793628813765</v>
      </c>
      <c r="M760" s="3">
        <f t="shared" si="199"/>
        <v>0.62943059198475637</v>
      </c>
      <c r="N760" s="3">
        <f t="shared" si="200"/>
        <v>0.5426898012012783</v>
      </c>
      <c r="O760" s="3">
        <f t="shared" si="201"/>
        <v>0.23564543073435187</v>
      </c>
      <c r="P760" s="3">
        <f>P$4/AA760/24</f>
        <v>0.35759209888247973</v>
      </c>
      <c r="Q760" s="3">
        <f t="shared" si="202"/>
        <v>0.33126456340825328</v>
      </c>
      <c r="R760" s="3">
        <f t="shared" si="203"/>
        <v>0.36997366296456691</v>
      </c>
      <c r="S760" s="3">
        <f t="shared" si="204"/>
        <v>0.2242739224438868</v>
      </c>
      <c r="U760" s="2">
        <v>347</v>
      </c>
      <c r="V760" s="9">
        <f t="shared" si="210"/>
        <v>9.178147536848174</v>
      </c>
      <c r="W760" s="9">
        <f t="shared" si="210"/>
        <v>9.2172341227946308</v>
      </c>
      <c r="X760" s="9">
        <f t="shared" si="195"/>
        <v>5.6267787294845046</v>
      </c>
      <c r="Y760" s="9">
        <f t="shared" si="195"/>
        <v>7.6778053640283748</v>
      </c>
      <c r="Z760" s="9">
        <f t="shared" si="195"/>
        <v>9.1946050467203673</v>
      </c>
      <c r="AA760" s="9">
        <f t="shared" si="195"/>
        <v>8.7390074047106125</v>
      </c>
      <c r="AB760" s="9">
        <f t="shared" si="211"/>
        <v>9.4335475181772566</v>
      </c>
      <c r="AC760" s="9">
        <f t="shared" si="212"/>
        <v>8.2213059229515295</v>
      </c>
      <c r="AD760" s="9">
        <f t="shared" si="205"/>
        <v>9.2892357284854725</v>
      </c>
      <c r="AE760" s="9">
        <f t="shared" si="206"/>
        <v>10.28594367012011</v>
      </c>
      <c r="AF760" s="9">
        <f t="shared" si="207"/>
        <v>9.7995000000000001</v>
      </c>
      <c r="AG760" s="9">
        <f t="shared" si="196"/>
        <v>8.5996923880246161</v>
      </c>
      <c r="AH760" s="9">
        <f t="shared" si="208"/>
        <v>8.4994999999999994</v>
      </c>
      <c r="AI760" s="9">
        <f t="shared" si="209"/>
        <v>7.4225843646706133</v>
      </c>
    </row>
    <row r="761" spans="1:35">
      <c r="A761" s="2">
        <v>346</v>
      </c>
      <c r="B761" s="3">
        <f>50000/(A761*'50km Calc.'!$R$31+'50km Calc.'!$R$32)/86400</f>
        <v>0.20275208894406407</v>
      </c>
      <c r="C761" s="9">
        <v>58.749000000000002</v>
      </c>
      <c r="D761" s="3">
        <v>0.485026693630072</v>
      </c>
      <c r="E761" s="9">
        <v>101.91200000000001</v>
      </c>
      <c r="F761" s="3">
        <v>0.90435185185185185</v>
      </c>
      <c r="G761" s="9">
        <v>173.68799999999999</v>
      </c>
      <c r="H761" s="9">
        <v>289.57600000000002</v>
      </c>
      <c r="I761" s="9">
        <v>614.35400000000004</v>
      </c>
      <c r="J761" s="3"/>
      <c r="K761" s="3">
        <f t="shared" si="197"/>
        <v>0.20904619727506321</v>
      </c>
      <c r="L761" s="3">
        <f t="shared" si="198"/>
        <v>0.24436140615956828</v>
      </c>
      <c r="M761" s="3">
        <f t="shared" si="199"/>
        <v>0.63009734003600992</v>
      </c>
      <c r="N761" s="3">
        <f t="shared" si="200"/>
        <v>0.54326466580429233</v>
      </c>
      <c r="O761" s="3">
        <f t="shared" si="201"/>
        <v>0.23589011354942002</v>
      </c>
      <c r="P761" s="3">
        <f>P$4/AA761/24</f>
        <v>0.35797089177578645</v>
      </c>
      <c r="Q761" s="3">
        <f t="shared" si="202"/>
        <v>0.33160853250476602</v>
      </c>
      <c r="R761" s="3">
        <f t="shared" si="203"/>
        <v>0.37036557149576654</v>
      </c>
      <c r="S761" s="3">
        <f t="shared" si="204"/>
        <v>0.22450679763488426</v>
      </c>
      <c r="U761" s="2">
        <v>346</v>
      </c>
      <c r="V761" s="9">
        <f t="shared" si="210"/>
        <v>9.1686272778486124</v>
      </c>
      <c r="W761" s="9">
        <f t="shared" si="210"/>
        <v>9.2076733202736083</v>
      </c>
      <c r="X761" s="9">
        <f t="shared" si="195"/>
        <v>5.6208246593522535</v>
      </c>
      <c r="Y761" s="9">
        <f t="shared" si="195"/>
        <v>7.6696809657186176</v>
      </c>
      <c r="Z761" s="9">
        <f t="shared" si="195"/>
        <v>9.1850677167644008</v>
      </c>
      <c r="AA761" s="9">
        <f t="shared" si="195"/>
        <v>8.7297600776918216</v>
      </c>
      <c r="AB761" s="9">
        <f t="shared" si="211"/>
        <v>9.423762339272999</v>
      </c>
      <c r="AC761" s="9">
        <f t="shared" si="212"/>
        <v>8.2126064104245025</v>
      </c>
      <c r="AD761" s="9">
        <f t="shared" si="205"/>
        <v>9.2796002405301827</v>
      </c>
      <c r="AE761" s="9">
        <f t="shared" si="206"/>
        <v>10.275274322367599</v>
      </c>
      <c r="AF761" s="9">
        <f t="shared" si="207"/>
        <v>9.791500000000001</v>
      </c>
      <c r="AG761" s="9">
        <f t="shared" si="196"/>
        <v>8.5905924795235435</v>
      </c>
      <c r="AH761" s="9">
        <f t="shared" si="208"/>
        <v>8.4926666666666666</v>
      </c>
      <c r="AI761" s="9">
        <f t="shared" si="209"/>
        <v>7.4147947169038595</v>
      </c>
    </row>
    <row r="762" spans="1:35">
      <c r="A762" s="2">
        <v>345</v>
      </c>
      <c r="B762" s="3">
        <f>50000/(A762*'50km Calc.'!$R$31+'50km Calc.'!$R$32)/86400</f>
        <v>0.20296283573362306</v>
      </c>
      <c r="C762" s="9">
        <v>58.701000000000001</v>
      </c>
      <c r="D762" s="3">
        <v>0.48554102123638082</v>
      </c>
      <c r="E762" s="9">
        <v>101.83</v>
      </c>
      <c r="F762" s="3">
        <v>0.90530092592592604</v>
      </c>
      <c r="G762" s="9">
        <v>173.55</v>
      </c>
      <c r="H762" s="9">
        <v>289.35000000000002</v>
      </c>
      <c r="I762" s="9">
        <v>613.89499999999998</v>
      </c>
      <c r="J762" s="3"/>
      <c r="K762" s="3">
        <f t="shared" si="197"/>
        <v>0.20926348635541095</v>
      </c>
      <c r="L762" s="3">
        <f t="shared" si="198"/>
        <v>0.24461540295984027</v>
      </c>
      <c r="M762" s="3">
        <f t="shared" si="199"/>
        <v>0.63076550214110327</v>
      </c>
      <c r="N762" s="3">
        <f t="shared" si="200"/>
        <v>0.54384074959272077</v>
      </c>
      <c r="O762" s="3">
        <f t="shared" si="201"/>
        <v>0.23613530502625343</v>
      </c>
      <c r="P762" s="3">
        <f>P$4/AA762/24</f>
        <v>0.35835048802134012</v>
      </c>
      <c r="Q762" s="3">
        <f t="shared" si="202"/>
        <v>0.33195321666550498</v>
      </c>
      <c r="R762" s="3">
        <f t="shared" si="203"/>
        <v>0.37075831119514452</v>
      </c>
      <c r="S762" s="3">
        <f t="shared" si="204"/>
        <v>0.22474015694122804</v>
      </c>
      <c r="U762" s="2">
        <v>345</v>
      </c>
      <c r="V762" s="9">
        <f t="shared" si="210"/>
        <v>9.1591070188490491</v>
      </c>
      <c r="W762" s="9">
        <f t="shared" si="210"/>
        <v>9.1981125177525875</v>
      </c>
      <c r="X762" s="9">
        <f t="shared" si="195"/>
        <v>5.6148705892200015</v>
      </c>
      <c r="Y762" s="9">
        <f t="shared" si="195"/>
        <v>7.6615565674088595</v>
      </c>
      <c r="Z762" s="9">
        <f t="shared" si="195"/>
        <v>9.1755303868084344</v>
      </c>
      <c r="AA762" s="9">
        <f t="shared" si="195"/>
        <v>8.7205127506730324</v>
      </c>
      <c r="AB762" s="9">
        <f t="shared" si="211"/>
        <v>9.4139771603687414</v>
      </c>
      <c r="AC762" s="9">
        <f t="shared" si="212"/>
        <v>8.203906897897479</v>
      </c>
      <c r="AD762" s="9">
        <f t="shared" si="205"/>
        <v>9.2699647525748929</v>
      </c>
      <c r="AE762" s="9">
        <f t="shared" si="206"/>
        <v>10.264604974615093</v>
      </c>
      <c r="AF762" s="9">
        <f t="shared" si="207"/>
        <v>9.7835000000000001</v>
      </c>
      <c r="AG762" s="9">
        <f t="shared" si="196"/>
        <v>8.5814925710224728</v>
      </c>
      <c r="AH762" s="9">
        <f t="shared" si="208"/>
        <v>8.4858333333333338</v>
      </c>
      <c r="AI762" s="9">
        <f t="shared" si="209"/>
        <v>7.4070214017233882</v>
      </c>
    </row>
    <row r="763" spans="1:35">
      <c r="A763" s="2">
        <v>344</v>
      </c>
      <c r="B763" s="3">
        <f>50000/(A763*'50km Calc.'!$R$31+'50km Calc.'!$R$32)/86400</f>
        <v>0.20317402109250168</v>
      </c>
      <c r="C763" s="9">
        <v>58.652999999999999</v>
      </c>
      <c r="D763" s="3">
        <v>0.48605644079783955</v>
      </c>
      <c r="E763" s="9">
        <v>101.748</v>
      </c>
      <c r="F763" s="3">
        <v>0.90625</v>
      </c>
      <c r="G763" s="9">
        <v>173.41300000000001</v>
      </c>
      <c r="H763" s="9">
        <v>289.12400000000002</v>
      </c>
      <c r="I763" s="9">
        <v>613.43700000000001</v>
      </c>
      <c r="J763" s="3"/>
      <c r="K763" s="3">
        <f t="shared" si="197"/>
        <v>0.20948122761974838</v>
      </c>
      <c r="L763" s="3">
        <f t="shared" si="198"/>
        <v>0.24486992833378166</v>
      </c>
      <c r="M763" s="3">
        <f t="shared" si="199"/>
        <v>0.6314350828032459</v>
      </c>
      <c r="N763" s="3">
        <f t="shared" si="200"/>
        <v>0.54441805644919328</v>
      </c>
      <c r="O763" s="3">
        <f t="shared" si="201"/>
        <v>0.2363810067526588</v>
      </c>
      <c r="P763" s="3">
        <f>P$4/AA763/24</f>
        <v>0.3587308901775042</v>
      </c>
      <c r="Q763" s="3">
        <f t="shared" si="202"/>
        <v>0.33229861812256983</v>
      </c>
      <c r="R763" s="3">
        <f t="shared" si="203"/>
        <v>0.37115188470964755</v>
      </c>
      <c r="S763" s="3">
        <f t="shared" si="204"/>
        <v>0.22497400187410213</v>
      </c>
      <c r="U763" s="2">
        <v>344</v>
      </c>
      <c r="V763" s="9">
        <f t="shared" si="210"/>
        <v>9.1495867598494875</v>
      </c>
      <c r="W763" s="9">
        <f t="shared" si="210"/>
        <v>9.188551715231565</v>
      </c>
      <c r="X763" s="9">
        <f t="shared" si="195"/>
        <v>5.6089165190877495</v>
      </c>
      <c r="Y763" s="9">
        <f t="shared" si="195"/>
        <v>7.6534321690991023</v>
      </c>
      <c r="Z763" s="9">
        <f t="shared" si="195"/>
        <v>9.1659930568524679</v>
      </c>
      <c r="AA763" s="9">
        <f t="shared" si="195"/>
        <v>8.7112654236542433</v>
      </c>
      <c r="AB763" s="9">
        <f t="shared" si="211"/>
        <v>9.4041919814644839</v>
      </c>
      <c r="AC763" s="9">
        <f t="shared" si="212"/>
        <v>8.1952073853704537</v>
      </c>
      <c r="AD763" s="9">
        <f t="shared" si="205"/>
        <v>9.2603292646196032</v>
      </c>
      <c r="AE763" s="9">
        <f t="shared" si="206"/>
        <v>10.253935626862585</v>
      </c>
      <c r="AF763" s="9">
        <f t="shared" si="207"/>
        <v>9.7754999999999992</v>
      </c>
      <c r="AG763" s="9">
        <f t="shared" si="196"/>
        <v>8.5723926625214002</v>
      </c>
      <c r="AH763" s="9">
        <f t="shared" si="208"/>
        <v>8.479000000000001</v>
      </c>
      <c r="AI763" s="9">
        <f t="shared" si="209"/>
        <v>7.3992643678160919</v>
      </c>
    </row>
    <row r="764" spans="1:35">
      <c r="A764" s="2">
        <v>343</v>
      </c>
      <c r="B764" s="3">
        <f>50000/(A764*'50km Calc.'!$R$31+'50km Calc.'!$R$32)/86400</f>
        <v>0.20338564639113635</v>
      </c>
      <c r="C764" s="9">
        <v>58.604999999999997</v>
      </c>
      <c r="D764" s="3">
        <v>0.4865729557955944</v>
      </c>
      <c r="E764" s="9">
        <v>101.666</v>
      </c>
      <c r="F764" s="3">
        <v>0.90719907407407396</v>
      </c>
      <c r="G764" s="9">
        <v>173.27500000000001</v>
      </c>
      <c r="H764" s="9">
        <v>288.89800000000002</v>
      </c>
      <c r="I764" s="9">
        <v>612.97900000000004</v>
      </c>
      <c r="J764" s="3"/>
      <c r="K764" s="3">
        <f t="shared" si="197"/>
        <v>0.20969942248105503</v>
      </c>
      <c r="L764" s="3">
        <f t="shared" si="198"/>
        <v>0.24512498393307358</v>
      </c>
      <c r="M764" s="3">
        <f t="shared" si="199"/>
        <v>0.63210608654478895</v>
      </c>
      <c r="N764" s="3">
        <f t="shared" si="200"/>
        <v>0.54499659027284353</v>
      </c>
      <c r="O764" s="3">
        <f t="shared" si="201"/>
        <v>0.23662722032305825</v>
      </c>
      <c r="P764" s="3">
        <f>P$4/AA764/24</f>
        <v>0.35911210081351702</v>
      </c>
      <c r="Q764" s="3">
        <f t="shared" si="202"/>
        <v>0.33264473911736014</v>
      </c>
      <c r="R764" s="3">
        <f t="shared" si="203"/>
        <v>0.37154629469747297</v>
      </c>
      <c r="S764" s="3">
        <f t="shared" si="204"/>
        <v>0.22520833395098694</v>
      </c>
      <c r="U764" s="2">
        <v>343</v>
      </c>
      <c r="V764" s="9">
        <f t="shared" si="210"/>
        <v>9.1400665008499242</v>
      </c>
      <c r="W764" s="9">
        <f t="shared" si="210"/>
        <v>9.1789909127105425</v>
      </c>
      <c r="X764" s="9">
        <f t="shared" si="195"/>
        <v>5.6029624489554983</v>
      </c>
      <c r="Y764" s="9">
        <f t="shared" si="195"/>
        <v>7.6453077707893442</v>
      </c>
      <c r="Z764" s="9">
        <f t="shared" si="195"/>
        <v>9.1564557268965014</v>
      </c>
      <c r="AA764" s="9">
        <f t="shared" si="195"/>
        <v>8.7020180966354523</v>
      </c>
      <c r="AB764" s="9">
        <f t="shared" si="211"/>
        <v>9.3944068025602263</v>
      </c>
      <c r="AC764" s="9">
        <f t="shared" si="212"/>
        <v>8.1865078728434284</v>
      </c>
      <c r="AD764" s="9">
        <f t="shared" si="205"/>
        <v>9.2506937766643134</v>
      </c>
      <c r="AE764" s="9">
        <f t="shared" si="206"/>
        <v>10.243266279110077</v>
      </c>
      <c r="AF764" s="9">
        <f t="shared" si="207"/>
        <v>9.7675000000000001</v>
      </c>
      <c r="AG764" s="9">
        <f t="shared" si="196"/>
        <v>8.5632927540203276</v>
      </c>
      <c r="AH764" s="9">
        <f t="shared" si="208"/>
        <v>8.4721666666666664</v>
      </c>
      <c r="AI764" s="9">
        <f t="shared" si="209"/>
        <v>7.3915235640835908</v>
      </c>
    </row>
    <row r="765" spans="1:35">
      <c r="A765" s="2">
        <v>342</v>
      </c>
      <c r="B765" s="3">
        <f>50000/(A765*'50km Calc.'!$R$31+'50km Calc.'!$R$32)/86400</f>
        <v>0.2035977130056793</v>
      </c>
      <c r="C765" s="9">
        <v>58.557000000000002</v>
      </c>
      <c r="D765" s="3">
        <v>0.48709056972560477</v>
      </c>
      <c r="E765" s="9">
        <v>101.584</v>
      </c>
      <c r="F765" s="3">
        <v>0.90814814814814815</v>
      </c>
      <c r="G765" s="9">
        <v>173.137</v>
      </c>
      <c r="H765" s="9">
        <v>288.67200000000003</v>
      </c>
      <c r="I765" s="9">
        <v>612.52099999999996</v>
      </c>
      <c r="J765" s="3"/>
      <c r="K765" s="3">
        <f t="shared" si="197"/>
        <v>0.20991807235820339</v>
      </c>
      <c r="L765" s="3">
        <f t="shared" si="198"/>
        <v>0.24538057141628569</v>
      </c>
      <c r="M765" s="3">
        <f t="shared" si="199"/>
        <v>0.63277851790732731</v>
      </c>
      <c r="N765" s="3">
        <f t="shared" si="200"/>
        <v>0.54557635497939638</v>
      </c>
      <c r="O765" s="3">
        <f t="shared" si="201"/>
        <v>0.23687394733852377</v>
      </c>
      <c r="P765" s="3">
        <f>P$4/AA765/24</f>
        <v>0.3594941225095491</v>
      </c>
      <c r="Q765" s="3">
        <f t="shared" si="202"/>
        <v>0.33299158190062356</v>
      </c>
      <c r="R765" s="3">
        <f t="shared" si="203"/>
        <v>0.37194154382812944</v>
      </c>
      <c r="S765" s="3">
        <f t="shared" si="204"/>
        <v>0.22544315469569179</v>
      </c>
      <c r="U765" s="2">
        <v>342</v>
      </c>
      <c r="V765" s="9">
        <f t="shared" si="210"/>
        <v>9.1305462418503627</v>
      </c>
      <c r="W765" s="9">
        <f t="shared" si="210"/>
        <v>9.1694301101895199</v>
      </c>
      <c r="X765" s="9">
        <f t="shared" si="195"/>
        <v>5.5970083788232463</v>
      </c>
      <c r="Y765" s="9">
        <f t="shared" si="195"/>
        <v>7.637183372479587</v>
      </c>
      <c r="Z765" s="9">
        <f t="shared" si="195"/>
        <v>9.146918396940535</v>
      </c>
      <c r="AA765" s="9">
        <f t="shared" si="195"/>
        <v>8.6927707696166632</v>
      </c>
      <c r="AB765" s="9">
        <f t="shared" si="211"/>
        <v>9.3846216236559705</v>
      </c>
      <c r="AC765" s="9">
        <f t="shared" si="212"/>
        <v>8.1778083603164031</v>
      </c>
      <c r="AD765" s="9">
        <f t="shared" si="205"/>
        <v>9.2410582887090236</v>
      </c>
      <c r="AE765" s="9">
        <f t="shared" si="206"/>
        <v>10.23259693135757</v>
      </c>
      <c r="AF765" s="9">
        <f t="shared" si="207"/>
        <v>9.759500000000001</v>
      </c>
      <c r="AG765" s="9">
        <f t="shared" si="196"/>
        <v>8.5541928455192551</v>
      </c>
      <c r="AH765" s="9">
        <f t="shared" si="208"/>
        <v>8.4653333333333336</v>
      </c>
      <c r="AI765" s="9">
        <f t="shared" si="209"/>
        <v>7.3837989396411094</v>
      </c>
    </row>
    <row r="766" spans="1:35">
      <c r="A766" s="2">
        <v>341</v>
      </c>
      <c r="B766" s="3">
        <f>50000/(A766*'50km Calc.'!$R$31+'50km Calc.'!$R$32)/86400</f>
        <v>0.20381022231802826</v>
      </c>
      <c r="C766" s="9">
        <v>58.509</v>
      </c>
      <c r="D766" s="3">
        <v>0.48760928609872184</v>
      </c>
      <c r="E766" s="9">
        <v>101.501</v>
      </c>
      <c r="F766" s="3">
        <v>0.90909722222222233</v>
      </c>
      <c r="G766" s="9">
        <v>172.999</v>
      </c>
      <c r="H766" s="9">
        <v>288.44600000000003</v>
      </c>
      <c r="I766" s="9">
        <v>612.06299999999999</v>
      </c>
      <c r="J766" s="3"/>
      <c r="K766" s="3">
        <f t="shared" si="197"/>
        <v>0.21013717867599011</v>
      </c>
      <c r="L766" s="3">
        <f t="shared" si="198"/>
        <v>0.24563669244891248</v>
      </c>
      <c r="M766" s="3">
        <f t="shared" si="199"/>
        <v>0.6334523814518016</v>
      </c>
      <c r="N766" s="3">
        <f t="shared" si="200"/>
        <v>0.54615735450125691</v>
      </c>
      <c r="O766" s="3">
        <f t="shared" si="201"/>
        <v>0.23712118940681212</v>
      </c>
      <c r="P766" s="3">
        <f>P$4/AA766/24</f>
        <v>0.35987695785676199</v>
      </c>
      <c r="Q766" s="3">
        <f t="shared" si="202"/>
        <v>0.33333914873250503</v>
      </c>
      <c r="R766" s="3">
        <f t="shared" si="203"/>
        <v>0.3723376347824971</v>
      </c>
      <c r="S766" s="3">
        <f t="shared" si="204"/>
        <v>0.225678465638388</v>
      </c>
      <c r="U766" s="2">
        <v>341</v>
      </c>
      <c r="V766" s="9">
        <f t="shared" si="210"/>
        <v>9.1210259828507994</v>
      </c>
      <c r="W766" s="9">
        <f t="shared" si="210"/>
        <v>9.1598693076684992</v>
      </c>
      <c r="X766" s="9">
        <f t="shared" si="195"/>
        <v>5.5910543086909943</v>
      </c>
      <c r="Y766" s="9">
        <f t="shared" si="195"/>
        <v>7.6290589741698298</v>
      </c>
      <c r="Z766" s="9">
        <f t="shared" si="195"/>
        <v>9.1373810669845685</v>
      </c>
      <c r="AA766" s="9">
        <f t="shared" si="195"/>
        <v>8.683523442597874</v>
      </c>
      <c r="AB766" s="9">
        <f t="shared" si="211"/>
        <v>9.374836444751713</v>
      </c>
      <c r="AC766" s="9">
        <f t="shared" si="212"/>
        <v>8.1691088477893778</v>
      </c>
      <c r="AD766" s="9">
        <f t="shared" si="205"/>
        <v>9.2314228007537356</v>
      </c>
      <c r="AE766" s="9">
        <f t="shared" si="206"/>
        <v>10.221927583605064</v>
      </c>
      <c r="AF766" s="9">
        <f t="shared" si="207"/>
        <v>9.7515000000000001</v>
      </c>
      <c r="AG766" s="9">
        <f t="shared" si="196"/>
        <v>8.5450929370181825</v>
      </c>
      <c r="AH766" s="9">
        <f t="shared" si="208"/>
        <v>8.4584166666666665</v>
      </c>
      <c r="AI766" s="9">
        <f t="shared" si="209"/>
        <v>7.3760904438163619</v>
      </c>
    </row>
    <row r="767" spans="1:35">
      <c r="A767" s="2">
        <v>340</v>
      </c>
      <c r="B767" s="3">
        <f>50000/(A767*'50km Calc.'!$R$31+'50km Calc.'!$R$32)/86400</f>
        <v>0.20402317571585657</v>
      </c>
      <c r="C767" s="9">
        <v>58.460999999999999</v>
      </c>
      <c r="D767" s="3">
        <v>0.48812910844076779</v>
      </c>
      <c r="E767" s="9">
        <v>101.419</v>
      </c>
      <c r="F767" s="3">
        <v>0.91005787037037045</v>
      </c>
      <c r="G767" s="9">
        <v>172.86099999999999</v>
      </c>
      <c r="H767" s="9">
        <v>288.22000000000003</v>
      </c>
      <c r="I767" s="9">
        <v>611.60500000000002</v>
      </c>
      <c r="J767" s="3"/>
      <c r="K767" s="3">
        <f t="shared" si="197"/>
        <v>0.2103567428651664</v>
      </c>
      <c r="L767" s="3">
        <f t="shared" si="198"/>
        <v>0.24589334870340926</v>
      </c>
      <c r="M767" s="3">
        <f t="shared" si="199"/>
        <v>0.63412768175860124</v>
      </c>
      <c r="N767" s="3">
        <f t="shared" si="200"/>
        <v>0.54673959278759865</v>
      </c>
      <c r="O767" s="3">
        <f t="shared" si="201"/>
        <v>0.23736894814239931</v>
      </c>
      <c r="P767" s="3">
        <f>P$4/AA767/24</f>
        <v>0.36026060945736676</v>
      </c>
      <c r="Q767" s="3">
        <f t="shared" si="202"/>
        <v>0.33368744188259547</v>
      </c>
      <c r="R767" s="3">
        <f t="shared" si="203"/>
        <v>0.37273457025288775</v>
      </c>
      <c r="S767" s="3">
        <f t="shared" si="204"/>
        <v>0.22591426831564221</v>
      </c>
      <c r="U767" s="2">
        <v>340</v>
      </c>
      <c r="V767" s="9">
        <f t="shared" si="210"/>
        <v>9.1115057238512378</v>
      </c>
      <c r="W767" s="9">
        <f t="shared" si="210"/>
        <v>9.1503085051474766</v>
      </c>
      <c r="X767" s="9">
        <f t="shared" si="195"/>
        <v>5.5851002385587432</v>
      </c>
      <c r="Y767" s="9">
        <f t="shared" si="195"/>
        <v>7.6209345758600726</v>
      </c>
      <c r="Z767" s="9">
        <f t="shared" si="195"/>
        <v>9.1278437370286021</v>
      </c>
      <c r="AA767" s="9">
        <f t="shared" si="195"/>
        <v>8.6742761155790831</v>
      </c>
      <c r="AB767" s="9">
        <f t="shared" si="211"/>
        <v>9.3650512658474554</v>
      </c>
      <c r="AC767" s="9">
        <f t="shared" si="212"/>
        <v>8.1604093352623526</v>
      </c>
      <c r="AD767" s="9">
        <f t="shared" si="205"/>
        <v>9.2217873127984458</v>
      </c>
      <c r="AE767" s="9">
        <f t="shared" si="206"/>
        <v>10.211258235852554</v>
      </c>
      <c r="AF767" s="9">
        <f t="shared" si="207"/>
        <v>9.7434999999999992</v>
      </c>
      <c r="AG767" s="9">
        <f t="shared" si="196"/>
        <v>8.5359930285171099</v>
      </c>
      <c r="AH767" s="9">
        <f t="shared" si="208"/>
        <v>8.4515833333333337</v>
      </c>
      <c r="AI767" s="9">
        <f t="shared" si="209"/>
        <v>7.3683043152017698</v>
      </c>
    </row>
    <row r="768" spans="1:35">
      <c r="A768" s="2">
        <v>339</v>
      </c>
      <c r="B768" s="3">
        <f>50000/(A768*'50km Calc.'!$R$31+'50km Calc.'!$R$32)/86400</f>
        <v>0.20423657459264324</v>
      </c>
      <c r="C768" s="9">
        <v>58.412999999999997</v>
      </c>
      <c r="D768" s="3">
        <v>0.48865004029261599</v>
      </c>
      <c r="E768" s="9">
        <v>101.337</v>
      </c>
      <c r="F768" s="3">
        <v>0.91100694444444441</v>
      </c>
      <c r="G768" s="9">
        <v>172.72300000000001</v>
      </c>
      <c r="H768" s="9">
        <v>287.99400000000003</v>
      </c>
      <c r="I768" s="9">
        <v>611.14599999999996</v>
      </c>
      <c r="J768" s="3"/>
      <c r="K768" s="3">
        <f t="shared" si="197"/>
        <v>0.21057676636246977</v>
      </c>
      <c r="L768" s="3">
        <f t="shared" si="198"/>
        <v>0.24615054185922855</v>
      </c>
      <c r="M768" s="3">
        <f t="shared" si="199"/>
        <v>0.63480442342766874</v>
      </c>
      <c r="N768" s="3">
        <f t="shared" si="200"/>
        <v>0.54732307380445355</v>
      </c>
      <c r="O768" s="3">
        <f t="shared" si="201"/>
        <v>0.23761722516651629</v>
      </c>
      <c r="P768" s="3">
        <f>P$4/AA768/24</f>
        <v>0.36064507992468225</v>
      </c>
      <c r="Q768" s="3">
        <f t="shared" si="202"/>
        <v>0.33403646362998146</v>
      </c>
      <c r="R768" s="3">
        <f t="shared" si="203"/>
        <v>0.37313235294310654</v>
      </c>
      <c r="S768" s="3">
        <f t="shared" si="204"/>
        <v>0.22615056427044977</v>
      </c>
      <c r="U768" s="2">
        <v>339</v>
      </c>
      <c r="V768" s="9">
        <f t="shared" si="210"/>
        <v>9.1019854648516745</v>
      </c>
      <c r="W768" s="9">
        <f t="shared" si="210"/>
        <v>9.1407477026264541</v>
      </c>
      <c r="X768" s="9">
        <f t="shared" si="195"/>
        <v>5.579146168426492</v>
      </c>
      <c r="Y768" s="9">
        <f t="shared" si="195"/>
        <v>7.6128101775503154</v>
      </c>
      <c r="Z768" s="9">
        <f t="shared" si="195"/>
        <v>9.1183064070726356</v>
      </c>
      <c r="AA768" s="9">
        <f t="shared" si="195"/>
        <v>8.6650287885602939</v>
      </c>
      <c r="AB768" s="9">
        <f t="shared" si="211"/>
        <v>9.3552660869431978</v>
      </c>
      <c r="AC768" s="9">
        <f t="shared" si="212"/>
        <v>8.1517098227353273</v>
      </c>
      <c r="AD768" s="9">
        <f t="shared" si="205"/>
        <v>9.212151824843156</v>
      </c>
      <c r="AE768" s="9">
        <f t="shared" si="206"/>
        <v>10.200588888100048</v>
      </c>
      <c r="AF768" s="9">
        <f t="shared" si="207"/>
        <v>9.7355</v>
      </c>
      <c r="AG768" s="9">
        <f t="shared" si="196"/>
        <v>8.5268931200160374</v>
      </c>
      <c r="AH768" s="9">
        <f t="shared" si="208"/>
        <v>8.4447500000000009</v>
      </c>
      <c r="AI768" s="9">
        <f t="shared" si="209"/>
        <v>7.3606281205930557</v>
      </c>
    </row>
    <row r="769" spans="1:35">
      <c r="A769" s="2">
        <v>338</v>
      </c>
      <c r="B769" s="3">
        <f>50000/(A769*'50km Calc.'!$R$31+'50km Calc.'!$R$32)/86400</f>
        <v>0.20445042034770361</v>
      </c>
      <c r="C769" s="9">
        <v>58.365000000000002</v>
      </c>
      <c r="D769" s="3">
        <v>0.48917208521027095</v>
      </c>
      <c r="E769" s="9">
        <v>101.255</v>
      </c>
      <c r="F769" s="3">
        <v>0.91196759259259252</v>
      </c>
      <c r="G769" s="9">
        <v>172.58600000000001</v>
      </c>
      <c r="H769" s="9">
        <v>287.76799999999997</v>
      </c>
      <c r="I769" s="9">
        <v>610.68799999999999</v>
      </c>
      <c r="J769" s="3"/>
      <c r="K769" s="3">
        <f t="shared" si="197"/>
        <v>0.21079725061065482</v>
      </c>
      <c r="L769" s="3">
        <f t="shared" si="198"/>
        <v>0.24640827360285664</v>
      </c>
      <c r="M769" s="3">
        <f t="shared" si="199"/>
        <v>0.63548261107860382</v>
      </c>
      <c r="N769" s="3">
        <f t="shared" si="200"/>
        <v>0.54790780153480201</v>
      </c>
      <c r="O769" s="3">
        <f t="shared" si="201"/>
        <v>0.23786602210718388</v>
      </c>
      <c r="P769" s="3">
        <f>P$4/AA769/24</f>
        <v>0.36103037188319559</v>
      </c>
      <c r="Q769" s="3">
        <f t="shared" si="202"/>
        <v>0.33438621626329462</v>
      </c>
      <c r="R769" s="3">
        <f t="shared" si="203"/>
        <v>0.37353098556851266</v>
      </c>
      <c r="S769" s="3">
        <f t="shared" si="204"/>
        <v>0.22638735505226837</v>
      </c>
      <c r="U769" s="2">
        <v>338</v>
      </c>
      <c r="V769" s="9">
        <f t="shared" si="210"/>
        <v>9.0924652058521112</v>
      </c>
      <c r="W769" s="9">
        <f t="shared" si="210"/>
        <v>9.1311869001054333</v>
      </c>
      <c r="X769" s="9">
        <f t="shared" si="195"/>
        <v>5.57319209829424</v>
      </c>
      <c r="Y769" s="9">
        <f t="shared" si="195"/>
        <v>7.6046857792405582</v>
      </c>
      <c r="Z769" s="9">
        <f t="shared" si="195"/>
        <v>9.1087690771166692</v>
      </c>
      <c r="AA769" s="9">
        <f t="shared" si="195"/>
        <v>8.6557814615415047</v>
      </c>
      <c r="AB769" s="9">
        <f t="shared" si="211"/>
        <v>9.3454809080389403</v>
      </c>
      <c r="AC769" s="9">
        <f t="shared" si="212"/>
        <v>8.143010310208302</v>
      </c>
      <c r="AD769" s="9">
        <f t="shared" si="205"/>
        <v>9.2025163368878662</v>
      </c>
      <c r="AE769" s="9">
        <f t="shared" si="206"/>
        <v>10.189919540347539</v>
      </c>
      <c r="AF769" s="9">
        <f t="shared" si="207"/>
        <v>9.7275000000000009</v>
      </c>
      <c r="AG769" s="9">
        <f t="shared" si="196"/>
        <v>8.5177932115149666</v>
      </c>
      <c r="AH769" s="9">
        <f t="shared" si="208"/>
        <v>8.4379166666666663</v>
      </c>
      <c r="AI769" s="9">
        <f t="shared" si="209"/>
        <v>7.352874584359216</v>
      </c>
    </row>
    <row r="770" spans="1:35">
      <c r="A770" s="2">
        <v>337</v>
      </c>
      <c r="B770" s="3">
        <f>50000/(A770*'50km Calc.'!$R$31+'50km Calc.'!$R$32)/86400</f>
        <v>0.20466471438621961</v>
      </c>
      <c r="C770" s="9">
        <v>58.317</v>
      </c>
      <c r="D770" s="3">
        <v>0.48969524676495019</v>
      </c>
      <c r="E770" s="9">
        <v>101.173</v>
      </c>
      <c r="F770" s="3">
        <v>0.91292824074074075</v>
      </c>
      <c r="G770" s="9">
        <v>172.44800000000001</v>
      </c>
      <c r="H770" s="9">
        <v>287.54199999999997</v>
      </c>
      <c r="I770" s="9">
        <v>610.23</v>
      </c>
      <c r="J770" s="3"/>
      <c r="K770" s="3">
        <f t="shared" si="197"/>
        <v>0.21101819705852518</v>
      </c>
      <c r="L770" s="3">
        <f t="shared" si="198"/>
        <v>0.24666654562785084</v>
      </c>
      <c r="M770" s="3">
        <f t="shared" si="199"/>
        <v>0.63616224935076837</v>
      </c>
      <c r="N770" s="3">
        <f t="shared" si="200"/>
        <v>0.548493779978663</v>
      </c>
      <c r="O770" s="3">
        <f t="shared" si="201"/>
        <v>0.23811534059924858</v>
      </c>
      <c r="P770" s="3">
        <f>P$4/AA770/24</f>
        <v>0.36141648796862103</v>
      </c>
      <c r="Q770" s="3">
        <f t="shared" si="202"/>
        <v>0.33473670208076212</v>
      </c>
      <c r="R770" s="3">
        <f t="shared" si="203"/>
        <v>0.37393047085608139</v>
      </c>
      <c r="S770" s="3">
        <f t="shared" si="204"/>
        <v>0.22662464221705189</v>
      </c>
      <c r="U770" s="2">
        <v>337</v>
      </c>
      <c r="V770" s="9">
        <f t="shared" si="210"/>
        <v>9.0829449468525496</v>
      </c>
      <c r="W770" s="9">
        <f t="shared" si="210"/>
        <v>9.1216260975844108</v>
      </c>
      <c r="X770" s="9">
        <f t="shared" si="210"/>
        <v>5.567238028161988</v>
      </c>
      <c r="Y770" s="9">
        <f t="shared" si="210"/>
        <v>7.596561380930801</v>
      </c>
      <c r="Z770" s="9">
        <f t="shared" si="210"/>
        <v>9.0992317471607027</v>
      </c>
      <c r="AA770" s="9">
        <f t="shared" si="210"/>
        <v>8.6465341345227156</v>
      </c>
      <c r="AB770" s="9">
        <f t="shared" si="211"/>
        <v>9.3356957291346845</v>
      </c>
      <c r="AC770" s="9">
        <f t="shared" si="212"/>
        <v>8.1343107976812767</v>
      </c>
      <c r="AD770" s="9">
        <f t="shared" si="205"/>
        <v>9.1928808489325764</v>
      </c>
      <c r="AE770" s="9">
        <f t="shared" si="206"/>
        <v>10.179250192595033</v>
      </c>
      <c r="AF770" s="9">
        <f t="shared" si="207"/>
        <v>9.7195</v>
      </c>
      <c r="AG770" s="9">
        <f t="shared" si="196"/>
        <v>8.5086933030138923</v>
      </c>
      <c r="AH770" s="9">
        <f t="shared" si="208"/>
        <v>8.4310833333333335</v>
      </c>
      <c r="AI770" s="9">
        <f t="shared" si="209"/>
        <v>7.3451373657720245</v>
      </c>
    </row>
    <row r="771" spans="1:35">
      <c r="A771" s="2">
        <v>336</v>
      </c>
      <c r="B771" s="3">
        <f>50000/(A771*'50km Calc.'!$R$31+'50km Calc.'!$R$32)/86400</f>
        <v>0.2048794581192708</v>
      </c>
      <c r="C771" s="9">
        <v>58.268999999999998</v>
      </c>
      <c r="D771" s="3">
        <v>0.49021952854316403</v>
      </c>
      <c r="E771" s="9">
        <v>101.09099999999999</v>
      </c>
      <c r="F771" s="3">
        <v>0.91390046296296301</v>
      </c>
      <c r="G771" s="9">
        <v>172.31</v>
      </c>
      <c r="H771" s="9">
        <v>287.31599999999997</v>
      </c>
      <c r="I771" s="9">
        <v>609.77200000000005</v>
      </c>
      <c r="J771" s="3"/>
      <c r="K771" s="3">
        <f t="shared" si="197"/>
        <v>0.21123960716096501</v>
      </c>
      <c r="L771" s="3">
        <f t="shared" si="198"/>
        <v>0.24692535963487605</v>
      </c>
      <c r="M771" s="3">
        <f t="shared" si="199"/>
        <v>0.63684334290339228</v>
      </c>
      <c r="N771" s="3">
        <f t="shared" si="200"/>
        <v>0.5490810131531858</v>
      </c>
      <c r="O771" s="3">
        <f t="shared" si="201"/>
        <v>0.23836518228441836</v>
      </c>
      <c r="P771" s="3">
        <f>P$4/AA771/24</f>
        <v>0.36180343082796029</v>
      </c>
      <c r="Q771" s="3">
        <f t="shared" si="202"/>
        <v>0.33508792339025678</v>
      </c>
      <c r="R771" s="3">
        <f t="shared" si="203"/>
        <v>0.37433081154446657</v>
      </c>
      <c r="S771" s="3">
        <f t="shared" si="204"/>
        <v>0.22686242732728465</v>
      </c>
      <c r="U771" s="2">
        <v>336</v>
      </c>
      <c r="V771" s="9">
        <f t="shared" si="210"/>
        <v>9.0734246878529881</v>
      </c>
      <c r="W771" s="9">
        <f t="shared" si="210"/>
        <v>9.1120652950633882</v>
      </c>
      <c r="X771" s="9">
        <f t="shared" si="210"/>
        <v>5.5612839580297369</v>
      </c>
      <c r="Y771" s="9">
        <f t="shared" si="210"/>
        <v>7.5884369826210429</v>
      </c>
      <c r="Z771" s="9">
        <f t="shared" si="210"/>
        <v>9.0896944172047363</v>
      </c>
      <c r="AA771" s="9">
        <f t="shared" si="210"/>
        <v>8.6372868075039246</v>
      </c>
      <c r="AB771" s="9">
        <f t="shared" si="211"/>
        <v>9.3259105502304251</v>
      </c>
      <c r="AC771" s="9">
        <f t="shared" si="212"/>
        <v>8.1256112851542515</v>
      </c>
      <c r="AD771" s="9">
        <f t="shared" si="205"/>
        <v>9.1832453609772866</v>
      </c>
      <c r="AE771" s="9">
        <f t="shared" si="206"/>
        <v>10.168580844842523</v>
      </c>
      <c r="AF771" s="9">
        <f t="shared" si="207"/>
        <v>9.7114999999999991</v>
      </c>
      <c r="AG771" s="9">
        <f t="shared" si="196"/>
        <v>8.4995933945128215</v>
      </c>
      <c r="AH771" s="9">
        <f t="shared" si="208"/>
        <v>8.4242499999999989</v>
      </c>
      <c r="AI771" s="9">
        <f t="shared" si="209"/>
        <v>7.3373234888109318</v>
      </c>
    </row>
    <row r="772" spans="1:35">
      <c r="A772" s="2">
        <v>335</v>
      </c>
      <c r="B772" s="3">
        <f>50000/(A772*'50km Calc.'!$R$31+'50km Calc.'!$R$32)/86400</f>
        <v>0.2050946529638652</v>
      </c>
      <c r="C772" s="9">
        <v>58.220999999999997</v>
      </c>
      <c r="D772" s="3">
        <v>0.49074493414679959</v>
      </c>
      <c r="E772" s="9">
        <v>101.009</v>
      </c>
      <c r="F772" s="3">
        <v>0.91486111111111112</v>
      </c>
      <c r="G772" s="9">
        <v>172.172</v>
      </c>
      <c r="H772" s="9">
        <v>287.09100000000001</v>
      </c>
      <c r="I772" s="9">
        <v>609.31399999999996</v>
      </c>
      <c r="J772" s="3"/>
      <c r="K772" s="3">
        <f t="shared" si="197"/>
        <v>0.21146148237897111</v>
      </c>
      <c r="L772" s="3">
        <f t="shared" si="198"/>
        <v>0.24718471733174241</v>
      </c>
      <c r="M772" s="3">
        <f t="shared" si="199"/>
        <v>0.63752589641568058</v>
      </c>
      <c r="N772" s="3">
        <f t="shared" si="200"/>
        <v>0.54966950509274171</v>
      </c>
      <c r="O772" s="3">
        <f t="shared" si="201"/>
        <v>0.23861554881129846</v>
      </c>
      <c r="P772" s="3">
        <f>P$4/AA772/24</f>
        <v>0.36219120311956293</v>
      </c>
      <c r="Q772" s="3">
        <f t="shared" si="202"/>
        <v>0.33543988250934736</v>
      </c>
      <c r="R772" s="3">
        <f t="shared" si="203"/>
        <v>0.37473201038406273</v>
      </c>
      <c r="S772" s="3">
        <f t="shared" si="204"/>
        <v>0.22710071195201539</v>
      </c>
      <c r="U772" s="2">
        <v>335</v>
      </c>
      <c r="V772" s="9">
        <f t="shared" si="210"/>
        <v>9.0639044288534247</v>
      </c>
      <c r="W772" s="9">
        <f t="shared" si="210"/>
        <v>9.1025044925423657</v>
      </c>
      <c r="X772" s="9">
        <f t="shared" si="210"/>
        <v>5.5553298878974848</v>
      </c>
      <c r="Y772" s="9">
        <f t="shared" si="210"/>
        <v>7.5803125843112857</v>
      </c>
      <c r="Z772" s="9">
        <f t="shared" si="210"/>
        <v>9.0801570872487698</v>
      </c>
      <c r="AA772" s="9">
        <f t="shared" si="210"/>
        <v>8.6280394804851355</v>
      </c>
      <c r="AB772" s="9">
        <f t="shared" si="211"/>
        <v>9.3161253713261694</v>
      </c>
      <c r="AC772" s="9">
        <f t="shared" si="212"/>
        <v>8.1169117726272262</v>
      </c>
      <c r="AD772" s="9">
        <f t="shared" si="205"/>
        <v>9.1736098730219986</v>
      </c>
      <c r="AE772" s="9">
        <f t="shared" si="206"/>
        <v>10.157911497090016</v>
      </c>
      <c r="AF772" s="9">
        <f t="shared" si="207"/>
        <v>9.7035</v>
      </c>
      <c r="AG772" s="9">
        <f t="shared" si="196"/>
        <v>8.4904934860117489</v>
      </c>
      <c r="AH772" s="9">
        <f t="shared" si="208"/>
        <v>8.4174166666666661</v>
      </c>
      <c r="AI772" s="9">
        <f t="shared" si="209"/>
        <v>7.3296189464095942</v>
      </c>
    </row>
    <row r="773" spans="1:35">
      <c r="A773" s="2">
        <v>334</v>
      </c>
      <c r="B773" s="3">
        <f>50000/(A773*'50km Calc.'!$R$31+'50km Calc.'!$R$32)/86400</f>
        <v>0.20531030034297046</v>
      </c>
      <c r="C773" s="9">
        <v>58.173000000000002</v>
      </c>
      <c r="D773" s="3">
        <v>0.49127146719320153</v>
      </c>
      <c r="E773" s="9">
        <v>100.926</v>
      </c>
      <c r="F773" s="3">
        <v>0.91582175925925924</v>
      </c>
      <c r="G773" s="9">
        <v>172.03399999999999</v>
      </c>
      <c r="H773" s="9">
        <v>286.86500000000001</v>
      </c>
      <c r="I773" s="9">
        <v>608.85500000000002</v>
      </c>
      <c r="J773" s="3"/>
      <c r="K773" s="3">
        <f t="shared" si="197"/>
        <v>0.21168382417968487</v>
      </c>
      <c r="L773" s="3">
        <f t="shared" si="198"/>
        <v>0.24744462043344276</v>
      </c>
      <c r="M773" s="3">
        <f t="shared" si="199"/>
        <v>0.63820991458691967</v>
      </c>
      <c r="N773" s="3">
        <f t="shared" si="200"/>
        <v>0.55025925984901636</v>
      </c>
      <c r="O773" s="3">
        <f t="shared" si="201"/>
        <v>0.23886644183542813</v>
      </c>
      <c r="P773" s="3">
        <f>P$4/AA773/24</f>
        <v>0.36257980751318764</v>
      </c>
      <c r="Q773" s="3">
        <f t="shared" si="202"/>
        <v>0.33579258176535021</v>
      </c>
      <c r="R773" s="3">
        <f t="shared" si="203"/>
        <v>0.3751340701370684</v>
      </c>
      <c r="S773" s="3">
        <f t="shared" si="204"/>
        <v>0.22733949766689224</v>
      </c>
      <c r="U773" s="2">
        <v>334</v>
      </c>
      <c r="V773" s="9">
        <f t="shared" si="210"/>
        <v>9.0543841698538614</v>
      </c>
      <c r="W773" s="9">
        <f t="shared" si="210"/>
        <v>9.0929436900213449</v>
      </c>
      <c r="X773" s="9">
        <f t="shared" si="210"/>
        <v>5.5493758177652328</v>
      </c>
      <c r="Y773" s="9">
        <f t="shared" si="210"/>
        <v>7.5721881860015277</v>
      </c>
      <c r="Z773" s="9">
        <f t="shared" si="210"/>
        <v>9.0706197572928033</v>
      </c>
      <c r="AA773" s="9">
        <f t="shared" si="210"/>
        <v>8.6187921534663463</v>
      </c>
      <c r="AB773" s="9">
        <f t="shared" si="211"/>
        <v>9.3063401924219118</v>
      </c>
      <c r="AC773" s="9">
        <f t="shared" si="212"/>
        <v>8.1082122601002009</v>
      </c>
      <c r="AD773" s="9">
        <f t="shared" si="205"/>
        <v>9.1639743850667088</v>
      </c>
      <c r="AE773" s="9">
        <f t="shared" si="206"/>
        <v>10.147242149337512</v>
      </c>
      <c r="AF773" s="9">
        <f t="shared" si="207"/>
        <v>9.6955000000000009</v>
      </c>
      <c r="AG773" s="9">
        <f t="shared" si="196"/>
        <v>8.4813935775106764</v>
      </c>
      <c r="AH773" s="9">
        <f t="shared" si="208"/>
        <v>8.4105000000000008</v>
      </c>
      <c r="AI773" s="9">
        <f t="shared" si="209"/>
        <v>7.3219305673158344</v>
      </c>
    </row>
    <row r="774" spans="1:35">
      <c r="A774" s="2">
        <v>333</v>
      </c>
      <c r="B774" s="3">
        <f>50000/(A774*'50km Calc.'!$R$31+'50km Calc.'!$R$32)/86400</f>
        <v>0.2055264016855454</v>
      </c>
      <c r="C774" s="9">
        <v>58.125</v>
      </c>
      <c r="D774" s="3">
        <v>0.49179913131525604</v>
      </c>
      <c r="E774" s="9">
        <v>100.84399999999999</v>
      </c>
      <c r="F774" s="3">
        <v>0.9167939814814815</v>
      </c>
      <c r="G774" s="9">
        <v>171.89599999999999</v>
      </c>
      <c r="H774" s="9">
        <v>286.63900000000001</v>
      </c>
      <c r="I774" s="9">
        <v>608.39700000000005</v>
      </c>
      <c r="J774" s="3"/>
      <c r="K774" s="3">
        <f t="shared" si="197"/>
        <v>0.21190663403642462</v>
      </c>
      <c r="L774" s="3">
        <f t="shared" si="198"/>
        <v>0.24770507066219058</v>
      </c>
      <c r="M774" s="3">
        <f t="shared" si="199"/>
        <v>0.63889540213658536</v>
      </c>
      <c r="N774" s="3">
        <f t="shared" si="200"/>
        <v>0.55085028149110249</v>
      </c>
      <c r="O774" s="3">
        <f t="shared" si="201"/>
        <v>0.23911786301931662</v>
      </c>
      <c r="P774" s="3">
        <f>P$4/AA774/24</f>
        <v>0.36296924669006314</v>
      </c>
      <c r="Q774" s="3">
        <f t="shared" si="202"/>
        <v>0.3361460234953802</v>
      </c>
      <c r="R774" s="3">
        <f t="shared" si="203"/>
        <v>0.37553699357754938</v>
      </c>
      <c r="S774" s="3">
        <f t="shared" si="204"/>
        <v>0.22757878605419701</v>
      </c>
      <c r="U774" s="2">
        <v>333</v>
      </c>
      <c r="V774" s="9">
        <f t="shared" si="210"/>
        <v>9.0448639108542999</v>
      </c>
      <c r="W774" s="9">
        <f t="shared" si="210"/>
        <v>9.0833828875003224</v>
      </c>
      <c r="X774" s="9">
        <f t="shared" si="210"/>
        <v>5.5434217476329817</v>
      </c>
      <c r="Y774" s="9">
        <f t="shared" si="210"/>
        <v>7.5640637876917705</v>
      </c>
      <c r="Z774" s="9">
        <f t="shared" si="210"/>
        <v>9.0610824273368369</v>
      </c>
      <c r="AA774" s="9">
        <f t="shared" si="210"/>
        <v>8.6095448264475571</v>
      </c>
      <c r="AB774" s="9">
        <f t="shared" si="211"/>
        <v>9.2965550135176542</v>
      </c>
      <c r="AC774" s="9">
        <f t="shared" si="212"/>
        <v>8.0995127475731756</v>
      </c>
      <c r="AD774" s="9">
        <f t="shared" si="205"/>
        <v>9.154338897111419</v>
      </c>
      <c r="AE774" s="9">
        <f t="shared" si="206"/>
        <v>10.136572801585002</v>
      </c>
      <c r="AF774" s="9">
        <f t="shared" si="207"/>
        <v>9.6875</v>
      </c>
      <c r="AG774" s="9">
        <f t="shared" si="196"/>
        <v>8.4722936690096038</v>
      </c>
      <c r="AH774" s="9">
        <f t="shared" si="208"/>
        <v>8.4036666666666662</v>
      </c>
      <c r="AI774" s="9">
        <f t="shared" si="209"/>
        <v>7.3141659617982349</v>
      </c>
    </row>
    <row r="775" spans="1:35">
      <c r="A775" s="2">
        <v>332</v>
      </c>
      <c r="B775" s="3">
        <f>50000/(A775*'50km Calc.'!$R$31+'50km Calc.'!$R$32)/86400</f>
        <v>0.20574295842657125</v>
      </c>
      <c r="C775" s="9">
        <v>58.076999999999998</v>
      </c>
      <c r="D775" s="3">
        <v>0.49232793016147403</v>
      </c>
      <c r="E775" s="9">
        <v>100.762</v>
      </c>
      <c r="F775" s="3">
        <v>0.91776620370370365</v>
      </c>
      <c r="G775" s="9">
        <v>171.75800000000001</v>
      </c>
      <c r="H775" s="9">
        <v>286.41300000000001</v>
      </c>
      <c r="I775" s="9">
        <v>607.93899999999996</v>
      </c>
      <c r="J775" s="3"/>
      <c r="K775" s="3">
        <f t="shared" si="197"/>
        <v>0.21212991342871848</v>
      </c>
      <c r="L775" s="3">
        <f t="shared" si="198"/>
        <v>0.24796606974745775</v>
      </c>
      <c r="M775" s="3">
        <f t="shared" si="199"/>
        <v>0.63958236380445221</v>
      </c>
      <c r="N775" s="3">
        <f t="shared" si="200"/>
        <v>0.55144257410559383</v>
      </c>
      <c r="O775" s="3">
        <f t="shared" si="201"/>
        <v>0.23936981403248017</v>
      </c>
      <c r="P775" s="3">
        <f>P$4/AA775/24</f>
        <v>0.36335952334294985</v>
      </c>
      <c r="Q775" s="3">
        <f t="shared" si="202"/>
        <v>0.33650021004640224</v>
      </c>
      <c r="R775" s="3">
        <f t="shared" si="203"/>
        <v>0.37594078349150228</v>
      </c>
      <c r="S775" s="3">
        <f t="shared" si="204"/>
        <v>0.22781857870288028</v>
      </c>
      <c r="U775" s="2">
        <v>332</v>
      </c>
      <c r="V775" s="9">
        <f t="shared" si="210"/>
        <v>9.0353436518547383</v>
      </c>
      <c r="W775" s="9">
        <f t="shared" si="210"/>
        <v>9.0738220849793016</v>
      </c>
      <c r="X775" s="9">
        <f t="shared" si="210"/>
        <v>5.5374676775007297</v>
      </c>
      <c r="Y775" s="9">
        <f t="shared" si="210"/>
        <v>7.5559393893820133</v>
      </c>
      <c r="Z775" s="9">
        <f t="shared" si="210"/>
        <v>9.0515450973808704</v>
      </c>
      <c r="AA775" s="9">
        <f t="shared" si="210"/>
        <v>8.6002974994287662</v>
      </c>
      <c r="AB775" s="9">
        <f t="shared" si="211"/>
        <v>9.2867698346133967</v>
      </c>
      <c r="AC775" s="9">
        <f t="shared" si="212"/>
        <v>8.0908132350461521</v>
      </c>
      <c r="AD775" s="9">
        <f t="shared" si="205"/>
        <v>9.1447034091561292</v>
      </c>
      <c r="AE775" s="9">
        <f t="shared" si="206"/>
        <v>10.125903453832496</v>
      </c>
      <c r="AF775" s="9">
        <f t="shared" si="207"/>
        <v>9.6794999999999991</v>
      </c>
      <c r="AG775" s="9">
        <f t="shared" ref="AG775:AG838" si="213">100/(D775*24)</f>
        <v>8.4631937605085312</v>
      </c>
      <c r="AH775" s="9">
        <f t="shared" si="208"/>
        <v>8.3968333333333334</v>
      </c>
      <c r="AI775" s="9">
        <f t="shared" si="209"/>
        <v>7.3064178069235135</v>
      </c>
    </row>
    <row r="776" spans="1:35">
      <c r="A776" s="2">
        <v>331</v>
      </c>
      <c r="B776" s="3">
        <f>50000/(A776*'50km Calc.'!$R$31+'50km Calc.'!$R$32)/86400</f>
        <v>0.2059599720070838</v>
      </c>
      <c r="C776" s="9">
        <v>58.029000000000003</v>
      </c>
      <c r="D776" s="3">
        <v>0.49285786739607523</v>
      </c>
      <c r="E776" s="9">
        <v>100.68</v>
      </c>
      <c r="F776" s="3">
        <v>0.91873842592592592</v>
      </c>
      <c r="G776" s="9">
        <v>171.62100000000001</v>
      </c>
      <c r="H776" s="9">
        <v>286.18700000000001</v>
      </c>
      <c r="I776" s="9">
        <v>607.48099999999999</v>
      </c>
      <c r="J776" s="3"/>
      <c r="K776" s="3">
        <f t="shared" ref="K776:K839" si="214">K$4/V776/24</f>
        <v>0.2123536638423367</v>
      </c>
      <c r="L776" s="3">
        <f t="shared" ref="L776:L839" si="215">L$4/W776/24</f>
        <v>0.24822761942601321</v>
      </c>
      <c r="M776" s="3">
        <f t="shared" ref="M776:M839" si="216">M$4/X776/24</f>
        <v>0.64027080435070161</v>
      </c>
      <c r="N776" s="3">
        <f t="shared" ref="N776:N839" si="217">N$4/Y776/24</f>
        <v>0.55203614179667937</v>
      </c>
      <c r="O776" s="3">
        <f t="shared" ref="O776:O839" si="218">O$4/Z776/24</f>
        <v>0.23962229655147901</v>
      </c>
      <c r="P776" s="3">
        <f>P$4/AA776/24</f>
        <v>0.36375064017620207</v>
      </c>
      <c r="Q776" s="3">
        <f t="shared" ref="Q776:Q839" si="219">Q$4/AB776/24</f>
        <v>0.33685514377528336</v>
      </c>
      <c r="R776" s="3">
        <f t="shared" ref="R776:R839" si="220">R$4/AC776/24</f>
        <v>0.37634544267691955</v>
      </c>
      <c r="S776" s="3">
        <f t="shared" ref="S776:S839" si="221">S$4/AD776/24</f>
        <v>0.22805887720859674</v>
      </c>
      <c r="U776" s="2">
        <v>331</v>
      </c>
      <c r="V776" s="9">
        <f t="shared" si="210"/>
        <v>9.025823392855175</v>
      </c>
      <c r="W776" s="9">
        <f t="shared" si="210"/>
        <v>9.0642612824582791</v>
      </c>
      <c r="X776" s="9">
        <f t="shared" si="210"/>
        <v>5.5315136073684785</v>
      </c>
      <c r="Y776" s="9">
        <f t="shared" si="210"/>
        <v>7.5478149910722561</v>
      </c>
      <c r="Z776" s="9">
        <f t="shared" si="210"/>
        <v>9.0420077674249022</v>
      </c>
      <c r="AA776" s="9">
        <f t="shared" si="210"/>
        <v>8.591050172409977</v>
      </c>
      <c r="AB776" s="9">
        <f t="shared" si="211"/>
        <v>9.2769846557091391</v>
      </c>
      <c r="AC776" s="9">
        <f t="shared" si="212"/>
        <v>8.0821137225191251</v>
      </c>
      <c r="AD776" s="9">
        <f t="shared" ref="AD776:AD839" si="222">AD$3*$U776+AD$4</f>
        <v>9.1350679212008394</v>
      </c>
      <c r="AE776" s="9">
        <f t="shared" si="206"/>
        <v>10.115234106079987</v>
      </c>
      <c r="AF776" s="9">
        <f t="shared" si="207"/>
        <v>9.6715</v>
      </c>
      <c r="AG776" s="9">
        <f t="shared" si="213"/>
        <v>8.4540938520074587</v>
      </c>
      <c r="AH776" s="9">
        <f t="shared" si="208"/>
        <v>8.39</v>
      </c>
      <c r="AI776" s="9">
        <f t="shared" si="209"/>
        <v>7.2986860504667481</v>
      </c>
    </row>
    <row r="777" spans="1:35">
      <c r="A777" s="2">
        <v>330</v>
      </c>
      <c r="B777" s="3">
        <f>50000/(A777*'50km Calc.'!$R$31+'50km Calc.'!$R$32)/86400</f>
        <v>0.20617744387420497</v>
      </c>
      <c r="C777" s="9">
        <v>57.981000000000002</v>
      </c>
      <c r="D777" s="3">
        <v>0.49338894669907302</v>
      </c>
      <c r="E777" s="9">
        <v>100.598</v>
      </c>
      <c r="F777" s="3">
        <v>0.91971064814814818</v>
      </c>
      <c r="G777" s="9">
        <v>171.483</v>
      </c>
      <c r="H777" s="9">
        <v>285.96100000000001</v>
      </c>
      <c r="I777" s="9">
        <v>607.02300000000002</v>
      </c>
      <c r="J777" s="3"/>
      <c r="K777" s="3">
        <f t="shared" si="214"/>
        <v>0.21257788676932479</v>
      </c>
      <c r="L777" s="3">
        <f t="shared" si="215"/>
        <v>0.24848972144196105</v>
      </c>
      <c r="M777" s="3">
        <f t="shared" si="216"/>
        <v>0.6409607285560327</v>
      </c>
      <c r="N777" s="3">
        <f t="shared" si="217"/>
        <v>0.55263098868623783</v>
      </c>
      <c r="O777" s="3">
        <f t="shared" si="218"/>
        <v>0.2398753122599542</v>
      </c>
      <c r="P777" s="3">
        <f>P$4/AA777/24</f>
        <v>0.36414259990583037</v>
      </c>
      <c r="Q777" s="3">
        <f t="shared" si="219"/>
        <v>0.3372108270488452</v>
      </c>
      <c r="R777" s="3">
        <f t="shared" si="220"/>
        <v>0.37675097394385298</v>
      </c>
      <c r="S777" s="3">
        <f t="shared" si="221"/>
        <v>0.22829968317374036</v>
      </c>
      <c r="U777" s="2">
        <v>330</v>
      </c>
      <c r="V777" s="9">
        <f t="shared" si="210"/>
        <v>9.0163031338556117</v>
      </c>
      <c r="W777" s="9">
        <f t="shared" si="210"/>
        <v>9.0547004799372566</v>
      </c>
      <c r="X777" s="9">
        <f t="shared" si="210"/>
        <v>5.5255595372362265</v>
      </c>
      <c r="Y777" s="9">
        <f t="shared" si="210"/>
        <v>7.5396905927624989</v>
      </c>
      <c r="Z777" s="9">
        <f t="shared" si="210"/>
        <v>9.0324704374689375</v>
      </c>
      <c r="AA777" s="9">
        <f t="shared" si="210"/>
        <v>8.5818028453911879</v>
      </c>
      <c r="AB777" s="9">
        <f t="shared" si="211"/>
        <v>9.2671994768048833</v>
      </c>
      <c r="AC777" s="9">
        <f t="shared" si="212"/>
        <v>8.0734142099921016</v>
      </c>
      <c r="AD777" s="9">
        <f t="shared" si="222"/>
        <v>9.1254324332455496</v>
      </c>
      <c r="AE777" s="9">
        <f t="shared" si="206"/>
        <v>10.104564758327479</v>
      </c>
      <c r="AF777" s="9">
        <f t="shared" si="207"/>
        <v>9.6635000000000009</v>
      </c>
      <c r="AG777" s="9">
        <f t="shared" si="213"/>
        <v>8.4449939435063861</v>
      </c>
      <c r="AH777" s="9">
        <f t="shared" si="208"/>
        <v>8.383166666666666</v>
      </c>
      <c r="AI777" s="9">
        <f t="shared" si="209"/>
        <v>7.2909706404238452</v>
      </c>
    </row>
    <row r="778" spans="1:35">
      <c r="A778" s="2">
        <v>329</v>
      </c>
      <c r="B778" s="3">
        <f>50000/(A778*'50km Calc.'!$R$31+'50km Calc.'!$R$32)/86400</f>
        <v>0.20639537548117526</v>
      </c>
      <c r="C778" s="9">
        <v>57.933</v>
      </c>
      <c r="D778" s="3">
        <v>0.49392117176635936</v>
      </c>
      <c r="E778" s="9">
        <v>100.51600000000001</v>
      </c>
      <c r="F778" s="3">
        <v>0.92068287037037033</v>
      </c>
      <c r="G778" s="9">
        <v>171.345</v>
      </c>
      <c r="H778" s="9">
        <v>285.73500000000001</v>
      </c>
      <c r="I778" s="9">
        <v>606.56500000000005</v>
      </c>
      <c r="J778" s="3"/>
      <c r="K778" s="3">
        <f t="shared" si="214"/>
        <v>0.21280258370803676</v>
      </c>
      <c r="L778" s="3">
        <f t="shared" si="215"/>
        <v>0.24875237754677967</v>
      </c>
      <c r="M778" s="3">
        <f t="shared" si="216"/>
        <v>0.64165214122177228</v>
      </c>
      <c r="N778" s="3">
        <f t="shared" si="217"/>
        <v>0.55322711891393328</v>
      </c>
      <c r="O778" s="3">
        <f t="shared" si="218"/>
        <v>0.24012886284866566</v>
      </c>
      <c r="P778" s="3">
        <f>P$4/AA778/24</f>
        <v>0.36453540525956479</v>
      </c>
      <c r="Q778" s="3">
        <f t="shared" si="219"/>
        <v>0.33756726224391626</v>
      </c>
      <c r="R778" s="3">
        <f t="shared" si="220"/>
        <v>0.3771573801144798</v>
      </c>
      <c r="S778" s="3">
        <f t="shared" si="221"/>
        <v>0.22854099820748006</v>
      </c>
      <c r="U778" s="2">
        <v>329</v>
      </c>
      <c r="V778" s="9">
        <f t="shared" si="210"/>
        <v>9.0067828748560501</v>
      </c>
      <c r="W778" s="9">
        <f t="shared" si="210"/>
        <v>9.045139677416234</v>
      </c>
      <c r="X778" s="9">
        <f t="shared" si="210"/>
        <v>5.5196054671039754</v>
      </c>
      <c r="Y778" s="9">
        <f t="shared" si="210"/>
        <v>7.5315661944527417</v>
      </c>
      <c r="Z778" s="9">
        <f t="shared" si="210"/>
        <v>9.0229331075129693</v>
      </c>
      <c r="AA778" s="9">
        <f t="shared" si="210"/>
        <v>8.5725555183723969</v>
      </c>
      <c r="AB778" s="9">
        <f t="shared" si="211"/>
        <v>9.2574142979006258</v>
      </c>
      <c r="AC778" s="9">
        <f t="shared" si="212"/>
        <v>8.0647146974650745</v>
      </c>
      <c r="AD778" s="9">
        <f t="shared" si="222"/>
        <v>9.1157969452902599</v>
      </c>
      <c r="AE778" s="9">
        <f t="shared" si="206"/>
        <v>10.093895410574973</v>
      </c>
      <c r="AF778" s="9">
        <f t="shared" si="207"/>
        <v>9.6555</v>
      </c>
      <c r="AG778" s="9">
        <f t="shared" si="213"/>
        <v>8.4358940350053153</v>
      </c>
      <c r="AH778" s="9">
        <f t="shared" si="208"/>
        <v>8.3763333333333332</v>
      </c>
      <c r="AI778" s="9">
        <f t="shared" si="209"/>
        <v>7.2832715250103712</v>
      </c>
    </row>
    <row r="779" spans="1:35">
      <c r="A779" s="2">
        <v>328</v>
      </c>
      <c r="B779" s="3">
        <f>50000/(A779*'50km Calc.'!$R$31+'50km Calc.'!$R$32)/86400</f>
        <v>0.20661376828738615</v>
      </c>
      <c r="C779" s="9">
        <v>57.884999999999998</v>
      </c>
      <c r="D779" s="3">
        <v>0.49445454630979097</v>
      </c>
      <c r="E779" s="9">
        <v>100.43300000000001</v>
      </c>
      <c r="F779" s="3">
        <v>0.9216550925925926</v>
      </c>
      <c r="G779" s="9">
        <v>171.20699999999999</v>
      </c>
      <c r="H779" s="9">
        <v>285.50900000000001</v>
      </c>
      <c r="I779" s="9">
        <v>606.10599999999999</v>
      </c>
      <c r="J779" s="3"/>
      <c r="K779" s="3">
        <f t="shared" si="214"/>
        <v>0.21302775616316846</v>
      </c>
      <c r="L779" s="3">
        <f t="shared" si="215"/>
        <v>0.24901558949936053</v>
      </c>
      <c r="M779" s="3">
        <f t="shared" si="216"/>
        <v>0.64234504716998708</v>
      </c>
      <c r="N779" s="3">
        <f t="shared" si="217"/>
        <v>0.5538245366373109</v>
      </c>
      <c r="O779" s="3">
        <f t="shared" si="218"/>
        <v>0.24038295001552912</v>
      </c>
      <c r="P779" s="3">
        <f>P$4/AA779/24</f>
        <v>0.36492905897691735</v>
      </c>
      <c r="Q779" s="3">
        <f t="shared" si="219"/>
        <v>0.33792445174738495</v>
      </c>
      <c r="R779" s="3">
        <f t="shared" si="220"/>
        <v>0.37756466402316696</v>
      </c>
      <c r="S779" s="3">
        <f t="shared" si="221"/>
        <v>0.22878282392579566</v>
      </c>
      <c r="U779" s="2">
        <v>328</v>
      </c>
      <c r="V779" s="9">
        <f t="shared" si="210"/>
        <v>8.9972626158564868</v>
      </c>
      <c r="W779" s="9">
        <f t="shared" si="210"/>
        <v>9.0355788748952115</v>
      </c>
      <c r="X779" s="9">
        <f t="shared" si="210"/>
        <v>5.5136513969717234</v>
      </c>
      <c r="Y779" s="9">
        <f t="shared" si="210"/>
        <v>7.5234417961429845</v>
      </c>
      <c r="Z779" s="9">
        <f t="shared" si="210"/>
        <v>9.0133957775570046</v>
      </c>
      <c r="AA779" s="9">
        <f t="shared" si="210"/>
        <v>8.5633081913536078</v>
      </c>
      <c r="AB779" s="9">
        <f t="shared" si="211"/>
        <v>9.2476291189963682</v>
      </c>
      <c r="AC779" s="9">
        <f t="shared" si="212"/>
        <v>8.056015184938051</v>
      </c>
      <c r="AD779" s="9">
        <f t="shared" si="222"/>
        <v>9.1061614573349701</v>
      </c>
      <c r="AE779" s="9">
        <f t="shared" si="206"/>
        <v>10.083226062822462</v>
      </c>
      <c r="AF779" s="9">
        <f t="shared" si="207"/>
        <v>9.6474999999999991</v>
      </c>
      <c r="AG779" s="9">
        <f t="shared" si="213"/>
        <v>8.4267941265042428</v>
      </c>
      <c r="AH779" s="9">
        <f t="shared" si="208"/>
        <v>8.3694166666666678</v>
      </c>
      <c r="AI779" s="9">
        <f t="shared" si="209"/>
        <v>7.2755886526603959</v>
      </c>
    </row>
    <row r="780" spans="1:35">
      <c r="A780" s="2">
        <v>327</v>
      </c>
      <c r="B780" s="3">
        <f>50000/(A780*'50km Calc.'!$R$31+'50km Calc.'!$R$32)/86400</f>
        <v>0.20683262375841222</v>
      </c>
      <c r="C780" s="9">
        <v>57.837000000000003</v>
      </c>
      <c r="D780" s="3">
        <v>0.49498907405727494</v>
      </c>
      <c r="E780" s="9">
        <v>100.351</v>
      </c>
      <c r="F780" s="3">
        <v>0.9226388888888889</v>
      </c>
      <c r="G780" s="9">
        <v>171.06899999999999</v>
      </c>
      <c r="H780" s="9">
        <v>285.28300000000002</v>
      </c>
      <c r="I780" s="9">
        <v>605.64800000000002</v>
      </c>
      <c r="J780" s="3"/>
      <c r="K780" s="3">
        <f t="shared" si="214"/>
        <v>0.2132534056457909</v>
      </c>
      <c r="L780" s="3">
        <f t="shared" si="215"/>
        <v>0.24927935906604751</v>
      </c>
      <c r="M780" s="3">
        <f t="shared" si="216"/>
        <v>0.64303945124359463</v>
      </c>
      <c r="N780" s="3">
        <f t="shared" si="217"/>
        <v>0.5544232460318943</v>
      </c>
      <c r="O780" s="3">
        <f t="shared" si="218"/>
        <v>0.24063757546565467</v>
      </c>
      <c r="P780" s="3">
        <f>P$4/AA780/24</f>
        <v>0.36532356380924652</v>
      </c>
      <c r="Q780" s="3">
        <f t="shared" si="219"/>
        <v>0.33828239795625303</v>
      </c>
      <c r="R780" s="3">
        <f t="shared" si="220"/>
        <v>0.37797282851653868</v>
      </c>
      <c r="S780" s="3">
        <f t="shared" si="221"/>
        <v>0.2290251619515139</v>
      </c>
      <c r="U780" s="2">
        <v>327</v>
      </c>
      <c r="V780" s="9">
        <f t="shared" si="210"/>
        <v>8.9877423568569252</v>
      </c>
      <c r="W780" s="9">
        <f t="shared" si="210"/>
        <v>9.0260180723741907</v>
      </c>
      <c r="X780" s="9">
        <f t="shared" si="210"/>
        <v>5.5076973268394713</v>
      </c>
      <c r="Y780" s="9">
        <f t="shared" si="210"/>
        <v>7.5153173978332264</v>
      </c>
      <c r="Z780" s="9">
        <f t="shared" si="210"/>
        <v>9.0038584476010364</v>
      </c>
      <c r="AA780" s="9">
        <f t="shared" si="210"/>
        <v>8.5540608643348186</v>
      </c>
      <c r="AB780" s="9">
        <f t="shared" si="211"/>
        <v>9.2378439400921106</v>
      </c>
      <c r="AC780" s="9">
        <f t="shared" si="212"/>
        <v>8.0473156724110257</v>
      </c>
      <c r="AD780" s="9">
        <f t="shared" si="222"/>
        <v>9.0965259693796803</v>
      </c>
      <c r="AE780" s="9">
        <f t="shared" si="206"/>
        <v>10.072556715069958</v>
      </c>
      <c r="AF780" s="9">
        <f t="shared" si="207"/>
        <v>9.6395</v>
      </c>
      <c r="AG780" s="9">
        <f t="shared" si="213"/>
        <v>8.4176942180031702</v>
      </c>
      <c r="AH780" s="9">
        <f t="shared" si="208"/>
        <v>8.3625833333333333</v>
      </c>
      <c r="AI780" s="9">
        <f t="shared" si="209"/>
        <v>7.2678307993376485</v>
      </c>
    </row>
    <row r="781" spans="1:35">
      <c r="A781" s="2">
        <v>326</v>
      </c>
      <c r="B781" s="3">
        <f>50000/(A781*'50km Calc.'!$R$31+'50km Calc.'!$R$32)/86400</f>
        <v>0.20705194336604471</v>
      </c>
      <c r="C781" s="9">
        <v>57.789000000000001</v>
      </c>
      <c r="D781" s="3">
        <v>0.49552475875285623</v>
      </c>
      <c r="E781" s="9">
        <v>100.26900000000001</v>
      </c>
      <c r="F781" s="3">
        <v>0.92362268518518509</v>
      </c>
      <c r="G781" s="9">
        <v>170.93100000000001</v>
      </c>
      <c r="H781" s="9">
        <v>285.05700000000002</v>
      </c>
      <c r="I781" s="9">
        <v>605.19000000000005</v>
      </c>
      <c r="J781" s="3"/>
      <c r="K781" s="3">
        <f t="shared" si="214"/>
        <v>0.21347953367338465</v>
      </c>
      <c r="L781" s="3">
        <f t="shared" si="215"/>
        <v>0.24954368802067653</v>
      </c>
      <c r="M781" s="3">
        <f t="shared" si="216"/>
        <v>0.6437353583064771</v>
      </c>
      <c r="N781" s="3">
        <f t="shared" si="217"/>
        <v>0.55502325129128194</v>
      </c>
      <c r="O781" s="3">
        <f t="shared" si="218"/>
        <v>0.24089274091138427</v>
      </c>
      <c r="P781" s="3">
        <f>P$4/AA781/24</f>
        <v>0.36571892251982124</v>
      </c>
      <c r="Q781" s="3">
        <f t="shared" si="219"/>
        <v>0.3386411032776892</v>
      </c>
      <c r="R781" s="3">
        <f t="shared" si="220"/>
        <v>0.3783818764535411</v>
      </c>
      <c r="S781" s="3">
        <f t="shared" si="221"/>
        <v>0.22926801391434468</v>
      </c>
      <c r="U781" s="2">
        <v>326</v>
      </c>
      <c r="V781" s="9">
        <f t="shared" si="210"/>
        <v>8.9782220978573619</v>
      </c>
      <c r="W781" s="9">
        <f t="shared" si="210"/>
        <v>9.0164572698531682</v>
      </c>
      <c r="X781" s="9">
        <f t="shared" si="210"/>
        <v>5.5017432567072202</v>
      </c>
      <c r="Y781" s="9">
        <f t="shared" si="210"/>
        <v>7.5071929995234692</v>
      </c>
      <c r="Z781" s="9">
        <f t="shared" si="210"/>
        <v>8.9943211176450717</v>
      </c>
      <c r="AA781" s="9">
        <f t="shared" si="210"/>
        <v>8.5448135373160277</v>
      </c>
      <c r="AB781" s="9">
        <f t="shared" si="211"/>
        <v>9.2280587611878531</v>
      </c>
      <c r="AC781" s="9">
        <f t="shared" si="212"/>
        <v>8.0386161598840005</v>
      </c>
      <c r="AD781" s="9">
        <f t="shared" si="222"/>
        <v>9.0868904814243905</v>
      </c>
      <c r="AE781" s="9">
        <f t="shared" ref="AE781:AE844" si="223">50/(B781*24)</f>
        <v>10.06188736731745</v>
      </c>
      <c r="AF781" s="9">
        <f t="shared" ref="AF781:AF844" si="224">C781/6</f>
        <v>9.6315000000000008</v>
      </c>
      <c r="AG781" s="9">
        <f t="shared" si="213"/>
        <v>8.4085943095020976</v>
      </c>
      <c r="AH781" s="9">
        <f t="shared" ref="AH781:AH844" si="225">E781/12</f>
        <v>8.3557500000000005</v>
      </c>
      <c r="AI781" s="9">
        <f t="shared" ref="AI781:AI844" si="226">160.934/(F781*24)</f>
        <v>7.260089472563001</v>
      </c>
    </row>
    <row r="782" spans="1:35">
      <c r="A782" s="2">
        <v>325</v>
      </c>
      <c r="B782" s="3">
        <f>50000/(A782*'50km Calc.'!$R$31+'50km Calc.'!$R$32)/86400</f>
        <v>0.20727172858832368</v>
      </c>
      <c r="C782" s="9">
        <v>57.741</v>
      </c>
      <c r="D782" s="3">
        <v>0.4960616041568045</v>
      </c>
      <c r="E782" s="9">
        <v>100.187</v>
      </c>
      <c r="F782" s="3">
        <v>0.92459490740740735</v>
      </c>
      <c r="G782" s="9">
        <v>170.79400000000001</v>
      </c>
      <c r="H782" s="9">
        <v>284.83100000000002</v>
      </c>
      <c r="I782" s="9">
        <v>604.73199999999997</v>
      </c>
      <c r="J782" s="3"/>
      <c r="K782" s="3">
        <f t="shared" si="214"/>
        <v>0.2137061417698731</v>
      </c>
      <c r="L782" s="3">
        <f t="shared" si="215"/>
        <v>0.24980857814461507</v>
      </c>
      <c r="M782" s="3">
        <f t="shared" si="216"/>
        <v>0.64443277324359471</v>
      </c>
      <c r="N782" s="3">
        <f t="shared" si="217"/>
        <v>0.55562455662724552</v>
      </c>
      <c r="O782" s="3">
        <f t="shared" si="218"/>
        <v>0.24114844807233093</v>
      </c>
      <c r="P782" s="3">
        <f>P$4/AA782/24</f>
        <v>0.36611513788388467</v>
      </c>
      <c r="Q782" s="3">
        <f t="shared" si="219"/>
        <v>0.33900057012908258</v>
      </c>
      <c r="R782" s="3">
        <f t="shared" si="220"/>
        <v>0.37879181070550999</v>
      </c>
      <c r="S782" s="3">
        <f t="shared" si="221"/>
        <v>0.22951138145091754</v>
      </c>
      <c r="U782" s="2">
        <v>325</v>
      </c>
      <c r="V782" s="9">
        <f t="shared" si="210"/>
        <v>8.9687018388578004</v>
      </c>
      <c r="W782" s="9">
        <f t="shared" si="210"/>
        <v>9.0068964673321474</v>
      </c>
      <c r="X782" s="9">
        <f t="shared" si="210"/>
        <v>5.4957891865749682</v>
      </c>
      <c r="Y782" s="9">
        <f t="shared" si="210"/>
        <v>7.4990686012137111</v>
      </c>
      <c r="Z782" s="9">
        <f t="shared" si="210"/>
        <v>8.9847837876891035</v>
      </c>
      <c r="AA782" s="9">
        <f t="shared" si="210"/>
        <v>8.5355662102972385</v>
      </c>
      <c r="AB782" s="9">
        <f t="shared" si="211"/>
        <v>9.2182735822835973</v>
      </c>
      <c r="AC782" s="9">
        <f t="shared" si="212"/>
        <v>8.0299166473569752</v>
      </c>
      <c r="AD782" s="9">
        <f t="shared" si="222"/>
        <v>9.0772549934691025</v>
      </c>
      <c r="AE782" s="9">
        <f t="shared" si="223"/>
        <v>10.051218019564944</v>
      </c>
      <c r="AF782" s="9">
        <f t="shared" si="224"/>
        <v>9.6234999999999999</v>
      </c>
      <c r="AG782" s="9">
        <f t="shared" si="213"/>
        <v>8.3994944010010251</v>
      </c>
      <c r="AH782" s="9">
        <f t="shared" si="225"/>
        <v>8.3489166666666659</v>
      </c>
      <c r="AI782" s="9">
        <f t="shared" si="226"/>
        <v>7.2524554046441763</v>
      </c>
    </row>
    <row r="783" spans="1:35">
      <c r="A783" s="2">
        <v>324</v>
      </c>
      <c r="B783" s="3">
        <f>50000/(A783*'50km Calc.'!$R$31+'50km Calc.'!$R$32)/86400</f>
        <v>0.20749198090957191</v>
      </c>
      <c r="C783" s="9">
        <v>57.692999999999998</v>
      </c>
      <c r="D783" s="3">
        <v>0.4965996140457028</v>
      </c>
      <c r="E783" s="9">
        <v>100.105</v>
      </c>
      <c r="F783" s="3">
        <v>0.9255902777777778</v>
      </c>
      <c r="G783" s="9">
        <v>170.65600000000001</v>
      </c>
      <c r="H783" s="9">
        <v>284.60500000000002</v>
      </c>
      <c r="I783" s="9">
        <v>604.274</v>
      </c>
      <c r="J783" s="3"/>
      <c r="K783" s="3">
        <f t="shared" si="214"/>
        <v>0.21393323146565743</v>
      </c>
      <c r="L783" s="3">
        <f t="shared" si="215"/>
        <v>0.25007403122680238</v>
      </c>
      <c r="M783" s="3">
        <f t="shared" si="216"/>
        <v>0.64513170096109962</v>
      </c>
      <c r="N783" s="3">
        <f t="shared" si="217"/>
        <v>0.55622716626982871</v>
      </c>
      <c r="O783" s="3">
        <f t="shared" si="218"/>
        <v>0.24140469867541639</v>
      </c>
      <c r="P783" s="3">
        <f>P$4/AA783/24</f>
        <v>0.36651221268871992</v>
      </c>
      <c r="Q783" s="3">
        <f t="shared" si="219"/>
        <v>0.33936080093809801</v>
      </c>
      <c r="R783" s="3">
        <f t="shared" si="220"/>
        <v>0.37920263415623773</v>
      </c>
      <c r="S783" s="3">
        <f t="shared" si="221"/>
        <v>0.22975526620481879</v>
      </c>
      <c r="U783" s="2">
        <v>324</v>
      </c>
      <c r="V783" s="9">
        <f t="shared" si="210"/>
        <v>8.959181579858237</v>
      </c>
      <c r="W783" s="9">
        <f t="shared" si="210"/>
        <v>8.9973356648111249</v>
      </c>
      <c r="X783" s="9">
        <f t="shared" si="210"/>
        <v>5.489835116442717</v>
      </c>
      <c r="Y783" s="9">
        <f t="shared" si="210"/>
        <v>7.4909442029039539</v>
      </c>
      <c r="Z783" s="9">
        <f t="shared" si="210"/>
        <v>8.9752464577331388</v>
      </c>
      <c r="AA783" s="9">
        <f t="shared" si="210"/>
        <v>8.5263188832784493</v>
      </c>
      <c r="AB783" s="9">
        <f t="shared" si="211"/>
        <v>9.2084884033793397</v>
      </c>
      <c r="AC783" s="9">
        <f t="shared" si="212"/>
        <v>8.0212171348299499</v>
      </c>
      <c r="AD783" s="9">
        <f t="shared" si="222"/>
        <v>9.0676195055138127</v>
      </c>
      <c r="AE783" s="9">
        <f t="shared" si="223"/>
        <v>10.040548671812434</v>
      </c>
      <c r="AF783" s="9">
        <f t="shared" si="224"/>
        <v>9.615499999999999</v>
      </c>
      <c r="AG783" s="9">
        <f t="shared" si="213"/>
        <v>8.3903944924999525</v>
      </c>
      <c r="AH783" s="9">
        <f t="shared" si="225"/>
        <v>8.3420833333333331</v>
      </c>
      <c r="AI783" s="9">
        <f t="shared" si="226"/>
        <v>7.2446561878681015</v>
      </c>
    </row>
    <row r="784" spans="1:35">
      <c r="A784" s="2">
        <v>323</v>
      </c>
      <c r="B784" s="3">
        <f>50000/(A784*'50km Calc.'!$R$31+'50km Calc.'!$R$32)/86400</f>
        <v>0.20771270182042775</v>
      </c>
      <c r="C784" s="9">
        <v>57.645000000000003</v>
      </c>
      <c r="D784" s="3">
        <v>0.49713879221253526</v>
      </c>
      <c r="E784" s="9">
        <v>100.023</v>
      </c>
      <c r="F784" s="3">
        <v>0.92657407407407411</v>
      </c>
      <c r="G784" s="9">
        <v>170.518</v>
      </c>
      <c r="H784" s="9">
        <v>284.37900000000002</v>
      </c>
      <c r="I784" s="9">
        <v>603.81500000000005</v>
      </c>
      <c r="J784" s="3"/>
      <c r="K784" s="3">
        <f t="shared" si="214"/>
        <v>0.21416080429765047</v>
      </c>
      <c r="L784" s="3">
        <f t="shared" si="215"/>
        <v>0.2503400490637897</v>
      </c>
      <c r="M784" s="3">
        <f t="shared" si="216"/>
        <v>0.64583214638645148</v>
      </c>
      <c r="N784" s="3">
        <f t="shared" si="217"/>
        <v>0.55683108446744567</v>
      </c>
      <c r="O784" s="3">
        <f t="shared" si="218"/>
        <v>0.24166149445491089</v>
      </c>
      <c r="P784" s="3">
        <f>P$4/AA784/24</f>
        <v>0.36691014973371544</v>
      </c>
      <c r="Q784" s="3">
        <f t="shared" si="219"/>
        <v>0.33972179814272963</v>
      </c>
      <c r="R784" s="3">
        <f t="shared" si="220"/>
        <v>0.37961434970204078</v>
      </c>
      <c r="S784" s="3">
        <f t="shared" si="221"/>
        <v>0.22999966982662798</v>
      </c>
      <c r="U784" s="2">
        <v>323</v>
      </c>
      <c r="V784" s="9">
        <f t="shared" si="210"/>
        <v>8.9496613208586755</v>
      </c>
      <c r="W784" s="9">
        <f t="shared" si="210"/>
        <v>8.9877748622901024</v>
      </c>
      <c r="X784" s="9">
        <f t="shared" si="210"/>
        <v>5.483881046310465</v>
      </c>
      <c r="Y784" s="9">
        <f t="shared" si="210"/>
        <v>7.4828198045941967</v>
      </c>
      <c r="Z784" s="9">
        <f t="shared" si="210"/>
        <v>8.9657091277771706</v>
      </c>
      <c r="AA784" s="9">
        <f t="shared" si="210"/>
        <v>8.5170715562596584</v>
      </c>
      <c r="AB784" s="9">
        <f t="shared" si="211"/>
        <v>9.1987032244750822</v>
      </c>
      <c r="AC784" s="9">
        <f t="shared" si="212"/>
        <v>8.0125176223029246</v>
      </c>
      <c r="AD784" s="9">
        <f t="shared" si="222"/>
        <v>9.0579840175585229</v>
      </c>
      <c r="AE784" s="9">
        <f t="shared" si="223"/>
        <v>10.029879324059928</v>
      </c>
      <c r="AF784" s="9">
        <f t="shared" si="224"/>
        <v>9.6074999999999999</v>
      </c>
      <c r="AG784" s="9">
        <f t="shared" si="213"/>
        <v>8.3812945839988799</v>
      </c>
      <c r="AH784" s="9">
        <f t="shared" si="225"/>
        <v>8.3352500000000003</v>
      </c>
      <c r="AI784" s="9">
        <f t="shared" si="226"/>
        <v>7.2369641251124204</v>
      </c>
    </row>
    <row r="785" spans="1:35">
      <c r="A785" s="2">
        <v>322</v>
      </c>
      <c r="B785" s="3">
        <f>50000/(A785*'50km Calc.'!$R$31+'50km Calc.'!$R$32)/86400</f>
        <v>0.20793389281787925</v>
      </c>
      <c r="C785" s="9">
        <v>57.597000000000001</v>
      </c>
      <c r="D785" s="3">
        <v>0.49767914246677708</v>
      </c>
      <c r="E785" s="9">
        <v>99.941000000000003</v>
      </c>
      <c r="F785" s="3">
        <v>0.9275578703703703</v>
      </c>
      <c r="G785" s="9">
        <v>170.38</v>
      </c>
      <c r="H785" s="9">
        <v>284.15300000000002</v>
      </c>
      <c r="I785" s="9">
        <v>603.35699999999997</v>
      </c>
      <c r="J785" s="3"/>
      <c r="K785" s="3">
        <f t="shared" si="214"/>
        <v>0.21438886180931174</v>
      </c>
      <c r="L785" s="3">
        <f t="shared" si="215"/>
        <v>0.25060663345978079</v>
      </c>
      <c r="M785" s="3">
        <f t="shared" si="216"/>
        <v>0.64653411446853237</v>
      </c>
      <c r="N785" s="3">
        <f t="shared" si="217"/>
        <v>0.5574363154869818</v>
      </c>
      <c r="O785" s="3">
        <f t="shared" si="218"/>
        <v>0.24191883715247162</v>
      </c>
      <c r="P785" s="3">
        <f>P$4/AA785/24</f>
        <v>0.36730895183043005</v>
      </c>
      <c r="Q785" s="3">
        <f t="shared" si="219"/>
        <v>0.34008356419135649</v>
      </c>
      <c r="R785" s="3">
        <f t="shared" si="220"/>
        <v>0.38002696025182797</v>
      </c>
      <c r="S785" s="3">
        <f t="shared" si="221"/>
        <v>0.23024459397395547</v>
      </c>
      <c r="U785" s="2">
        <v>322</v>
      </c>
      <c r="V785" s="9">
        <f t="shared" si="210"/>
        <v>8.9401410618591122</v>
      </c>
      <c r="W785" s="9">
        <f t="shared" si="210"/>
        <v>8.9782140597690798</v>
      </c>
      <c r="X785" s="9">
        <f t="shared" si="210"/>
        <v>5.4779269761782139</v>
      </c>
      <c r="Y785" s="9">
        <f t="shared" si="210"/>
        <v>7.4746954062844395</v>
      </c>
      <c r="Z785" s="9">
        <f t="shared" si="210"/>
        <v>8.9561717978212041</v>
      </c>
      <c r="AA785" s="9">
        <f t="shared" si="210"/>
        <v>8.5078242292408692</v>
      </c>
      <c r="AB785" s="9">
        <f t="shared" si="211"/>
        <v>9.1889180455708246</v>
      </c>
      <c r="AC785" s="9">
        <f t="shared" si="212"/>
        <v>8.0038181097758994</v>
      </c>
      <c r="AD785" s="9">
        <f t="shared" si="222"/>
        <v>9.0483485296032331</v>
      </c>
      <c r="AE785" s="9">
        <f t="shared" si="223"/>
        <v>10.019209976307419</v>
      </c>
      <c r="AF785" s="9">
        <f t="shared" si="224"/>
        <v>9.5995000000000008</v>
      </c>
      <c r="AG785" s="9">
        <f t="shared" si="213"/>
        <v>8.3721946754978092</v>
      </c>
      <c r="AH785" s="9">
        <f t="shared" si="225"/>
        <v>8.3284166666666675</v>
      </c>
      <c r="AI785" s="9">
        <f t="shared" si="226"/>
        <v>7.2292883792316047</v>
      </c>
    </row>
    <row r="786" spans="1:35">
      <c r="A786" s="2">
        <v>321</v>
      </c>
      <c r="B786" s="3">
        <f>50000/(A786*'50km Calc.'!$R$31+'50km Calc.'!$R$32)/86400</f>
        <v>0.20815555540529751</v>
      </c>
      <c r="C786" s="9">
        <v>57.55</v>
      </c>
      <c r="D786" s="3">
        <v>0.49822066863448389</v>
      </c>
      <c r="E786" s="9">
        <v>99.858000000000004</v>
      </c>
      <c r="F786" s="3">
        <v>0.92855324074074075</v>
      </c>
      <c r="G786" s="9">
        <v>170.24199999999999</v>
      </c>
      <c r="H786" s="9">
        <v>283.928</v>
      </c>
      <c r="I786" s="9">
        <v>602.899</v>
      </c>
      <c r="J786" s="3"/>
      <c r="K786" s="3">
        <f t="shared" si="214"/>
        <v>0.21461740555068212</v>
      </c>
      <c r="L786" s="3">
        <f t="shared" si="215"/>
        <v>0.25087378622667256</v>
      </c>
      <c r="M786" s="3">
        <f t="shared" si="216"/>
        <v>0.64723761017776471</v>
      </c>
      <c r="N786" s="3">
        <f t="shared" si="217"/>
        <v>0.55804286361389344</v>
      </c>
      <c r="O786" s="3">
        <f t="shared" si="218"/>
        <v>0.24217672851718244</v>
      </c>
      <c r="P786" s="3">
        <f>P$4/AA786/24</f>
        <v>0.36770862180265995</v>
      </c>
      <c r="Q786" s="3">
        <f t="shared" si="219"/>
        <v>0.34044610154279797</v>
      </c>
      <c r="R786" s="3">
        <f t="shared" si="220"/>
        <v>0.38044046872716891</v>
      </c>
      <c r="S786" s="3">
        <f t="shared" si="221"/>
        <v>0.23049004031147988</v>
      </c>
      <c r="U786" s="2">
        <v>321</v>
      </c>
      <c r="V786" s="9">
        <f t="shared" si="210"/>
        <v>8.9306208028595506</v>
      </c>
      <c r="W786" s="9">
        <f t="shared" si="210"/>
        <v>8.9686532572480591</v>
      </c>
      <c r="X786" s="9">
        <f t="shared" si="210"/>
        <v>5.4719729060459619</v>
      </c>
      <c r="Y786" s="9">
        <f t="shared" si="210"/>
        <v>7.4665710079746823</v>
      </c>
      <c r="Z786" s="9">
        <f t="shared" si="210"/>
        <v>8.9466344678652376</v>
      </c>
      <c r="AA786" s="9">
        <f t="shared" si="210"/>
        <v>8.4985769022220801</v>
      </c>
      <c r="AB786" s="9">
        <f t="shared" si="211"/>
        <v>9.179132866666567</v>
      </c>
      <c r="AC786" s="9">
        <f t="shared" si="212"/>
        <v>7.9951185972488741</v>
      </c>
      <c r="AD786" s="9">
        <f t="shared" si="222"/>
        <v>9.0387130416479433</v>
      </c>
      <c r="AE786" s="9">
        <f t="shared" si="223"/>
        <v>10.008540628554913</v>
      </c>
      <c r="AF786" s="9">
        <f t="shared" si="224"/>
        <v>9.5916666666666668</v>
      </c>
      <c r="AG786" s="9">
        <f t="shared" si="213"/>
        <v>8.3630947669967348</v>
      </c>
      <c r="AH786" s="9">
        <f t="shared" si="225"/>
        <v>8.3215000000000003</v>
      </c>
      <c r="AI786" s="9">
        <f t="shared" si="226"/>
        <v>7.2215388834183001</v>
      </c>
    </row>
    <row r="787" spans="1:35">
      <c r="A787" s="2">
        <v>320</v>
      </c>
      <c r="B787" s="3">
        <f>50000/(A787*'50km Calc.'!$R$31+'50km Calc.'!$R$32)/86400</f>
        <v>0.20837769109247123</v>
      </c>
      <c r="C787" s="9">
        <v>57.502000000000002</v>
      </c>
      <c r="D787" s="3">
        <v>0.49876337455838154</v>
      </c>
      <c r="E787" s="9">
        <v>99.775999999999996</v>
      </c>
      <c r="F787" s="3">
        <v>0.92953703703703694</v>
      </c>
      <c r="G787" s="9">
        <v>170.10400000000001</v>
      </c>
      <c r="H787" s="9">
        <v>283.702</v>
      </c>
      <c r="I787" s="9">
        <v>602.44100000000003</v>
      </c>
      <c r="J787" s="3"/>
      <c r="K787" s="3">
        <f t="shared" si="214"/>
        <v>0.21484643707841924</v>
      </c>
      <c r="L787" s="3">
        <f t="shared" si="215"/>
        <v>0.25114150918409656</v>
      </c>
      <c r="M787" s="3">
        <f t="shared" si="216"/>
        <v>0.64794263850622735</v>
      </c>
      <c r="N787" s="3">
        <f t="shared" si="217"/>
        <v>0.5586507331523094</v>
      </c>
      <c r="O787" s="3">
        <f t="shared" si="218"/>
        <v>0.24243517030559356</v>
      </c>
      <c r="P787" s="3">
        <f>P$4/AA787/24</f>
        <v>0.36810916248650499</v>
      </c>
      <c r="Q787" s="3">
        <f t="shared" si="219"/>
        <v>0.34080941266636877</v>
      </c>
      <c r="R787" s="3">
        <f t="shared" si="220"/>
        <v>0.38085487806236279</v>
      </c>
      <c r="S787" s="3">
        <f t="shared" si="221"/>
        <v>0.23073601051098572</v>
      </c>
      <c r="U787" s="2">
        <v>320</v>
      </c>
      <c r="V787" s="9">
        <f t="shared" si="210"/>
        <v>8.9211005438599873</v>
      </c>
      <c r="W787" s="9">
        <f t="shared" si="210"/>
        <v>8.9590924547270365</v>
      </c>
      <c r="X787" s="9">
        <f t="shared" si="210"/>
        <v>5.4660188359137099</v>
      </c>
      <c r="Y787" s="9">
        <f t="shared" si="210"/>
        <v>7.4584466096649251</v>
      </c>
      <c r="Z787" s="9">
        <f t="shared" si="210"/>
        <v>8.9370971379092712</v>
      </c>
      <c r="AA787" s="9">
        <f t="shared" si="210"/>
        <v>8.4893295752032891</v>
      </c>
      <c r="AB787" s="9">
        <f t="shared" si="211"/>
        <v>9.1693476877623112</v>
      </c>
      <c r="AC787" s="9">
        <f t="shared" si="212"/>
        <v>7.9864190847218488</v>
      </c>
      <c r="AD787" s="9">
        <f t="shared" si="222"/>
        <v>9.0290775536926535</v>
      </c>
      <c r="AE787" s="9">
        <f t="shared" si="223"/>
        <v>9.9978712808024071</v>
      </c>
      <c r="AF787" s="9">
        <f t="shared" si="224"/>
        <v>9.5836666666666677</v>
      </c>
      <c r="AG787" s="9">
        <f t="shared" si="213"/>
        <v>8.353994858495664</v>
      </c>
      <c r="AH787" s="9">
        <f t="shared" si="225"/>
        <v>8.3146666666666658</v>
      </c>
      <c r="AI787" s="9">
        <f t="shared" si="226"/>
        <v>7.2138958063552154</v>
      </c>
    </row>
    <row r="788" spans="1:35">
      <c r="A788" s="2">
        <v>319</v>
      </c>
      <c r="B788" s="3">
        <f>50000/(A788*'50km Calc.'!$R$31+'50km Calc.'!$R$32)/86400</f>
        <v>0.20860030139564059</v>
      </c>
      <c r="C788" s="9">
        <v>57.454000000000001</v>
      </c>
      <c r="D788" s="3">
        <v>0.49930726409795811</v>
      </c>
      <c r="E788" s="9">
        <v>99.694000000000003</v>
      </c>
      <c r="F788" s="3">
        <v>0.93053240740740739</v>
      </c>
      <c r="G788" s="9">
        <v>169.96700000000001</v>
      </c>
      <c r="H788" s="9">
        <v>283.476</v>
      </c>
      <c r="I788" s="9">
        <v>601.98299999999995</v>
      </c>
      <c r="J788" s="3"/>
      <c r="K788" s="3">
        <f t="shared" si="214"/>
        <v>0.21507595795583254</v>
      </c>
      <c r="L788" s="3">
        <f t="shared" si="215"/>
        <v>0.25140980415945974</v>
      </c>
      <c r="M788" s="3">
        <f t="shared" si="216"/>
        <v>0.64864920446777419</v>
      </c>
      <c r="N788" s="3">
        <f t="shared" si="217"/>
        <v>0.55925992842513261</v>
      </c>
      <c r="O788" s="3">
        <f t="shared" si="218"/>
        <v>0.24269416428176108</v>
      </c>
      <c r="P788" s="3">
        <f>P$4/AA788/24</f>
        <v>0.36851057673043575</v>
      </c>
      <c r="Q788" s="3">
        <f t="shared" si="219"/>
        <v>0.34117350004193625</v>
      </c>
      <c r="R788" s="3">
        <f t="shared" si="220"/>
        <v>0.38127019120450806</v>
      </c>
      <c r="S788" s="3">
        <f t="shared" si="221"/>
        <v>0.23098250625140135</v>
      </c>
      <c r="U788" s="2">
        <v>319</v>
      </c>
      <c r="V788" s="9">
        <f t="shared" si="210"/>
        <v>8.911580284860424</v>
      </c>
      <c r="W788" s="9">
        <f t="shared" si="210"/>
        <v>8.949531652206014</v>
      </c>
      <c r="X788" s="9">
        <f t="shared" si="210"/>
        <v>5.4600647657814587</v>
      </c>
      <c r="Y788" s="9">
        <f t="shared" si="210"/>
        <v>7.4503222113551679</v>
      </c>
      <c r="Z788" s="9">
        <f t="shared" si="210"/>
        <v>8.9275598079533047</v>
      </c>
      <c r="AA788" s="9">
        <f t="shared" si="210"/>
        <v>8.4800822481845</v>
      </c>
      <c r="AB788" s="9">
        <f t="shared" si="211"/>
        <v>9.1595625088580519</v>
      </c>
      <c r="AC788" s="9">
        <f t="shared" si="212"/>
        <v>7.9777195721948235</v>
      </c>
      <c r="AD788" s="9">
        <f t="shared" si="222"/>
        <v>9.0194420657373655</v>
      </c>
      <c r="AE788" s="9">
        <f t="shared" si="223"/>
        <v>9.9872019330498993</v>
      </c>
      <c r="AF788" s="9">
        <f t="shared" si="224"/>
        <v>9.5756666666666668</v>
      </c>
      <c r="AG788" s="9">
        <f t="shared" si="213"/>
        <v>8.3448949499945915</v>
      </c>
      <c r="AH788" s="9">
        <f t="shared" si="225"/>
        <v>8.307833333333333</v>
      </c>
      <c r="AI788" s="9">
        <f t="shared" si="226"/>
        <v>7.2061792581905015</v>
      </c>
    </row>
    <row r="789" spans="1:35">
      <c r="A789" s="2">
        <v>318</v>
      </c>
      <c r="B789" s="3">
        <f>50000/(A789*'50km Calc.'!$R$31+'50km Calc.'!$R$32)/86400</f>
        <v>0.20882338783753207</v>
      </c>
      <c r="C789" s="9">
        <v>57.405999999999999</v>
      </c>
      <c r="D789" s="3">
        <v>0.4998523411295544</v>
      </c>
      <c r="E789" s="9">
        <v>99.611999999999995</v>
      </c>
      <c r="F789" s="3">
        <v>0.93152777777777773</v>
      </c>
      <c r="G789" s="9">
        <v>169.82900000000001</v>
      </c>
      <c r="H789" s="9">
        <v>283.25</v>
      </c>
      <c r="I789" s="9">
        <v>601.52499999999998</v>
      </c>
      <c r="J789" s="3"/>
      <c r="K789" s="3">
        <f t="shared" si="214"/>
        <v>0.21530596975291882</v>
      </c>
      <c r="L789" s="3">
        <f t="shared" si="215"/>
        <v>0.25167867298798635</v>
      </c>
      <c r="M789" s="3">
        <f t="shared" si="216"/>
        <v>0.64935731309815292</v>
      </c>
      <c r="N789" s="3">
        <f t="shared" si="217"/>
        <v>0.5598704537741428</v>
      </c>
      <c r="O789" s="3">
        <f t="shared" si="218"/>
        <v>0.24295371221728754</v>
      </c>
      <c r="P789" s="3">
        <f>P$4/AA789/24</f>
        <v>0.36891286739536105</v>
      </c>
      <c r="Q789" s="3">
        <f t="shared" si="219"/>
        <v>0.34153836615997518</v>
      </c>
      <c r="R789" s="3">
        <f t="shared" si="220"/>
        <v>0.38168641111357221</v>
      </c>
      <c r="S789" s="3">
        <f t="shared" si="221"/>
        <v>0.23122952921883733</v>
      </c>
      <c r="U789" s="2">
        <v>318</v>
      </c>
      <c r="V789" s="9">
        <f t="shared" si="210"/>
        <v>8.9020600258608624</v>
      </c>
      <c r="W789" s="9">
        <f t="shared" si="210"/>
        <v>8.9399708496849932</v>
      </c>
      <c r="X789" s="9">
        <f t="shared" si="210"/>
        <v>5.4541106956492067</v>
      </c>
      <c r="Y789" s="9">
        <f t="shared" si="210"/>
        <v>7.4421978130454098</v>
      </c>
      <c r="Z789" s="9">
        <f t="shared" si="210"/>
        <v>8.9180224779973383</v>
      </c>
      <c r="AA789" s="9">
        <f t="shared" si="210"/>
        <v>8.4708349211657108</v>
      </c>
      <c r="AB789" s="9">
        <f t="shared" si="211"/>
        <v>9.1497773299537961</v>
      </c>
      <c r="AC789" s="9">
        <f t="shared" si="212"/>
        <v>7.9690200596677983</v>
      </c>
      <c r="AD789" s="9">
        <f t="shared" si="222"/>
        <v>9.0098065777820757</v>
      </c>
      <c r="AE789" s="9">
        <f t="shared" si="223"/>
        <v>9.9765325852973898</v>
      </c>
      <c r="AF789" s="9">
        <f t="shared" si="224"/>
        <v>9.5676666666666659</v>
      </c>
      <c r="AG789" s="9">
        <f t="shared" si="213"/>
        <v>8.3357950414935189</v>
      </c>
      <c r="AH789" s="9">
        <f t="shared" si="225"/>
        <v>8.3010000000000002</v>
      </c>
      <c r="AI789" s="9">
        <f t="shared" si="226"/>
        <v>7.1984792008349485</v>
      </c>
    </row>
    <row r="790" spans="1:35">
      <c r="A790" s="2">
        <v>317</v>
      </c>
      <c r="B790" s="3">
        <f>50000/(A790*'50km Calc.'!$R$31+'50km Calc.'!$R$32)/86400</f>
        <v>0.20904695194739276</v>
      </c>
      <c r="C790" s="9">
        <v>57.357999999999997</v>
      </c>
      <c r="D790" s="3">
        <v>0.50039860954645643</v>
      </c>
      <c r="E790" s="9">
        <v>99.53</v>
      </c>
      <c r="F790" s="3">
        <v>0.93252314814814818</v>
      </c>
      <c r="G790" s="9">
        <v>169.691</v>
      </c>
      <c r="H790" s="9">
        <v>283.024</v>
      </c>
      <c r="I790" s="9">
        <v>601.06600000000003</v>
      </c>
      <c r="J790" s="3"/>
      <c r="K790" s="3">
        <f t="shared" si="214"/>
        <v>0.21553647404639842</v>
      </c>
      <c r="L790" s="3">
        <f t="shared" si="215"/>
        <v>0.25194811751275992</v>
      </c>
      <c r="M790" s="3">
        <f t="shared" si="216"/>
        <v>0.65006696945512477</v>
      </c>
      <c r="N790" s="3">
        <f t="shared" si="217"/>
        <v>0.56048231356009937</v>
      </c>
      <c r="O790" s="3">
        <f t="shared" si="218"/>
        <v>0.24321381589136196</v>
      </c>
      <c r="P790" s="3">
        <f>P$4/AA790/24</f>
        <v>0.36931603735469642</v>
      </c>
      <c r="Q790" s="3">
        <f t="shared" si="219"/>
        <v>0.3419040135216263</v>
      </c>
      <c r="R790" s="3">
        <f t="shared" si="220"/>
        <v>0.38210354076246178</v>
      </c>
      <c r="S790" s="3">
        <f t="shared" si="221"/>
        <v>0.23147708110662465</v>
      </c>
      <c r="U790" s="2">
        <v>317</v>
      </c>
      <c r="V790" s="9">
        <f t="shared" si="210"/>
        <v>8.8925397668613009</v>
      </c>
      <c r="W790" s="9">
        <f t="shared" si="210"/>
        <v>8.9304100471639707</v>
      </c>
      <c r="X790" s="9">
        <f t="shared" si="210"/>
        <v>5.4481566255169556</v>
      </c>
      <c r="Y790" s="9">
        <f t="shared" si="210"/>
        <v>7.4340734147356526</v>
      </c>
      <c r="Z790" s="9">
        <f t="shared" si="210"/>
        <v>8.9084851480413718</v>
      </c>
      <c r="AA790" s="9">
        <f t="shared" si="210"/>
        <v>8.4615875941469199</v>
      </c>
      <c r="AB790" s="9">
        <f t="shared" si="211"/>
        <v>9.1399921510495385</v>
      </c>
      <c r="AC790" s="9">
        <f t="shared" si="212"/>
        <v>7.9603205471407739</v>
      </c>
      <c r="AD790" s="9">
        <f t="shared" si="222"/>
        <v>9.0001710898267859</v>
      </c>
      <c r="AE790" s="9">
        <f t="shared" si="223"/>
        <v>9.9658632375448839</v>
      </c>
      <c r="AF790" s="9">
        <f t="shared" si="224"/>
        <v>9.5596666666666668</v>
      </c>
      <c r="AG790" s="9">
        <f t="shared" si="213"/>
        <v>8.3266951329924481</v>
      </c>
      <c r="AH790" s="9">
        <f t="shared" si="225"/>
        <v>8.2941666666666674</v>
      </c>
      <c r="AI790" s="9">
        <f t="shared" si="226"/>
        <v>7.1907955814819404</v>
      </c>
    </row>
    <row r="791" spans="1:35">
      <c r="A791" s="2">
        <v>316</v>
      </c>
      <c r="B791" s="3">
        <f>50000/(A791*'50km Calc.'!$R$31+'50km Calc.'!$R$32)/86400</f>
        <v>0.20927099526102586</v>
      </c>
      <c r="C791" s="9">
        <v>57.31</v>
      </c>
      <c r="D791" s="3">
        <v>0.50094607325898821</v>
      </c>
      <c r="E791" s="9">
        <v>99.447999999999993</v>
      </c>
      <c r="F791" s="3">
        <v>0.93353009259259256</v>
      </c>
      <c r="G791" s="9">
        <v>169.553</v>
      </c>
      <c r="H791" s="9">
        <v>282.798</v>
      </c>
      <c r="I791" s="9">
        <v>600.60799999999995</v>
      </c>
      <c r="J791" s="3"/>
      <c r="K791" s="3">
        <f t="shared" si="214"/>
        <v>0.21576747241975092</v>
      </c>
      <c r="L791" s="3">
        <f t="shared" si="215"/>
        <v>0.25221813958476497</v>
      </c>
      <c r="M791" s="3">
        <f t="shared" si="216"/>
        <v>0.650778178618585</v>
      </c>
      <c r="N791" s="3">
        <f t="shared" si="217"/>
        <v>0.56109551216284559</v>
      </c>
      <c r="O791" s="3">
        <f t="shared" si="218"/>
        <v>0.24347447709080081</v>
      </c>
      <c r="P791" s="3">
        <f>P$4/AA791/24</f>
        <v>0.36972008949443153</v>
      </c>
      <c r="Q791" s="3">
        <f t="shared" si="219"/>
        <v>0.34227044463875211</v>
      </c>
      <c r="R791" s="3">
        <f t="shared" si="220"/>
        <v>0.38252158313709378</v>
      </c>
      <c r="S791" s="3">
        <f t="shared" si="221"/>
        <v>0.23172516361535353</v>
      </c>
      <c r="U791" s="2">
        <v>316</v>
      </c>
      <c r="V791" s="9">
        <f t="shared" si="210"/>
        <v>8.8830195078617376</v>
      </c>
      <c r="W791" s="9">
        <f t="shared" si="210"/>
        <v>8.9208492446429482</v>
      </c>
      <c r="X791" s="9">
        <f t="shared" si="210"/>
        <v>5.4422025553847035</v>
      </c>
      <c r="Y791" s="9">
        <f t="shared" si="210"/>
        <v>7.4259490164258946</v>
      </c>
      <c r="Z791" s="9">
        <f t="shared" si="210"/>
        <v>8.8989478180854054</v>
      </c>
      <c r="AA791" s="9">
        <f t="shared" si="210"/>
        <v>8.4523402671281307</v>
      </c>
      <c r="AB791" s="9">
        <f t="shared" si="211"/>
        <v>9.130206972145281</v>
      </c>
      <c r="AC791" s="9">
        <f t="shared" si="212"/>
        <v>7.9516210346137486</v>
      </c>
      <c r="AD791" s="9">
        <f t="shared" si="222"/>
        <v>8.9905356018714961</v>
      </c>
      <c r="AE791" s="9">
        <f t="shared" si="223"/>
        <v>9.9551938897923744</v>
      </c>
      <c r="AF791" s="9">
        <f t="shared" si="224"/>
        <v>9.5516666666666676</v>
      </c>
      <c r="AG791" s="9">
        <f t="shared" si="213"/>
        <v>8.3175952244913738</v>
      </c>
      <c r="AH791" s="9">
        <f t="shared" si="225"/>
        <v>8.2873333333333328</v>
      </c>
      <c r="AI791" s="9">
        <f t="shared" si="226"/>
        <v>7.1830392898322524</v>
      </c>
    </row>
    <row r="792" spans="1:35">
      <c r="A792" s="2">
        <v>315</v>
      </c>
      <c r="B792" s="3">
        <f>50000/(A792*'50km Calc.'!$R$31+'50km Calc.'!$R$32)/86400</f>
        <v>0.20949551932082516</v>
      </c>
      <c r="C792" s="9">
        <v>57.262</v>
      </c>
      <c r="D792" s="3">
        <v>0.50149473619460494</v>
      </c>
      <c r="E792" s="9">
        <v>99.366</v>
      </c>
      <c r="F792" s="3">
        <v>0.93452546296296291</v>
      </c>
      <c r="G792" s="9">
        <v>169.41499999999999</v>
      </c>
      <c r="H792" s="9">
        <v>282.572</v>
      </c>
      <c r="I792" s="9">
        <v>600.15</v>
      </c>
      <c r="J792" s="3"/>
      <c r="K792" s="3">
        <f t="shared" si="214"/>
        <v>0.21599896646325134</v>
      </c>
      <c r="L792" s="3">
        <f t="shared" si="215"/>
        <v>0.25248874106292957</v>
      </c>
      <c r="M792" s="3">
        <f t="shared" si="216"/>
        <v>0.65149094569068366</v>
      </c>
      <c r="N792" s="3">
        <f t="shared" si="217"/>
        <v>0.5617100539814126</v>
      </c>
      <c r="O792" s="3">
        <f t="shared" si="218"/>
        <v>0.24373569761008854</v>
      </c>
      <c r="P792" s="3">
        <f>P$4/AA792/24</f>
        <v>0.37012502671319997</v>
      </c>
      <c r="Q792" s="3">
        <f t="shared" si="219"/>
        <v>0.34263766203399498</v>
      </c>
      <c r="R792" s="3">
        <f t="shared" si="220"/>
        <v>0.38294054123646631</v>
      </c>
      <c r="S792" s="3">
        <f t="shared" si="221"/>
        <v>0.23197377845291234</v>
      </c>
      <c r="U792" s="2">
        <v>315</v>
      </c>
      <c r="V792" s="9">
        <f t="shared" ref="V792:Z855" si="227">V$3*$U792+V$4</f>
        <v>8.8734992488621742</v>
      </c>
      <c r="W792" s="9">
        <f t="shared" si="227"/>
        <v>8.9112884421219256</v>
      </c>
      <c r="X792" s="9">
        <f t="shared" si="227"/>
        <v>5.4362484852524524</v>
      </c>
      <c r="Y792" s="9">
        <f t="shared" si="227"/>
        <v>7.4178246181161374</v>
      </c>
      <c r="Z792" s="9">
        <f t="shared" si="227"/>
        <v>8.8894104881294389</v>
      </c>
      <c r="AA792" s="9">
        <f t="shared" ref="AA792:AC855" si="228">AA$3*$U792+AA$4</f>
        <v>8.4430929401093415</v>
      </c>
      <c r="AB792" s="9">
        <f t="shared" si="228"/>
        <v>9.1204217932410234</v>
      </c>
      <c r="AC792" s="9">
        <f t="shared" si="212"/>
        <v>7.9429215220867233</v>
      </c>
      <c r="AD792" s="9">
        <f t="shared" si="222"/>
        <v>8.9809001139162064</v>
      </c>
      <c r="AE792" s="9">
        <f t="shared" si="223"/>
        <v>9.9445245420398702</v>
      </c>
      <c r="AF792" s="9">
        <f t="shared" si="224"/>
        <v>9.5436666666666667</v>
      </c>
      <c r="AG792" s="9">
        <f t="shared" si="213"/>
        <v>8.3084953159903012</v>
      </c>
      <c r="AH792" s="9">
        <f t="shared" si="225"/>
        <v>8.2805</v>
      </c>
      <c r="AI792" s="9">
        <f t="shared" si="226"/>
        <v>7.1753885785764711</v>
      </c>
    </row>
    <row r="793" spans="1:35">
      <c r="A793" s="2">
        <v>314</v>
      </c>
      <c r="B793" s="3">
        <f>50000/(A793*'50km Calc.'!$R$31+'50km Calc.'!$R$32)/86400</f>
        <v>0.20972052567581129</v>
      </c>
      <c r="C793" s="9">
        <v>57.213999999999999</v>
      </c>
      <c r="D793" s="3">
        <v>0.50204460229798664</v>
      </c>
      <c r="E793" s="9">
        <v>99.283000000000001</v>
      </c>
      <c r="F793" s="3">
        <v>0.93553240740740751</v>
      </c>
      <c r="G793" s="9">
        <v>169.27699999999999</v>
      </c>
      <c r="H793" s="9">
        <v>282.346</v>
      </c>
      <c r="I793" s="9">
        <v>599.69200000000001</v>
      </c>
      <c r="J793" s="3"/>
      <c r="K793" s="3">
        <f t="shared" si="214"/>
        <v>0.21623095777400689</v>
      </c>
      <c r="L793" s="3">
        <f t="shared" si="215"/>
        <v>0.25275992381416817</v>
      </c>
      <c r="M793" s="3">
        <f t="shared" si="216"/>
        <v>0.65220527579594811</v>
      </c>
      <c r="N793" s="3">
        <f t="shared" si="217"/>
        <v>0.56232594343412512</v>
      </c>
      <c r="O793" s="3">
        <f t="shared" si="218"/>
        <v>0.24399747925141926</v>
      </c>
      <c r="P793" s="3">
        <f>P$4/AA793/24</f>
        <v>0.37053085192234808</v>
      </c>
      <c r="Q793" s="3">
        <f t="shared" si="219"/>
        <v>0.34300566824083489</v>
      </c>
      <c r="R793" s="3">
        <f t="shared" si="220"/>
        <v>0.38336041807273058</v>
      </c>
      <c r="S793" s="3">
        <f t="shared" si="221"/>
        <v>0.23222292733452687</v>
      </c>
      <c r="U793" s="2">
        <v>314</v>
      </c>
      <c r="V793" s="9">
        <f t="shared" si="227"/>
        <v>8.8639789898626127</v>
      </c>
      <c r="W793" s="9">
        <f t="shared" si="227"/>
        <v>8.9017276396009049</v>
      </c>
      <c r="X793" s="9">
        <f t="shared" si="227"/>
        <v>5.4302944151202004</v>
      </c>
      <c r="Y793" s="9">
        <f t="shared" si="227"/>
        <v>7.4097002198063802</v>
      </c>
      <c r="Z793" s="9">
        <f t="shared" si="227"/>
        <v>8.8798731581734724</v>
      </c>
      <c r="AA793" s="9">
        <f t="shared" si="228"/>
        <v>8.4338456130905506</v>
      </c>
      <c r="AB793" s="9">
        <f t="shared" si="228"/>
        <v>9.1106366143367659</v>
      </c>
      <c r="AC793" s="9">
        <f t="shared" si="212"/>
        <v>7.934222009559698</v>
      </c>
      <c r="AD793" s="9">
        <f t="shared" si="222"/>
        <v>8.9712646259609166</v>
      </c>
      <c r="AE793" s="9">
        <f t="shared" si="223"/>
        <v>9.9338551942873572</v>
      </c>
      <c r="AF793" s="9">
        <f t="shared" si="224"/>
        <v>9.5356666666666658</v>
      </c>
      <c r="AG793" s="9">
        <f t="shared" si="213"/>
        <v>8.2993954074892287</v>
      </c>
      <c r="AH793" s="9">
        <f t="shared" si="225"/>
        <v>8.2735833333333328</v>
      </c>
      <c r="AI793" s="9">
        <f t="shared" si="226"/>
        <v>7.1676654707410608</v>
      </c>
    </row>
    <row r="794" spans="1:35">
      <c r="A794" s="2">
        <v>313</v>
      </c>
      <c r="B794" s="3">
        <f>50000/(A794*'50km Calc.'!$R$31+'50km Calc.'!$R$32)/86400</f>
        <v>0.20994601588166636</v>
      </c>
      <c r="C794" s="9">
        <v>57.165999999999997</v>
      </c>
      <c r="D794" s="3">
        <v>0.50259567553113327</v>
      </c>
      <c r="E794" s="9">
        <v>99.200999999999993</v>
      </c>
      <c r="F794" s="3">
        <v>0.93653935185185189</v>
      </c>
      <c r="G794" s="9">
        <v>169.13900000000001</v>
      </c>
      <c r="H794" s="9">
        <v>282.12</v>
      </c>
      <c r="I794" s="9">
        <v>599.23400000000004</v>
      </c>
      <c r="J794" s="3"/>
      <c r="K794" s="3">
        <f t="shared" si="214"/>
        <v>0.21646344795599359</v>
      </c>
      <c r="L794" s="3">
        <f t="shared" si="215"/>
        <v>0.25303168971342449</v>
      </c>
      <c r="M794" s="3">
        <f t="shared" si="216"/>
        <v>0.65292117408140538</v>
      </c>
      <c r="N794" s="3">
        <f t="shared" si="217"/>
        <v>0.56294318495870688</v>
      </c>
      <c r="O794" s="3">
        <f t="shared" si="218"/>
        <v>0.24425982382473768</v>
      </c>
      <c r="P794" s="3">
        <f>P$4/AA794/24</f>
        <v>0.37093756804600492</v>
      </c>
      <c r="Q794" s="3">
        <f t="shared" si="219"/>
        <v>0.34337446580364789</v>
      </c>
      <c r="R794" s="3">
        <f t="shared" si="220"/>
        <v>0.38378121667126308</v>
      </c>
      <c r="S794" s="3">
        <f t="shared" si="221"/>
        <v>0.23247261198279964</v>
      </c>
      <c r="U794" s="2">
        <v>313</v>
      </c>
      <c r="V794" s="9">
        <f t="shared" si="227"/>
        <v>8.8544587308630494</v>
      </c>
      <c r="W794" s="9">
        <f t="shared" si="227"/>
        <v>8.8921668370798823</v>
      </c>
      <c r="X794" s="9">
        <f t="shared" si="227"/>
        <v>5.4243403449879484</v>
      </c>
      <c r="Y794" s="9">
        <f t="shared" si="227"/>
        <v>7.401575821496623</v>
      </c>
      <c r="Z794" s="9">
        <f t="shared" si="227"/>
        <v>8.870335828217506</v>
      </c>
      <c r="AA794" s="9">
        <f t="shared" si="228"/>
        <v>8.4245982860717614</v>
      </c>
      <c r="AB794" s="9">
        <f t="shared" si="228"/>
        <v>9.1008514354325101</v>
      </c>
      <c r="AC794" s="9">
        <f t="shared" si="212"/>
        <v>7.9255224970326736</v>
      </c>
      <c r="AD794" s="9">
        <f t="shared" si="222"/>
        <v>8.9616291380056268</v>
      </c>
      <c r="AE794" s="9">
        <f t="shared" si="223"/>
        <v>9.9231858465348548</v>
      </c>
      <c r="AF794" s="9">
        <f t="shared" si="224"/>
        <v>9.5276666666666667</v>
      </c>
      <c r="AG794" s="9">
        <f t="shared" si="213"/>
        <v>8.2902954989881579</v>
      </c>
      <c r="AH794" s="9">
        <f t="shared" si="225"/>
        <v>8.26675</v>
      </c>
      <c r="AI794" s="9">
        <f t="shared" si="226"/>
        <v>7.1599589703029025</v>
      </c>
    </row>
    <row r="795" spans="1:35">
      <c r="A795" s="2">
        <v>312</v>
      </c>
      <c r="B795" s="3">
        <f>50000/(A795*'50km Calc.'!$R$31+'50km Calc.'!$R$32)/86400</f>
        <v>0.21017199150077082</v>
      </c>
      <c r="C795" s="9">
        <v>57.118000000000002</v>
      </c>
      <c r="D795" s="3">
        <v>0.50314795987345962</v>
      </c>
      <c r="E795" s="9">
        <v>99.119</v>
      </c>
      <c r="F795" s="3">
        <v>0.93754629629629627</v>
      </c>
      <c r="G795" s="9">
        <v>169.00200000000001</v>
      </c>
      <c r="H795" s="9">
        <v>281.89400000000001</v>
      </c>
      <c r="I795" s="9">
        <v>598.77599999999995</v>
      </c>
      <c r="J795" s="3"/>
      <c r="K795" s="3">
        <f t="shared" si="214"/>
        <v>0.21669643862009313</v>
      </c>
      <c r="L795" s="3">
        <f t="shared" si="215"/>
        <v>0.25330404064371437</v>
      </c>
      <c r="M795" s="3">
        <f t="shared" si="216"/>
        <v>0.65363864571670616</v>
      </c>
      <c r="N795" s="3">
        <f t="shared" si="217"/>
        <v>0.56356178301238791</v>
      </c>
      <c r="O795" s="3">
        <f t="shared" si="218"/>
        <v>0.24452273314778117</v>
      </c>
      <c r="P795" s="3">
        <f>P$4/AA795/24</f>
        <v>0.37134517802115224</v>
      </c>
      <c r="Q795" s="3">
        <f t="shared" si="219"/>
        <v>0.34374405727776453</v>
      </c>
      <c r="R795" s="3">
        <f t="shared" si="220"/>
        <v>0.38420294007073824</v>
      </c>
      <c r="S795" s="3">
        <f t="shared" si="221"/>
        <v>0.23272283412774972</v>
      </c>
      <c r="U795" s="2">
        <v>312</v>
      </c>
      <c r="V795" s="9">
        <f t="shared" si="227"/>
        <v>8.8449384718634878</v>
      </c>
      <c r="W795" s="9">
        <f t="shared" si="227"/>
        <v>8.8826060345588598</v>
      </c>
      <c r="X795" s="9">
        <f t="shared" si="227"/>
        <v>5.4183862748556972</v>
      </c>
      <c r="Y795" s="9">
        <f t="shared" si="227"/>
        <v>7.3934514231868658</v>
      </c>
      <c r="Z795" s="9">
        <f t="shared" si="227"/>
        <v>8.8607984982615395</v>
      </c>
      <c r="AA795" s="9">
        <f t="shared" si="228"/>
        <v>8.4153509590529723</v>
      </c>
      <c r="AB795" s="9">
        <f t="shared" si="228"/>
        <v>9.0910662565282525</v>
      </c>
      <c r="AC795" s="9">
        <f t="shared" si="212"/>
        <v>7.9168229845056484</v>
      </c>
      <c r="AD795" s="9">
        <f t="shared" si="222"/>
        <v>8.951993650050337</v>
      </c>
      <c r="AE795" s="9">
        <f t="shared" si="223"/>
        <v>9.9125164987823435</v>
      </c>
      <c r="AF795" s="9">
        <f t="shared" si="224"/>
        <v>9.5196666666666676</v>
      </c>
      <c r="AG795" s="9">
        <f t="shared" si="213"/>
        <v>8.2811955904870853</v>
      </c>
      <c r="AH795" s="9">
        <f t="shared" si="225"/>
        <v>8.2599166666666672</v>
      </c>
      <c r="AI795" s="9">
        <f t="shared" si="226"/>
        <v>7.1522690237519138</v>
      </c>
    </row>
    <row r="796" spans="1:35">
      <c r="A796" s="2">
        <v>311</v>
      </c>
      <c r="B796" s="3">
        <f>50000/(A796*'50km Calc.'!$R$31+'50km Calc.'!$R$32)/86400</f>
        <v>0.21039845410223859</v>
      </c>
      <c r="C796" s="9">
        <v>57.07</v>
      </c>
      <c r="D796" s="3">
        <v>0.50370145932189081</v>
      </c>
      <c r="E796" s="9">
        <v>99.037000000000006</v>
      </c>
      <c r="F796" s="3">
        <v>0.93855324074074076</v>
      </c>
      <c r="G796" s="9">
        <v>168.864</v>
      </c>
      <c r="H796" s="9">
        <v>281.66800000000001</v>
      </c>
      <c r="I796" s="9">
        <v>598.31700000000001</v>
      </c>
      <c r="J796" s="3"/>
      <c r="K796" s="3">
        <f t="shared" si="214"/>
        <v>0.21692993138413033</v>
      </c>
      <c r="L796" s="3">
        <f t="shared" si="215"/>
        <v>0.25357697849616967</v>
      </c>
      <c r="M796" s="3">
        <f t="shared" si="216"/>
        <v>0.65435769589424952</v>
      </c>
      <c r="N796" s="3">
        <f t="shared" si="217"/>
        <v>0.56418174207201066</v>
      </c>
      <c r="O796" s="3">
        <f t="shared" si="218"/>
        <v>0.24478620904612161</v>
      </c>
      <c r="P796" s="3">
        <f>P$4/AA796/24</f>
        <v>0.37175368479769566</v>
      </c>
      <c r="Q796" s="3">
        <f t="shared" si="219"/>
        <v>0.344114445229529</v>
      </c>
      <c r="R796" s="3">
        <f t="shared" si="220"/>
        <v>0.38462559132320145</v>
      </c>
      <c r="S796" s="3">
        <f t="shared" si="221"/>
        <v>0.23297359550685259</v>
      </c>
      <c r="U796" s="2">
        <v>311</v>
      </c>
      <c r="V796" s="9">
        <f t="shared" si="227"/>
        <v>8.8354182128639245</v>
      </c>
      <c r="W796" s="9">
        <f t="shared" si="227"/>
        <v>8.873045232037839</v>
      </c>
      <c r="X796" s="9">
        <f t="shared" si="227"/>
        <v>5.4124322047234452</v>
      </c>
      <c r="Y796" s="9">
        <f t="shared" si="227"/>
        <v>7.3853270248771086</v>
      </c>
      <c r="Z796" s="9">
        <f t="shared" si="227"/>
        <v>8.8512611683055731</v>
      </c>
      <c r="AA796" s="9">
        <f t="shared" si="228"/>
        <v>8.4061036320341813</v>
      </c>
      <c r="AB796" s="9">
        <f t="shared" si="228"/>
        <v>9.0812810776239949</v>
      </c>
      <c r="AC796" s="9">
        <f t="shared" si="212"/>
        <v>7.9081234719786231</v>
      </c>
      <c r="AD796" s="9">
        <f t="shared" si="222"/>
        <v>8.9423581620950472</v>
      </c>
      <c r="AE796" s="9">
        <f t="shared" si="223"/>
        <v>9.9018471510298376</v>
      </c>
      <c r="AF796" s="9">
        <f t="shared" si="224"/>
        <v>9.5116666666666667</v>
      </c>
      <c r="AG796" s="9">
        <f t="shared" si="213"/>
        <v>8.2720956819860127</v>
      </c>
      <c r="AH796" s="9">
        <f t="shared" si="225"/>
        <v>8.2530833333333344</v>
      </c>
      <c r="AI796" s="9">
        <f t="shared" si="226"/>
        <v>7.1445955778076486</v>
      </c>
    </row>
    <row r="797" spans="1:35">
      <c r="A797" s="2">
        <v>310</v>
      </c>
      <c r="B797" s="3">
        <f>50000/(A797*'50km Calc.'!$R$31+'50km Calc.'!$R$32)/86400</f>
        <v>0.2106254052619542</v>
      </c>
      <c r="C797" s="9">
        <v>57.021999999999998</v>
      </c>
      <c r="D797" s="3">
        <v>0.50425617789095922</v>
      </c>
      <c r="E797" s="9">
        <v>98.954999999999998</v>
      </c>
      <c r="F797" s="3">
        <v>0.93956018518518514</v>
      </c>
      <c r="G797" s="9">
        <v>168.726</v>
      </c>
      <c r="H797" s="9">
        <v>281.44200000000001</v>
      </c>
      <c r="I797" s="9">
        <v>597.85900000000004</v>
      </c>
      <c r="J797" s="3"/>
      <c r="K797" s="3">
        <f t="shared" si="214"/>
        <v>0.21716392787291025</v>
      </c>
      <c r="L797" s="3">
        <f t="shared" si="215"/>
        <v>0.25385050517008201</v>
      </c>
      <c r="M797" s="3">
        <f t="shared" si="216"/>
        <v>0.65507832982930703</v>
      </c>
      <c r="N797" s="3">
        <f t="shared" si="217"/>
        <v>0.56480306663413926</v>
      </c>
      <c r="O797" s="3">
        <f t="shared" si="218"/>
        <v>0.24505025335320765</v>
      </c>
      <c r="P797" s="3">
        <f>P$4/AA797/24</f>
        <v>0.37216309133853537</v>
      </c>
      <c r="Q797" s="3">
        <f t="shared" si="219"/>
        <v>0.34448563223635831</v>
      </c>
      <c r="R797" s="3">
        <f t="shared" si="220"/>
        <v>0.3850491734941428</v>
      </c>
      <c r="S797" s="3">
        <f t="shared" si="221"/>
        <v>0.23322489786508047</v>
      </c>
      <c r="U797" s="2">
        <v>310</v>
      </c>
      <c r="V797" s="9">
        <f t="shared" si="227"/>
        <v>8.8258979538643629</v>
      </c>
      <c r="W797" s="9">
        <f t="shared" si="227"/>
        <v>8.8634844295168165</v>
      </c>
      <c r="X797" s="9">
        <f t="shared" si="227"/>
        <v>5.4064781345911941</v>
      </c>
      <c r="Y797" s="9">
        <f t="shared" si="227"/>
        <v>7.3772026265673514</v>
      </c>
      <c r="Z797" s="9">
        <f t="shared" si="227"/>
        <v>8.8417238383496066</v>
      </c>
      <c r="AA797" s="9">
        <f t="shared" si="228"/>
        <v>8.3968563050153922</v>
      </c>
      <c r="AB797" s="9">
        <f t="shared" si="228"/>
        <v>9.0714958987197374</v>
      </c>
      <c r="AC797" s="9">
        <f t="shared" si="212"/>
        <v>7.8994239594515978</v>
      </c>
      <c r="AD797" s="9">
        <f t="shared" si="222"/>
        <v>8.9327226741397574</v>
      </c>
      <c r="AE797" s="9">
        <f t="shared" si="223"/>
        <v>9.8911778032773281</v>
      </c>
      <c r="AF797" s="9">
        <f t="shared" si="224"/>
        <v>9.5036666666666658</v>
      </c>
      <c r="AG797" s="9">
        <f t="shared" si="213"/>
        <v>8.2629957734849402</v>
      </c>
      <c r="AH797" s="9">
        <f t="shared" si="225"/>
        <v>8.2462499999999999</v>
      </c>
      <c r="AI797" s="9">
        <f t="shared" si="226"/>
        <v>7.1369385794180689</v>
      </c>
    </row>
    <row r="798" spans="1:35">
      <c r="A798" s="2">
        <v>309</v>
      </c>
      <c r="B798" s="3">
        <f>50000/(A798*'50km Calc.'!$R$31+'50km Calc.'!$R$32)/86400</f>
        <v>0.21085284656260869</v>
      </c>
      <c r="C798" s="9">
        <v>56.973999999999997</v>
      </c>
      <c r="D798" s="3">
        <v>0.50481211961290118</v>
      </c>
      <c r="E798" s="9">
        <v>98.873000000000005</v>
      </c>
      <c r="F798" s="3">
        <v>0.94057870370370367</v>
      </c>
      <c r="G798" s="9">
        <v>168.58799999999999</v>
      </c>
      <c r="H798" s="9">
        <v>281.21600000000001</v>
      </c>
      <c r="I798" s="9">
        <v>597.40099999999995</v>
      </c>
      <c r="J798" s="3"/>
      <c r="K798" s="3">
        <f t="shared" si="214"/>
        <v>0.21739842971825618</v>
      </c>
      <c r="L798" s="3">
        <f t="shared" si="215"/>
        <v>0.25412462257294655</v>
      </c>
      <c r="M798" s="3">
        <f t="shared" si="216"/>
        <v>0.65580055276015015</v>
      </c>
      <c r="N798" s="3">
        <f t="shared" si="217"/>
        <v>0.56542576121516741</v>
      </c>
      <c r="O798" s="3">
        <f t="shared" si="218"/>
        <v>0.24531486791040724</v>
      </c>
      <c r="P798" s="3">
        <f>P$4/AA798/24</f>
        <v>0.3725734006196379</v>
      </c>
      <c r="Q798" s="3">
        <f t="shared" si="219"/>
        <v>0.34485762088680239</v>
      </c>
      <c r="R798" s="3">
        <f t="shared" si="220"/>
        <v>0.38547368966257123</v>
      </c>
      <c r="S798" s="3">
        <f t="shared" si="221"/>
        <v>0.23347674295494258</v>
      </c>
      <c r="U798" s="2">
        <v>309</v>
      </c>
      <c r="V798" s="9">
        <f t="shared" si="227"/>
        <v>8.8163776948647996</v>
      </c>
      <c r="W798" s="9">
        <f t="shared" si="227"/>
        <v>8.8539236269957939</v>
      </c>
      <c r="X798" s="9">
        <f t="shared" si="227"/>
        <v>5.4005240644589421</v>
      </c>
      <c r="Y798" s="9">
        <f t="shared" si="227"/>
        <v>7.3690782282575933</v>
      </c>
      <c r="Z798" s="9">
        <f t="shared" si="227"/>
        <v>8.8321865083936402</v>
      </c>
      <c r="AA798" s="9">
        <f t="shared" si="228"/>
        <v>8.387608977996603</v>
      </c>
      <c r="AB798" s="9">
        <f t="shared" si="228"/>
        <v>9.0617107198154798</v>
      </c>
      <c r="AC798" s="9">
        <f t="shared" si="212"/>
        <v>7.8907244469245725</v>
      </c>
      <c r="AD798" s="9">
        <f t="shared" si="222"/>
        <v>8.9230871861844694</v>
      </c>
      <c r="AE798" s="9">
        <f t="shared" si="223"/>
        <v>9.8805084555248239</v>
      </c>
      <c r="AF798" s="9">
        <f t="shared" si="224"/>
        <v>9.4956666666666667</v>
      </c>
      <c r="AG798" s="9">
        <f t="shared" si="213"/>
        <v>8.2538958649838676</v>
      </c>
      <c r="AH798" s="9">
        <f t="shared" si="225"/>
        <v>8.2394166666666671</v>
      </c>
      <c r="AI798" s="9">
        <f t="shared" si="226"/>
        <v>7.1292102478281203</v>
      </c>
    </row>
    <row r="799" spans="1:35">
      <c r="A799" s="2">
        <v>308</v>
      </c>
      <c r="B799" s="3">
        <f>50000/(A799*'50km Calc.'!$R$31+'50km Calc.'!$R$32)/86400</f>
        <v>0.21108077959373694</v>
      </c>
      <c r="C799" s="9">
        <v>56.926000000000002</v>
      </c>
      <c r="D799" s="3">
        <v>0.50536928853775465</v>
      </c>
      <c r="E799" s="9">
        <v>98.79</v>
      </c>
      <c r="F799" s="3">
        <v>0.94158564814814805</v>
      </c>
      <c r="G799" s="9">
        <v>168.45</v>
      </c>
      <c r="H799" s="9">
        <v>280.99</v>
      </c>
      <c r="I799" s="9">
        <v>596.94299999999998</v>
      </c>
      <c r="J799" s="3"/>
      <c r="K799" s="3">
        <f t="shared" si="214"/>
        <v>0.21763343855904738</v>
      </c>
      <c r="L799" s="3">
        <f t="shared" si="215"/>
        <v>0.25439933262050657</v>
      </c>
      <c r="M799" s="3">
        <f t="shared" si="216"/>
        <v>0.65652436994817609</v>
      </c>
      <c r="N799" s="3">
        <f t="shared" si="217"/>
        <v>0.56604983035142797</v>
      </c>
      <c r="O799" s="3">
        <f t="shared" si="218"/>
        <v>0.24558005456705045</v>
      </c>
      <c r="P799" s="3">
        <f>P$4/AA799/24</f>
        <v>0.37298461563010843</v>
      </c>
      <c r="Q799" s="3">
        <f t="shared" si="219"/>
        <v>0.3452304137806041</v>
      </c>
      <c r="R799" s="3">
        <f t="shared" si="220"/>
        <v>0.38589914292108901</v>
      </c>
      <c r="S799" s="3">
        <f t="shared" si="221"/>
        <v>0.2337291325365263</v>
      </c>
      <c r="U799" s="2">
        <v>308</v>
      </c>
      <c r="V799" s="9">
        <f t="shared" si="227"/>
        <v>8.8068574358652381</v>
      </c>
      <c r="W799" s="9">
        <f t="shared" si="227"/>
        <v>8.8443628244747714</v>
      </c>
      <c r="X799" s="9">
        <f t="shared" si="227"/>
        <v>5.3945699943266909</v>
      </c>
      <c r="Y799" s="9">
        <f t="shared" si="227"/>
        <v>7.3609538299478361</v>
      </c>
      <c r="Z799" s="9">
        <f t="shared" si="227"/>
        <v>8.8226491784376737</v>
      </c>
      <c r="AA799" s="9">
        <f t="shared" si="228"/>
        <v>8.378361650977812</v>
      </c>
      <c r="AB799" s="9">
        <f t="shared" si="228"/>
        <v>9.051925540911224</v>
      </c>
      <c r="AC799" s="9">
        <f t="shared" si="212"/>
        <v>7.8820249343975473</v>
      </c>
      <c r="AD799" s="9">
        <f t="shared" si="222"/>
        <v>8.9134516982291796</v>
      </c>
      <c r="AE799" s="9">
        <f t="shared" si="223"/>
        <v>9.8698391077723144</v>
      </c>
      <c r="AF799" s="9">
        <f t="shared" si="224"/>
        <v>9.4876666666666676</v>
      </c>
      <c r="AG799" s="9">
        <f t="shared" si="213"/>
        <v>8.2447959564827951</v>
      </c>
      <c r="AH799" s="9">
        <f t="shared" si="225"/>
        <v>8.2324999999999999</v>
      </c>
      <c r="AI799" s="9">
        <f t="shared" si="226"/>
        <v>7.1215861738350155</v>
      </c>
    </row>
    <row r="800" spans="1:35">
      <c r="A800" s="2">
        <v>307</v>
      </c>
      <c r="B800" s="3">
        <f>50000/(A800*'50km Calc.'!$R$31+'50km Calc.'!$R$32)/86400</f>
        <v>0.21130920595175426</v>
      </c>
      <c r="C800" s="9">
        <v>56.878</v>
      </c>
      <c r="D800" s="3">
        <v>0.50592768873345795</v>
      </c>
      <c r="E800" s="9">
        <v>98.707999999999998</v>
      </c>
      <c r="F800" s="3">
        <v>0.94260416666666658</v>
      </c>
      <c r="G800" s="9">
        <v>168.31200000000001</v>
      </c>
      <c r="H800" s="9">
        <v>280.76499999999999</v>
      </c>
      <c r="I800" s="9">
        <v>596.48500000000001</v>
      </c>
      <c r="J800" s="3"/>
      <c r="K800" s="3">
        <f t="shared" si="214"/>
        <v>0.21786895604125733</v>
      </c>
      <c r="L800" s="3">
        <f t="shared" si="215"/>
        <v>0.2546746372367979</v>
      </c>
      <c r="M800" s="3">
        <f t="shared" si="216"/>
        <v>0.65724978667803668</v>
      </c>
      <c r="N800" s="3">
        <f t="shared" si="217"/>
        <v>0.56667527859930356</v>
      </c>
      <c r="O800" s="3">
        <f t="shared" si="218"/>
        <v>0.24584581518047255</v>
      </c>
      <c r="P800" s="3">
        <f>P$4/AA800/24</f>
        <v>0.37339673937226298</v>
      </c>
      <c r="Q800" s="3">
        <f t="shared" si="219"/>
        <v>0.34560401352875969</v>
      </c>
      <c r="R800" s="3">
        <f t="shared" si="220"/>
        <v>0.38632553637596706</v>
      </c>
      <c r="S800" s="3">
        <f t="shared" si="221"/>
        <v>0.23398206837753766</v>
      </c>
      <c r="U800" s="2">
        <v>307</v>
      </c>
      <c r="V800" s="9">
        <f t="shared" si="227"/>
        <v>8.7973371768656747</v>
      </c>
      <c r="W800" s="9">
        <f t="shared" si="227"/>
        <v>8.8348020219537506</v>
      </c>
      <c r="X800" s="9">
        <f t="shared" si="227"/>
        <v>5.3886159241944389</v>
      </c>
      <c r="Y800" s="9">
        <f t="shared" si="227"/>
        <v>7.3528294316380789</v>
      </c>
      <c r="Z800" s="9">
        <f t="shared" si="227"/>
        <v>8.8131118484817073</v>
      </c>
      <c r="AA800" s="9">
        <f t="shared" si="228"/>
        <v>8.3691143239590229</v>
      </c>
      <c r="AB800" s="9">
        <f t="shared" si="228"/>
        <v>9.0421403620069665</v>
      </c>
      <c r="AC800" s="9">
        <f t="shared" si="212"/>
        <v>7.873325421870522</v>
      </c>
      <c r="AD800" s="9">
        <f t="shared" si="222"/>
        <v>8.9038162102738898</v>
      </c>
      <c r="AE800" s="9">
        <f t="shared" si="223"/>
        <v>9.8591697600198085</v>
      </c>
      <c r="AF800" s="9">
        <f t="shared" si="224"/>
        <v>9.4796666666666667</v>
      </c>
      <c r="AG800" s="9">
        <f t="shared" si="213"/>
        <v>8.2356960479817225</v>
      </c>
      <c r="AH800" s="9">
        <f t="shared" si="225"/>
        <v>8.2256666666666671</v>
      </c>
      <c r="AI800" s="9">
        <f t="shared" si="226"/>
        <v>7.1138910376837226</v>
      </c>
    </row>
    <row r="801" spans="1:35">
      <c r="A801" s="2">
        <v>306</v>
      </c>
      <c r="B801" s="3">
        <f>50000/(A801*'50km Calc.'!$R$31+'50km Calc.'!$R$32)/86400</f>
        <v>0.21153812723999399</v>
      </c>
      <c r="C801" s="9">
        <v>56.83</v>
      </c>
      <c r="D801" s="3">
        <v>0.50648732428594823</v>
      </c>
      <c r="E801" s="9">
        <v>98.626000000000005</v>
      </c>
      <c r="F801" s="3">
        <v>0.94362268518518511</v>
      </c>
      <c r="G801" s="9">
        <v>168.17500000000001</v>
      </c>
      <c r="H801" s="9">
        <v>280.53899999999999</v>
      </c>
      <c r="I801" s="9">
        <v>596.02599999999995</v>
      </c>
      <c r="J801" s="3"/>
      <c r="K801" s="3">
        <f t="shared" si="214"/>
        <v>0.21810498381799218</v>
      </c>
      <c r="L801" s="3">
        <f t="shared" si="215"/>
        <v>0.25495053835419429</v>
      </c>
      <c r="M801" s="3">
        <f t="shared" si="216"/>
        <v>0.65797680825776594</v>
      </c>
      <c r="N801" s="3">
        <f t="shared" si="217"/>
        <v>0.56730211053533675</v>
      </c>
      <c r="O801" s="3">
        <f t="shared" si="218"/>
        <v>0.2461121516160574</v>
      </c>
      <c r="P801" s="3">
        <f>P$4/AA801/24</f>
        <v>0.3738097748617018</v>
      </c>
      <c r="Q801" s="3">
        <f t="shared" si="219"/>
        <v>0.34597842275358021</v>
      </c>
      <c r="R801" s="3">
        <f t="shared" si="220"/>
        <v>0.38675287314722023</v>
      </c>
      <c r="S801" s="3">
        <f t="shared" si="221"/>
        <v>0.23423555225334289</v>
      </c>
      <c r="U801" s="2">
        <v>306</v>
      </c>
      <c r="V801" s="9">
        <f t="shared" si="227"/>
        <v>8.7878169178661132</v>
      </c>
      <c r="W801" s="9">
        <f t="shared" si="227"/>
        <v>8.8252412194327281</v>
      </c>
      <c r="X801" s="9">
        <f t="shared" si="227"/>
        <v>5.3826618540621869</v>
      </c>
      <c r="Y801" s="9">
        <f t="shared" si="227"/>
        <v>7.3447050333283208</v>
      </c>
      <c r="Z801" s="9">
        <f t="shared" si="227"/>
        <v>8.8035745185257408</v>
      </c>
      <c r="AA801" s="9">
        <f t="shared" si="228"/>
        <v>8.3598669969402337</v>
      </c>
      <c r="AB801" s="9">
        <f t="shared" si="228"/>
        <v>9.0323551831027089</v>
      </c>
      <c r="AC801" s="9">
        <f t="shared" si="212"/>
        <v>7.8646259093434967</v>
      </c>
      <c r="AD801" s="9">
        <f t="shared" si="222"/>
        <v>8.8941807223186</v>
      </c>
      <c r="AE801" s="9">
        <f t="shared" si="223"/>
        <v>9.848500412267299</v>
      </c>
      <c r="AF801" s="9">
        <f t="shared" si="224"/>
        <v>9.4716666666666658</v>
      </c>
      <c r="AG801" s="9">
        <f t="shared" si="213"/>
        <v>8.2265961394806517</v>
      </c>
      <c r="AH801" s="9">
        <f t="shared" si="225"/>
        <v>8.2188333333333343</v>
      </c>
      <c r="AI801" s="9">
        <f t="shared" si="226"/>
        <v>7.1062125133388125</v>
      </c>
    </row>
    <row r="802" spans="1:35">
      <c r="A802" s="2">
        <v>305</v>
      </c>
      <c r="B802" s="3">
        <f>50000/(A802*'50km Calc.'!$R$31+'50km Calc.'!$R$32)/86400</f>
        <v>0.21176754506874473</v>
      </c>
      <c r="C802" s="9">
        <v>56.781999999999996</v>
      </c>
      <c r="D802" s="3">
        <v>0.50704819929926193</v>
      </c>
      <c r="E802" s="9">
        <v>98.543999999999997</v>
      </c>
      <c r="F802" s="3">
        <v>0.94464120370370364</v>
      </c>
      <c r="G802" s="9">
        <v>168.03700000000001</v>
      </c>
      <c r="H802" s="9">
        <v>280.31299999999999</v>
      </c>
      <c r="I802" s="9">
        <v>595.56799999999998</v>
      </c>
      <c r="J802" s="3"/>
      <c r="K802" s="3">
        <f t="shared" si="214"/>
        <v>0.21834152354952949</v>
      </c>
      <c r="L802" s="3">
        <f t="shared" si="215"/>
        <v>0.25522703791345197</v>
      </c>
      <c r="M802" s="3">
        <f t="shared" si="216"/>
        <v>0.65870544001890996</v>
      </c>
      <c r="N802" s="3">
        <f t="shared" si="217"/>
        <v>0.56793033075634203</v>
      </c>
      <c r="O802" s="3">
        <f t="shared" si="218"/>
        <v>0.246379065747281</v>
      </c>
      <c r="P802" s="3">
        <f>P$4/AA802/24</f>
        <v>0.374223725127383</v>
      </c>
      <c r="Q802" s="3">
        <f t="shared" si="219"/>
        <v>0.34635364408875202</v>
      </c>
      <c r="R802" s="3">
        <f t="shared" si="220"/>
        <v>0.3871811563686835</v>
      </c>
      <c r="S802" s="3">
        <f t="shared" si="221"/>
        <v>0.23448958594700997</v>
      </c>
      <c r="U802" s="2">
        <v>305</v>
      </c>
      <c r="V802" s="9">
        <f t="shared" si="227"/>
        <v>8.7782966588665499</v>
      </c>
      <c r="W802" s="9">
        <f t="shared" si="227"/>
        <v>8.8156804169117056</v>
      </c>
      <c r="X802" s="9">
        <f t="shared" si="227"/>
        <v>5.3767077839299358</v>
      </c>
      <c r="Y802" s="9">
        <f t="shared" si="227"/>
        <v>7.3365806350185636</v>
      </c>
      <c r="Z802" s="9">
        <f t="shared" si="227"/>
        <v>8.7940371885697743</v>
      </c>
      <c r="AA802" s="9">
        <f t="shared" si="228"/>
        <v>8.3506196699214428</v>
      </c>
      <c r="AB802" s="9">
        <f t="shared" si="228"/>
        <v>9.0225700041984513</v>
      </c>
      <c r="AC802" s="9">
        <f t="shared" si="212"/>
        <v>7.8559263968164714</v>
      </c>
      <c r="AD802" s="9">
        <f t="shared" si="222"/>
        <v>8.8845452343633102</v>
      </c>
      <c r="AE802" s="9">
        <f t="shared" si="223"/>
        <v>9.8378310645147931</v>
      </c>
      <c r="AF802" s="9">
        <f t="shared" si="224"/>
        <v>9.4636666666666667</v>
      </c>
      <c r="AG802" s="9">
        <f t="shared" si="213"/>
        <v>8.2174962309795774</v>
      </c>
      <c r="AH802" s="9">
        <f t="shared" si="225"/>
        <v>8.2119999999999997</v>
      </c>
      <c r="AI802" s="9">
        <f t="shared" si="226"/>
        <v>7.0985505470674006</v>
      </c>
    </row>
    <row r="803" spans="1:35">
      <c r="A803" s="2">
        <v>304</v>
      </c>
      <c r="B803" s="3">
        <f>50000/(A803*'50km Calc.'!$R$31+'50km Calc.'!$R$32)/86400</f>
        <v>0.21199746105528836</v>
      </c>
      <c r="C803" s="9">
        <v>56.734000000000002</v>
      </c>
      <c r="D803" s="3">
        <v>0.50761031789563382</v>
      </c>
      <c r="E803" s="9">
        <v>98.462000000000003</v>
      </c>
      <c r="F803" s="3">
        <v>0.94567129629629632</v>
      </c>
      <c r="G803" s="9">
        <v>167.899</v>
      </c>
      <c r="H803" s="9">
        <v>280.08699999999999</v>
      </c>
      <c r="I803" s="9">
        <v>595.11</v>
      </c>
      <c r="J803" s="3"/>
      <c r="K803" s="3">
        <f t="shared" si="214"/>
        <v>0.21857857690335683</v>
      </c>
      <c r="L803" s="3">
        <f t="shared" si="215"/>
        <v>0.25550413786375564</v>
      </c>
      <c r="M803" s="3">
        <f t="shared" si="216"/>
        <v>0.65943568731665747</v>
      </c>
      <c r="N803" s="3">
        <f t="shared" si="217"/>
        <v>0.56855994387951858</v>
      </c>
      <c r="O803" s="3">
        <f t="shared" si="218"/>
        <v>0.24664655945575553</v>
      </c>
      <c r="P803" s="3">
        <f>P$4/AA803/24</f>
        <v>0.37463859321169618</v>
      </c>
      <c r="Q803" s="3">
        <f t="shared" si="219"/>
        <v>0.34672968017939937</v>
      </c>
      <c r="R803" s="3">
        <f t="shared" si="220"/>
        <v>0.38761038918808893</v>
      </c>
      <c r="S803" s="3">
        <f t="shared" si="221"/>
        <v>0.2347441712493504</v>
      </c>
      <c r="U803" s="2">
        <v>304</v>
      </c>
      <c r="V803" s="9">
        <f t="shared" si="227"/>
        <v>8.7687763998669865</v>
      </c>
      <c r="W803" s="9">
        <f t="shared" si="227"/>
        <v>8.8061196143906848</v>
      </c>
      <c r="X803" s="9">
        <f t="shared" si="227"/>
        <v>5.3707537137976846</v>
      </c>
      <c r="Y803" s="9">
        <f t="shared" si="227"/>
        <v>7.3284562367088064</v>
      </c>
      <c r="Z803" s="9">
        <f t="shared" si="227"/>
        <v>8.7844998586138079</v>
      </c>
      <c r="AA803" s="9">
        <f t="shared" si="228"/>
        <v>8.3413723429026536</v>
      </c>
      <c r="AB803" s="9">
        <f t="shared" si="228"/>
        <v>9.0127848252941938</v>
      </c>
      <c r="AC803" s="9">
        <f t="shared" si="212"/>
        <v>7.8472268842894461</v>
      </c>
      <c r="AD803" s="9">
        <f t="shared" si="222"/>
        <v>8.8749097464080204</v>
      </c>
      <c r="AE803" s="9">
        <f t="shared" si="223"/>
        <v>9.8271617167622853</v>
      </c>
      <c r="AF803" s="9">
        <f t="shared" si="224"/>
        <v>9.4556666666666676</v>
      </c>
      <c r="AG803" s="9">
        <f t="shared" si="213"/>
        <v>8.2083963224785084</v>
      </c>
      <c r="AH803" s="9">
        <f t="shared" si="225"/>
        <v>8.2051666666666669</v>
      </c>
      <c r="AI803" s="9">
        <f t="shared" si="226"/>
        <v>7.0908182997576672</v>
      </c>
    </row>
    <row r="804" spans="1:35">
      <c r="A804" s="2">
        <v>303</v>
      </c>
      <c r="B804" s="3">
        <f>50000/(A804*'50km Calc.'!$R$31+'50km Calc.'!$R$32)/86400</f>
        <v>0.21222787682393787</v>
      </c>
      <c r="C804" s="9">
        <v>56.686</v>
      </c>
      <c r="D804" s="3">
        <v>0.50817368421559961</v>
      </c>
      <c r="E804" s="9">
        <v>98.38</v>
      </c>
      <c r="F804" s="3">
        <v>0.94668981481481485</v>
      </c>
      <c r="G804" s="9">
        <v>167.761</v>
      </c>
      <c r="H804" s="9">
        <v>279.86099999999999</v>
      </c>
      <c r="I804" s="9">
        <v>594.65200000000004</v>
      </c>
      <c r="J804" s="3"/>
      <c r="K804" s="3">
        <f t="shared" si="214"/>
        <v>0.21881614555421144</v>
      </c>
      <c r="L804" s="3">
        <f t="shared" si="215"/>
        <v>0.25578184016276412</v>
      </c>
      <c r="M804" s="3">
        <f t="shared" si="216"/>
        <v>0.66016755552997075</v>
      </c>
      <c r="N804" s="3">
        <f t="shared" si="217"/>
        <v>0.56919095454256252</v>
      </c>
      <c r="O804" s="3">
        <f t="shared" si="218"/>
        <v>0.2469146346312735</v>
      </c>
      <c r="P804" s="3">
        <f>P$4/AA804/24</f>
        <v>0.37505438217053716</v>
      </c>
      <c r="Q804" s="3">
        <f t="shared" si="219"/>
        <v>0.34710653368214622</v>
      </c>
      <c r="R804" s="3">
        <f t="shared" si="220"/>
        <v>0.38804057476714227</v>
      </c>
      <c r="S804" s="3">
        <f t="shared" si="221"/>
        <v>0.23499930995896115</v>
      </c>
      <c r="U804" s="2">
        <v>303</v>
      </c>
      <c r="V804" s="9">
        <f t="shared" si="227"/>
        <v>8.759256140867425</v>
      </c>
      <c r="W804" s="9">
        <f t="shared" si="227"/>
        <v>8.7965588118696623</v>
      </c>
      <c r="X804" s="9">
        <f t="shared" si="227"/>
        <v>5.3647996436654326</v>
      </c>
      <c r="Y804" s="9">
        <f t="shared" si="227"/>
        <v>7.3203318383990492</v>
      </c>
      <c r="Z804" s="9">
        <f t="shared" si="227"/>
        <v>8.7749625286578414</v>
      </c>
      <c r="AA804" s="9">
        <f t="shared" si="228"/>
        <v>8.3321250158838644</v>
      </c>
      <c r="AB804" s="9">
        <f t="shared" si="228"/>
        <v>9.002999646389938</v>
      </c>
      <c r="AC804" s="9">
        <f t="shared" si="212"/>
        <v>7.8385273717624209</v>
      </c>
      <c r="AD804" s="9">
        <f t="shared" si="222"/>
        <v>8.8652742584527324</v>
      </c>
      <c r="AE804" s="9">
        <f t="shared" si="223"/>
        <v>9.8164923690097776</v>
      </c>
      <c r="AF804" s="9">
        <f t="shared" si="224"/>
        <v>9.4476666666666667</v>
      </c>
      <c r="AG804" s="9">
        <f t="shared" si="213"/>
        <v>8.1992964139774323</v>
      </c>
      <c r="AH804" s="9">
        <f t="shared" si="225"/>
        <v>8.1983333333333324</v>
      </c>
      <c r="AI804" s="9">
        <f t="shared" si="226"/>
        <v>7.0831894760006842</v>
      </c>
    </row>
    <row r="805" spans="1:35">
      <c r="A805" s="2">
        <v>302</v>
      </c>
      <c r="B805" s="3">
        <f>50000/(A805*'50km Calc.'!$R$31+'50km Calc.'!$R$32)/86400</f>
        <v>0.2124587940060757</v>
      </c>
      <c r="C805" s="9">
        <v>56.637999999999998</v>
      </c>
      <c r="D805" s="3">
        <v>0.50873830241809603</v>
      </c>
      <c r="E805" s="9">
        <v>98.298000000000002</v>
      </c>
      <c r="F805" s="3">
        <v>0.9477199074074073</v>
      </c>
      <c r="G805" s="9">
        <v>167.62299999999999</v>
      </c>
      <c r="H805" s="9">
        <v>279.63499999999999</v>
      </c>
      <c r="I805" s="9">
        <v>594.19399999999996</v>
      </c>
      <c r="J805" s="3"/>
      <c r="K805" s="3">
        <f t="shared" si="214"/>
        <v>0.21905423118411926</v>
      </c>
      <c r="L805" s="3">
        <f t="shared" si="215"/>
        <v>0.25606014677665639</v>
      </c>
      <c r="M805" s="3">
        <f t="shared" si="216"/>
        <v>0.66090105006171773</v>
      </c>
      <c r="N805" s="3">
        <f t="shared" si="217"/>
        <v>0.5698233674037817</v>
      </c>
      <c r="O805" s="3">
        <f t="shared" si="218"/>
        <v>0.24718329317185225</v>
      </c>
      <c r="P805" s="3">
        <f>P$4/AA805/24</f>
        <v>0.37547109507338333</v>
      </c>
      <c r="Q805" s="3">
        <f t="shared" si="219"/>
        <v>0.34748420726517898</v>
      </c>
      <c r="R805" s="3">
        <f t="shared" si="220"/>
        <v>0.38847171628160088</v>
      </c>
      <c r="S805" s="3">
        <f t="shared" si="221"/>
        <v>0.23525500388226739</v>
      </c>
      <c r="U805" s="2">
        <v>302</v>
      </c>
      <c r="V805" s="9">
        <f t="shared" si="227"/>
        <v>8.7497358818678634</v>
      </c>
      <c r="W805" s="9">
        <f t="shared" si="227"/>
        <v>8.7869980093486397</v>
      </c>
      <c r="X805" s="9">
        <f t="shared" si="227"/>
        <v>5.3588455735331806</v>
      </c>
      <c r="Y805" s="9">
        <f t="shared" si="227"/>
        <v>7.312207440089292</v>
      </c>
      <c r="Z805" s="9">
        <f t="shared" si="227"/>
        <v>8.765425198701875</v>
      </c>
      <c r="AA805" s="9">
        <f t="shared" si="228"/>
        <v>8.3228776888650753</v>
      </c>
      <c r="AB805" s="9">
        <f t="shared" si="228"/>
        <v>8.9932144674856787</v>
      </c>
      <c r="AC805" s="9">
        <f t="shared" si="212"/>
        <v>7.8298278592353956</v>
      </c>
      <c r="AD805" s="9">
        <f t="shared" si="222"/>
        <v>8.8556387704974426</v>
      </c>
      <c r="AE805" s="9">
        <f t="shared" si="223"/>
        <v>9.8058230212572699</v>
      </c>
      <c r="AF805" s="9">
        <f t="shared" si="224"/>
        <v>9.4396666666666658</v>
      </c>
      <c r="AG805" s="9">
        <f t="shared" si="213"/>
        <v>8.1901965054763615</v>
      </c>
      <c r="AH805" s="9">
        <f t="shared" si="225"/>
        <v>8.1914999999999996</v>
      </c>
      <c r="AI805" s="9">
        <f t="shared" si="226"/>
        <v>7.0754906390825942</v>
      </c>
    </row>
    <row r="806" spans="1:35">
      <c r="A806" s="2">
        <v>301</v>
      </c>
      <c r="B806" s="3">
        <f>50000/(A806*'50km Calc.'!$R$31+'50km Calc.'!$R$32)/86400</f>
        <v>0.21269021424019216</v>
      </c>
      <c r="C806" s="9">
        <v>56.59</v>
      </c>
      <c r="D806" s="3">
        <v>0.50930417668056438</v>
      </c>
      <c r="E806" s="9">
        <v>98.215000000000003</v>
      </c>
      <c r="F806" s="3">
        <v>0.94874999999999998</v>
      </c>
      <c r="G806" s="9">
        <v>167.48500000000001</v>
      </c>
      <c r="H806" s="9">
        <v>279.40899999999999</v>
      </c>
      <c r="I806" s="9">
        <v>593.73500000000001</v>
      </c>
      <c r="J806" s="3"/>
      <c r="K806" s="3">
        <f t="shared" si="214"/>
        <v>0.21929283548243506</v>
      </c>
      <c r="L806" s="3">
        <f t="shared" si="215"/>
        <v>0.25633905968017806</v>
      </c>
      <c r="M806" s="3">
        <f t="shared" si="216"/>
        <v>0.66163617633880467</v>
      </c>
      <c r="N806" s="3">
        <f t="shared" si="217"/>
        <v>0.5704571871422095</v>
      </c>
      <c r="O806" s="3">
        <f t="shared" si="218"/>
        <v>0.24745253698377875</v>
      </c>
      <c r="P806" s="3">
        <f>P$4/AA806/24</f>
        <v>0.37588873500336889</v>
      </c>
      <c r="Q806" s="3">
        <f t="shared" si="219"/>
        <v>0.34786270360830884</v>
      </c>
      <c r="R806" s="3">
        <f t="shared" si="220"/>
        <v>0.38890381692135173</v>
      </c>
      <c r="S806" s="3">
        <f t="shared" si="221"/>
        <v>0.23551125483356453</v>
      </c>
      <c r="U806" s="2">
        <v>301</v>
      </c>
      <c r="V806" s="9">
        <f t="shared" si="227"/>
        <v>8.7402156228683001</v>
      </c>
      <c r="W806" s="9">
        <f t="shared" si="227"/>
        <v>8.7774372068276172</v>
      </c>
      <c r="X806" s="9">
        <f t="shared" si="227"/>
        <v>5.3528915034009295</v>
      </c>
      <c r="Y806" s="9">
        <f t="shared" si="227"/>
        <v>7.3040830417795348</v>
      </c>
      <c r="Z806" s="9">
        <f t="shared" si="227"/>
        <v>8.7558878687459085</v>
      </c>
      <c r="AA806" s="9">
        <f t="shared" si="228"/>
        <v>8.3136303618462843</v>
      </c>
      <c r="AB806" s="9">
        <f t="shared" si="228"/>
        <v>8.9834292885814229</v>
      </c>
      <c r="AC806" s="9">
        <f t="shared" si="212"/>
        <v>7.8211283467083712</v>
      </c>
      <c r="AD806" s="9">
        <f t="shared" si="222"/>
        <v>8.8460032825421528</v>
      </c>
      <c r="AE806" s="9">
        <f t="shared" si="223"/>
        <v>9.795153673504764</v>
      </c>
      <c r="AF806" s="9">
        <f t="shared" si="224"/>
        <v>9.4316666666666666</v>
      </c>
      <c r="AG806" s="9">
        <f t="shared" si="213"/>
        <v>8.1810965969752889</v>
      </c>
      <c r="AH806" s="9">
        <f t="shared" si="225"/>
        <v>8.1845833333333342</v>
      </c>
      <c r="AI806" s="9">
        <f t="shared" si="226"/>
        <v>7.0678085199824334</v>
      </c>
    </row>
    <row r="807" spans="1:35">
      <c r="A807" s="2">
        <v>300</v>
      </c>
      <c r="B807" s="3">
        <f>50000/(A807*'50km Calc.'!$R$31+'50km Calc.'!$R$32)/86400</f>
        <v>0.21292213917192426</v>
      </c>
      <c r="C807" s="9">
        <v>56.542000000000002</v>
      </c>
      <c r="D807" s="3">
        <v>0.50987131119905282</v>
      </c>
      <c r="E807" s="9">
        <v>98.132999999999996</v>
      </c>
      <c r="F807" s="3">
        <v>0.94978009259259266</v>
      </c>
      <c r="G807" s="9">
        <v>167.34700000000001</v>
      </c>
      <c r="H807" s="9">
        <v>279.18299999999999</v>
      </c>
      <c r="I807" s="9">
        <v>593.27700000000004</v>
      </c>
      <c r="J807" s="3"/>
      <c r="K807" s="3">
        <f t="shared" si="214"/>
        <v>0.21953196014588183</v>
      </c>
      <c r="L807" s="3">
        <f t="shared" si="215"/>
        <v>0.25661858085668809</v>
      </c>
      <c r="M807" s="3">
        <f t="shared" si="216"/>
        <v>0.66237293981231105</v>
      </c>
      <c r="N807" s="3">
        <f t="shared" si="217"/>
        <v>0.57109241845772074</v>
      </c>
      <c r="O807" s="3">
        <f t="shared" si="218"/>
        <v>0.24772236798165478</v>
      </c>
      <c r="P807" s="3">
        <f>P$4/AA807/24</f>
        <v>0.3763073050573606</v>
      </c>
      <c r="Q807" s="3">
        <f t="shared" si="219"/>
        <v>0.34824202540303606</v>
      </c>
      <c r="R807" s="3">
        <f t="shared" si="220"/>
        <v>0.38933687989049037</v>
      </c>
      <c r="S807" s="3">
        <f t="shared" si="221"/>
        <v>0.23576806463506172</v>
      </c>
      <c r="U807" s="2">
        <v>300</v>
      </c>
      <c r="V807" s="9">
        <f t="shared" si="227"/>
        <v>8.7306953638687368</v>
      </c>
      <c r="W807" s="9">
        <f t="shared" si="227"/>
        <v>8.7678764043065964</v>
      </c>
      <c r="X807" s="9">
        <f t="shared" si="227"/>
        <v>5.3469374332686774</v>
      </c>
      <c r="Y807" s="9">
        <f t="shared" si="227"/>
        <v>7.2959586434697767</v>
      </c>
      <c r="Z807" s="9">
        <f t="shared" si="227"/>
        <v>8.7463505387899421</v>
      </c>
      <c r="AA807" s="9">
        <f t="shared" si="228"/>
        <v>8.3043830348274952</v>
      </c>
      <c r="AB807" s="9">
        <f t="shared" si="228"/>
        <v>8.9736441096771653</v>
      </c>
      <c r="AC807" s="9">
        <f t="shared" si="212"/>
        <v>7.8124288341813459</v>
      </c>
      <c r="AD807" s="9">
        <f t="shared" si="222"/>
        <v>8.8363677945868631</v>
      </c>
      <c r="AE807" s="9">
        <f t="shared" si="223"/>
        <v>9.7844843257522562</v>
      </c>
      <c r="AF807" s="9">
        <f t="shared" si="224"/>
        <v>9.4236666666666675</v>
      </c>
      <c r="AG807" s="9">
        <f t="shared" si="213"/>
        <v>8.1719966884742163</v>
      </c>
      <c r="AH807" s="9">
        <f t="shared" si="225"/>
        <v>8.1777499999999996</v>
      </c>
      <c r="AI807" s="9">
        <f t="shared" si="226"/>
        <v>7.0601430643058212</v>
      </c>
    </row>
    <row r="808" spans="1:35">
      <c r="A808" s="2">
        <v>299</v>
      </c>
      <c r="B808" s="3">
        <f>50000/(A808*'50km Calc.'!$R$31+'50km Calc.'!$R$32)/86400</f>
        <v>0.21315457045409469</v>
      </c>
      <c r="C808" s="9">
        <v>56.494</v>
      </c>
      <c r="D808" s="3">
        <v>0.51043971018832057</v>
      </c>
      <c r="E808" s="9">
        <v>98.051000000000002</v>
      </c>
      <c r="F808" s="3">
        <v>0.95081018518518512</v>
      </c>
      <c r="G808" s="9">
        <v>167.21</v>
      </c>
      <c r="H808" s="9">
        <v>278.95699999999999</v>
      </c>
      <c r="I808" s="9">
        <v>592.81899999999996</v>
      </c>
      <c r="J808" s="3"/>
      <c r="K808" s="3">
        <f t="shared" si="214"/>
        <v>0.21977160687859143</v>
      </c>
      <c r="L808" s="3">
        <f t="shared" si="215"/>
        <v>0.25689871229820588</v>
      </c>
      <c r="M808" s="3">
        <f t="shared" si="216"/>
        <v>0.66311134595762289</v>
      </c>
      <c r="N808" s="3">
        <f t="shared" si="217"/>
        <v>0.57172906607114782</v>
      </c>
      <c r="O808" s="3">
        <f t="shared" si="218"/>
        <v>0.24799278808844219</v>
      </c>
      <c r="P808" s="3">
        <f>P$4/AA808/24</f>
        <v>0.37672680834603484</v>
      </c>
      <c r="Q808" s="3">
        <f t="shared" si="219"/>
        <v>0.34862217535261314</v>
      </c>
      <c r="R808" s="3">
        <f t="shared" si="220"/>
        <v>0.38977090840739986</v>
      </c>
      <c r="S808" s="3">
        <f t="shared" si="221"/>
        <v>0.23602543511692467</v>
      </c>
      <c r="U808" s="2">
        <v>299</v>
      </c>
      <c r="V808" s="9">
        <f t="shared" si="227"/>
        <v>8.7211751048691752</v>
      </c>
      <c r="W808" s="9">
        <f t="shared" si="227"/>
        <v>8.7583156017855739</v>
      </c>
      <c r="X808" s="9">
        <f t="shared" si="227"/>
        <v>5.3409833631364254</v>
      </c>
      <c r="Y808" s="9">
        <f t="shared" si="227"/>
        <v>7.2878342451600195</v>
      </c>
      <c r="Z808" s="9">
        <f t="shared" si="227"/>
        <v>8.7368132088339756</v>
      </c>
      <c r="AA808" s="9">
        <f t="shared" si="228"/>
        <v>8.295135707808706</v>
      </c>
      <c r="AB808" s="9">
        <f t="shared" si="228"/>
        <v>8.9638589307729077</v>
      </c>
      <c r="AC808" s="9">
        <f t="shared" si="212"/>
        <v>7.8037293216543206</v>
      </c>
      <c r="AD808" s="9">
        <f t="shared" si="222"/>
        <v>8.8267323066315733</v>
      </c>
      <c r="AE808" s="9">
        <f t="shared" si="223"/>
        <v>9.7738149779997485</v>
      </c>
      <c r="AF808" s="9">
        <f t="shared" si="224"/>
        <v>9.4156666666666666</v>
      </c>
      <c r="AG808" s="9">
        <f t="shared" si="213"/>
        <v>8.1628967799731438</v>
      </c>
      <c r="AH808" s="9">
        <f t="shared" si="225"/>
        <v>8.1709166666666668</v>
      </c>
      <c r="AI808" s="9">
        <f t="shared" si="226"/>
        <v>7.0524942178940968</v>
      </c>
    </row>
    <row r="809" spans="1:35">
      <c r="A809" s="2">
        <v>298</v>
      </c>
      <c r="B809" s="3">
        <f>50000/(A809*'50km Calc.'!$R$31+'50km Calc.'!$R$32)/86400</f>
        <v>0.21338750974675108</v>
      </c>
      <c r="C809" s="9">
        <v>56.445999999999998</v>
      </c>
      <c r="D809" s="3">
        <v>0.5110093778819419</v>
      </c>
      <c r="E809" s="9">
        <v>97.968999999999994</v>
      </c>
      <c r="F809" s="3">
        <v>0.9518402777777778</v>
      </c>
      <c r="G809" s="9">
        <v>167.072</v>
      </c>
      <c r="H809" s="9">
        <v>278.73099999999999</v>
      </c>
      <c r="I809" s="9">
        <v>592.36099999999999</v>
      </c>
      <c r="J809" s="3"/>
      <c r="K809" s="3">
        <f t="shared" si="214"/>
        <v>0.22001177739214497</v>
      </c>
      <c r="L809" s="3">
        <f t="shared" si="215"/>
        <v>0.25717945600545827</v>
      </c>
      <c r="M809" s="3">
        <f t="shared" si="216"/>
        <v>0.66385140027456935</v>
      </c>
      <c r="N809" s="3">
        <f t="shared" si="217"/>
        <v>0.57236713472439738</v>
      </c>
      <c r="O809" s="3">
        <f t="shared" si="218"/>
        <v>0.24826379923550856</v>
      </c>
      <c r="P809" s="3">
        <f>P$4/AA809/24</f>
        <v>0.37714724799395438</v>
      </c>
      <c r="Q809" s="3">
        <f t="shared" si="219"/>
        <v>0.34900315617210942</v>
      </c>
      <c r="R809" s="3">
        <f t="shared" si="220"/>
        <v>0.39020590570483032</v>
      </c>
      <c r="S809" s="3">
        <f t="shared" si="221"/>
        <v>0.23628336811731931</v>
      </c>
      <c r="U809" s="2">
        <v>298</v>
      </c>
      <c r="V809" s="9">
        <f t="shared" si="227"/>
        <v>8.7116548458696137</v>
      </c>
      <c r="W809" s="9">
        <f t="shared" si="227"/>
        <v>8.7487547992645531</v>
      </c>
      <c r="X809" s="9">
        <f t="shared" si="227"/>
        <v>5.3350292930041743</v>
      </c>
      <c r="Y809" s="9">
        <f t="shared" si="227"/>
        <v>7.2797098468502623</v>
      </c>
      <c r="Z809" s="9">
        <f t="shared" si="227"/>
        <v>8.7272758788780092</v>
      </c>
      <c r="AA809" s="9">
        <f t="shared" si="228"/>
        <v>8.2858883807899169</v>
      </c>
      <c r="AB809" s="9">
        <f t="shared" si="228"/>
        <v>8.9540737518686502</v>
      </c>
      <c r="AC809" s="9">
        <f t="shared" si="212"/>
        <v>7.7950298091272954</v>
      </c>
      <c r="AD809" s="9">
        <f t="shared" si="222"/>
        <v>8.8170968186762835</v>
      </c>
      <c r="AE809" s="9">
        <f t="shared" si="223"/>
        <v>9.7631456302472408</v>
      </c>
      <c r="AF809" s="9">
        <f t="shared" si="224"/>
        <v>9.4076666666666657</v>
      </c>
      <c r="AG809" s="9">
        <f t="shared" si="213"/>
        <v>8.1537968714720694</v>
      </c>
      <c r="AH809" s="9">
        <f t="shared" si="225"/>
        <v>8.1640833333333322</v>
      </c>
      <c r="AI809" s="9">
        <f t="shared" si="226"/>
        <v>7.0448619268230406</v>
      </c>
    </row>
    <row r="810" spans="1:35">
      <c r="A810" s="2">
        <v>297</v>
      </c>
      <c r="B810" s="3">
        <f>50000/(A810*'50km Calc.'!$R$31+'50km Calc.'!$R$32)/86400</f>
        <v>0.21362095871720554</v>
      </c>
      <c r="C810" s="9">
        <v>56.398000000000003</v>
      </c>
      <c r="D810" s="3">
        <v>0.51158031853241115</v>
      </c>
      <c r="E810" s="9">
        <v>97.887</v>
      </c>
      <c r="F810" s="3">
        <v>0.95288194444444441</v>
      </c>
      <c r="G810" s="9">
        <v>166.934</v>
      </c>
      <c r="H810" s="9">
        <v>278.505</v>
      </c>
      <c r="I810" s="9">
        <v>591.90300000000002</v>
      </c>
      <c r="J810" s="3"/>
      <c r="K810" s="3">
        <f t="shared" si="214"/>
        <v>0.22025247340561369</v>
      </c>
      <c r="L810" s="3">
        <f t="shared" si="215"/>
        <v>0.25746081398792764</v>
      </c>
      <c r="M810" s="3">
        <f t="shared" si="216"/>
        <v>0.6645931082875588</v>
      </c>
      <c r="N810" s="3">
        <f t="shared" si="217"/>
        <v>0.57300662918056855</v>
      </c>
      <c r="O810" s="3">
        <f t="shared" si="218"/>
        <v>0.24853540336267335</v>
      </c>
      <c r="P810" s="3">
        <f>P$4/AA810/24</f>
        <v>0.37756862713964634</v>
      </c>
      <c r="Q810" s="3">
        <f t="shared" si="219"/>
        <v>0.34938497058847529</v>
      </c>
      <c r="R810" s="3">
        <f t="shared" si="220"/>
        <v>0.39064187502997955</v>
      </c>
      <c r="S810" s="3">
        <f t="shared" si="221"/>
        <v>0.23654186548245545</v>
      </c>
      <c r="U810" s="2">
        <v>297</v>
      </c>
      <c r="V810" s="9">
        <f t="shared" si="227"/>
        <v>8.7021345868700504</v>
      </c>
      <c r="W810" s="9">
        <f t="shared" si="227"/>
        <v>8.7391939967435306</v>
      </c>
      <c r="X810" s="9">
        <f t="shared" si="227"/>
        <v>5.3290752228719231</v>
      </c>
      <c r="Y810" s="9">
        <f t="shared" si="227"/>
        <v>7.2715854485405043</v>
      </c>
      <c r="Z810" s="9">
        <f t="shared" si="227"/>
        <v>8.7177385489220427</v>
      </c>
      <c r="AA810" s="9">
        <f t="shared" si="228"/>
        <v>8.2766410537711259</v>
      </c>
      <c r="AB810" s="9">
        <f t="shared" si="228"/>
        <v>8.9442885729643926</v>
      </c>
      <c r="AC810" s="9">
        <f t="shared" si="212"/>
        <v>7.786330296600271</v>
      </c>
      <c r="AD810" s="9">
        <f t="shared" si="222"/>
        <v>8.8074613307209937</v>
      </c>
      <c r="AE810" s="9">
        <f t="shared" si="223"/>
        <v>9.7524762824947313</v>
      </c>
      <c r="AF810" s="9">
        <f t="shared" si="224"/>
        <v>9.3996666666666666</v>
      </c>
      <c r="AG810" s="9">
        <f t="shared" si="213"/>
        <v>8.1446969629710004</v>
      </c>
      <c r="AH810" s="9">
        <f t="shared" si="225"/>
        <v>8.1572499999999994</v>
      </c>
      <c r="AI810" s="9">
        <f t="shared" si="226"/>
        <v>7.0371606602776673</v>
      </c>
    </row>
    <row r="811" spans="1:35">
      <c r="A811" s="2">
        <v>296</v>
      </c>
      <c r="B811" s="3">
        <f>50000/(A811*'50km Calc.'!$R$31+'50km Calc.'!$R$32)/86400</f>
        <v>0.21385491904007436</v>
      </c>
      <c r="C811" s="9">
        <v>56.35</v>
      </c>
      <c r="D811" s="3">
        <v>0.5121525364112498</v>
      </c>
      <c r="E811" s="9">
        <v>97.805000000000007</v>
      </c>
      <c r="F811" s="3">
        <v>0.95391203703703698</v>
      </c>
      <c r="G811" s="9">
        <v>166.79599999999999</v>
      </c>
      <c r="H811" s="9">
        <v>278.279</v>
      </c>
      <c r="I811" s="9">
        <v>591.44500000000005</v>
      </c>
      <c r="J811" s="3"/>
      <c r="K811" s="3">
        <f t="shared" si="214"/>
        <v>0.22049369664559948</v>
      </c>
      <c r="L811" s="3">
        <f t="shared" si="215"/>
        <v>0.25774278826389946</v>
      </c>
      <c r="M811" s="3">
        <f t="shared" si="216"/>
        <v>0.66533647554571695</v>
      </c>
      <c r="N811" s="3">
        <f t="shared" si="217"/>
        <v>0.57364755422407054</v>
      </c>
      <c r="O811" s="3">
        <f t="shared" si="218"/>
        <v>0.24880760241825403</v>
      </c>
      <c r="P811" s="3">
        <f>P$4/AA811/24</f>
        <v>0.37799094893567958</v>
      </c>
      <c r="Q811" s="3">
        <f t="shared" si="219"/>
        <v>0.34976762134060763</v>
      </c>
      <c r="R811" s="3">
        <f t="shared" si="220"/>
        <v>0.39107881964457386</v>
      </c>
      <c r="S811" s="3">
        <f t="shared" si="221"/>
        <v>0.23680092906663086</v>
      </c>
      <c r="U811" s="2">
        <v>296</v>
      </c>
      <c r="V811" s="9">
        <f t="shared" si="227"/>
        <v>8.692614327870487</v>
      </c>
      <c r="W811" s="9">
        <f t="shared" si="227"/>
        <v>8.7296331942225081</v>
      </c>
      <c r="X811" s="9">
        <f t="shared" si="227"/>
        <v>5.3231211527396711</v>
      </c>
      <c r="Y811" s="9">
        <f t="shared" si="227"/>
        <v>7.2634610502307471</v>
      </c>
      <c r="Z811" s="9">
        <f t="shared" si="227"/>
        <v>8.7082012189660762</v>
      </c>
      <c r="AA811" s="9">
        <f t="shared" si="228"/>
        <v>8.2673937267523367</v>
      </c>
      <c r="AB811" s="9">
        <f t="shared" si="228"/>
        <v>8.9345033940601368</v>
      </c>
      <c r="AC811" s="9">
        <f t="shared" si="212"/>
        <v>7.7776307840732457</v>
      </c>
      <c r="AD811" s="9">
        <f t="shared" si="222"/>
        <v>8.7978258427657039</v>
      </c>
      <c r="AE811" s="9">
        <f t="shared" si="223"/>
        <v>9.7418069347422236</v>
      </c>
      <c r="AF811" s="9">
        <f t="shared" si="224"/>
        <v>9.3916666666666675</v>
      </c>
      <c r="AG811" s="9">
        <f t="shared" si="213"/>
        <v>8.1355970544699279</v>
      </c>
      <c r="AH811" s="9">
        <f t="shared" si="225"/>
        <v>8.1504166666666666</v>
      </c>
      <c r="AI811" s="9">
        <f t="shared" si="226"/>
        <v>7.0295615035550485</v>
      </c>
    </row>
    <row r="812" spans="1:35">
      <c r="A812" s="2">
        <v>295</v>
      </c>
      <c r="B812" s="3">
        <f>50000/(A812*'50km Calc.'!$R$31+'50km Calc.'!$R$32)/86400</f>
        <v>0.21408939239731817</v>
      </c>
      <c r="C812" s="9">
        <v>56.302</v>
      </c>
      <c r="D812" s="3">
        <v>0.51272603580911114</v>
      </c>
      <c r="E812" s="9">
        <v>97.722999999999999</v>
      </c>
      <c r="F812" s="3">
        <v>0.9549537037037038</v>
      </c>
      <c r="G812" s="9">
        <v>166.65799999999999</v>
      </c>
      <c r="H812" s="9">
        <v>278.053</v>
      </c>
      <c r="I812" s="9">
        <v>590.98599999999999</v>
      </c>
      <c r="J812" s="3"/>
      <c r="K812" s="3">
        <f t="shared" si="214"/>
        <v>0.22073544884627669</v>
      </c>
      <c r="L812" s="3">
        <f t="shared" si="215"/>
        <v>0.25802538086051069</v>
      </c>
      <c r="M812" s="3">
        <f t="shared" si="216"/>
        <v>0.66608150762302409</v>
      </c>
      <c r="N812" s="3">
        <f t="shared" si="217"/>
        <v>0.57428991466074308</v>
      </c>
      <c r="O812" s="3">
        <f t="shared" si="218"/>
        <v>0.24908039835911269</v>
      </c>
      <c r="P812" s="3">
        <f>P$4/AA812/24</f>
        <v>0.37841421654874385</v>
      </c>
      <c r="Q812" s="3">
        <f t="shared" si="219"/>
        <v>0.35015111117941539</v>
      </c>
      <c r="R812" s="3">
        <f t="shared" si="220"/>
        <v>0.39151674282494914</v>
      </c>
      <c r="S812" s="3">
        <f t="shared" si="221"/>
        <v>0.23706056073227566</v>
      </c>
      <c r="U812" s="2">
        <v>295</v>
      </c>
      <c r="V812" s="9">
        <f t="shared" si="227"/>
        <v>8.6830940688709255</v>
      </c>
      <c r="W812" s="9">
        <f t="shared" si="227"/>
        <v>8.7200723917014855</v>
      </c>
      <c r="X812" s="9">
        <f t="shared" si="227"/>
        <v>5.3171670826074191</v>
      </c>
      <c r="Y812" s="9">
        <f t="shared" si="227"/>
        <v>7.2553366519209899</v>
      </c>
      <c r="Z812" s="9">
        <f t="shared" si="227"/>
        <v>8.6986638890101098</v>
      </c>
      <c r="AA812" s="9">
        <f t="shared" si="228"/>
        <v>8.2581463997335476</v>
      </c>
      <c r="AB812" s="9">
        <f t="shared" si="228"/>
        <v>8.9247182151558793</v>
      </c>
      <c r="AC812" s="9">
        <f t="shared" si="212"/>
        <v>7.7689312715462204</v>
      </c>
      <c r="AD812" s="9">
        <f t="shared" si="222"/>
        <v>8.7881903548104141</v>
      </c>
      <c r="AE812" s="9">
        <f t="shared" si="223"/>
        <v>9.7311375869897176</v>
      </c>
      <c r="AF812" s="9">
        <f t="shared" si="224"/>
        <v>9.3836666666666666</v>
      </c>
      <c r="AG812" s="9">
        <f t="shared" si="213"/>
        <v>8.1264971459688553</v>
      </c>
      <c r="AH812" s="9">
        <f t="shared" si="225"/>
        <v>8.1435833333333338</v>
      </c>
      <c r="AI812" s="9">
        <f t="shared" si="226"/>
        <v>7.0218936345566485</v>
      </c>
    </row>
    <row r="813" spans="1:35">
      <c r="A813" s="2">
        <v>294</v>
      </c>
      <c r="B813" s="3">
        <f>50000/(A813*'50km Calc.'!$R$31+'50km Calc.'!$R$32)/86400</f>
        <v>0.21432438047828217</v>
      </c>
      <c r="C813" s="9">
        <v>56.253999999999998</v>
      </c>
      <c r="D813" s="3">
        <v>0.51330082103588859</v>
      </c>
      <c r="E813" s="9">
        <v>97.64</v>
      </c>
      <c r="F813" s="3">
        <v>0.95599537037037041</v>
      </c>
      <c r="G813" s="9">
        <v>166.52</v>
      </c>
      <c r="H813" s="9">
        <v>277.82799999999997</v>
      </c>
      <c r="I813" s="9">
        <v>590.52800000000002</v>
      </c>
      <c r="J813" s="3"/>
      <c r="K813" s="3">
        <f t="shared" si="214"/>
        <v>0.22097773174943361</v>
      </c>
      <c r="L813" s="3">
        <f t="shared" si="215"/>
        <v>0.25830859381379839</v>
      </c>
      <c r="M813" s="3">
        <f t="shared" si="216"/>
        <v>0.66682821011845561</v>
      </c>
      <c r="N813" s="3">
        <f t="shared" si="217"/>
        <v>0.57493371531797588</v>
      </c>
      <c r="O813" s="3">
        <f t="shared" si="218"/>
        <v>0.24935379315070302</v>
      </c>
      <c r="P813" s="3">
        <f>P$4/AA813/24</f>
        <v>0.37883843315972898</v>
      </c>
      <c r="Q813" s="3">
        <f t="shared" si="219"/>
        <v>0.35053544286788491</v>
      </c>
      <c r="R813" s="3">
        <f t="shared" si="220"/>
        <v>0.39195564786213272</v>
      </c>
      <c r="S813" s="3">
        <f t="shared" si="221"/>
        <v>0.23732076234999688</v>
      </c>
      <c r="U813" s="2">
        <v>294</v>
      </c>
      <c r="V813" s="9">
        <f t="shared" si="227"/>
        <v>8.6735738098713622</v>
      </c>
      <c r="W813" s="9">
        <f t="shared" si="227"/>
        <v>8.710511589180463</v>
      </c>
      <c r="X813" s="9">
        <f t="shared" si="227"/>
        <v>5.311213012475168</v>
      </c>
      <c r="Y813" s="9">
        <f t="shared" si="227"/>
        <v>7.2472122536112327</v>
      </c>
      <c r="Z813" s="9">
        <f t="shared" si="227"/>
        <v>8.6891265590541433</v>
      </c>
      <c r="AA813" s="9">
        <f t="shared" si="228"/>
        <v>8.2488990727147566</v>
      </c>
      <c r="AB813" s="9">
        <f t="shared" si="228"/>
        <v>8.9149330362516217</v>
      </c>
      <c r="AC813" s="9">
        <f t="shared" si="212"/>
        <v>7.7602317590191952</v>
      </c>
      <c r="AD813" s="9">
        <f t="shared" si="222"/>
        <v>8.7785548668551243</v>
      </c>
      <c r="AE813" s="9">
        <f t="shared" si="223"/>
        <v>9.7204682392372099</v>
      </c>
      <c r="AF813" s="9">
        <f t="shared" si="224"/>
        <v>9.3756666666666657</v>
      </c>
      <c r="AG813" s="9">
        <f t="shared" si="213"/>
        <v>8.1173972374677827</v>
      </c>
      <c r="AH813" s="9">
        <f t="shared" si="225"/>
        <v>8.1366666666666667</v>
      </c>
      <c r="AI813" s="9">
        <f t="shared" si="226"/>
        <v>7.0142424756047363</v>
      </c>
    </row>
    <row r="814" spans="1:35">
      <c r="A814" s="2">
        <v>293</v>
      </c>
      <c r="B814" s="3">
        <f>50000/(A814*'50km Calc.'!$R$31+'50km Calc.'!$R$32)/86400</f>
        <v>0.21455988497973677</v>
      </c>
      <c r="C814" s="9">
        <v>56.206000000000003</v>
      </c>
      <c r="D814" s="3">
        <v>0.51387689642082357</v>
      </c>
      <c r="E814" s="9">
        <v>97.558000000000007</v>
      </c>
      <c r="F814" s="3">
        <v>0.95703703703703702</v>
      </c>
      <c r="G814" s="9">
        <v>166.38300000000001</v>
      </c>
      <c r="H814" s="9">
        <v>277.60199999999998</v>
      </c>
      <c r="I814" s="9">
        <v>590.07000000000005</v>
      </c>
      <c r="J814" s="3"/>
      <c r="K814" s="3">
        <f t="shared" si="214"/>
        <v>0.22122054710451397</v>
      </c>
      <c r="L814" s="3">
        <f t="shared" si="215"/>
        <v>0.25859242916874869</v>
      </c>
      <c r="M814" s="3">
        <f t="shared" si="216"/>
        <v>0.66757658865612146</v>
      </c>
      <c r="N814" s="3">
        <f t="shared" si="217"/>
        <v>0.57557896104482953</v>
      </c>
      <c r="O814" s="3">
        <f t="shared" si="218"/>
        <v>0.24962778876711736</v>
      </c>
      <c r="P814" s="3">
        <f>P$4/AA814/24</f>
        <v>0.37926360196380421</v>
      </c>
      <c r="Q814" s="3">
        <f t="shared" si="219"/>
        <v>0.35092061918114686</v>
      </c>
      <c r="R814" s="3">
        <f t="shared" si="220"/>
        <v>0.39239553806192623</v>
      </c>
      <c r="S814" s="3">
        <f t="shared" si="221"/>
        <v>0.23758153579862332</v>
      </c>
      <c r="U814" s="2">
        <v>293</v>
      </c>
      <c r="V814" s="9">
        <f t="shared" si="227"/>
        <v>8.6640535508718006</v>
      </c>
      <c r="W814" s="9">
        <f t="shared" si="227"/>
        <v>8.7009507866594422</v>
      </c>
      <c r="X814" s="9">
        <f t="shared" si="227"/>
        <v>5.305258942342916</v>
      </c>
      <c r="Y814" s="9">
        <f t="shared" si="227"/>
        <v>7.2390878553014755</v>
      </c>
      <c r="Z814" s="9">
        <f t="shared" si="227"/>
        <v>8.6795892290981769</v>
      </c>
      <c r="AA814" s="9">
        <f t="shared" si="228"/>
        <v>8.2396517456959675</v>
      </c>
      <c r="AB814" s="9">
        <f t="shared" si="228"/>
        <v>8.9051478573473641</v>
      </c>
      <c r="AC814" s="9">
        <f t="shared" si="228"/>
        <v>7.7515322464921699</v>
      </c>
      <c r="AD814" s="9">
        <f t="shared" si="222"/>
        <v>8.7689193788998363</v>
      </c>
      <c r="AE814" s="9">
        <f t="shared" si="223"/>
        <v>9.7097988914847022</v>
      </c>
      <c r="AF814" s="9">
        <f t="shared" si="224"/>
        <v>9.3676666666666666</v>
      </c>
      <c r="AG814" s="9">
        <f t="shared" si="213"/>
        <v>8.1082973289667102</v>
      </c>
      <c r="AH814" s="9">
        <f t="shared" si="225"/>
        <v>8.1298333333333339</v>
      </c>
      <c r="AI814" s="9">
        <f t="shared" si="226"/>
        <v>7.0066079721362229</v>
      </c>
    </row>
    <row r="815" spans="1:35">
      <c r="A815" s="2">
        <v>292</v>
      </c>
      <c r="B815" s="3">
        <f>50000/(A815*'50km Calc.'!$R$31+'50km Calc.'!$R$32)/86400</f>
        <v>0.21479590760591835</v>
      </c>
      <c r="C815" s="9">
        <v>56.158000000000001</v>
      </c>
      <c r="D815" s="3">
        <v>0.51445426631261415</v>
      </c>
      <c r="E815" s="9">
        <v>97.475999999999999</v>
      </c>
      <c r="F815" s="3">
        <v>0.95809027777777767</v>
      </c>
      <c r="G815" s="9">
        <v>166.245</v>
      </c>
      <c r="H815" s="9">
        <v>277.37599999999998</v>
      </c>
      <c r="I815" s="9">
        <v>589.61199999999997</v>
      </c>
      <c r="J815" s="3"/>
      <c r="K815" s="3">
        <f t="shared" si="214"/>
        <v>0.22146389666865951</v>
      </c>
      <c r="L815" s="3">
        <f t="shared" si="215"/>
        <v>0.25887688897934585</v>
      </c>
      <c r="M815" s="3">
        <f t="shared" si="216"/>
        <v>0.66832664888540771</v>
      </c>
      <c r="N815" s="3">
        <f t="shared" si="217"/>
        <v>0.57622565671215764</v>
      </c>
      <c r="O815" s="3">
        <f t="shared" si="218"/>
        <v>0.24990238719113436</v>
      </c>
      <c r="P815" s="3">
        <f>P$4/AA815/24</f>
        <v>0.37968972617049862</v>
      </c>
      <c r="Q815" s="3">
        <f t="shared" si="219"/>
        <v>0.35130664290654273</v>
      </c>
      <c r="R815" s="3">
        <f t="shared" si="220"/>
        <v>0.39283641674498804</v>
      </c>
      <c r="S815" s="3">
        <f t="shared" si="221"/>
        <v>0.23784288296525113</v>
      </c>
      <c r="U815" s="2">
        <v>292</v>
      </c>
      <c r="V815" s="9">
        <f t="shared" si="227"/>
        <v>8.6545332918722373</v>
      </c>
      <c r="W815" s="9">
        <f t="shared" si="227"/>
        <v>8.6913899841384197</v>
      </c>
      <c r="X815" s="9">
        <f t="shared" si="227"/>
        <v>5.2993048722106639</v>
      </c>
      <c r="Y815" s="9">
        <f t="shared" si="227"/>
        <v>7.2309634569917183</v>
      </c>
      <c r="Z815" s="9">
        <f t="shared" si="227"/>
        <v>8.6700518991422104</v>
      </c>
      <c r="AA815" s="9">
        <f t="shared" si="228"/>
        <v>8.2304044186771783</v>
      </c>
      <c r="AB815" s="9">
        <f t="shared" si="228"/>
        <v>8.8953626784431066</v>
      </c>
      <c r="AC815" s="9">
        <f t="shared" si="228"/>
        <v>7.7428327339651446</v>
      </c>
      <c r="AD815" s="9">
        <f t="shared" si="222"/>
        <v>8.7592838909445465</v>
      </c>
      <c r="AE815" s="9">
        <f t="shared" si="223"/>
        <v>9.6991295437321945</v>
      </c>
      <c r="AF815" s="9">
        <f t="shared" si="224"/>
        <v>9.3596666666666675</v>
      </c>
      <c r="AG815" s="9">
        <f t="shared" si="213"/>
        <v>8.0991974204656376</v>
      </c>
      <c r="AH815" s="9">
        <f t="shared" si="225"/>
        <v>8.1229999999999993</v>
      </c>
      <c r="AI815" s="9">
        <f t="shared" si="226"/>
        <v>6.9989055195158194</v>
      </c>
    </row>
    <row r="816" spans="1:35">
      <c r="A816" s="2">
        <v>291</v>
      </c>
      <c r="B816" s="3">
        <f>50000/(A816*'50km Calc.'!$R$31+'50km Calc.'!$R$32)/86400</f>
        <v>0.21503245006857036</v>
      </c>
      <c r="C816" s="9">
        <v>56.11</v>
      </c>
      <c r="D816" s="3">
        <v>0.5150329350795243</v>
      </c>
      <c r="E816" s="9">
        <v>97.394000000000005</v>
      </c>
      <c r="F816" s="3">
        <v>0.9591319444444445</v>
      </c>
      <c r="G816" s="9">
        <v>166.107</v>
      </c>
      <c r="H816" s="9">
        <v>277.14999999999998</v>
      </c>
      <c r="I816" s="9">
        <v>589.154</v>
      </c>
      <c r="J816" s="3"/>
      <c r="K816" s="3">
        <f t="shared" si="214"/>
        <v>0.22170778220675189</v>
      </c>
      <c r="L816" s="3">
        <f t="shared" si="215"/>
        <v>0.25916197530862173</v>
      </c>
      <c r="M816" s="3">
        <f t="shared" si="216"/>
        <v>0.66907839648111844</v>
      </c>
      <c r="N816" s="3">
        <f t="shared" si="217"/>
        <v>0.57687380721272907</v>
      </c>
      <c r="O816" s="3">
        <f t="shared" si="218"/>
        <v>0.25017759041426685</v>
      </c>
      <c r="P816" s="3">
        <f>P$4/AA816/24</f>
        <v>0.38011680900378209</v>
      </c>
      <c r="Q816" s="3">
        <f t="shared" si="219"/>
        <v>0.35169351684369232</v>
      </c>
      <c r="R816" s="3">
        <f t="shared" si="220"/>
        <v>0.39327828724691732</v>
      </c>
      <c r="S816" s="3">
        <f t="shared" si="221"/>
        <v>0.23810480574528881</v>
      </c>
      <c r="U816" s="2">
        <v>291</v>
      </c>
      <c r="V816" s="9">
        <f t="shared" si="227"/>
        <v>8.6450130328726758</v>
      </c>
      <c r="W816" s="9">
        <f t="shared" si="227"/>
        <v>8.6818291816173989</v>
      </c>
      <c r="X816" s="9">
        <f t="shared" si="227"/>
        <v>5.2933508020784128</v>
      </c>
      <c r="Y816" s="9">
        <f t="shared" si="227"/>
        <v>7.2228390586819602</v>
      </c>
      <c r="Z816" s="9">
        <f t="shared" si="227"/>
        <v>8.660514569186244</v>
      </c>
      <c r="AA816" s="9">
        <f t="shared" si="228"/>
        <v>8.2211570916583874</v>
      </c>
      <c r="AB816" s="9">
        <f t="shared" si="228"/>
        <v>8.8855774995388508</v>
      </c>
      <c r="AC816" s="9">
        <f t="shared" si="228"/>
        <v>7.7341332214381193</v>
      </c>
      <c r="AD816" s="9">
        <f t="shared" si="222"/>
        <v>8.7496484029892567</v>
      </c>
      <c r="AE816" s="9">
        <f t="shared" si="223"/>
        <v>9.688460195979685</v>
      </c>
      <c r="AF816" s="9">
        <f t="shared" si="224"/>
        <v>9.3516666666666666</v>
      </c>
      <c r="AG816" s="9">
        <f t="shared" si="213"/>
        <v>8.0900975119645633</v>
      </c>
      <c r="AH816" s="9">
        <f t="shared" si="225"/>
        <v>8.1161666666666665</v>
      </c>
      <c r="AI816" s="9">
        <f t="shared" si="226"/>
        <v>6.9913043478260866</v>
      </c>
    </row>
    <row r="817" spans="1:35">
      <c r="A817" s="2">
        <v>290</v>
      </c>
      <c r="B817" s="3">
        <f>50000/(A817*'50km Calc.'!$R$31+'50km Calc.'!$R$32)/86400</f>
        <v>0.2152695140869848</v>
      </c>
      <c r="C817" s="9">
        <v>56.061999999999998</v>
      </c>
      <c r="D817" s="3">
        <v>0.51561290710949403</v>
      </c>
      <c r="E817" s="9">
        <v>97.311999999999998</v>
      </c>
      <c r="F817" s="3">
        <v>0.96018518518518514</v>
      </c>
      <c r="G817" s="9">
        <v>165.96899999999999</v>
      </c>
      <c r="H817" s="9">
        <v>276.92399999999998</v>
      </c>
      <c r="I817" s="9">
        <v>588.69500000000005</v>
      </c>
      <c r="J817" s="3"/>
      <c r="K817" s="3">
        <f t="shared" si="214"/>
        <v>0.22195220549145578</v>
      </c>
      <c r="L817" s="3">
        <f t="shared" si="215"/>
        <v>0.25944769022870612</v>
      </c>
      <c r="M817" s="3">
        <f t="shared" si="216"/>
        <v>0.66983183714361927</v>
      </c>
      <c r="N817" s="3">
        <f t="shared" si="217"/>
        <v>0.57752341746135116</v>
      </c>
      <c r="O817" s="3">
        <f t="shared" si="218"/>
        <v>0.25045340043680969</v>
      </c>
      <c r="P817" s="3">
        <f>P$4/AA817/24</f>
        <v>0.38054485370214602</v>
      </c>
      <c r="Q817" s="3">
        <f t="shared" si="219"/>
        <v>0.35208124380456113</v>
      </c>
      <c r="R817" s="3">
        <f t="shared" si="220"/>
        <v>0.39372115291833781</v>
      </c>
      <c r="S817" s="3">
        <f t="shared" si="221"/>
        <v>0.23836730604250334</v>
      </c>
      <c r="U817" s="2">
        <v>290</v>
      </c>
      <c r="V817" s="9">
        <f t="shared" si="227"/>
        <v>8.6354927738731124</v>
      </c>
      <c r="W817" s="9">
        <f t="shared" si="227"/>
        <v>8.6722683790963764</v>
      </c>
      <c r="X817" s="9">
        <f t="shared" si="227"/>
        <v>5.2873967319461617</v>
      </c>
      <c r="Y817" s="9">
        <f t="shared" si="227"/>
        <v>7.214714660372203</v>
      </c>
      <c r="Z817" s="9">
        <f t="shared" si="227"/>
        <v>8.6509772392302757</v>
      </c>
      <c r="AA817" s="9">
        <f t="shared" si="228"/>
        <v>8.2119097646395982</v>
      </c>
      <c r="AB817" s="9">
        <f t="shared" si="228"/>
        <v>8.8757923206345932</v>
      </c>
      <c r="AC817" s="9">
        <f t="shared" si="228"/>
        <v>7.725433708911094</v>
      </c>
      <c r="AD817" s="9">
        <f t="shared" si="222"/>
        <v>8.7400129150339669</v>
      </c>
      <c r="AE817" s="9">
        <f t="shared" si="223"/>
        <v>9.6777908482271791</v>
      </c>
      <c r="AF817" s="9">
        <f t="shared" si="224"/>
        <v>9.3436666666666657</v>
      </c>
      <c r="AG817" s="9">
        <f t="shared" si="213"/>
        <v>8.0809976034634943</v>
      </c>
      <c r="AH817" s="9">
        <f t="shared" si="225"/>
        <v>8.1093333333333337</v>
      </c>
      <c r="AI817" s="9">
        <f t="shared" si="226"/>
        <v>6.9836354869816777</v>
      </c>
    </row>
    <row r="818" spans="1:35">
      <c r="A818" s="2">
        <v>289</v>
      </c>
      <c r="B818" s="3">
        <f>50000/(A818*'50km Calc.'!$R$31+'50km Calc.'!$R$32)/86400</f>
        <v>0.2155071013880438</v>
      </c>
      <c r="C818" s="9">
        <v>56.014000000000003</v>
      </c>
      <c r="D818" s="3">
        <v>0.51619418681025109</v>
      </c>
      <c r="E818" s="9">
        <v>97.23</v>
      </c>
      <c r="F818" s="3">
        <v>0.9612384259259259</v>
      </c>
      <c r="G818" s="9">
        <v>165.83099999999999</v>
      </c>
      <c r="H818" s="9">
        <v>276.69799999999998</v>
      </c>
      <c r="I818" s="9">
        <v>588.23699999999997</v>
      </c>
      <c r="J818" s="3"/>
      <c r="K818" s="3">
        <f t="shared" si="214"/>
        <v>0.22219716830326156</v>
      </c>
      <c r="L818" s="3">
        <f t="shared" si="215"/>
        <v>0.25973403582087634</v>
      </c>
      <c r="M818" s="3">
        <f t="shared" si="216"/>
        <v>0.67058697659898148</v>
      </c>
      <c r="N818" s="3">
        <f t="shared" si="217"/>
        <v>0.57817449239499474</v>
      </c>
      <c r="O818" s="3">
        <f t="shared" si="218"/>
        <v>0.25072981926788845</v>
      </c>
      <c r="P818" s="3">
        <f>P$4/AA818/24</f>
        <v>0.38097386351868573</v>
      </c>
      <c r="Q818" s="3">
        <f t="shared" si="219"/>
        <v>0.35246982661352888</v>
      </c>
      <c r="R818" s="3">
        <f t="shared" si="220"/>
        <v>0.39416501712498281</v>
      </c>
      <c r="S818" s="3">
        <f t="shared" si="221"/>
        <v>0.23863038576906634</v>
      </c>
      <c r="U818" s="2">
        <v>289</v>
      </c>
      <c r="V818" s="9">
        <f t="shared" si="227"/>
        <v>8.6259725148735509</v>
      </c>
      <c r="W818" s="9">
        <f t="shared" si="227"/>
        <v>8.6627075765753538</v>
      </c>
      <c r="X818" s="9">
        <f t="shared" si="227"/>
        <v>5.2814426618139096</v>
      </c>
      <c r="Y818" s="9">
        <f t="shared" si="227"/>
        <v>7.2065902620624458</v>
      </c>
      <c r="Z818" s="9">
        <f t="shared" si="227"/>
        <v>8.641439909274311</v>
      </c>
      <c r="AA818" s="9">
        <f t="shared" si="228"/>
        <v>8.202662437620809</v>
      </c>
      <c r="AB818" s="9">
        <f t="shared" si="228"/>
        <v>8.8660071417303357</v>
      </c>
      <c r="AC818" s="9">
        <f t="shared" si="228"/>
        <v>7.7167341963840688</v>
      </c>
      <c r="AD818" s="9">
        <f t="shared" si="222"/>
        <v>8.7303774270786771</v>
      </c>
      <c r="AE818" s="9">
        <f t="shared" si="223"/>
        <v>9.6671215004746731</v>
      </c>
      <c r="AF818" s="9">
        <f t="shared" si="224"/>
        <v>9.3356666666666666</v>
      </c>
      <c r="AG818" s="9">
        <f t="shared" si="213"/>
        <v>8.0718976949624199</v>
      </c>
      <c r="AH818" s="9">
        <f t="shared" si="225"/>
        <v>8.1025000000000009</v>
      </c>
      <c r="AI818" s="9">
        <f t="shared" si="226"/>
        <v>6.9759834318671663</v>
      </c>
    </row>
    <row r="819" spans="1:35">
      <c r="A819" s="2">
        <v>288</v>
      </c>
      <c r="B819" s="3">
        <f>50000/(A819*'50km Calc.'!$R$31+'50km Calc.'!$R$32)/86400</f>
        <v>0.2157452137062616</v>
      </c>
      <c r="C819" s="9">
        <v>55.966000000000001</v>
      </c>
      <c r="D819" s="3">
        <v>0.51677677860942106</v>
      </c>
      <c r="E819" s="9">
        <v>97.147000000000006</v>
      </c>
      <c r="F819" s="3">
        <v>0.96229166666666666</v>
      </c>
      <c r="G819" s="9">
        <v>165.69300000000001</v>
      </c>
      <c r="H819" s="9">
        <v>276.47199999999998</v>
      </c>
      <c r="I819" s="9">
        <v>587.779</v>
      </c>
      <c r="J819" s="3"/>
      <c r="K819" s="3">
        <f t="shared" si="214"/>
        <v>0.22244267243052862</v>
      </c>
      <c r="L819" s="3">
        <f t="shared" si="215"/>
        <v>0.26002101417560824</v>
      </c>
      <c r="M819" s="3">
        <f t="shared" si="216"/>
        <v>0.67134382059912612</v>
      </c>
      <c r="N819" s="3">
        <f t="shared" si="217"/>
        <v>0.57882703697291815</v>
      </c>
      <c r="O819" s="3">
        <f t="shared" si="218"/>
        <v>0.25100684892550856</v>
      </c>
      <c r="P819" s="3">
        <f>P$4/AA819/24</f>
        <v>0.38140384172118286</v>
      </c>
      <c r="Q819" s="3">
        <f t="shared" si="219"/>
        <v>0.35285926810745744</v>
      </c>
      <c r="R819" s="3">
        <f t="shared" si="220"/>
        <v>0.39460988324778001</v>
      </c>
      <c r="S819" s="3">
        <f t="shared" si="221"/>
        <v>0.23889404684560026</v>
      </c>
      <c r="U819" s="2">
        <v>288</v>
      </c>
      <c r="V819" s="9">
        <f t="shared" si="227"/>
        <v>8.6164522558739876</v>
      </c>
      <c r="W819" s="9">
        <f t="shared" si="227"/>
        <v>8.6531467740543313</v>
      </c>
      <c r="X819" s="9">
        <f t="shared" si="227"/>
        <v>5.2754885916816576</v>
      </c>
      <c r="Y819" s="9">
        <f t="shared" si="227"/>
        <v>7.1984658637526877</v>
      </c>
      <c r="Z819" s="9">
        <f t="shared" si="227"/>
        <v>8.6319025793183428</v>
      </c>
      <c r="AA819" s="9">
        <f t="shared" si="228"/>
        <v>8.1934151106020181</v>
      </c>
      <c r="AB819" s="9">
        <f t="shared" si="228"/>
        <v>8.8562219628260781</v>
      </c>
      <c r="AC819" s="9">
        <f t="shared" si="228"/>
        <v>7.7080346838570435</v>
      </c>
      <c r="AD819" s="9">
        <f t="shared" si="222"/>
        <v>8.7207419391233874</v>
      </c>
      <c r="AE819" s="9">
        <f t="shared" si="223"/>
        <v>9.6564521527221654</v>
      </c>
      <c r="AF819" s="9">
        <f t="shared" si="224"/>
        <v>9.3276666666666674</v>
      </c>
      <c r="AG819" s="9">
        <f t="shared" si="213"/>
        <v>8.0627977864613491</v>
      </c>
      <c r="AH819" s="9">
        <f t="shared" si="225"/>
        <v>8.0955833333333338</v>
      </c>
      <c r="AI819" s="9">
        <f t="shared" si="226"/>
        <v>6.9683481273002821</v>
      </c>
    </row>
    <row r="820" spans="1:35">
      <c r="A820" s="2">
        <v>287</v>
      </c>
      <c r="B820" s="3">
        <f>50000/(A820*'50km Calc.'!$R$31+'50km Calc.'!$R$32)/86400</f>
        <v>0.21598385278382667</v>
      </c>
      <c r="C820" s="9">
        <v>55.917999999999999</v>
      </c>
      <c r="D820" s="3">
        <v>0.51736068695464144</v>
      </c>
      <c r="E820" s="9">
        <v>97.064999999999998</v>
      </c>
      <c r="F820" s="3">
        <v>0.96335648148148145</v>
      </c>
      <c r="G820" s="9">
        <v>165.55500000000001</v>
      </c>
      <c r="H820" s="9">
        <v>276.24599999999998</v>
      </c>
      <c r="I820" s="9">
        <v>587.32100000000003</v>
      </c>
      <c r="J820" s="3"/>
      <c r="K820" s="3">
        <f t="shared" si="214"/>
        <v>0.22268871966952877</v>
      </c>
      <c r="L820" s="3">
        <f t="shared" si="215"/>
        <v>0.26030862739262672</v>
      </c>
      <c r="M820" s="3">
        <f t="shared" si="216"/>
        <v>0.67210237492197067</v>
      </c>
      <c r="N820" s="3">
        <f t="shared" si="217"/>
        <v>0.57948105617679413</v>
      </c>
      <c r="O820" s="3">
        <f t="shared" si="218"/>
        <v>0.25128449143660331</v>
      </c>
      <c r="P820" s="3">
        <f>P$4/AA820/24</f>
        <v>0.38183479159218781</v>
      </c>
      <c r="Q820" s="3">
        <f t="shared" si="219"/>
        <v>0.35324957113576055</v>
      </c>
      <c r="R820" s="3">
        <f t="shared" si="220"/>
        <v>0.3950557546829378</v>
      </c>
      <c r="S820" s="3">
        <f t="shared" si="221"/>
        <v>0.23915829120122536</v>
      </c>
      <c r="U820" s="2">
        <v>287</v>
      </c>
      <c r="V820" s="9">
        <f t="shared" si="227"/>
        <v>8.606931996874426</v>
      </c>
      <c r="W820" s="9">
        <f t="shared" si="227"/>
        <v>8.6435859715333105</v>
      </c>
      <c r="X820" s="9">
        <f t="shared" si="227"/>
        <v>5.2695345215494065</v>
      </c>
      <c r="Y820" s="9">
        <f t="shared" si="227"/>
        <v>7.1903414654429305</v>
      </c>
      <c r="Z820" s="9">
        <f t="shared" si="227"/>
        <v>8.6223652493623781</v>
      </c>
      <c r="AA820" s="9">
        <f t="shared" si="228"/>
        <v>8.1841677835832289</v>
      </c>
      <c r="AB820" s="9">
        <f t="shared" si="228"/>
        <v>8.8464367839218205</v>
      </c>
      <c r="AC820" s="9">
        <f t="shared" si="228"/>
        <v>7.6993351713300182</v>
      </c>
      <c r="AD820" s="9">
        <f t="shared" si="222"/>
        <v>8.7111064511680993</v>
      </c>
      <c r="AE820" s="9">
        <f t="shared" si="223"/>
        <v>9.6457828049696577</v>
      </c>
      <c r="AF820" s="9">
        <f t="shared" si="224"/>
        <v>9.3196666666666665</v>
      </c>
      <c r="AG820" s="9">
        <f t="shared" si="213"/>
        <v>8.0536978779602766</v>
      </c>
      <c r="AH820" s="9">
        <f t="shared" si="225"/>
        <v>8.0887499999999992</v>
      </c>
      <c r="AI820" s="9">
        <f t="shared" si="226"/>
        <v>6.9606458899007615</v>
      </c>
    </row>
    <row r="821" spans="1:35">
      <c r="A821" s="2">
        <v>286</v>
      </c>
      <c r="B821" s="3">
        <f>50000/(A821*'50km Calc.'!$R$31+'50km Calc.'!$R$32)/86400</f>
        <v>0.21622302037064434</v>
      </c>
      <c r="C821" s="9">
        <v>55.87</v>
      </c>
      <c r="D821" s="3">
        <v>0.51794591631367382</v>
      </c>
      <c r="E821" s="9">
        <v>96.983000000000004</v>
      </c>
      <c r="F821" s="3">
        <v>0.96440972222222221</v>
      </c>
      <c r="G821" s="9">
        <v>165.41800000000001</v>
      </c>
      <c r="H821" s="9">
        <v>276.02</v>
      </c>
      <c r="I821" s="9">
        <v>586.86300000000006</v>
      </c>
      <c r="J821" s="3"/>
      <c r="K821" s="3">
        <f t="shared" si="214"/>
        <v>0.22293531182449045</v>
      </c>
      <c r="L821" s="3">
        <f t="shared" si="215"/>
        <v>0.26059687758095734</v>
      </c>
      <c r="M821" s="3">
        <f t="shared" si="216"/>
        <v>0.67286264537157703</v>
      </c>
      <c r="N821" s="3">
        <f t="shared" si="217"/>
        <v>0.58013655501083561</v>
      </c>
      <c r="O821" s="3">
        <f t="shared" si="218"/>
        <v>0.25156274883708485</v>
      </c>
      <c r="P821" s="3">
        <f>P$4/AA821/24</f>
        <v>0.38226671642910398</v>
      </c>
      <c r="Q821" s="3">
        <f t="shared" si="219"/>
        <v>0.3536407385604729</v>
      </c>
      <c r="R821" s="3">
        <f t="shared" si="220"/>
        <v>0.39550263484203158</v>
      </c>
      <c r="S821" s="3">
        <f t="shared" si="221"/>
        <v>0.23942312077360683</v>
      </c>
      <c r="U821" s="2">
        <v>286</v>
      </c>
      <c r="V821" s="9">
        <f t="shared" si="227"/>
        <v>8.5974117378748627</v>
      </c>
      <c r="W821" s="9">
        <f t="shared" si="227"/>
        <v>8.634025169012288</v>
      </c>
      <c r="X821" s="9">
        <f t="shared" si="227"/>
        <v>5.2635804514171545</v>
      </c>
      <c r="Y821" s="9">
        <f t="shared" si="227"/>
        <v>7.1822170671331733</v>
      </c>
      <c r="Z821" s="9">
        <f t="shared" si="227"/>
        <v>8.6128279194064099</v>
      </c>
      <c r="AA821" s="9">
        <f t="shared" si="228"/>
        <v>8.1749204565644398</v>
      </c>
      <c r="AB821" s="9">
        <f t="shared" si="228"/>
        <v>8.8366516050175647</v>
      </c>
      <c r="AC821" s="9">
        <f t="shared" si="228"/>
        <v>7.6906356588029929</v>
      </c>
      <c r="AD821" s="9">
        <f t="shared" si="222"/>
        <v>8.7014709632128096</v>
      </c>
      <c r="AE821" s="9">
        <f t="shared" si="223"/>
        <v>9.63511345721715</v>
      </c>
      <c r="AF821" s="9">
        <f t="shared" si="224"/>
        <v>9.3116666666666656</v>
      </c>
      <c r="AG821" s="9">
        <f t="shared" si="213"/>
        <v>8.044597969459204</v>
      </c>
      <c r="AH821" s="9">
        <f t="shared" si="225"/>
        <v>8.0819166666666664</v>
      </c>
      <c r="AI821" s="9">
        <f t="shared" si="226"/>
        <v>6.9530441044104414</v>
      </c>
    </row>
    <row r="822" spans="1:35">
      <c r="A822" s="2">
        <v>285</v>
      </c>
      <c r="B822" s="3">
        <f>50000/(A822*'50km Calc.'!$R$31+'50km Calc.'!$R$32)/86400</f>
        <v>0.21646271822437943</v>
      </c>
      <c r="C822" s="9">
        <v>55.822000000000003</v>
      </c>
      <c r="D822" s="3">
        <v>0.51853247117451795</v>
      </c>
      <c r="E822" s="9">
        <v>96.900999999999996</v>
      </c>
      <c r="F822" s="3">
        <v>0.96547453703703701</v>
      </c>
      <c r="G822" s="9">
        <v>165.28</v>
      </c>
      <c r="H822" s="9">
        <v>275.79399999999998</v>
      </c>
      <c r="I822" s="9">
        <v>586.404</v>
      </c>
      <c r="J822" s="3"/>
      <c r="K822" s="3">
        <f t="shared" si="214"/>
        <v>0.22318245070764217</v>
      </c>
      <c r="L822" s="3">
        <f t="shared" si="215"/>
        <v>0.26088576685897757</v>
      </c>
      <c r="M822" s="3">
        <f t="shared" si="216"/>
        <v>0.67362463777829806</v>
      </c>
      <c r="N822" s="3">
        <f t="shared" si="217"/>
        <v>0.58079353850192439</v>
      </c>
      <c r="O822" s="3">
        <f t="shared" si="218"/>
        <v>0.25184162317189235</v>
      </c>
      <c r="P822" s="3">
        <f>P$4/AA822/24</f>
        <v>0.3826996195442714</v>
      </c>
      <c r="Q822" s="3">
        <f t="shared" si="219"/>
        <v>0.35403277325632049</v>
      </c>
      <c r="R822" s="3">
        <f t="shared" si="220"/>
        <v>0.39595052715209028</v>
      </c>
      <c r="S822" s="3">
        <f t="shared" si="221"/>
        <v>0.23968853750900165</v>
      </c>
      <c r="U822" s="2">
        <v>285</v>
      </c>
      <c r="V822" s="9">
        <f t="shared" si="227"/>
        <v>8.5878914788752994</v>
      </c>
      <c r="W822" s="9">
        <f t="shared" si="227"/>
        <v>8.6244643664912655</v>
      </c>
      <c r="X822" s="9">
        <f t="shared" si="227"/>
        <v>5.2576263812849025</v>
      </c>
      <c r="Y822" s="9">
        <f t="shared" si="227"/>
        <v>7.1740926688234161</v>
      </c>
      <c r="Z822" s="9">
        <f t="shared" si="227"/>
        <v>8.6032905894504452</v>
      </c>
      <c r="AA822" s="9">
        <f t="shared" si="228"/>
        <v>8.1656731295456488</v>
      </c>
      <c r="AB822" s="9">
        <f t="shared" si="228"/>
        <v>8.8268664261133054</v>
      </c>
      <c r="AC822" s="9">
        <f t="shared" si="228"/>
        <v>7.6819361462759685</v>
      </c>
      <c r="AD822" s="9">
        <f t="shared" si="222"/>
        <v>8.6918354752575198</v>
      </c>
      <c r="AE822" s="9">
        <f t="shared" si="223"/>
        <v>9.6244441094646422</v>
      </c>
      <c r="AF822" s="9">
        <f t="shared" si="224"/>
        <v>9.3036666666666665</v>
      </c>
      <c r="AG822" s="9">
        <f t="shared" si="213"/>
        <v>8.0354980609581315</v>
      </c>
      <c r="AH822" s="9">
        <f t="shared" si="225"/>
        <v>8.0750833333333336</v>
      </c>
      <c r="AI822" s="9">
        <f t="shared" si="226"/>
        <v>6.9453756428545743</v>
      </c>
    </row>
    <row r="823" spans="1:35">
      <c r="A823" s="2">
        <v>284</v>
      </c>
      <c r="B823" s="3">
        <f>50000/(A823*'50km Calc.'!$R$31+'50km Calc.'!$R$32)/86400</f>
        <v>0.21670294811049939</v>
      </c>
      <c r="C823" s="9">
        <v>55.774000000000001</v>
      </c>
      <c r="D823" s="3">
        <v>0.51912035604552675</v>
      </c>
      <c r="E823" s="9">
        <v>96.819000000000003</v>
      </c>
      <c r="F823" s="3">
        <v>0.96652777777777776</v>
      </c>
      <c r="G823" s="9">
        <v>165.142</v>
      </c>
      <c r="H823" s="9">
        <v>275.56799999999998</v>
      </c>
      <c r="I823" s="9">
        <v>585.94600000000003</v>
      </c>
      <c r="J823" s="3"/>
      <c r="K823" s="3">
        <f t="shared" si="214"/>
        <v>0.22343013813925747</v>
      </c>
      <c r="L823" s="3">
        <f t="shared" si="215"/>
        <v>0.26117529735446859</v>
      </c>
      <c r="M823" s="3">
        <f t="shared" si="216"/>
        <v>0.67438835799892705</v>
      </c>
      <c r="N823" s="3">
        <f t="shared" si="217"/>
        <v>0.58145201169973904</v>
      </c>
      <c r="O823" s="3">
        <f t="shared" si="218"/>
        <v>0.25212111649504348</v>
      </c>
      <c r="P823" s="3">
        <f>P$4/AA823/24</f>
        <v>0.38313350426505144</v>
      </c>
      <c r="Q823" s="3">
        <f t="shared" si="219"/>
        <v>0.35442567811079034</v>
      </c>
      <c r="R823" s="3">
        <f t="shared" si="220"/>
        <v>0.39639943505568492</v>
      </c>
      <c r="S823" s="3">
        <f t="shared" si="221"/>
        <v>0.2399545433623069</v>
      </c>
      <c r="U823" s="2">
        <v>284</v>
      </c>
      <c r="V823" s="9">
        <f t="shared" si="227"/>
        <v>8.5783712198757378</v>
      </c>
      <c r="W823" s="9">
        <f t="shared" si="227"/>
        <v>8.6149035639702447</v>
      </c>
      <c r="X823" s="9">
        <f t="shared" si="227"/>
        <v>5.2516723111526513</v>
      </c>
      <c r="Y823" s="9">
        <f t="shared" si="227"/>
        <v>7.1659682705136589</v>
      </c>
      <c r="Z823" s="9">
        <f t="shared" si="227"/>
        <v>8.593753259494477</v>
      </c>
      <c r="AA823" s="9">
        <f t="shared" si="228"/>
        <v>8.1564258025268597</v>
      </c>
      <c r="AB823" s="9">
        <f t="shared" si="228"/>
        <v>8.8170812472090496</v>
      </c>
      <c r="AC823" s="9">
        <f t="shared" si="228"/>
        <v>7.6732366337489433</v>
      </c>
      <c r="AD823" s="9">
        <f t="shared" si="222"/>
        <v>8.68219998730223</v>
      </c>
      <c r="AE823" s="9">
        <f t="shared" si="223"/>
        <v>9.6137747617121345</v>
      </c>
      <c r="AF823" s="9">
        <f t="shared" si="224"/>
        <v>9.2956666666666674</v>
      </c>
      <c r="AG823" s="9">
        <f t="shared" si="213"/>
        <v>8.0263981524570589</v>
      </c>
      <c r="AH823" s="9">
        <f t="shared" si="225"/>
        <v>8.0682500000000008</v>
      </c>
      <c r="AI823" s="9">
        <f t="shared" si="226"/>
        <v>6.9378071562006038</v>
      </c>
    </row>
    <row r="824" spans="1:35">
      <c r="A824" s="2">
        <v>283</v>
      </c>
      <c r="B824" s="3">
        <f>50000/(A824*'50km Calc.'!$R$31+'50km Calc.'!$R$32)/86400</f>
        <v>0.21694371180231761</v>
      </c>
      <c r="C824" s="9">
        <v>55.725999999999999</v>
      </c>
      <c r="D824" s="3">
        <v>0.51970957545552188</v>
      </c>
      <c r="E824" s="9">
        <v>96.736999999999995</v>
      </c>
      <c r="F824" s="3">
        <v>0.96759259259259256</v>
      </c>
      <c r="G824" s="9">
        <v>165.00399999999999</v>
      </c>
      <c r="H824" s="9">
        <v>275.34199999999998</v>
      </c>
      <c r="I824" s="9">
        <v>585.48800000000006</v>
      </c>
      <c r="J824" s="3"/>
      <c r="K824" s="3">
        <f t="shared" si="214"/>
        <v>0.22367837594769943</v>
      </c>
      <c r="L824" s="3">
        <f t="shared" si="215"/>
        <v>0.26146547120466801</v>
      </c>
      <c r="M824" s="3">
        <f t="shared" si="216"/>
        <v>0.6751538119168482</v>
      </c>
      <c r="N824" s="3">
        <f t="shared" si="217"/>
        <v>0.58211197967688399</v>
      </c>
      <c r="O824" s="3">
        <f t="shared" si="218"/>
        <v>0.25240123086968375</v>
      </c>
      <c r="P824" s="3">
        <f>P$4/AA824/24</f>
        <v>0.38356837393391219</v>
      </c>
      <c r="Q824" s="3">
        <f t="shared" si="219"/>
        <v>0.35481945602420212</v>
      </c>
      <c r="R824" s="3">
        <f t="shared" si="220"/>
        <v>0.39684936201101589</v>
      </c>
      <c r="S824" s="3">
        <f t="shared" si="221"/>
        <v>0.24022114029710728</v>
      </c>
      <c r="U824" s="2">
        <v>283</v>
      </c>
      <c r="V824" s="9">
        <f t="shared" si="227"/>
        <v>8.5688509608761763</v>
      </c>
      <c r="W824" s="9">
        <f t="shared" si="227"/>
        <v>8.6053427614492222</v>
      </c>
      <c r="X824" s="9">
        <f t="shared" si="227"/>
        <v>5.2457182410204002</v>
      </c>
      <c r="Y824" s="9">
        <f t="shared" si="227"/>
        <v>7.1578438722039017</v>
      </c>
      <c r="Z824" s="9">
        <f t="shared" si="227"/>
        <v>8.5842159295385123</v>
      </c>
      <c r="AA824" s="9">
        <f t="shared" si="228"/>
        <v>8.1471784755080705</v>
      </c>
      <c r="AB824" s="9">
        <f t="shared" si="228"/>
        <v>8.8072960683047921</v>
      </c>
      <c r="AC824" s="9">
        <f t="shared" si="228"/>
        <v>7.664537121221918</v>
      </c>
      <c r="AD824" s="9">
        <f t="shared" si="222"/>
        <v>8.6725644993469402</v>
      </c>
      <c r="AE824" s="9">
        <f t="shared" si="223"/>
        <v>9.6031054139596268</v>
      </c>
      <c r="AF824" s="9">
        <f t="shared" si="224"/>
        <v>9.2876666666666665</v>
      </c>
      <c r="AG824" s="9">
        <f t="shared" si="213"/>
        <v>8.0172982439559863</v>
      </c>
      <c r="AH824" s="9">
        <f t="shared" si="225"/>
        <v>8.0614166666666662</v>
      </c>
      <c r="AI824" s="9">
        <f t="shared" si="226"/>
        <v>6.930172248803828</v>
      </c>
    </row>
    <row r="825" spans="1:35">
      <c r="A825" s="2">
        <v>282</v>
      </c>
      <c r="B825" s="3">
        <f>50000/(A825*'50km Calc.'!$R$31+'50km Calc.'!$R$32)/86400</f>
        <v>0.21718501108103713</v>
      </c>
      <c r="C825" s="9">
        <v>55.677999999999997</v>
      </c>
      <c r="D825" s="3">
        <v>0.5203001339539095</v>
      </c>
      <c r="E825" s="9">
        <v>96.655000000000001</v>
      </c>
      <c r="F825" s="3">
        <v>0.96866898148148151</v>
      </c>
      <c r="G825" s="9">
        <v>164.86600000000001</v>
      </c>
      <c r="H825" s="9">
        <v>275.11599999999999</v>
      </c>
      <c r="I825" s="9">
        <v>585.03</v>
      </c>
      <c r="J825" s="3"/>
      <c r="K825" s="3">
        <f t="shared" si="214"/>
        <v>0.2239271659694656</v>
      </c>
      <c r="L825" s="3">
        <f t="shared" si="215"/>
        <v>0.26175629055632194</v>
      </c>
      <c r="M825" s="3">
        <f t="shared" si="216"/>
        <v>0.67592100544218736</v>
      </c>
      <c r="N825" s="3">
        <f t="shared" si="217"/>
        <v>0.58277344752902083</v>
      </c>
      <c r="O825" s="3">
        <f t="shared" si="218"/>
        <v>0.25268196836813805</v>
      </c>
      <c r="P825" s="3">
        <f>P$4/AA825/24</f>
        <v>0.3840042319085144</v>
      </c>
      <c r="Q825" s="3">
        <f t="shared" si="219"/>
        <v>0.35521410990977914</v>
      </c>
      <c r="R825" s="3">
        <f t="shared" si="220"/>
        <v>0.39730031149200223</v>
      </c>
      <c r="S825" s="3">
        <f t="shared" si="221"/>
        <v>0.24048833028572372</v>
      </c>
      <c r="U825" s="2">
        <v>282</v>
      </c>
      <c r="V825" s="9">
        <f t="shared" si="227"/>
        <v>8.5593307018766129</v>
      </c>
      <c r="W825" s="9">
        <f t="shared" si="227"/>
        <v>8.5957819589281996</v>
      </c>
      <c r="X825" s="9">
        <f t="shared" si="227"/>
        <v>5.2397641708881482</v>
      </c>
      <c r="Y825" s="9">
        <f t="shared" si="227"/>
        <v>7.1497194738941436</v>
      </c>
      <c r="Z825" s="9">
        <f t="shared" si="227"/>
        <v>8.5746785995825441</v>
      </c>
      <c r="AA825" s="9">
        <f t="shared" si="228"/>
        <v>8.1379311484892796</v>
      </c>
      <c r="AB825" s="9">
        <f t="shared" si="228"/>
        <v>8.7975108894005345</v>
      </c>
      <c r="AC825" s="9">
        <f t="shared" si="228"/>
        <v>7.6558376086948927</v>
      </c>
      <c r="AD825" s="9">
        <f t="shared" si="222"/>
        <v>8.6629290113916504</v>
      </c>
      <c r="AE825" s="9">
        <f t="shared" si="223"/>
        <v>9.5924360662071191</v>
      </c>
      <c r="AF825" s="9">
        <f t="shared" si="224"/>
        <v>9.2796666666666656</v>
      </c>
      <c r="AG825" s="9">
        <f t="shared" si="213"/>
        <v>8.0081983354549138</v>
      </c>
      <c r="AH825" s="9">
        <f t="shared" si="225"/>
        <v>8.0545833333333334</v>
      </c>
      <c r="AI825" s="9">
        <f t="shared" si="226"/>
        <v>6.9224714133798519</v>
      </c>
    </row>
    <row r="826" spans="1:35">
      <c r="A826" s="2">
        <v>281</v>
      </c>
      <c r="B826" s="3">
        <f>50000/(A826*'50km Calc.'!$R$31+'50km Calc.'!$R$32)/86400</f>
        <v>0.21742684773579443</v>
      </c>
      <c r="C826" s="9">
        <v>55.63</v>
      </c>
      <c r="D826" s="3">
        <v>0.52089203611079782</v>
      </c>
      <c r="E826" s="9">
        <v>96.572000000000003</v>
      </c>
      <c r="F826" s="3">
        <v>0.9697337962962963</v>
      </c>
      <c r="G826" s="9">
        <v>164.72800000000001</v>
      </c>
      <c r="H826" s="9">
        <v>274.89</v>
      </c>
      <c r="I826" s="9">
        <v>584.572</v>
      </c>
      <c r="J826" s="3"/>
      <c r="K826" s="3">
        <f t="shared" si="214"/>
        <v>0.22417651004923331</v>
      </c>
      <c r="L826" s="3">
        <f t="shared" si="215"/>
        <v>0.26204775756573817</v>
      </c>
      <c r="M826" s="3">
        <f t="shared" si="216"/>
        <v>0.6766899445119644</v>
      </c>
      <c r="N826" s="3">
        <f t="shared" si="217"/>
        <v>0.58343642037499788</v>
      </c>
      <c r="O826" s="3">
        <f t="shared" si="218"/>
        <v>0.25296333107196128</v>
      </c>
      <c r="P826" s="3">
        <f>P$4/AA826/24</f>
        <v>0.3844410815617974</v>
      </c>
      <c r="Q826" s="3">
        <f t="shared" si="219"/>
        <v>0.35560964269372025</v>
      </c>
      <c r="R826" s="3">
        <f t="shared" si="220"/>
        <v>0.39775228698837095</v>
      </c>
      <c r="S826" s="3">
        <f t="shared" si="221"/>
        <v>0.24075611530926186</v>
      </c>
      <c r="U826" s="2">
        <v>281</v>
      </c>
      <c r="V826" s="9">
        <f t="shared" si="227"/>
        <v>8.5498104428770496</v>
      </c>
      <c r="W826" s="9">
        <f t="shared" si="227"/>
        <v>8.5862211564071771</v>
      </c>
      <c r="X826" s="9">
        <f t="shared" si="227"/>
        <v>5.2338101007558961</v>
      </c>
      <c r="Y826" s="9">
        <f t="shared" si="227"/>
        <v>7.1415950755843864</v>
      </c>
      <c r="Z826" s="9">
        <f t="shared" si="227"/>
        <v>8.5651412696265776</v>
      </c>
      <c r="AA826" s="9">
        <f t="shared" si="228"/>
        <v>8.1286838214704904</v>
      </c>
      <c r="AB826" s="9">
        <f t="shared" si="228"/>
        <v>8.7877257104962769</v>
      </c>
      <c r="AC826" s="9">
        <f t="shared" si="228"/>
        <v>7.6471380961678683</v>
      </c>
      <c r="AD826" s="9">
        <f t="shared" si="222"/>
        <v>8.6532935234363606</v>
      </c>
      <c r="AE826" s="9">
        <f t="shared" si="223"/>
        <v>9.5817667184546114</v>
      </c>
      <c r="AF826" s="9">
        <f t="shared" si="224"/>
        <v>9.2716666666666665</v>
      </c>
      <c r="AG826" s="9">
        <f t="shared" si="213"/>
        <v>7.9990984269538421</v>
      </c>
      <c r="AH826" s="9">
        <f t="shared" si="225"/>
        <v>8.0476666666666663</v>
      </c>
      <c r="AI826" s="9">
        <f t="shared" si="226"/>
        <v>6.9148702034970455</v>
      </c>
    </row>
    <row r="827" spans="1:35">
      <c r="A827" s="2">
        <v>280</v>
      </c>
      <c r="B827" s="3">
        <f>50000/(A827*'50km Calc.'!$R$31+'50km Calc.'!$R$32)/86400</f>
        <v>0.21766922356370375</v>
      </c>
      <c r="C827" s="9">
        <v>55.582000000000001</v>
      </c>
      <c r="D827" s="3">
        <v>0.5214852865171149</v>
      </c>
      <c r="E827" s="9">
        <v>96.49</v>
      </c>
      <c r="F827" s="3">
        <v>0.97079861111111121</v>
      </c>
      <c r="G827" s="9">
        <v>164.59100000000001</v>
      </c>
      <c r="H827" s="9">
        <v>274.66399999999999</v>
      </c>
      <c r="I827" s="9">
        <v>584.11400000000003</v>
      </c>
      <c r="J827" s="3"/>
      <c r="K827" s="3">
        <f t="shared" si="214"/>
        <v>0.22442641003990524</v>
      </c>
      <c r="L827" s="3">
        <f t="shared" si="215"/>
        <v>0.26233987439883943</v>
      </c>
      <c r="M827" s="3">
        <f t="shared" si="216"/>
        <v>0.67746063509024601</v>
      </c>
      <c r="N827" s="3">
        <f t="shared" si="217"/>
        <v>0.58410090335698384</v>
      </c>
      <c r="O827" s="3">
        <f t="shared" si="218"/>
        <v>0.25324532107198999</v>
      </c>
      <c r="P827" s="3">
        <f>P$4/AA827/24</f>
        <v>0.38487892628206688</v>
      </c>
      <c r="Q827" s="3">
        <f t="shared" si="219"/>
        <v>0.3560060573152723</v>
      </c>
      <c r="R827" s="3">
        <f t="shared" si="220"/>
        <v>0.39820529200574706</v>
      </c>
      <c r="S827" s="3">
        <f t="shared" si="221"/>
        <v>0.24102449735766107</v>
      </c>
      <c r="U827" s="2">
        <v>280</v>
      </c>
      <c r="V827" s="9">
        <f t="shared" si="227"/>
        <v>8.5402901838774881</v>
      </c>
      <c r="W827" s="9">
        <f t="shared" si="227"/>
        <v>8.5766603538861563</v>
      </c>
      <c r="X827" s="9">
        <f t="shared" si="227"/>
        <v>5.227856030623645</v>
      </c>
      <c r="Y827" s="9">
        <f t="shared" si="227"/>
        <v>7.1334706772746292</v>
      </c>
      <c r="Z827" s="9">
        <f t="shared" si="227"/>
        <v>8.5556039396706112</v>
      </c>
      <c r="AA827" s="9">
        <f t="shared" si="228"/>
        <v>8.1194364944517012</v>
      </c>
      <c r="AB827" s="9">
        <f t="shared" si="228"/>
        <v>8.7779405315920194</v>
      </c>
      <c r="AC827" s="9">
        <f t="shared" si="228"/>
        <v>7.638438583640843</v>
      </c>
      <c r="AD827" s="9">
        <f t="shared" si="222"/>
        <v>8.6436580354810708</v>
      </c>
      <c r="AE827" s="9">
        <f t="shared" si="223"/>
        <v>9.5710973707021036</v>
      </c>
      <c r="AF827" s="9">
        <f t="shared" si="224"/>
        <v>9.2636666666666674</v>
      </c>
      <c r="AG827" s="9">
        <f t="shared" si="213"/>
        <v>7.9899985184527704</v>
      </c>
      <c r="AH827" s="9">
        <f t="shared" si="225"/>
        <v>8.0408333333333335</v>
      </c>
      <c r="AI827" s="9">
        <f t="shared" si="226"/>
        <v>6.9072856683000099</v>
      </c>
    </row>
    <row r="828" spans="1:35">
      <c r="A828" s="2">
        <v>279</v>
      </c>
      <c r="B828" s="3">
        <f>50000/(A828*'50km Calc.'!$R$31+'50km Calc.'!$R$32)/86400</f>
        <v>0.21791214036990161</v>
      </c>
      <c r="C828" s="9">
        <v>55.533999999999999</v>
      </c>
      <c r="D828" s="3">
        <v>0.52207988978472741</v>
      </c>
      <c r="E828" s="9">
        <v>96.408000000000001</v>
      </c>
      <c r="F828" s="3">
        <v>0.97187499999999993</v>
      </c>
      <c r="G828" s="9">
        <v>164.453</v>
      </c>
      <c r="H828" s="9">
        <v>274.43900000000002</v>
      </c>
      <c r="I828" s="9">
        <v>583.65599999999995</v>
      </c>
      <c r="J828" s="3"/>
      <c r="K828" s="3">
        <f t="shared" si="214"/>
        <v>0.22467686780265542</v>
      </c>
      <c r="L828" s="3">
        <f t="shared" si="215"/>
        <v>0.26263264323121721</v>
      </c>
      <c r="M828" s="3">
        <f t="shared" si="216"/>
        <v>0.67823308316829978</v>
      </c>
      <c r="N828" s="3">
        <f t="shared" si="217"/>
        <v>0.58476690164060008</v>
      </c>
      <c r="O828" s="3">
        <f t="shared" si="218"/>
        <v>0.25352794046839427</v>
      </c>
      <c r="P828" s="3">
        <f>P$4/AA828/24</f>
        <v>0.38531776947308188</v>
      </c>
      <c r="Q828" s="3">
        <f t="shared" si="219"/>
        <v>0.35640335672680251</v>
      </c>
      <c r="R828" s="3">
        <f t="shared" si="220"/>
        <v>0.398659330065744</v>
      </c>
      <c r="S828" s="3">
        <f t="shared" si="221"/>
        <v>0.24129347842974377</v>
      </c>
      <c r="U828" s="2">
        <v>279</v>
      </c>
      <c r="V828" s="9">
        <f t="shared" si="227"/>
        <v>8.5307699248779265</v>
      </c>
      <c r="W828" s="9">
        <f t="shared" si="227"/>
        <v>8.5670995513651338</v>
      </c>
      <c r="X828" s="9">
        <f t="shared" si="227"/>
        <v>5.221901960491393</v>
      </c>
      <c r="Y828" s="9">
        <f t="shared" si="227"/>
        <v>7.1253462789648712</v>
      </c>
      <c r="Z828" s="9">
        <f t="shared" si="227"/>
        <v>8.5460666097146447</v>
      </c>
      <c r="AA828" s="9">
        <f t="shared" si="228"/>
        <v>8.1101891674329103</v>
      </c>
      <c r="AB828" s="9">
        <f t="shared" si="228"/>
        <v>8.7681553526877636</v>
      </c>
      <c r="AC828" s="9">
        <f t="shared" si="228"/>
        <v>7.6297390711138178</v>
      </c>
      <c r="AD828" s="9">
        <f t="shared" si="222"/>
        <v>8.634022547525781</v>
      </c>
      <c r="AE828" s="9">
        <f t="shared" si="223"/>
        <v>9.5604280229495959</v>
      </c>
      <c r="AF828" s="9">
        <f t="shared" si="224"/>
        <v>9.2556666666666665</v>
      </c>
      <c r="AG828" s="9">
        <f t="shared" si="213"/>
        <v>7.9808986099516979</v>
      </c>
      <c r="AH828" s="9">
        <f t="shared" si="225"/>
        <v>8.0340000000000007</v>
      </c>
      <c r="AI828" s="9">
        <f t="shared" si="226"/>
        <v>6.8996355841371919</v>
      </c>
    </row>
    <row r="829" spans="1:35">
      <c r="A829" s="2">
        <v>278</v>
      </c>
      <c r="B829" s="3">
        <f>50000/(A829*'50km Calc.'!$R$31+'50km Calc.'!$R$32)/86400</f>
        <v>0.21815559996759154</v>
      </c>
      <c r="C829" s="9">
        <v>55.485999999999997</v>
      </c>
      <c r="D829" s="3">
        <v>0.52267585054655985</v>
      </c>
      <c r="E829" s="9">
        <v>96.325999999999993</v>
      </c>
      <c r="F829" s="3">
        <v>0.97295138888888888</v>
      </c>
      <c r="G829" s="9">
        <v>164.315</v>
      </c>
      <c r="H829" s="9">
        <v>274.21300000000002</v>
      </c>
      <c r="I829" s="9">
        <v>583.197</v>
      </c>
      <c r="J829" s="3"/>
      <c r="K829" s="3">
        <f t="shared" si="214"/>
        <v>0.22492788520697549</v>
      </c>
      <c r="L829" s="3">
        <f t="shared" si="215"/>
        <v>0.26292606624818532</v>
      </c>
      <c r="M829" s="3">
        <f t="shared" si="216"/>
        <v>0.6790072947647503</v>
      </c>
      <c r="N829" s="3">
        <f t="shared" si="217"/>
        <v>0.58543442041505389</v>
      </c>
      <c r="O829" s="3">
        <f t="shared" si="218"/>
        <v>0.25381119137072966</v>
      </c>
      <c r="P829" s="3">
        <f>P$4/AA829/24</f>
        <v>0.38575761455414298</v>
      </c>
      <c r="Q829" s="3">
        <f t="shared" si="219"/>
        <v>0.35680154389387259</v>
      </c>
      <c r="R829" s="3">
        <f t="shared" si="220"/>
        <v>0.39911440470605536</v>
      </c>
      <c r="S829" s="3">
        <f t="shared" si="221"/>
        <v>0.24156306053326493</v>
      </c>
      <c r="U829" s="2">
        <v>278</v>
      </c>
      <c r="V829" s="9">
        <f t="shared" si="227"/>
        <v>8.5212496658783632</v>
      </c>
      <c r="W829" s="9">
        <f t="shared" si="227"/>
        <v>8.5575387488441113</v>
      </c>
      <c r="X829" s="9">
        <f t="shared" si="227"/>
        <v>5.215947890359141</v>
      </c>
      <c r="Y829" s="9">
        <f t="shared" si="227"/>
        <v>7.117221880655114</v>
      </c>
      <c r="Z829" s="9">
        <f t="shared" si="227"/>
        <v>8.5365292797586783</v>
      </c>
      <c r="AA829" s="9">
        <f t="shared" si="228"/>
        <v>8.1009418404141211</v>
      </c>
      <c r="AB829" s="9">
        <f t="shared" si="228"/>
        <v>8.758370173783506</v>
      </c>
      <c r="AC829" s="9">
        <f t="shared" si="228"/>
        <v>7.6210395585867925</v>
      </c>
      <c r="AD829" s="9">
        <f t="shared" si="222"/>
        <v>8.6243870595704912</v>
      </c>
      <c r="AE829" s="9">
        <f t="shared" si="223"/>
        <v>9.54975867519709</v>
      </c>
      <c r="AF829" s="9">
        <f t="shared" si="224"/>
        <v>9.2476666666666656</v>
      </c>
      <c r="AG829" s="9">
        <f t="shared" si="213"/>
        <v>7.9717987014506244</v>
      </c>
      <c r="AH829" s="9">
        <f t="shared" si="225"/>
        <v>8.0271666666666661</v>
      </c>
      <c r="AI829" s="9">
        <f t="shared" si="226"/>
        <v>6.8920024267513647</v>
      </c>
    </row>
    <row r="830" spans="1:35">
      <c r="A830" s="2">
        <v>277</v>
      </c>
      <c r="B830" s="3">
        <f>50000/(A830*'50km Calc.'!$R$31+'50km Calc.'!$R$32)/86400</f>
        <v>0.21839960417808937</v>
      </c>
      <c r="C830" s="9">
        <v>55.438000000000002</v>
      </c>
      <c r="D830" s="3">
        <v>0.52327317345671498</v>
      </c>
      <c r="E830" s="9">
        <v>96.244</v>
      </c>
      <c r="F830" s="3">
        <v>0.97402777777777771</v>
      </c>
      <c r="G830" s="9">
        <v>164.17699999999999</v>
      </c>
      <c r="H830" s="9">
        <v>273.98700000000002</v>
      </c>
      <c r="I830" s="9">
        <v>582.73900000000003</v>
      </c>
      <c r="J830" s="3"/>
      <c r="K830" s="3">
        <f t="shared" si="214"/>
        <v>0.22517946413072087</v>
      </c>
      <c r="L830" s="3">
        <f t="shared" si="215"/>
        <v>0.26322014564483481</v>
      </c>
      <c r="M830" s="3">
        <f t="shared" si="216"/>
        <v>0.67978327592573429</v>
      </c>
      <c r="N830" s="3">
        <f t="shared" si="217"/>
        <v>0.58610346489327425</v>
      </c>
      <c r="O830" s="3">
        <f t="shared" si="218"/>
        <v>0.25409507589798963</v>
      </c>
      <c r="P830" s="3">
        <f>P$4/AA830/24</f>
        <v>0.38619846496018151</v>
      </c>
      <c r="Q830" s="3">
        <f t="shared" si="219"/>
        <v>0.35720062179531159</v>
      </c>
      <c r="R830" s="3">
        <f t="shared" si="220"/>
        <v>0.39957051948054628</v>
      </c>
      <c r="S830" s="3">
        <f t="shared" si="221"/>
        <v>0.24183324568496214</v>
      </c>
      <c r="U830" s="2">
        <v>277</v>
      </c>
      <c r="V830" s="9">
        <f t="shared" si="227"/>
        <v>8.5117294068787999</v>
      </c>
      <c r="W830" s="9">
        <f t="shared" si="227"/>
        <v>8.5479779463230905</v>
      </c>
      <c r="X830" s="9">
        <f t="shared" si="227"/>
        <v>5.2099938202268898</v>
      </c>
      <c r="Y830" s="9">
        <f t="shared" si="227"/>
        <v>7.1090974823453568</v>
      </c>
      <c r="Z830" s="9">
        <f t="shared" si="227"/>
        <v>8.5269919498027118</v>
      </c>
      <c r="AA830" s="9">
        <f t="shared" si="228"/>
        <v>8.091694513395332</v>
      </c>
      <c r="AB830" s="9">
        <f t="shared" si="228"/>
        <v>8.7485849948792485</v>
      </c>
      <c r="AC830" s="9">
        <f t="shared" si="228"/>
        <v>7.6123400460597672</v>
      </c>
      <c r="AD830" s="9">
        <f t="shared" si="222"/>
        <v>8.6147515716152032</v>
      </c>
      <c r="AE830" s="9">
        <f t="shared" si="223"/>
        <v>9.5390893274445805</v>
      </c>
      <c r="AF830" s="9">
        <f t="shared" si="224"/>
        <v>9.2396666666666665</v>
      </c>
      <c r="AG830" s="9">
        <f t="shared" si="213"/>
        <v>7.9626987929495527</v>
      </c>
      <c r="AH830" s="9">
        <f t="shared" si="225"/>
        <v>8.0203333333333333</v>
      </c>
      <c r="AI830" s="9">
        <f t="shared" si="226"/>
        <v>6.8843861400256667</v>
      </c>
    </row>
    <row r="831" spans="1:35">
      <c r="A831" s="2">
        <v>276</v>
      </c>
      <c r="B831" s="3">
        <f>50000/(A831*'50km Calc.'!$R$31+'50km Calc.'!$R$32)/86400</f>
        <v>0.21864415483086835</v>
      </c>
      <c r="C831" s="9">
        <v>55.39</v>
      </c>
      <c r="D831" s="3">
        <v>0.52387186319059542</v>
      </c>
      <c r="E831" s="9">
        <v>96.162000000000006</v>
      </c>
      <c r="F831" s="3">
        <v>0.97510416666666666</v>
      </c>
      <c r="G831" s="9">
        <v>164.03899999999999</v>
      </c>
      <c r="H831" s="9">
        <v>273.76100000000002</v>
      </c>
      <c r="I831" s="9">
        <v>582.28099999999995</v>
      </c>
      <c r="J831" s="3"/>
      <c r="K831" s="3">
        <f t="shared" si="214"/>
        <v>0.22543160646015789</v>
      </c>
      <c r="L831" s="3">
        <f t="shared" si="215"/>
        <v>0.26351488362608838</v>
      </c>
      <c r="M831" s="3">
        <f t="shared" si="216"/>
        <v>0.68056103272505919</v>
      </c>
      <c r="N831" s="3">
        <f t="shared" si="217"/>
        <v>0.58677404031204716</v>
      </c>
      <c r="O831" s="3">
        <f t="shared" si="218"/>
        <v>0.25437959617865874</v>
      </c>
      <c r="P831" s="3">
        <f>P$4/AA831/24</f>
        <v>0.38664032414184885</v>
      </c>
      <c r="Q831" s="3">
        <f t="shared" si="219"/>
        <v>0.35760059342329065</v>
      </c>
      <c r="R831" s="3">
        <f t="shared" si="220"/>
        <v>0.40002767795934613</v>
      </c>
      <c r="S831" s="3">
        <f t="shared" si="221"/>
        <v>0.24210403591060603</v>
      </c>
      <c r="U831" s="2">
        <v>276</v>
      </c>
      <c r="V831" s="9">
        <f t="shared" si="227"/>
        <v>8.5022091478792383</v>
      </c>
      <c r="W831" s="9">
        <f t="shared" si="227"/>
        <v>8.538417143802068</v>
      </c>
      <c r="X831" s="9">
        <f t="shared" si="227"/>
        <v>5.2040397500946387</v>
      </c>
      <c r="Y831" s="9">
        <f t="shared" si="227"/>
        <v>7.1009730840355996</v>
      </c>
      <c r="Z831" s="9">
        <f t="shared" si="227"/>
        <v>8.5174546198467453</v>
      </c>
      <c r="AA831" s="9">
        <f t="shared" si="228"/>
        <v>8.082447186376541</v>
      </c>
      <c r="AB831" s="9">
        <f t="shared" si="228"/>
        <v>8.7387998159749909</v>
      </c>
      <c r="AC831" s="9">
        <f t="shared" si="228"/>
        <v>7.6036405335327419</v>
      </c>
      <c r="AD831" s="9">
        <f t="shared" si="222"/>
        <v>8.6051160836599134</v>
      </c>
      <c r="AE831" s="9">
        <f t="shared" si="223"/>
        <v>9.5284199796920745</v>
      </c>
      <c r="AF831" s="9">
        <f t="shared" si="224"/>
        <v>9.2316666666666674</v>
      </c>
      <c r="AG831" s="9">
        <f t="shared" si="213"/>
        <v>7.9535988844484802</v>
      </c>
      <c r="AH831" s="9">
        <f t="shared" si="225"/>
        <v>8.0135000000000005</v>
      </c>
      <c r="AI831" s="9">
        <f t="shared" si="226"/>
        <v>6.8767866680910155</v>
      </c>
    </row>
    <row r="832" spans="1:35">
      <c r="A832" s="2">
        <v>275</v>
      </c>
      <c r="B832" s="3">
        <f>50000/(A832*'50km Calc.'!$R$31+'50km Calc.'!$R$32)/86400</f>
        <v>0.21888925376360518</v>
      </c>
      <c r="C832" s="9">
        <v>55.341999999999999</v>
      </c>
      <c r="D832" s="3">
        <v>0.524471924445025</v>
      </c>
      <c r="E832" s="9">
        <v>96.08</v>
      </c>
      <c r="F832" s="3">
        <v>0.97619212962962953</v>
      </c>
      <c r="G832" s="9">
        <v>163.90100000000001</v>
      </c>
      <c r="H832" s="9">
        <v>273.53500000000003</v>
      </c>
      <c r="I832" s="9">
        <v>581.82299999999998</v>
      </c>
      <c r="J832" s="3"/>
      <c r="K832" s="3">
        <f t="shared" si="214"/>
        <v>0.22568431409001097</v>
      </c>
      <c r="L832" s="3">
        <f t="shared" si="215"/>
        <v>0.26381028240675547</v>
      </c>
      <c r="M832" s="3">
        <f t="shared" si="216"/>
        <v>0.68134057126436087</v>
      </c>
      <c r="N832" s="3">
        <f t="shared" si="217"/>
        <v>0.58744615193215177</v>
      </c>
      <c r="O832" s="3">
        <f t="shared" si="218"/>
        <v>0.25466475435076558</v>
      </c>
      <c r="P832" s="3">
        <f>P$4/AA832/24</f>
        <v>0.38708319556560605</v>
      </c>
      <c r="Q832" s="3">
        <f t="shared" si="219"/>
        <v>0.35800146178339798</v>
      </c>
      <c r="R832" s="3">
        <f t="shared" si="220"/>
        <v>0.40048588372894184</v>
      </c>
      <c r="S832" s="3">
        <f t="shared" si="221"/>
        <v>0.24237543324505054</v>
      </c>
      <c r="U832" s="2">
        <v>275</v>
      </c>
      <c r="V832" s="9">
        <f t="shared" si="227"/>
        <v>8.492688888879675</v>
      </c>
      <c r="W832" s="9">
        <f t="shared" si="227"/>
        <v>8.5288563412810454</v>
      </c>
      <c r="X832" s="9">
        <f t="shared" si="227"/>
        <v>5.1980856799623867</v>
      </c>
      <c r="Y832" s="9">
        <f t="shared" si="227"/>
        <v>7.0928486857258424</v>
      </c>
      <c r="Z832" s="9">
        <f t="shared" si="227"/>
        <v>8.5079172898907789</v>
      </c>
      <c r="AA832" s="9">
        <f t="shared" si="228"/>
        <v>8.0731998593577519</v>
      </c>
      <c r="AB832" s="9">
        <f t="shared" si="228"/>
        <v>8.7290146370707333</v>
      </c>
      <c r="AC832" s="9">
        <f t="shared" si="228"/>
        <v>7.5949410210057167</v>
      </c>
      <c r="AD832" s="9">
        <f t="shared" si="222"/>
        <v>8.5954805957046236</v>
      </c>
      <c r="AE832" s="9">
        <f t="shared" si="223"/>
        <v>9.5177506319395651</v>
      </c>
      <c r="AF832" s="9">
        <f t="shared" si="224"/>
        <v>9.2236666666666665</v>
      </c>
      <c r="AG832" s="9">
        <f t="shared" si="213"/>
        <v>7.9444989759474067</v>
      </c>
      <c r="AH832" s="9">
        <f t="shared" si="225"/>
        <v>8.0066666666666659</v>
      </c>
      <c r="AI832" s="9">
        <f t="shared" si="226"/>
        <v>6.8691225116488628</v>
      </c>
    </row>
    <row r="833" spans="1:35">
      <c r="A833" s="2">
        <v>274</v>
      </c>
      <c r="B833" s="3">
        <f>50000/(A833*'50km Calc.'!$R$31+'50km Calc.'!$R$32)/86400</f>
        <v>0.21913490282222584</v>
      </c>
      <c r="C833" s="9">
        <v>55.293999999999997</v>
      </c>
      <c r="D833" s="3">
        <v>0.52507336193837162</v>
      </c>
      <c r="E833" s="9">
        <v>95.997</v>
      </c>
      <c r="F833" s="3">
        <v>0.97726851851851848</v>
      </c>
      <c r="G833" s="9">
        <v>163.76300000000001</v>
      </c>
      <c r="H833" s="9">
        <v>273.30900000000003</v>
      </c>
      <c r="I833" s="9">
        <v>581.36400000000003</v>
      </c>
      <c r="J833" s="3"/>
      <c r="K833" s="3">
        <f t="shared" si="214"/>
        <v>0.22593758892350976</v>
      </c>
      <c r="L833" s="3">
        <f t="shared" si="215"/>
        <v>0.26410634421158791</v>
      </c>
      <c r="M833" s="3">
        <f t="shared" si="216"/>
        <v>0.68212189767326326</v>
      </c>
      <c r="N833" s="3">
        <f t="shared" si="217"/>
        <v>0.58811980503849892</v>
      </c>
      <c r="O833" s="3">
        <f t="shared" si="218"/>
        <v>0.25495055256193633</v>
      </c>
      <c r="P833" s="3">
        <f>P$4/AA833/24</f>
        <v>0.38752708271381509</v>
      </c>
      <c r="Q833" s="3">
        <f t="shared" si="219"/>
        <v>0.35840322989471368</v>
      </c>
      <c r="R833" s="3">
        <f t="shared" si="220"/>
        <v>0.40094514039227153</v>
      </c>
      <c r="S833" s="3">
        <f t="shared" si="221"/>
        <v>0.24264743973228417</v>
      </c>
      <c r="U833" s="2">
        <v>274</v>
      </c>
      <c r="V833" s="9">
        <f t="shared" si="227"/>
        <v>8.4831686298801134</v>
      </c>
      <c r="W833" s="9">
        <f t="shared" si="227"/>
        <v>8.5192955387600229</v>
      </c>
      <c r="X833" s="9">
        <f t="shared" si="227"/>
        <v>5.1921316098301347</v>
      </c>
      <c r="Y833" s="9">
        <f t="shared" si="227"/>
        <v>7.0847242874160852</v>
      </c>
      <c r="Z833" s="9">
        <f t="shared" si="227"/>
        <v>8.4983799599348124</v>
      </c>
      <c r="AA833" s="9">
        <f t="shared" si="228"/>
        <v>8.0639525323389627</v>
      </c>
      <c r="AB833" s="9">
        <f t="shared" si="228"/>
        <v>8.7192294581664775</v>
      </c>
      <c r="AC833" s="9">
        <f t="shared" si="228"/>
        <v>7.5862415084786914</v>
      </c>
      <c r="AD833" s="9">
        <f t="shared" si="222"/>
        <v>8.5858451077493338</v>
      </c>
      <c r="AE833" s="9">
        <f t="shared" si="223"/>
        <v>9.5070812841870591</v>
      </c>
      <c r="AF833" s="9">
        <f t="shared" si="224"/>
        <v>9.2156666666666656</v>
      </c>
      <c r="AG833" s="9">
        <f t="shared" si="213"/>
        <v>7.9353990674463359</v>
      </c>
      <c r="AH833" s="9">
        <f t="shared" si="225"/>
        <v>7.9997499999999997</v>
      </c>
      <c r="AI833" s="9">
        <f t="shared" si="226"/>
        <v>6.8615566819839877</v>
      </c>
    </row>
    <row r="834" spans="1:35">
      <c r="A834" s="2">
        <v>273</v>
      </c>
      <c r="B834" s="3">
        <f>50000/(A834*'50km Calc.'!$R$31+'50km Calc.'!$R$32)/86400</f>
        <v>0.21938110386095211</v>
      </c>
      <c r="C834" s="9">
        <v>55.246000000000002</v>
      </c>
      <c r="D834" s="3">
        <v>0.52567618041067188</v>
      </c>
      <c r="E834" s="9">
        <v>95.915000000000006</v>
      </c>
      <c r="F834" s="3">
        <v>0.97835648148148147</v>
      </c>
      <c r="G834" s="9">
        <v>163.626</v>
      </c>
      <c r="H834" s="9">
        <v>273.08300000000003</v>
      </c>
      <c r="I834" s="9">
        <v>580.90599999999995</v>
      </c>
      <c r="J834" s="3"/>
      <c r="K834" s="3">
        <f t="shared" si="214"/>
        <v>0.2261914328724374</v>
      </c>
      <c r="L834" s="3">
        <f t="shared" si="215"/>
        <v>0.26440307127533558</v>
      </c>
      <c r="M834" s="3">
        <f t="shared" si="216"/>
        <v>0.68290501810953874</v>
      </c>
      <c r="N834" s="3">
        <f t="shared" si="217"/>
        <v>0.58879500494026893</v>
      </c>
      <c r="O834" s="3">
        <f t="shared" si="218"/>
        <v>0.25523699296944863</v>
      </c>
      <c r="P834" s="3">
        <f>P$4/AA834/24</f>
        <v>0.38797198908482988</v>
      </c>
      <c r="Q834" s="3">
        <f t="shared" si="219"/>
        <v>0.358805900789886</v>
      </c>
      <c r="R834" s="3">
        <f t="shared" si="220"/>
        <v>0.40140545156881874</v>
      </c>
      <c r="S834" s="3">
        <f t="shared" si="221"/>
        <v>0.24292005742548117</v>
      </c>
      <c r="U834" s="2">
        <v>273</v>
      </c>
      <c r="V834" s="9">
        <f t="shared" si="227"/>
        <v>8.4736483708805501</v>
      </c>
      <c r="W834" s="9">
        <f t="shared" si="227"/>
        <v>8.5097347362390021</v>
      </c>
      <c r="X834" s="9">
        <f t="shared" si="227"/>
        <v>5.1861775396978835</v>
      </c>
      <c r="Y834" s="9">
        <f t="shared" ref="X834:AC897" si="229">Y$3*$U834+Y$4</f>
        <v>7.076599889106328</v>
      </c>
      <c r="Z834" s="9">
        <f t="shared" si="229"/>
        <v>8.488842629978846</v>
      </c>
      <c r="AA834" s="9">
        <f t="shared" si="228"/>
        <v>8.0547052053201718</v>
      </c>
      <c r="AB834" s="9">
        <f t="shared" si="228"/>
        <v>8.70944427926222</v>
      </c>
      <c r="AC834" s="9">
        <f t="shared" si="228"/>
        <v>7.5775419959516661</v>
      </c>
      <c r="AD834" s="9">
        <f t="shared" si="222"/>
        <v>8.5762096197940441</v>
      </c>
      <c r="AE834" s="9">
        <f t="shared" si="223"/>
        <v>9.4964119364345496</v>
      </c>
      <c r="AF834" s="9">
        <f t="shared" si="224"/>
        <v>9.2076666666666664</v>
      </c>
      <c r="AG834" s="9">
        <f t="shared" si="213"/>
        <v>7.9262991589452634</v>
      </c>
      <c r="AH834" s="9">
        <f t="shared" si="225"/>
        <v>7.9929166666666669</v>
      </c>
      <c r="AI834" s="9">
        <f t="shared" si="226"/>
        <v>6.8539264166568081</v>
      </c>
    </row>
    <row r="835" spans="1:35">
      <c r="A835" s="2">
        <v>272</v>
      </c>
      <c r="B835" s="3">
        <f>50000/(A835*'50km Calc.'!$R$31+'50km Calc.'!$R$32)/86400</f>
        <v>0.21962785874234791</v>
      </c>
      <c r="C835" s="9">
        <v>55.198</v>
      </c>
      <c r="D835" s="3">
        <v>0.52628038462375404</v>
      </c>
      <c r="E835" s="9">
        <v>95.832999999999998</v>
      </c>
      <c r="F835" s="3">
        <v>0.97944444444444445</v>
      </c>
      <c r="G835" s="9">
        <v>163.488</v>
      </c>
      <c r="H835" s="9">
        <v>272.85700000000003</v>
      </c>
      <c r="I835" s="9">
        <v>580.44799999999998</v>
      </c>
      <c r="J835" s="3"/>
      <c r="K835" s="3">
        <f t="shared" si="214"/>
        <v>0.22644584785717814</v>
      </c>
      <c r="L835" s="3">
        <f t="shared" si="215"/>
        <v>0.26470046584280293</v>
      </c>
      <c r="M835" s="3">
        <f t="shared" si="216"/>
        <v>0.68368993875927131</v>
      </c>
      <c r="N835" s="3">
        <f t="shared" si="217"/>
        <v>0.58947175697105114</v>
      </c>
      <c r="O835" s="3">
        <f t="shared" si="218"/>
        <v>0.25552407774028613</v>
      </c>
      <c r="P835" s="3">
        <f>P$4/AA835/24</f>
        <v>0.3884179181930878</v>
      </c>
      <c r="Q835" s="3">
        <f t="shared" si="219"/>
        <v>0.35920947751520704</v>
      </c>
      <c r="R835" s="3">
        <f t="shared" si="220"/>
        <v>0.40186682089470799</v>
      </c>
      <c r="S835" s="3">
        <f t="shared" si="221"/>
        <v>0.24319328838705334</v>
      </c>
      <c r="U835" s="2">
        <v>272</v>
      </c>
      <c r="V835" s="9">
        <f t="shared" si="227"/>
        <v>8.4641281118809886</v>
      </c>
      <c r="W835" s="9">
        <f t="shared" si="227"/>
        <v>8.5001739337179796</v>
      </c>
      <c r="X835" s="9">
        <f t="shared" si="229"/>
        <v>5.1802234695656315</v>
      </c>
      <c r="Y835" s="9">
        <f t="shared" si="229"/>
        <v>7.0684754907965699</v>
      </c>
      <c r="Z835" s="9">
        <f t="shared" si="229"/>
        <v>8.4793053000228795</v>
      </c>
      <c r="AA835" s="9">
        <f t="shared" si="228"/>
        <v>8.0454578783013826</v>
      </c>
      <c r="AB835" s="9">
        <f t="shared" si="228"/>
        <v>8.6996591003579624</v>
      </c>
      <c r="AC835" s="9">
        <f t="shared" si="228"/>
        <v>7.5688424834246408</v>
      </c>
      <c r="AD835" s="9">
        <f t="shared" si="222"/>
        <v>8.5665741318387543</v>
      </c>
      <c r="AE835" s="9">
        <f t="shared" si="223"/>
        <v>9.4857425886820437</v>
      </c>
      <c r="AF835" s="9">
        <f t="shared" si="224"/>
        <v>9.1996666666666673</v>
      </c>
      <c r="AG835" s="9">
        <f t="shared" si="213"/>
        <v>7.9171992504441926</v>
      </c>
      <c r="AH835" s="9">
        <f t="shared" si="225"/>
        <v>7.9860833333333332</v>
      </c>
      <c r="AI835" s="9">
        <f t="shared" si="226"/>
        <v>6.8463131026659099</v>
      </c>
    </row>
    <row r="836" spans="1:35">
      <c r="A836" s="2">
        <v>271</v>
      </c>
      <c r="B836" s="3">
        <f>50000/(A836*'50km Calc.'!$R$31+'50km Calc.'!$R$32)/86400</f>
        <v>0.21987516933736667</v>
      </c>
      <c r="C836" s="9">
        <v>55.15</v>
      </c>
      <c r="D836" s="3">
        <v>0.52688597936136505</v>
      </c>
      <c r="E836" s="9">
        <v>95.751000000000005</v>
      </c>
      <c r="F836" s="3">
        <v>0.98053240740740744</v>
      </c>
      <c r="G836" s="9">
        <v>163.35</v>
      </c>
      <c r="H836" s="9">
        <v>272.63099999999997</v>
      </c>
      <c r="I836" s="9">
        <v>579.99</v>
      </c>
      <c r="J836" s="3"/>
      <c r="K836" s="3">
        <f t="shared" si="214"/>
        <v>0.22670083580676603</v>
      </c>
      <c r="L836" s="3">
        <f t="shared" si="215"/>
        <v>0.26499853016890523</v>
      </c>
      <c r="M836" s="3">
        <f t="shared" si="216"/>
        <v>0.68447666583701749</v>
      </c>
      <c r="N836" s="3">
        <f t="shared" si="217"/>
        <v>0.59015006648898449</v>
      </c>
      <c r="O836" s="3">
        <f t="shared" si="218"/>
        <v>0.25581180905119288</v>
      </c>
      <c r="P836" s="3">
        <f>P$4/AA836/24</f>
        <v>0.38886487356920291</v>
      </c>
      <c r="Q836" s="3">
        <f t="shared" si="219"/>
        <v>0.35961396313069033</v>
      </c>
      <c r="R836" s="3">
        <f t="shared" si="220"/>
        <v>0.40232925202279995</v>
      </c>
      <c r="S836" s="3">
        <f t="shared" si="221"/>
        <v>0.24346713468870182</v>
      </c>
      <c r="U836" s="2">
        <v>271</v>
      </c>
      <c r="V836" s="9">
        <f t="shared" si="227"/>
        <v>8.4546078528814252</v>
      </c>
      <c r="W836" s="9">
        <f t="shared" si="227"/>
        <v>8.490613131196957</v>
      </c>
      <c r="X836" s="9">
        <f t="shared" si="229"/>
        <v>5.1742693994333795</v>
      </c>
      <c r="Y836" s="9">
        <f t="shared" si="229"/>
        <v>7.0603510924868127</v>
      </c>
      <c r="Z836" s="9">
        <f t="shared" si="229"/>
        <v>8.4697679700669131</v>
      </c>
      <c r="AA836" s="9">
        <f t="shared" si="228"/>
        <v>8.0362105512825934</v>
      </c>
      <c r="AB836" s="9">
        <f t="shared" si="228"/>
        <v>8.6898739214537049</v>
      </c>
      <c r="AC836" s="9">
        <f t="shared" si="228"/>
        <v>7.5601429708976156</v>
      </c>
      <c r="AD836" s="9">
        <f t="shared" si="222"/>
        <v>8.5569386438834663</v>
      </c>
      <c r="AE836" s="9">
        <f t="shared" si="223"/>
        <v>9.4750732409295342</v>
      </c>
      <c r="AF836" s="9">
        <f t="shared" si="224"/>
        <v>9.1916666666666664</v>
      </c>
      <c r="AG836" s="9">
        <f t="shared" si="213"/>
        <v>7.9080993419431183</v>
      </c>
      <c r="AH836" s="9">
        <f t="shared" si="225"/>
        <v>7.9792500000000004</v>
      </c>
      <c r="AI836" s="9">
        <f t="shared" si="226"/>
        <v>6.8387166835855426</v>
      </c>
    </row>
    <row r="837" spans="1:35">
      <c r="A837" s="2">
        <v>270</v>
      </c>
      <c r="B837" s="3">
        <f>50000/(A837*'50km Calc.'!$R$31+'50km Calc.'!$R$32)/86400</f>
        <v>0.22012303752539836</v>
      </c>
      <c r="C837" s="9">
        <v>55.101999999999997</v>
      </c>
      <c r="D837" s="3">
        <v>0.52749296942929536</v>
      </c>
      <c r="E837" s="9">
        <v>95.668999999999997</v>
      </c>
      <c r="F837" s="3">
        <v>0.98163194444444446</v>
      </c>
      <c r="G837" s="9">
        <v>163.21199999999999</v>
      </c>
      <c r="H837" s="9">
        <v>272.40499999999997</v>
      </c>
      <c r="I837" s="9">
        <v>579.53200000000004</v>
      </c>
      <c r="J837" s="3"/>
      <c r="K837" s="3">
        <f t="shared" si="214"/>
        <v>0.22695639865893361</v>
      </c>
      <c r="L837" s="3">
        <f t="shared" si="215"/>
        <v>0.26529726651872582</v>
      </c>
      <c r="M837" s="3">
        <f t="shared" si="216"/>
        <v>0.6852652055859717</v>
      </c>
      <c r="N837" s="3">
        <f t="shared" si="217"/>
        <v>0.59082993887689927</v>
      </c>
      <c r="O837" s="3">
        <f t="shared" si="218"/>
        <v>0.25610018908872834</v>
      </c>
      <c r="P837" s="3">
        <f>P$4/AA837/24</f>
        <v>0.38931285876005872</v>
      </c>
      <c r="Q837" s="3">
        <f t="shared" si="219"/>
        <v>0.36001936071014745</v>
      </c>
      <c r="R837" s="3">
        <f t="shared" si="220"/>
        <v>0.40279274862278863</v>
      </c>
      <c r="S837" s="3">
        <f t="shared" si="221"/>
        <v>0.24374159841146972</v>
      </c>
      <c r="U837" s="2">
        <v>270</v>
      </c>
      <c r="V837" s="9">
        <f t="shared" si="227"/>
        <v>8.4450875938818637</v>
      </c>
      <c r="W837" s="9">
        <f t="shared" si="227"/>
        <v>8.4810523286759363</v>
      </c>
      <c r="X837" s="9">
        <f t="shared" si="229"/>
        <v>5.1683153293011284</v>
      </c>
      <c r="Y837" s="9">
        <f t="shared" si="229"/>
        <v>7.0522266941770546</v>
      </c>
      <c r="Z837" s="9">
        <f t="shared" si="229"/>
        <v>8.4602306401109466</v>
      </c>
      <c r="AA837" s="9">
        <f t="shared" si="228"/>
        <v>8.0269632242638043</v>
      </c>
      <c r="AB837" s="9">
        <f t="shared" si="228"/>
        <v>8.6800887425494473</v>
      </c>
      <c r="AC837" s="9">
        <f t="shared" si="228"/>
        <v>7.5514434583705903</v>
      </c>
      <c r="AD837" s="9">
        <f t="shared" si="222"/>
        <v>8.5473031559281765</v>
      </c>
      <c r="AE837" s="9">
        <f t="shared" si="223"/>
        <v>9.46440389317703</v>
      </c>
      <c r="AF837" s="9">
        <f t="shared" si="224"/>
        <v>9.1836666666666655</v>
      </c>
      <c r="AG837" s="9">
        <f t="shared" si="213"/>
        <v>7.8989994334420466</v>
      </c>
      <c r="AH837" s="9">
        <f t="shared" si="225"/>
        <v>7.9724166666666667</v>
      </c>
      <c r="AI837" s="9">
        <f t="shared" si="226"/>
        <v>6.8310565597255142</v>
      </c>
    </row>
    <row r="838" spans="1:35">
      <c r="A838" s="2">
        <v>269</v>
      </c>
      <c r="B838" s="3">
        <f>50000/(A838*'50km Calc.'!$R$31+'50km Calc.'!$R$32)/86400</f>
        <v>0.22037146519431711</v>
      </c>
      <c r="C838" s="9">
        <v>55.054000000000002</v>
      </c>
      <c r="D838" s="3">
        <v>0.52810135965550697</v>
      </c>
      <c r="E838" s="9">
        <v>95.587000000000003</v>
      </c>
      <c r="F838" s="3">
        <v>0.98271990740740733</v>
      </c>
      <c r="G838" s="9">
        <v>163.07400000000001</v>
      </c>
      <c r="H838" s="9">
        <v>272.17899999999997</v>
      </c>
      <c r="I838" s="9">
        <v>579.07399999999996</v>
      </c>
      <c r="J838" s="3"/>
      <c r="K838" s="3">
        <f t="shared" si="214"/>
        <v>0.22721253836016111</v>
      </c>
      <c r="L838" s="3">
        <f t="shared" si="215"/>
        <v>0.26559667716757335</v>
      </c>
      <c r="M838" s="3">
        <f t="shared" si="216"/>
        <v>0.68605556427813097</v>
      </c>
      <c r="N838" s="3">
        <f t="shared" si="217"/>
        <v>0.5915113795424588</v>
      </c>
      <c r="O838" s="3">
        <f t="shared" si="218"/>
        <v>0.25638922004932296</v>
      </c>
      <c r="P838" s="3">
        <f>P$4/AA838/24</f>
        <v>0.38976187732890222</v>
      </c>
      <c r="Q838" s="3">
        <f t="shared" si="219"/>
        <v>0.36042567334126646</v>
      </c>
      <c r="R838" s="3">
        <f t="shared" si="220"/>
        <v>0.40325731438129742</v>
      </c>
      <c r="S838" s="3">
        <f t="shared" si="221"/>
        <v>0.2440166816457946</v>
      </c>
      <c r="U838" s="2">
        <v>269</v>
      </c>
      <c r="V838" s="9">
        <f t="shared" si="227"/>
        <v>8.4355673348823004</v>
      </c>
      <c r="W838" s="9">
        <f t="shared" si="227"/>
        <v>8.4714915261549137</v>
      </c>
      <c r="X838" s="9">
        <f t="shared" si="229"/>
        <v>5.1623612591688772</v>
      </c>
      <c r="Y838" s="9">
        <f t="shared" si="229"/>
        <v>7.0441022958672974</v>
      </c>
      <c r="Z838" s="9">
        <f t="shared" si="229"/>
        <v>8.4506933101549802</v>
      </c>
      <c r="AA838" s="9">
        <f t="shared" si="228"/>
        <v>8.0177158972450133</v>
      </c>
      <c r="AB838" s="9">
        <f t="shared" si="228"/>
        <v>8.6703035636451915</v>
      </c>
      <c r="AC838" s="9">
        <f t="shared" si="228"/>
        <v>7.5427439458435659</v>
      </c>
      <c r="AD838" s="9">
        <f t="shared" si="222"/>
        <v>8.5376676679728867</v>
      </c>
      <c r="AE838" s="9">
        <f t="shared" si="223"/>
        <v>9.4537345454245223</v>
      </c>
      <c r="AF838" s="9">
        <f t="shared" si="224"/>
        <v>9.1756666666666664</v>
      </c>
      <c r="AG838" s="9">
        <f t="shared" si="213"/>
        <v>7.889899524940974</v>
      </c>
      <c r="AH838" s="9">
        <f t="shared" si="225"/>
        <v>7.9655833333333339</v>
      </c>
      <c r="AI838" s="9">
        <f t="shared" si="226"/>
        <v>6.8234939404289401</v>
      </c>
    </row>
    <row r="839" spans="1:35">
      <c r="A839" s="2">
        <v>268</v>
      </c>
      <c r="B839" s="3">
        <f>50000/(A839*'50km Calc.'!$R$31+'50km Calc.'!$R$32)/86400</f>
        <v>0.22062045424052931</v>
      </c>
      <c r="C839" s="9">
        <v>55.006</v>
      </c>
      <c r="D839" s="3">
        <v>0.5287111548902611</v>
      </c>
      <c r="E839" s="9">
        <v>95.504999999999995</v>
      </c>
      <c r="F839" s="3">
        <v>0.98381944444444447</v>
      </c>
      <c r="G839" s="9">
        <v>162.93600000000001</v>
      </c>
      <c r="H839" s="9">
        <v>271.95299999999997</v>
      </c>
      <c r="I839" s="9">
        <v>578.61500000000001</v>
      </c>
      <c r="J839" s="3"/>
      <c r="K839" s="3">
        <f t="shared" si="214"/>
        <v>0.22746925686572558</v>
      </c>
      <c r="L839" s="3">
        <f t="shared" si="215"/>
        <v>0.26589676440103965</v>
      </c>
      <c r="M839" s="3">
        <f t="shared" si="216"/>
        <v>0.68684774821446137</v>
      </c>
      <c r="N839" s="3">
        <f t="shared" si="217"/>
        <v>0.59219439391830353</v>
      </c>
      <c r="O839" s="3">
        <f t="shared" si="218"/>
        <v>0.25667890413933375</v>
      </c>
      <c r="P839" s="3">
        <f>P$4/AA839/24</f>
        <v>0.39021193285543787</v>
      </c>
      <c r="Q839" s="3">
        <f t="shared" si="219"/>
        <v>0.36083290412568991</v>
      </c>
      <c r="R839" s="3">
        <f t="shared" si="220"/>
        <v>0.40372295300197786</v>
      </c>
      <c r="S839" s="3">
        <f t="shared" si="221"/>
        <v>0.2442923864915616</v>
      </c>
      <c r="U839" s="2">
        <v>268</v>
      </c>
      <c r="V839" s="9">
        <f t="shared" si="227"/>
        <v>8.4260470758827388</v>
      </c>
      <c r="W839" s="9">
        <f t="shared" si="227"/>
        <v>8.4619307236338912</v>
      </c>
      <c r="X839" s="9">
        <f t="shared" si="229"/>
        <v>5.1564071890366252</v>
      </c>
      <c r="Y839" s="9">
        <f t="shared" si="229"/>
        <v>7.0359778975575402</v>
      </c>
      <c r="Z839" s="9">
        <f t="shared" si="229"/>
        <v>8.4411559801990137</v>
      </c>
      <c r="AA839" s="9">
        <f t="shared" si="228"/>
        <v>8.0084685702262242</v>
      </c>
      <c r="AB839" s="9">
        <f t="shared" si="228"/>
        <v>8.6605183847409339</v>
      </c>
      <c r="AC839" s="9">
        <f t="shared" si="228"/>
        <v>7.5340444333165406</v>
      </c>
      <c r="AD839" s="9">
        <f t="shared" si="222"/>
        <v>8.5280321800175969</v>
      </c>
      <c r="AE839" s="9">
        <f t="shared" si="223"/>
        <v>9.4430651976720146</v>
      </c>
      <c r="AF839" s="9">
        <f t="shared" si="224"/>
        <v>9.1676666666666673</v>
      </c>
      <c r="AG839" s="9">
        <f t="shared" ref="AG839:AG902" si="230">100/(D839*24)</f>
        <v>7.8807996164399006</v>
      </c>
      <c r="AH839" s="9">
        <f t="shared" si="225"/>
        <v>7.9587499999999993</v>
      </c>
      <c r="AI839" s="9">
        <f t="shared" si="226"/>
        <v>6.8158678619326603</v>
      </c>
    </row>
    <row r="840" spans="1:35">
      <c r="A840" s="2">
        <v>267</v>
      </c>
      <c r="B840" s="3">
        <f>50000/(A840*'50km Calc.'!$R$31+'50km Calc.'!$R$32)/86400</f>
        <v>0.22087000656902159</v>
      </c>
      <c r="C840" s="9">
        <v>54.957999999999998</v>
      </c>
      <c r="D840" s="3">
        <v>0.52932236000624699</v>
      </c>
      <c r="E840" s="9">
        <v>95.421999999999997</v>
      </c>
      <c r="F840" s="3">
        <v>0.98491898148148149</v>
      </c>
      <c r="G840" s="9">
        <v>162.79900000000001</v>
      </c>
      <c r="H840" s="9">
        <v>271.72699999999998</v>
      </c>
      <c r="I840" s="9">
        <v>578.15700000000004</v>
      </c>
      <c r="J840" s="3"/>
      <c r="K840" s="3">
        <f t="shared" ref="K840:K903" si="231">K$4/V840/24</f>
        <v>0.22772655613975104</v>
      </c>
      <c r="L840" s="3">
        <f t="shared" ref="L840:L903" si="232">L$4/W840/24</f>
        <v>0.26619753051505785</v>
      </c>
      <c r="M840" s="3">
        <f t="shared" ref="M840:M903" si="233">M$4/X840/24</f>
        <v>0.68764176372506525</v>
      </c>
      <c r="N840" s="3">
        <f t="shared" ref="N840:N903" si="234">N$4/Y840/24</f>
        <v>0.59287898746219458</v>
      </c>
      <c r="O840" s="3">
        <f t="shared" ref="O840:O903" si="235">O$4/Z840/24</f>
        <v>0.25696924357510059</v>
      </c>
      <c r="P840" s="3">
        <f>P$4/AA840/24</f>
        <v>0.39066302893592347</v>
      </c>
      <c r="Q840" s="3">
        <f t="shared" ref="Q840:Q903" si="236">Q$4/AB840/24</f>
        <v>0.36124105617909391</v>
      </c>
      <c r="R840" s="3">
        <f t="shared" ref="R840:R903" si="237">R$4/AC840/24</f>
        <v>0.40418966820560737</v>
      </c>
      <c r="S840" s="3">
        <f t="shared" ref="S840:S903" si="238">S$4/AD840/24</f>
        <v>0.244568715058157</v>
      </c>
      <c r="U840" s="2">
        <v>267</v>
      </c>
      <c r="V840" s="9">
        <f t="shared" si="227"/>
        <v>8.4165268168831755</v>
      </c>
      <c r="W840" s="9">
        <f t="shared" si="227"/>
        <v>8.4523699211128687</v>
      </c>
      <c r="X840" s="9">
        <f t="shared" si="229"/>
        <v>5.1504531189043732</v>
      </c>
      <c r="Y840" s="9">
        <f t="shared" si="229"/>
        <v>7.027853499247783</v>
      </c>
      <c r="Z840" s="9">
        <f t="shared" si="229"/>
        <v>8.4316186502430472</v>
      </c>
      <c r="AA840" s="9">
        <f t="shared" si="228"/>
        <v>7.999221243207435</v>
      </c>
      <c r="AB840" s="9">
        <f t="shared" si="228"/>
        <v>8.6507332058366764</v>
      </c>
      <c r="AC840" s="9">
        <f t="shared" si="228"/>
        <v>7.5253449207895153</v>
      </c>
      <c r="AD840" s="9">
        <f t="shared" ref="AD840:AD903" si="239">AD$3*$U840+AD$4</f>
        <v>8.5183966920623071</v>
      </c>
      <c r="AE840" s="9">
        <f t="shared" si="223"/>
        <v>9.4323958499195069</v>
      </c>
      <c r="AF840" s="9">
        <f t="shared" si="224"/>
        <v>9.1596666666666664</v>
      </c>
      <c r="AG840" s="9">
        <f t="shared" si="230"/>
        <v>7.8716997079388307</v>
      </c>
      <c r="AH840" s="9">
        <f t="shared" si="225"/>
        <v>7.9518333333333331</v>
      </c>
      <c r="AI840" s="9">
        <f t="shared" si="226"/>
        <v>6.8082588105338608</v>
      </c>
    </row>
    <row r="841" spans="1:35">
      <c r="A841" s="2">
        <v>266</v>
      </c>
      <c r="B841" s="3">
        <f>50000/(A841*'50km Calc.'!$R$31+'50km Calc.'!$R$32)/86400</f>
        <v>0.22112012409340967</v>
      </c>
      <c r="C841" s="9">
        <v>54.91</v>
      </c>
      <c r="D841" s="3">
        <v>0.52993497989871219</v>
      </c>
      <c r="E841" s="9">
        <v>95.34</v>
      </c>
      <c r="F841" s="3">
        <v>0.98601851851851852</v>
      </c>
      <c r="G841" s="9">
        <v>162.661</v>
      </c>
      <c r="H841" s="9">
        <v>271.50099999999998</v>
      </c>
      <c r="I841" s="9">
        <v>577.69899999999996</v>
      </c>
      <c r="J841" s="3"/>
      <c r="K841" s="3">
        <f t="shared" si="231"/>
        <v>0.22798443815525823</v>
      </c>
      <c r="L841" s="3">
        <f t="shared" si="232"/>
        <v>0.26649897781596071</v>
      </c>
      <c r="M841" s="3">
        <f t="shared" si="233"/>
        <v>0.68843761716934981</v>
      </c>
      <c r="N841" s="3">
        <f t="shared" si="234"/>
        <v>0.59356516565716011</v>
      </c>
      <c r="O841" s="3">
        <f t="shared" si="235"/>
        <v>0.25726024058300262</v>
      </c>
      <c r="P841" s="3">
        <f>P$4/AA841/24</f>
        <v>0.3911151691832655</v>
      </c>
      <c r="Q841" s="3">
        <f t="shared" si="236"/>
        <v>0.36165013263126772</v>
      </c>
      <c r="R841" s="3">
        <f t="shared" si="237"/>
        <v>0.40465746373018852</v>
      </c>
      <c r="S841" s="3">
        <f t="shared" si="238"/>
        <v>0.2448456694645218</v>
      </c>
      <c r="U841" s="2">
        <v>266</v>
      </c>
      <c r="V841" s="9">
        <f t="shared" si="227"/>
        <v>8.4070065578836122</v>
      </c>
      <c r="W841" s="9">
        <f t="shared" si="227"/>
        <v>8.4428091185918479</v>
      </c>
      <c r="X841" s="9">
        <f t="shared" si="229"/>
        <v>5.1444990487721221</v>
      </c>
      <c r="Y841" s="9">
        <f t="shared" si="229"/>
        <v>7.0197291009380258</v>
      </c>
      <c r="Z841" s="9">
        <f t="shared" si="229"/>
        <v>8.4220813202870808</v>
      </c>
      <c r="AA841" s="9">
        <f t="shared" si="228"/>
        <v>7.9899739161886449</v>
      </c>
      <c r="AB841" s="9">
        <f t="shared" si="228"/>
        <v>8.6409480269324188</v>
      </c>
      <c r="AC841" s="9">
        <f t="shared" si="228"/>
        <v>7.5166454082624901</v>
      </c>
      <c r="AD841" s="9">
        <f t="shared" si="239"/>
        <v>8.5087612041070173</v>
      </c>
      <c r="AE841" s="9">
        <f t="shared" si="223"/>
        <v>9.4217265021669974</v>
      </c>
      <c r="AF841" s="9">
        <f t="shared" si="224"/>
        <v>9.1516666666666655</v>
      </c>
      <c r="AG841" s="9">
        <f t="shared" si="230"/>
        <v>7.8625997994377581</v>
      </c>
      <c r="AH841" s="9">
        <f t="shared" si="225"/>
        <v>7.9450000000000003</v>
      </c>
      <c r="AI841" s="9">
        <f t="shared" si="226"/>
        <v>6.800666729270354</v>
      </c>
    </row>
    <row r="842" spans="1:35">
      <c r="A842" s="2">
        <v>265</v>
      </c>
      <c r="B842" s="3">
        <f>50000/(A842*'50km Calc.'!$R$31+'50km Calc.'!$R$32)/86400</f>
        <v>0.22137080873598708</v>
      </c>
      <c r="C842" s="9">
        <v>54.862000000000002</v>
      </c>
      <c r="D842" s="3">
        <v>0.53054901948559263</v>
      </c>
      <c r="E842" s="9">
        <v>95.257999999999996</v>
      </c>
      <c r="F842" s="3">
        <v>0.98711805555555554</v>
      </c>
      <c r="G842" s="9">
        <v>162.523</v>
      </c>
      <c r="H842" s="9">
        <v>271.27600000000001</v>
      </c>
      <c r="I842" s="9">
        <v>577.24099999999999</v>
      </c>
      <c r="J842" s="3"/>
      <c r="K842" s="3">
        <f t="shared" si="231"/>
        <v>0.22824290489421509</v>
      </c>
      <c r="L842" s="3">
        <f t="shared" si="232"/>
        <v>0.26680110862054018</v>
      </c>
      <c r="M842" s="3">
        <f t="shared" si="233"/>
        <v>0.6892353149361975</v>
      </c>
      <c r="N842" s="3">
        <f t="shared" si="234"/>
        <v>0.59425293401164081</v>
      </c>
      <c r="O842" s="3">
        <f t="shared" si="235"/>
        <v>0.25755189739951512</v>
      </c>
      <c r="P842" s="3">
        <f>P$4/AA842/24</f>
        <v>0.39156835722711542</v>
      </c>
      <c r="Q842" s="3">
        <f t="shared" si="236"/>
        <v>0.3620601366261933</v>
      </c>
      <c r="R842" s="3">
        <f t="shared" si="237"/>
        <v>0.40512634333104902</v>
      </c>
      <c r="S842" s="3">
        <f t="shared" si="238"/>
        <v>0.24512325183920616</v>
      </c>
      <c r="U842" s="2">
        <v>265</v>
      </c>
      <c r="V842" s="9">
        <f t="shared" si="227"/>
        <v>8.3974862988840506</v>
      </c>
      <c r="W842" s="9">
        <f t="shared" si="227"/>
        <v>8.4332483160708254</v>
      </c>
      <c r="X842" s="9">
        <f t="shared" si="229"/>
        <v>5.13854497863987</v>
      </c>
      <c r="Y842" s="9">
        <f t="shared" si="229"/>
        <v>7.0116047026282686</v>
      </c>
      <c r="Z842" s="9">
        <f t="shared" si="229"/>
        <v>8.4125439903311143</v>
      </c>
      <c r="AA842" s="9">
        <f t="shared" si="228"/>
        <v>7.9807265891698549</v>
      </c>
      <c r="AB842" s="9">
        <f t="shared" si="228"/>
        <v>8.6311628480281612</v>
      </c>
      <c r="AC842" s="9">
        <f t="shared" si="228"/>
        <v>7.5079458957354657</v>
      </c>
      <c r="AD842" s="9">
        <f t="shared" si="239"/>
        <v>8.4991257161517275</v>
      </c>
      <c r="AE842" s="9">
        <f t="shared" si="223"/>
        <v>9.4110571544144932</v>
      </c>
      <c r="AF842" s="9">
        <f t="shared" si="224"/>
        <v>9.1436666666666664</v>
      </c>
      <c r="AG842" s="9">
        <f t="shared" si="230"/>
        <v>7.8534998909366847</v>
      </c>
      <c r="AH842" s="9">
        <f t="shared" si="225"/>
        <v>7.9381666666666666</v>
      </c>
      <c r="AI842" s="9">
        <f t="shared" si="226"/>
        <v>6.793091561433747</v>
      </c>
    </row>
    <row r="843" spans="1:35">
      <c r="A843" s="2">
        <v>264</v>
      </c>
      <c r="B843" s="3">
        <f>50000/(A843*'50km Calc.'!$R$31+'50km Calc.'!$R$32)/86400</f>
        <v>0.22162206242777457</v>
      </c>
      <c r="C843" s="9">
        <v>54.814</v>
      </c>
      <c r="D843" s="3">
        <v>0.53116448370764435</v>
      </c>
      <c r="E843" s="9">
        <v>95.176000000000002</v>
      </c>
      <c r="F843" s="3">
        <v>0.98822916666666671</v>
      </c>
      <c r="G843" s="9">
        <v>162.38499999999999</v>
      </c>
      <c r="H843" s="9">
        <v>271.05</v>
      </c>
      <c r="I843" s="9">
        <v>576.78300000000002</v>
      </c>
      <c r="J843" s="3"/>
      <c r="K843" s="3">
        <f t="shared" si="231"/>
        <v>0.22850195834758782</v>
      </c>
      <c r="L843" s="3">
        <f t="shared" si="232"/>
        <v>0.26710392525610593</v>
      </c>
      <c r="M843" s="3">
        <f t="shared" si="233"/>
        <v>0.69003486344413567</v>
      </c>
      <c r="N843" s="3">
        <f t="shared" si="234"/>
        <v>0.59494229805963783</v>
      </c>
      <c r="O843" s="3">
        <f t="shared" si="235"/>
        <v>0.25784421627126702</v>
      </c>
      <c r="P843" s="3">
        <f>P$4/AA843/24</f>
        <v>0.39202259671396722</v>
      </c>
      <c r="Q843" s="3">
        <f t="shared" si="236"/>
        <v>0.36247107132212658</v>
      </c>
      <c r="R843" s="3">
        <f t="shared" si="237"/>
        <v>0.4055963107809421</v>
      </c>
      <c r="S843" s="3">
        <f t="shared" si="238"/>
        <v>0.24540146432042365</v>
      </c>
      <c r="U843" s="2">
        <v>264</v>
      </c>
      <c r="V843" s="9">
        <f t="shared" si="227"/>
        <v>8.3879660398844891</v>
      </c>
      <c r="W843" s="9">
        <f t="shared" si="227"/>
        <v>8.4236875135498046</v>
      </c>
      <c r="X843" s="9">
        <f t="shared" si="229"/>
        <v>5.132590908507618</v>
      </c>
      <c r="Y843" s="9">
        <f t="shared" si="229"/>
        <v>7.0034803043185114</v>
      </c>
      <c r="Z843" s="9">
        <f t="shared" si="229"/>
        <v>8.4030066603751479</v>
      </c>
      <c r="AA843" s="9">
        <f t="shared" si="228"/>
        <v>7.9714792621510657</v>
      </c>
      <c r="AB843" s="9">
        <f t="shared" si="228"/>
        <v>8.6213776691239037</v>
      </c>
      <c r="AC843" s="9">
        <f t="shared" si="228"/>
        <v>7.4992463832084404</v>
      </c>
      <c r="AD843" s="9">
        <f t="shared" si="239"/>
        <v>8.4894902281964377</v>
      </c>
      <c r="AE843" s="9">
        <f t="shared" si="223"/>
        <v>9.4003878066619855</v>
      </c>
      <c r="AF843" s="9">
        <f t="shared" si="224"/>
        <v>9.1356666666666673</v>
      </c>
      <c r="AG843" s="9">
        <f t="shared" si="230"/>
        <v>7.844399982435613</v>
      </c>
      <c r="AH843" s="9">
        <f t="shared" si="225"/>
        <v>7.9313333333333338</v>
      </c>
      <c r="AI843" s="9">
        <f t="shared" si="226"/>
        <v>6.7854537788552749</v>
      </c>
    </row>
    <row r="844" spans="1:35">
      <c r="A844" s="2">
        <v>263</v>
      </c>
      <c r="B844" s="3">
        <f>50000/(A844*'50km Calc.'!$R$31+'50km Calc.'!$R$32)/86400</f>
        <v>0.22187388710856962</v>
      </c>
      <c r="C844" s="9">
        <v>54.765999999999998</v>
      </c>
      <c r="D844" s="3">
        <v>0.53178137752857646</v>
      </c>
      <c r="E844" s="9">
        <v>95.093999999999994</v>
      </c>
      <c r="F844" s="3">
        <v>0.98968750000000005</v>
      </c>
      <c r="G844" s="9">
        <v>162.24700000000001</v>
      </c>
      <c r="H844" s="9">
        <v>270.82400000000001</v>
      </c>
      <c r="I844" s="9">
        <v>576.32399999999996</v>
      </c>
      <c r="J844" s="3"/>
      <c r="K844" s="3">
        <f t="shared" si="231"/>
        <v>0.22876160051539174</v>
      </c>
      <c r="L844" s="3">
        <f t="shared" si="232"/>
        <v>0.26740743006054585</v>
      </c>
      <c r="M844" s="3">
        <f t="shared" si="233"/>
        <v>0.69083626914151042</v>
      </c>
      <c r="N844" s="3">
        <f t="shared" si="234"/>
        <v>0.59563326336086109</v>
      </c>
      <c r="O844" s="3">
        <f t="shared" si="235"/>
        <v>0.25813719945509833</v>
      </c>
      <c r="P844" s="3">
        <f>P$4/AA844/24</f>
        <v>0.39247789130725502</v>
      </c>
      <c r="Q844" s="3">
        <f t="shared" si="236"/>
        <v>0.3628829398916778</v>
      </c>
      <c r="R844" s="3">
        <f t="shared" si="237"/>
        <v>0.40606736987014758</v>
      </c>
      <c r="S844" s="3">
        <f t="shared" si="238"/>
        <v>0.2456803090561063</v>
      </c>
      <c r="U844" s="2">
        <v>263</v>
      </c>
      <c r="V844" s="9">
        <f t="shared" si="227"/>
        <v>8.3784457808849258</v>
      </c>
      <c r="W844" s="9">
        <f t="shared" si="227"/>
        <v>8.4141267110287821</v>
      </c>
      <c r="X844" s="9">
        <f t="shared" si="229"/>
        <v>5.1266368383753669</v>
      </c>
      <c r="Y844" s="9">
        <f t="shared" si="229"/>
        <v>6.9953559060087533</v>
      </c>
      <c r="Z844" s="9">
        <f t="shared" si="229"/>
        <v>8.3934693304191814</v>
      </c>
      <c r="AA844" s="9">
        <f t="shared" si="228"/>
        <v>7.9622319351322757</v>
      </c>
      <c r="AB844" s="9">
        <f t="shared" si="228"/>
        <v>8.6115924902196461</v>
      </c>
      <c r="AC844" s="9">
        <f t="shared" si="228"/>
        <v>7.4905468706814151</v>
      </c>
      <c r="AD844" s="9">
        <f t="shared" si="239"/>
        <v>8.4798547402411479</v>
      </c>
      <c r="AE844" s="9">
        <f t="shared" si="223"/>
        <v>9.389718458909476</v>
      </c>
      <c r="AF844" s="9">
        <f t="shared" si="224"/>
        <v>9.1276666666666664</v>
      </c>
      <c r="AG844" s="9">
        <f t="shared" si="230"/>
        <v>7.8353000739345404</v>
      </c>
      <c r="AH844" s="9">
        <f t="shared" si="225"/>
        <v>7.9244999999999992</v>
      </c>
      <c r="AI844" s="9">
        <f t="shared" si="226"/>
        <v>6.7754552152405001</v>
      </c>
    </row>
    <row r="845" spans="1:35">
      <c r="A845" s="2">
        <v>262</v>
      </c>
      <c r="B845" s="3">
        <f>50000/(A845*'50km Calc.'!$R$31+'50km Calc.'!$R$32)/86400</f>
        <v>0.22212628472699614</v>
      </c>
      <c r="C845" s="9">
        <v>54.718000000000004</v>
      </c>
      <c r="D845" s="3">
        <v>0.53239970593518404</v>
      </c>
      <c r="E845" s="9">
        <v>95.012</v>
      </c>
      <c r="F845" s="3">
        <v>0.99045138888888884</v>
      </c>
      <c r="G845" s="9">
        <v>162.10900000000001</v>
      </c>
      <c r="H845" s="9">
        <v>270.59800000000001</v>
      </c>
      <c r="I845" s="9">
        <v>575.86599999999999</v>
      </c>
      <c r="J845" s="3"/>
      <c r="K845" s="3">
        <f t="shared" si="231"/>
        <v>0.22902183340674268</v>
      </c>
      <c r="L845" s="3">
        <f t="shared" si="232"/>
        <v>0.26771162538238574</v>
      </c>
      <c r="M845" s="3">
        <f t="shared" si="233"/>
        <v>0.69163953850665838</v>
      </c>
      <c r="N845" s="3">
        <f t="shared" si="234"/>
        <v>0.59632583550087848</v>
      </c>
      <c r="O845" s="3">
        <f t="shared" si="235"/>
        <v>0.25843084921811837</v>
      </c>
      <c r="P845" s="3">
        <f>P$4/AA845/24</f>
        <v>0.39293424468745153</v>
      </c>
      <c r="Q845" s="3">
        <f t="shared" si="236"/>
        <v>0.36329574552189364</v>
      </c>
      <c r="R845" s="3">
        <f t="shared" si="237"/>
        <v>0.40653952440657387</v>
      </c>
      <c r="S845" s="3">
        <f t="shared" si="238"/>
        <v>0.24595978820395992</v>
      </c>
      <c r="U845" s="2">
        <v>262</v>
      </c>
      <c r="V845" s="9">
        <f t="shared" si="227"/>
        <v>8.3689255218853624</v>
      </c>
      <c r="W845" s="9">
        <f t="shared" si="227"/>
        <v>8.4045659085077595</v>
      </c>
      <c r="X845" s="9">
        <f t="shared" si="229"/>
        <v>5.1206827682431157</v>
      </c>
      <c r="Y845" s="9">
        <f t="shared" si="229"/>
        <v>6.9872315076989961</v>
      </c>
      <c r="Z845" s="9">
        <f t="shared" si="229"/>
        <v>8.383932000463215</v>
      </c>
      <c r="AA845" s="9">
        <f t="shared" si="228"/>
        <v>7.9529846081134856</v>
      </c>
      <c r="AB845" s="9">
        <f t="shared" si="228"/>
        <v>8.6018073113153903</v>
      </c>
      <c r="AC845" s="9">
        <f t="shared" si="228"/>
        <v>7.4818473581543898</v>
      </c>
      <c r="AD845" s="9">
        <f t="shared" si="239"/>
        <v>8.4702192522858581</v>
      </c>
      <c r="AE845" s="9">
        <f t="shared" ref="AE845:AE908" si="240">50/(B845*24)</f>
        <v>9.37904911115697</v>
      </c>
      <c r="AF845" s="9">
        <f t="shared" ref="AF845:AF908" si="241">C845/6</f>
        <v>9.1196666666666673</v>
      </c>
      <c r="AG845" s="9">
        <f t="shared" si="230"/>
        <v>7.826200165433467</v>
      </c>
      <c r="AH845" s="9">
        <f t="shared" ref="AH845:AH908" si="242">E845/12</f>
        <v>7.9176666666666664</v>
      </c>
      <c r="AI845" s="9">
        <f t="shared" ref="AI845:AI908" si="243">160.934/(F845*24)</f>
        <v>6.7702296231375989</v>
      </c>
    </row>
    <row r="846" spans="1:35">
      <c r="A846" s="2">
        <v>261</v>
      </c>
      <c r="B846" s="3">
        <f>50000/(A846*'50km Calc.'!$R$31+'50km Calc.'!$R$32)/86400</f>
        <v>0.22237925724055529</v>
      </c>
      <c r="C846" s="9">
        <v>54.67</v>
      </c>
      <c r="D846" s="3">
        <v>0.53301947393748272</v>
      </c>
      <c r="E846" s="9">
        <v>94.929000000000002</v>
      </c>
      <c r="F846" s="3">
        <v>0.99156250000000001</v>
      </c>
      <c r="G846" s="9">
        <v>161.971</v>
      </c>
      <c r="H846" s="9">
        <v>270.37200000000001</v>
      </c>
      <c r="I846" s="9">
        <v>575.40800000000002</v>
      </c>
      <c r="J846" s="3"/>
      <c r="K846" s="3">
        <f t="shared" si="231"/>
        <v>0.22928265903990908</v>
      </c>
      <c r="L846" s="3">
        <f t="shared" si="232"/>
        <v>0.26801651358085005</v>
      </c>
      <c r="M846" s="3">
        <f t="shared" si="233"/>
        <v>0.69244467804808274</v>
      </c>
      <c r="N846" s="3">
        <f t="shared" si="234"/>
        <v>0.59702002009126687</v>
      </c>
      <c r="O846" s="3">
        <f t="shared" si="235"/>
        <v>0.25872516783776428</v>
      </c>
      <c r="P846" s="3">
        <f>P$4/AA846/24</f>
        <v>0.39339166055216718</v>
      </c>
      <c r="Q846" s="3">
        <f t="shared" si="236"/>
        <v>0.36370949141433928</v>
      </c>
      <c r="R846" s="3">
        <f t="shared" si="237"/>
        <v>0.40701277821586057</v>
      </c>
      <c r="S846" s="3">
        <f t="shared" si="238"/>
        <v>0.24623990393151951</v>
      </c>
      <c r="U846" s="2">
        <v>261</v>
      </c>
      <c r="V846" s="9">
        <f t="shared" si="227"/>
        <v>8.3594052628858009</v>
      </c>
      <c r="W846" s="9">
        <f t="shared" si="227"/>
        <v>8.395005105986737</v>
      </c>
      <c r="X846" s="9">
        <f t="shared" si="229"/>
        <v>5.1147286981108637</v>
      </c>
      <c r="Y846" s="9">
        <f t="shared" si="229"/>
        <v>6.9791071093892381</v>
      </c>
      <c r="Z846" s="9">
        <f t="shared" si="229"/>
        <v>8.3743946705072485</v>
      </c>
      <c r="AA846" s="9">
        <f t="shared" si="228"/>
        <v>7.9437372810946965</v>
      </c>
      <c r="AB846" s="9">
        <f t="shared" si="228"/>
        <v>8.5920221324111328</v>
      </c>
      <c r="AC846" s="9">
        <f t="shared" si="228"/>
        <v>7.4731478456273646</v>
      </c>
      <c r="AD846" s="9">
        <f t="shared" si="239"/>
        <v>8.4605837643305701</v>
      </c>
      <c r="AE846" s="9">
        <f t="shared" si="240"/>
        <v>9.3683797634044623</v>
      </c>
      <c r="AF846" s="9">
        <f t="shared" si="241"/>
        <v>9.1116666666666664</v>
      </c>
      <c r="AG846" s="9">
        <f t="shared" si="230"/>
        <v>7.8171002569323962</v>
      </c>
      <c r="AH846" s="9">
        <f t="shared" si="242"/>
        <v>7.9107500000000002</v>
      </c>
      <c r="AI846" s="9">
        <f t="shared" si="243"/>
        <v>6.7626431347830653</v>
      </c>
    </row>
    <row r="847" spans="1:35">
      <c r="A847" s="2">
        <v>260</v>
      </c>
      <c r="B847" s="3">
        <f>50000/(A847*'50km Calc.'!$R$31+'50km Calc.'!$R$32)/86400</f>
        <v>0.22263280661567542</v>
      </c>
      <c r="C847" s="9">
        <v>54.622</v>
      </c>
      <c r="D847" s="3">
        <v>0.53364068656884434</v>
      </c>
      <c r="E847" s="9">
        <v>94.846999999999994</v>
      </c>
      <c r="F847" s="3">
        <v>0.99267361111111108</v>
      </c>
      <c r="G847" s="9">
        <v>161.834</v>
      </c>
      <c r="H847" s="9">
        <v>270.14600000000002</v>
      </c>
      <c r="I847" s="9">
        <v>574.95000000000005</v>
      </c>
      <c r="J847" s="3"/>
      <c r="K847" s="3">
        <f t="shared" si="231"/>
        <v>0.22954407944236402</v>
      </c>
      <c r="L847" s="3">
        <f t="shared" si="232"/>
        <v>0.26832209702592291</v>
      </c>
      <c r="M847" s="3">
        <f t="shared" si="233"/>
        <v>0.69325169430462774</v>
      </c>
      <c r="N847" s="3">
        <f t="shared" si="234"/>
        <v>0.59771582276976332</v>
      </c>
      <c r="O847" s="3">
        <f t="shared" si="235"/>
        <v>0.25902015760185976</v>
      </c>
      <c r="P847" s="3">
        <f>P$4/AA847/24</f>
        <v>0.39385014261625018</v>
      </c>
      <c r="Q847" s="3">
        <f t="shared" si="236"/>
        <v>0.36412418078518116</v>
      </c>
      <c r="R847" s="3">
        <f t="shared" si="237"/>
        <v>0.40748713514148177</v>
      </c>
      <c r="S847" s="3">
        <f t="shared" si="238"/>
        <v>0.24652065841620577</v>
      </c>
      <c r="U847" s="2">
        <v>260</v>
      </c>
      <c r="V847" s="9">
        <f t="shared" si="227"/>
        <v>8.3498850038862376</v>
      </c>
      <c r="W847" s="9">
        <f t="shared" si="227"/>
        <v>8.3854443034657145</v>
      </c>
      <c r="X847" s="9">
        <f t="shared" si="229"/>
        <v>5.1087746279786117</v>
      </c>
      <c r="Y847" s="9">
        <f t="shared" si="229"/>
        <v>6.9709827110794809</v>
      </c>
      <c r="Z847" s="9">
        <f t="shared" si="229"/>
        <v>8.3648573405512821</v>
      </c>
      <c r="AA847" s="9">
        <f t="shared" si="228"/>
        <v>7.9344899540759064</v>
      </c>
      <c r="AB847" s="9">
        <f t="shared" si="228"/>
        <v>8.5822369535068752</v>
      </c>
      <c r="AC847" s="9">
        <f t="shared" si="228"/>
        <v>7.4644483331003393</v>
      </c>
      <c r="AD847" s="9">
        <f t="shared" si="239"/>
        <v>8.4509482763752803</v>
      </c>
      <c r="AE847" s="9">
        <f t="shared" si="240"/>
        <v>9.3577104156519546</v>
      </c>
      <c r="AF847" s="9">
        <f t="shared" si="241"/>
        <v>9.1036666666666672</v>
      </c>
      <c r="AG847" s="9">
        <f t="shared" si="230"/>
        <v>7.8080003484313227</v>
      </c>
      <c r="AH847" s="9">
        <f t="shared" si="242"/>
        <v>7.9039166666666665</v>
      </c>
      <c r="AI847" s="9">
        <f t="shared" si="243"/>
        <v>6.7550736297177236</v>
      </c>
    </row>
    <row r="848" spans="1:35">
      <c r="A848" s="2">
        <v>259</v>
      </c>
      <c r="B848" s="3">
        <f>50000/(A848*'50km Calc.'!$R$31+'50km Calc.'!$R$32)/86400</f>
        <v>0.22288693482776356</v>
      </c>
      <c r="C848" s="9">
        <v>54.573999999999998</v>
      </c>
      <c r="D848" s="3">
        <v>0.53426334888613236</v>
      </c>
      <c r="E848" s="9">
        <v>94.765000000000001</v>
      </c>
      <c r="F848" s="3">
        <v>0.99378472222222225</v>
      </c>
      <c r="G848" s="9">
        <v>161.696</v>
      </c>
      <c r="H848" s="9">
        <v>269.92</v>
      </c>
      <c r="I848" s="9">
        <v>574.49199999999996</v>
      </c>
      <c r="J848" s="3"/>
      <c r="K848" s="3">
        <f t="shared" si="231"/>
        <v>0.2298060966508377</v>
      </c>
      <c r="L848" s="3">
        <f t="shared" si="232"/>
        <v>0.26862837809840939</v>
      </c>
      <c r="M848" s="3">
        <f t="shared" si="233"/>
        <v>0.69406059384565599</v>
      </c>
      <c r="N848" s="3">
        <f t="shared" si="234"/>
        <v>0.59841324920041739</v>
      </c>
      <c r="O848" s="3">
        <f t="shared" si="235"/>
        <v>0.25931582080867444</v>
      </c>
      <c r="P848" s="3">
        <f>P$4/AA848/24</f>
        <v>0.39430969461188692</v>
      </c>
      <c r="Q848" s="3">
        <f t="shared" si="236"/>
        <v>0.36453981686527032</v>
      </c>
      <c r="R848" s="3">
        <f t="shared" si="237"/>
        <v>0.40796259904485033</v>
      </c>
      <c r="S848" s="3">
        <f t="shared" si="238"/>
        <v>0.24680205384538093</v>
      </c>
      <c r="U848" s="2">
        <v>259</v>
      </c>
      <c r="V848" s="9">
        <f t="shared" si="227"/>
        <v>8.340364744886676</v>
      </c>
      <c r="W848" s="9">
        <f t="shared" si="227"/>
        <v>8.3758835009446937</v>
      </c>
      <c r="X848" s="9">
        <f t="shared" si="229"/>
        <v>5.1028205578463606</v>
      </c>
      <c r="Y848" s="9">
        <f t="shared" si="229"/>
        <v>6.9628583127697237</v>
      </c>
      <c r="Z848" s="9">
        <f t="shared" si="229"/>
        <v>8.3553200105953156</v>
      </c>
      <c r="AA848" s="9">
        <f t="shared" si="228"/>
        <v>7.9252426270571164</v>
      </c>
      <c r="AB848" s="9">
        <f t="shared" si="228"/>
        <v>8.5724517746026176</v>
      </c>
      <c r="AC848" s="9">
        <f t="shared" si="228"/>
        <v>7.455748820573314</v>
      </c>
      <c r="AD848" s="9">
        <f t="shared" si="239"/>
        <v>8.4413127884199906</v>
      </c>
      <c r="AE848" s="9">
        <f t="shared" si="240"/>
        <v>9.3470410678994451</v>
      </c>
      <c r="AF848" s="9">
        <f t="shared" si="241"/>
        <v>9.0956666666666663</v>
      </c>
      <c r="AG848" s="9">
        <f t="shared" si="230"/>
        <v>7.7989004399302511</v>
      </c>
      <c r="AH848" s="9">
        <f t="shared" si="242"/>
        <v>7.8970833333333337</v>
      </c>
      <c r="AI848" s="9">
        <f t="shared" si="243"/>
        <v>6.7475210509765553</v>
      </c>
    </row>
    <row r="849" spans="1:35">
      <c r="A849" s="2">
        <v>258</v>
      </c>
      <c r="B849" s="3">
        <f>50000/(A849*'50km Calc.'!$R$31+'50km Calc.'!$R$32)/86400</f>
        <v>0.22314164386125632</v>
      </c>
      <c r="C849" s="9">
        <v>54.527000000000001</v>
      </c>
      <c r="D849" s="3">
        <v>0.53488746596984005</v>
      </c>
      <c r="E849" s="9">
        <v>94.683000000000007</v>
      </c>
      <c r="F849" s="3">
        <v>0.99490740740740735</v>
      </c>
      <c r="G849" s="9">
        <v>161.55799999999999</v>
      </c>
      <c r="H849" s="9">
        <v>269.69400000000002</v>
      </c>
      <c r="I849" s="9">
        <v>574.03399999999999</v>
      </c>
      <c r="J849" s="3"/>
      <c r="K849" s="3">
        <f t="shared" si="231"/>
        <v>0.23006871271137044</v>
      </c>
      <c r="L849" s="3">
        <f t="shared" si="232"/>
        <v>0.26893535918999761</v>
      </c>
      <c r="M849" s="3">
        <f t="shared" si="233"/>
        <v>0.69487138327122766</v>
      </c>
      <c r="N849" s="3">
        <f t="shared" si="234"/>
        <v>0.59911230507374591</v>
      </c>
      <c r="O849" s="3">
        <f t="shared" si="235"/>
        <v>0.25961215976698354</v>
      </c>
      <c r="P849" s="3">
        <f>P$4/AA849/24</f>
        <v>0.39477032028870324</v>
      </c>
      <c r="Q849" s="3">
        <f t="shared" si="236"/>
        <v>0.36495640290022635</v>
      </c>
      <c r="R849" s="3">
        <f t="shared" si="237"/>
        <v>0.40843917380542211</v>
      </c>
      <c r="S849" s="3">
        <f t="shared" si="238"/>
        <v>0.24708409241640605</v>
      </c>
      <c r="U849" s="2">
        <v>258</v>
      </c>
      <c r="V849" s="9">
        <f t="shared" si="227"/>
        <v>8.3308444858871127</v>
      </c>
      <c r="W849" s="9">
        <f t="shared" si="227"/>
        <v>8.3663226984236712</v>
      </c>
      <c r="X849" s="9">
        <f t="shared" si="229"/>
        <v>5.0968664877141086</v>
      </c>
      <c r="Y849" s="9">
        <f t="shared" si="229"/>
        <v>6.9547339144599665</v>
      </c>
      <c r="Z849" s="9">
        <f t="shared" si="229"/>
        <v>8.3457826806393491</v>
      </c>
      <c r="AA849" s="9">
        <f t="shared" si="228"/>
        <v>7.9159953000383272</v>
      </c>
      <c r="AB849" s="9">
        <f t="shared" si="228"/>
        <v>8.5626665956983601</v>
      </c>
      <c r="AC849" s="9">
        <f t="shared" si="228"/>
        <v>7.4470493080462887</v>
      </c>
      <c r="AD849" s="9">
        <f t="shared" si="239"/>
        <v>8.4316773004647008</v>
      </c>
      <c r="AE849" s="9">
        <f t="shared" si="240"/>
        <v>9.3363717201469392</v>
      </c>
      <c r="AF849" s="9">
        <f t="shared" si="241"/>
        <v>9.0878333333333341</v>
      </c>
      <c r="AG849" s="9">
        <f t="shared" si="230"/>
        <v>7.7898005314291776</v>
      </c>
      <c r="AH849" s="9">
        <f t="shared" si="242"/>
        <v>7.8902500000000009</v>
      </c>
      <c r="AI849" s="9">
        <f t="shared" si="243"/>
        <v>6.739906933457422</v>
      </c>
    </row>
    <row r="850" spans="1:35">
      <c r="A850" s="2">
        <v>257</v>
      </c>
      <c r="B850" s="3">
        <f>50000/(A850*'50km Calc.'!$R$31+'50km Calc.'!$R$32)/86400</f>
        <v>0.2233969357096719</v>
      </c>
      <c r="C850" s="9">
        <v>54.478999999999999</v>
      </c>
      <c r="D850" s="3">
        <v>0.53551304292422808</v>
      </c>
      <c r="E850" s="9">
        <v>94.600999999999999</v>
      </c>
      <c r="F850" s="3">
        <v>0.99603009259259256</v>
      </c>
      <c r="G850" s="9">
        <v>161.41999999999999</v>
      </c>
      <c r="H850" s="9">
        <v>269.46800000000002</v>
      </c>
      <c r="I850" s="9">
        <v>573.57500000000005</v>
      </c>
      <c r="J850" s="3"/>
      <c r="K850" s="3">
        <f t="shared" si="231"/>
        <v>0.2303319296793658</v>
      </c>
      <c r="L850" s="3">
        <f t="shared" si="232"/>
        <v>0.26924304270332061</v>
      </c>
      <c r="M850" s="3">
        <f t="shared" si="233"/>
        <v>0.69568406921227899</v>
      </c>
      <c r="N850" s="3">
        <f t="shared" si="234"/>
        <v>0.59981299610688654</v>
      </c>
      <c r="O850" s="3">
        <f t="shared" si="235"/>
        <v>0.25990917679612791</v>
      </c>
      <c r="P850" s="3">
        <f>P$4/AA850/24</f>
        <v>0.3952320234138666</v>
      </c>
      <c r="Q850" s="3">
        <f t="shared" si="236"/>
        <v>0.36537394215052155</v>
      </c>
      <c r="R850" s="3">
        <f t="shared" si="237"/>
        <v>0.40891686332080207</v>
      </c>
      <c r="S850" s="3">
        <f t="shared" si="238"/>
        <v>0.2473667763366979</v>
      </c>
      <c r="U850" s="2">
        <v>257</v>
      </c>
      <c r="V850" s="9">
        <f t="shared" si="227"/>
        <v>8.3213242268875511</v>
      </c>
      <c r="W850" s="9">
        <f t="shared" si="227"/>
        <v>8.3567618959026504</v>
      </c>
      <c r="X850" s="9">
        <f t="shared" si="229"/>
        <v>5.0909124175818565</v>
      </c>
      <c r="Y850" s="9">
        <f t="shared" si="229"/>
        <v>6.9466095161502093</v>
      </c>
      <c r="Z850" s="9">
        <f t="shared" si="229"/>
        <v>8.3362453506833827</v>
      </c>
      <c r="AA850" s="9">
        <f t="shared" si="228"/>
        <v>7.9067479730195371</v>
      </c>
      <c r="AB850" s="9">
        <f t="shared" si="228"/>
        <v>8.5528814167941043</v>
      </c>
      <c r="AC850" s="9">
        <f t="shared" si="228"/>
        <v>7.4383497955192635</v>
      </c>
      <c r="AD850" s="9">
        <f t="shared" si="239"/>
        <v>8.422041812509411</v>
      </c>
      <c r="AE850" s="9">
        <f t="shared" si="240"/>
        <v>9.3257023723944314</v>
      </c>
      <c r="AF850" s="9">
        <f t="shared" si="241"/>
        <v>9.0798333333333332</v>
      </c>
      <c r="AG850" s="9">
        <f t="shared" si="230"/>
        <v>7.780700622928105</v>
      </c>
      <c r="AH850" s="9">
        <f t="shared" si="242"/>
        <v>7.8834166666666663</v>
      </c>
      <c r="AI850" s="9">
        <f t="shared" si="243"/>
        <v>6.7323099805942572</v>
      </c>
    </row>
    <row r="851" spans="1:35">
      <c r="A851" s="2">
        <v>256</v>
      </c>
      <c r="B851" s="3">
        <f>50000/(A851*'50km Calc.'!$R$31+'50km Calc.'!$R$32)/86400</f>
        <v>0.22365281237566176</v>
      </c>
      <c r="C851" s="9">
        <v>54.430999999999997</v>
      </c>
      <c r="D851" s="3">
        <v>0.53614008487746356</v>
      </c>
      <c r="E851" s="9">
        <v>94.519000000000005</v>
      </c>
      <c r="F851" s="3">
        <v>0.99715277777777767</v>
      </c>
      <c r="G851" s="9">
        <v>161.28200000000001</v>
      </c>
      <c r="H851" s="9">
        <v>269.24200000000002</v>
      </c>
      <c r="I851" s="9">
        <v>573.11699999999996</v>
      </c>
      <c r="J851" s="3"/>
      <c r="K851" s="3">
        <f t="shared" si="231"/>
        <v>0.23059574961964457</v>
      </c>
      <c r="L851" s="3">
        <f t="shared" si="232"/>
        <v>0.26955143105201956</v>
      </c>
      <c r="M851" s="3">
        <f t="shared" si="233"/>
        <v>0.69649865833080282</v>
      </c>
      <c r="N851" s="3">
        <f t="shared" si="234"/>
        <v>0.6005153280437544</v>
      </c>
      <c r="O851" s="3">
        <f t="shared" si="235"/>
        <v>0.26020687422607475</v>
      </c>
      <c r="P851" s="3">
        <f>P$4/AA851/24</f>
        <v>0.39569480777218846</v>
      </c>
      <c r="Q851" s="3">
        <f t="shared" si="236"/>
        <v>0.36579243789156685</v>
      </c>
      <c r="R851" s="3">
        <f t="shared" si="237"/>
        <v>0.40939567150685013</v>
      </c>
      <c r="S851" s="3">
        <f t="shared" si="238"/>
        <v>0.24765010782378671</v>
      </c>
      <c r="U851" s="2">
        <v>256</v>
      </c>
      <c r="V851" s="9">
        <f t="shared" si="227"/>
        <v>8.3118039678879878</v>
      </c>
      <c r="W851" s="9">
        <f t="shared" si="227"/>
        <v>8.3472010933816279</v>
      </c>
      <c r="X851" s="9">
        <f t="shared" si="229"/>
        <v>5.0849583474496054</v>
      </c>
      <c r="Y851" s="9">
        <f t="shared" si="229"/>
        <v>6.9384851178404521</v>
      </c>
      <c r="Z851" s="9">
        <f t="shared" si="229"/>
        <v>8.3267080207274162</v>
      </c>
      <c r="AA851" s="9">
        <f t="shared" si="228"/>
        <v>7.8975006460007471</v>
      </c>
      <c r="AB851" s="9">
        <f t="shared" si="228"/>
        <v>8.5430962378898467</v>
      </c>
      <c r="AC851" s="9">
        <f t="shared" si="228"/>
        <v>7.4296502829922382</v>
      </c>
      <c r="AD851" s="9">
        <f t="shared" si="239"/>
        <v>8.4124063245541212</v>
      </c>
      <c r="AE851" s="9">
        <f t="shared" si="240"/>
        <v>9.3150330246419255</v>
      </c>
      <c r="AF851" s="9">
        <f t="shared" si="241"/>
        <v>9.0718333333333323</v>
      </c>
      <c r="AG851" s="9">
        <f t="shared" si="230"/>
        <v>7.7716007144270343</v>
      </c>
      <c r="AH851" s="9">
        <f t="shared" si="242"/>
        <v>7.8765833333333335</v>
      </c>
      <c r="AI851" s="9">
        <f t="shared" si="243"/>
        <v>6.7247301344104748</v>
      </c>
    </row>
    <row r="852" spans="1:35">
      <c r="A852" s="2">
        <v>255</v>
      </c>
      <c r="B852" s="3">
        <f>50000/(A852*'50km Calc.'!$R$31+'50km Calc.'!$R$32)/86400</f>
        <v>0.22390927587106332</v>
      </c>
      <c r="C852" s="9">
        <v>54.383000000000003</v>
      </c>
      <c r="D852" s="3">
        <v>0.53676859698176094</v>
      </c>
      <c r="E852" s="9">
        <v>94.436999999999998</v>
      </c>
      <c r="F852" s="3">
        <v>0.99827546296296299</v>
      </c>
      <c r="G852" s="9">
        <v>161.14400000000001</v>
      </c>
      <c r="H852" s="9">
        <v>269.01600000000002</v>
      </c>
      <c r="I852" s="9">
        <v>572.65899999999999</v>
      </c>
      <c r="J852" s="3"/>
      <c r="K852" s="3">
        <f t="shared" si="231"/>
        <v>0.2308601746064981</v>
      </c>
      <c r="L852" s="3">
        <f t="shared" si="232"/>
        <v>0.26986052666080618</v>
      </c>
      <c r="M852" s="3">
        <f t="shared" si="233"/>
        <v>0.69731515732003213</v>
      </c>
      <c r="N852" s="3">
        <f t="shared" si="234"/>
        <v>0.6012193066551984</v>
      </c>
      <c r="O852" s="3">
        <f t="shared" si="235"/>
        <v>0.26050525439747829</v>
      </c>
      <c r="P852" s="3">
        <f>P$4/AA852/24</f>
        <v>0.39615867716622799</v>
      </c>
      <c r="Q852" s="3">
        <f t="shared" si="236"/>
        <v>0.36621189341379634</v>
      </c>
      <c r="R852" s="3">
        <f t="shared" si="237"/>
        <v>0.40987560229778852</v>
      </c>
      <c r="S852" s="3">
        <f t="shared" si="238"/>
        <v>0.24793408910537407</v>
      </c>
      <c r="U852" s="2">
        <v>255</v>
      </c>
      <c r="V852" s="9">
        <f t="shared" si="227"/>
        <v>8.3022837088884263</v>
      </c>
      <c r="W852" s="9">
        <f t="shared" si="227"/>
        <v>8.3376402908606053</v>
      </c>
      <c r="X852" s="9">
        <f t="shared" si="229"/>
        <v>5.0790042773173543</v>
      </c>
      <c r="Y852" s="9">
        <f t="shared" si="229"/>
        <v>6.9303607195306949</v>
      </c>
      <c r="Z852" s="9">
        <f t="shared" si="229"/>
        <v>8.3171706907714498</v>
      </c>
      <c r="AA852" s="9">
        <f t="shared" si="228"/>
        <v>7.8882533189819579</v>
      </c>
      <c r="AB852" s="9">
        <f t="shared" si="228"/>
        <v>8.5333110589855892</v>
      </c>
      <c r="AC852" s="9">
        <f t="shared" si="228"/>
        <v>7.4209507704652129</v>
      </c>
      <c r="AD852" s="9">
        <f t="shared" si="239"/>
        <v>8.4027708365988314</v>
      </c>
      <c r="AE852" s="9">
        <f t="shared" si="240"/>
        <v>9.304363676889416</v>
      </c>
      <c r="AF852" s="9">
        <f t="shared" si="241"/>
        <v>9.0638333333333332</v>
      </c>
      <c r="AG852" s="9">
        <f t="shared" si="230"/>
        <v>7.7625008059259608</v>
      </c>
      <c r="AH852" s="9">
        <f t="shared" si="242"/>
        <v>7.8697499999999998</v>
      </c>
      <c r="AI852" s="9">
        <f t="shared" si="243"/>
        <v>6.7171673371902934</v>
      </c>
    </row>
    <row r="853" spans="1:35">
      <c r="A853" s="2">
        <v>254</v>
      </c>
      <c r="B853" s="3">
        <f>50000/(A853*'50km Calc.'!$R$31+'50km Calc.'!$R$32)/86400</f>
        <v>0.22416632821695237</v>
      </c>
      <c r="C853" s="9">
        <v>54.335000000000001</v>
      </c>
      <c r="D853" s="3">
        <v>0.53739858441352195</v>
      </c>
      <c r="E853" s="9">
        <v>94.353999999999999</v>
      </c>
      <c r="F853" s="3">
        <v>0.9993981481481482</v>
      </c>
      <c r="G853" s="9">
        <v>161.00700000000001</v>
      </c>
      <c r="H853" s="9">
        <v>268.79000000000002</v>
      </c>
      <c r="I853" s="9">
        <v>572.20100000000002</v>
      </c>
      <c r="J853" s="3"/>
      <c r="K853" s="3">
        <f t="shared" si="231"/>
        <v>0.23112520672374337</v>
      </c>
      <c r="L853" s="3">
        <f t="shared" si="232"/>
        <v>0.27017033196552681</v>
      </c>
      <c r="M853" s="3">
        <f t="shared" si="233"/>
        <v>0.69813357290462175</v>
      </c>
      <c r="N853" s="3">
        <f t="shared" si="234"/>
        <v>0.60192493773916034</v>
      </c>
      <c r="O853" s="3">
        <f t="shared" si="235"/>
        <v>0.26080431966174117</v>
      </c>
      <c r="P853" s="3">
        <f>P$4/AA853/24</f>
        <v>0.39662363541639611</v>
      </c>
      <c r="Q853" s="3">
        <f t="shared" si="236"/>
        <v>0.36663231202275431</v>
      </c>
      <c r="R853" s="3">
        <f t="shared" si="237"/>
        <v>0.41035665964630891</v>
      </c>
      <c r="S853" s="3">
        <f t="shared" si="238"/>
        <v>0.24821872241939136</v>
      </c>
      <c r="U853" s="2">
        <v>254</v>
      </c>
      <c r="V853" s="9">
        <f t="shared" si="227"/>
        <v>8.2927634498888629</v>
      </c>
      <c r="W853" s="9">
        <f t="shared" si="227"/>
        <v>8.3280794883395828</v>
      </c>
      <c r="X853" s="9">
        <f t="shared" si="229"/>
        <v>5.0730502071851022</v>
      </c>
      <c r="Y853" s="9">
        <f t="shared" si="229"/>
        <v>6.9222363212209368</v>
      </c>
      <c r="Z853" s="9">
        <f t="shared" si="229"/>
        <v>8.3076333608154833</v>
      </c>
      <c r="AA853" s="9">
        <f t="shared" si="228"/>
        <v>7.8790059919631679</v>
      </c>
      <c r="AB853" s="9">
        <f t="shared" si="228"/>
        <v>8.5235258800813316</v>
      </c>
      <c r="AC853" s="9">
        <f t="shared" si="228"/>
        <v>7.4122512579381885</v>
      </c>
      <c r="AD853" s="9">
        <f t="shared" si="239"/>
        <v>8.3931353486435434</v>
      </c>
      <c r="AE853" s="9">
        <f t="shared" si="240"/>
        <v>9.2936943291369083</v>
      </c>
      <c r="AF853" s="9">
        <f t="shared" si="241"/>
        <v>9.0558333333333341</v>
      </c>
      <c r="AG853" s="9">
        <f t="shared" si="230"/>
        <v>7.7534008974248909</v>
      </c>
      <c r="AH853" s="9">
        <f t="shared" si="242"/>
        <v>7.8628333333333336</v>
      </c>
      <c r="AI853" s="9">
        <f t="shared" si="243"/>
        <v>6.7096215314772776</v>
      </c>
    </row>
    <row r="854" spans="1:35">
      <c r="A854" s="2">
        <v>253</v>
      </c>
      <c r="B854" s="3">
        <f>50000/(A854*'50km Calc.'!$R$31+'50km Calc.'!$R$32)/86400</f>
        <v>0.22442397144369641</v>
      </c>
      <c r="C854" s="9">
        <v>54.286999999999999</v>
      </c>
      <c r="D854" s="3">
        <v>0.53803005237347901</v>
      </c>
      <c r="E854" s="9">
        <v>94.272000000000006</v>
      </c>
      <c r="F854" s="3">
        <v>1.0005324074074073</v>
      </c>
      <c r="G854" s="9">
        <v>160.869</v>
      </c>
      <c r="H854" s="9">
        <v>268.56400000000002</v>
      </c>
      <c r="I854" s="9">
        <v>571.74300000000005</v>
      </c>
      <c r="J854" s="3"/>
      <c r="K854" s="3">
        <f t="shared" si="231"/>
        <v>0.23139084806477719</v>
      </c>
      <c r="L854" s="3">
        <f t="shared" si="232"/>
        <v>0.27048084941322631</v>
      </c>
      <c r="M854" s="3">
        <f t="shared" si="233"/>
        <v>0.69895391184083355</v>
      </c>
      <c r="N854" s="3">
        <f t="shared" si="234"/>
        <v>0.60263222712083264</v>
      </c>
      <c r="O854" s="3">
        <f t="shared" si="235"/>
        <v>0.26110407238107647</v>
      </c>
      <c r="P854" s="3">
        <f>P$4/AA854/24</f>
        <v>0.3970896863610604</v>
      </c>
      <c r="Q854" s="3">
        <f t="shared" si="236"/>
        <v>0.36705369703918173</v>
      </c>
      <c r="R854" s="3">
        <f t="shared" si="237"/>
        <v>0.41083884752368199</v>
      </c>
      <c r="S854" s="3">
        <f t="shared" si="238"/>
        <v>0.24850401001405867</v>
      </c>
      <c r="U854" s="2">
        <v>253</v>
      </c>
      <c r="V854" s="9">
        <f t="shared" si="227"/>
        <v>8.2832431908893014</v>
      </c>
      <c r="W854" s="9">
        <f t="shared" si="227"/>
        <v>8.318518685818562</v>
      </c>
      <c r="X854" s="9">
        <f t="shared" si="229"/>
        <v>5.0670961370528502</v>
      </c>
      <c r="Y854" s="9">
        <f t="shared" si="229"/>
        <v>6.9141119229111796</v>
      </c>
      <c r="Z854" s="9">
        <f t="shared" si="229"/>
        <v>8.2980960308595169</v>
      </c>
      <c r="AA854" s="9">
        <f t="shared" si="228"/>
        <v>7.8697586649443778</v>
      </c>
      <c r="AB854" s="9">
        <f t="shared" si="228"/>
        <v>8.513740701177074</v>
      </c>
      <c r="AC854" s="9">
        <f t="shared" si="228"/>
        <v>7.4035517454111632</v>
      </c>
      <c r="AD854" s="9">
        <f t="shared" si="239"/>
        <v>8.3834998606882536</v>
      </c>
      <c r="AE854" s="9">
        <f t="shared" si="240"/>
        <v>9.2830249813844006</v>
      </c>
      <c r="AF854" s="9">
        <f t="shared" si="241"/>
        <v>9.0478333333333332</v>
      </c>
      <c r="AG854" s="9">
        <f t="shared" si="230"/>
        <v>7.7443009889238166</v>
      </c>
      <c r="AH854" s="9">
        <f t="shared" si="242"/>
        <v>7.8560000000000008</v>
      </c>
      <c r="AI854" s="9">
        <f t="shared" si="243"/>
        <v>6.7020151308331215</v>
      </c>
    </row>
    <row r="855" spans="1:35">
      <c r="A855" s="2">
        <v>252</v>
      </c>
      <c r="B855" s="3">
        <f>50000/(A855*'50km Calc.'!$R$31+'50km Calc.'!$R$32)/86400</f>
        <v>0.22468220759100796</v>
      </c>
      <c r="C855" s="9">
        <v>54.238999999999997</v>
      </c>
      <c r="D855" s="3">
        <v>0.53866300608683726</v>
      </c>
      <c r="E855" s="9">
        <v>94.19</v>
      </c>
      <c r="F855" s="3">
        <v>1.0016666666666667</v>
      </c>
      <c r="G855" s="9">
        <v>160.73099999999999</v>
      </c>
      <c r="H855" s="9">
        <v>268.33800000000002</v>
      </c>
      <c r="I855" s="9">
        <v>571.28399999999999</v>
      </c>
      <c r="J855" s="3"/>
      <c r="K855" s="3">
        <f t="shared" si="231"/>
        <v>0.23165710073263179</v>
      </c>
      <c r="L855" s="3">
        <f t="shared" si="232"/>
        <v>0.27079208146221251</v>
      </c>
      <c r="M855" s="3">
        <f t="shared" si="233"/>
        <v>0.699776180916723</v>
      </c>
      <c r="N855" s="3">
        <f t="shared" si="234"/>
        <v>0.60334118065281983</v>
      </c>
      <c r="O855" s="3">
        <f t="shared" si="235"/>
        <v>0.26140451492856948</v>
      </c>
      <c r="P855" s="3">
        <f>P$4/AA855/24</f>
        <v>0.39755683385665042</v>
      </c>
      <c r="Q855" s="3">
        <f t="shared" si="236"/>
        <v>0.36747605179910364</v>
      </c>
      <c r="R855" s="3">
        <f t="shared" si="237"/>
        <v>0.41132216991986553</v>
      </c>
      <c r="S855" s="3">
        <f t="shared" si="238"/>
        <v>0.24878995414794369</v>
      </c>
      <c r="U855" s="2">
        <v>252</v>
      </c>
      <c r="V855" s="9">
        <f t="shared" si="227"/>
        <v>8.2737229318897381</v>
      </c>
      <c r="W855" s="9">
        <f t="shared" si="227"/>
        <v>8.3089578832975395</v>
      </c>
      <c r="X855" s="9">
        <f t="shared" si="229"/>
        <v>5.0611420669205991</v>
      </c>
      <c r="Y855" s="9">
        <f t="shared" si="229"/>
        <v>6.9059875246014215</v>
      </c>
      <c r="Z855" s="9">
        <f t="shared" si="229"/>
        <v>8.2885587009035504</v>
      </c>
      <c r="AA855" s="9">
        <f t="shared" si="228"/>
        <v>7.8605113379255886</v>
      </c>
      <c r="AB855" s="9">
        <f t="shared" si="228"/>
        <v>8.5039555222728183</v>
      </c>
      <c r="AC855" s="9">
        <f t="shared" si="228"/>
        <v>7.394852232884138</v>
      </c>
      <c r="AD855" s="9">
        <f t="shared" si="239"/>
        <v>8.3738643727329638</v>
      </c>
      <c r="AE855" s="9">
        <f t="shared" si="240"/>
        <v>9.2723556336318946</v>
      </c>
      <c r="AF855" s="9">
        <f t="shared" si="241"/>
        <v>9.0398333333333323</v>
      </c>
      <c r="AG855" s="9">
        <f t="shared" si="230"/>
        <v>7.7352010804227449</v>
      </c>
      <c r="AH855" s="9">
        <f t="shared" si="242"/>
        <v>7.8491666666666662</v>
      </c>
      <c r="AI855" s="9">
        <f t="shared" si="243"/>
        <v>6.6944259567387689</v>
      </c>
    </row>
    <row r="856" spans="1:35">
      <c r="A856" s="2">
        <v>251</v>
      </c>
      <c r="B856" s="3">
        <f>50000/(A856*'50km Calc.'!$R$31+'50km Calc.'!$R$32)/86400</f>
        <v>0.22494103870799845</v>
      </c>
      <c r="C856" s="9">
        <v>54.191000000000003</v>
      </c>
      <c r="D856" s="3">
        <v>0.53929745080341907</v>
      </c>
      <c r="E856" s="9">
        <v>94.108000000000004</v>
      </c>
      <c r="F856" s="3">
        <v>1.0028009259259261</v>
      </c>
      <c r="G856" s="9">
        <v>160.59299999999999</v>
      </c>
      <c r="H856" s="9">
        <v>268.113</v>
      </c>
      <c r="I856" s="9">
        <v>570.82600000000002</v>
      </c>
      <c r="J856" s="3"/>
      <c r="K856" s="3">
        <f t="shared" si="231"/>
        <v>0.2319239668400298</v>
      </c>
      <c r="L856" s="3">
        <f t="shared" si="232"/>
        <v>0.27110403058212068</v>
      </c>
      <c r="M856" s="3">
        <f t="shared" si="233"/>
        <v>0.7006003869523254</v>
      </c>
      <c r="N856" s="3">
        <f t="shared" si="234"/>
        <v>0.60405180421529958</v>
      </c>
      <c r="O856" s="3">
        <f t="shared" si="235"/>
        <v>0.26170564968824067</v>
      </c>
      <c r="P856" s="3">
        <f>P$4/AA856/24</f>
        <v>0.39802508177776469</v>
      </c>
      <c r="Q856" s="3">
        <f t="shared" si="236"/>
        <v>0.36789937965391784</v>
      </c>
      <c r="R856" s="3">
        <f t="shared" si="237"/>
        <v>0.4118066308436153</v>
      </c>
      <c r="S856" s="3">
        <f t="shared" si="238"/>
        <v>0.24907655709002152</v>
      </c>
      <c r="U856" s="2">
        <v>251</v>
      </c>
      <c r="V856" s="9">
        <f t="shared" ref="V856:AA919" si="244">V$3*$U856+V$4</f>
        <v>8.2642026728901747</v>
      </c>
      <c r="W856" s="9">
        <f t="shared" si="244"/>
        <v>8.2993970807765169</v>
      </c>
      <c r="X856" s="9">
        <f t="shared" si="229"/>
        <v>5.0551879967883471</v>
      </c>
      <c r="Y856" s="9">
        <f t="shared" si="229"/>
        <v>6.8978631262916643</v>
      </c>
      <c r="Z856" s="9">
        <f t="shared" si="229"/>
        <v>8.2790213709475839</v>
      </c>
      <c r="AA856" s="9">
        <f t="shared" si="229"/>
        <v>7.8512640109067995</v>
      </c>
      <c r="AB856" s="9">
        <f t="shared" ref="AB856:AB919" si="245">AB$3*$U856+AB$4</f>
        <v>8.4941703433685607</v>
      </c>
      <c r="AC856" s="9">
        <f t="shared" si="229"/>
        <v>7.3861527203571127</v>
      </c>
      <c r="AD856" s="9">
        <f t="shared" si="239"/>
        <v>8.364228884777674</v>
      </c>
      <c r="AE856" s="9">
        <f t="shared" si="240"/>
        <v>9.2616862858793851</v>
      </c>
      <c r="AF856" s="9">
        <f t="shared" si="241"/>
        <v>9.0318333333333332</v>
      </c>
      <c r="AG856" s="9">
        <f t="shared" si="230"/>
        <v>7.7261011719216723</v>
      </c>
      <c r="AH856" s="9">
        <f t="shared" si="242"/>
        <v>7.8423333333333334</v>
      </c>
      <c r="AI856" s="9">
        <f t="shared" si="243"/>
        <v>6.6868539507398248</v>
      </c>
    </row>
    <row r="857" spans="1:35">
      <c r="A857" s="2">
        <v>250</v>
      </c>
      <c r="B857" s="3">
        <f>50000/(A857*'50km Calc.'!$R$31+'50km Calc.'!$R$32)/86400</f>
        <v>0.22520046685323236</v>
      </c>
      <c r="C857" s="9">
        <v>54.143000000000001</v>
      </c>
      <c r="D857" s="3">
        <v>0.53993339179780964</v>
      </c>
      <c r="E857" s="9">
        <v>94.025999999999996</v>
      </c>
      <c r="F857" s="3">
        <v>1.0039351851851852</v>
      </c>
      <c r="G857" s="9">
        <v>160.45500000000001</v>
      </c>
      <c r="H857" s="9">
        <v>267.887</v>
      </c>
      <c r="I857" s="9">
        <v>570.36800000000005</v>
      </c>
      <c r="J857" s="3"/>
      <c r="K857" s="3">
        <f t="shared" si="231"/>
        <v>0.23219144850944054</v>
      </c>
      <c r="L857" s="3">
        <f t="shared" si="232"/>
        <v>0.27141669925397943</v>
      </c>
      <c r="M857" s="3">
        <f t="shared" si="233"/>
        <v>0.70142653679984479</v>
      </c>
      <c r="N857" s="3">
        <f t="shared" si="234"/>
        <v>0.60476410371618494</v>
      </c>
      <c r="O857" s="3">
        <f t="shared" si="235"/>
        <v>0.26200747905510868</v>
      </c>
      <c r="P857" s="3">
        <f>P$4/AA857/24</f>
        <v>0.39849443401727758</v>
      </c>
      <c r="Q857" s="3">
        <f t="shared" si="236"/>
        <v>0.36832368397048248</v>
      </c>
      <c r="R857" s="3">
        <f t="shared" si="237"/>
        <v>0.41229223432259549</v>
      </c>
      <c r="S857" s="3">
        <f t="shared" si="238"/>
        <v>0.24936382111973465</v>
      </c>
      <c r="U857" s="2">
        <v>250</v>
      </c>
      <c r="V857" s="9">
        <f t="shared" si="244"/>
        <v>8.2546824138906132</v>
      </c>
      <c r="W857" s="9">
        <f t="shared" si="244"/>
        <v>8.2898362782554962</v>
      </c>
      <c r="X857" s="9">
        <f t="shared" si="229"/>
        <v>5.0492339266560951</v>
      </c>
      <c r="Y857" s="9">
        <f t="shared" si="229"/>
        <v>6.8897387279819071</v>
      </c>
      <c r="Z857" s="9">
        <f t="shared" si="229"/>
        <v>8.2694840409916175</v>
      </c>
      <c r="AA857" s="9">
        <f t="shared" si="229"/>
        <v>7.8420166838880085</v>
      </c>
      <c r="AB857" s="9">
        <f t="shared" si="245"/>
        <v>8.4843851644643031</v>
      </c>
      <c r="AC857" s="9">
        <f t="shared" si="229"/>
        <v>7.3774532078300883</v>
      </c>
      <c r="AD857" s="9">
        <f t="shared" si="239"/>
        <v>8.3545933968223842</v>
      </c>
      <c r="AE857" s="9">
        <f t="shared" si="240"/>
        <v>9.2510169381268792</v>
      </c>
      <c r="AF857" s="9">
        <f t="shared" si="241"/>
        <v>9.023833333333334</v>
      </c>
      <c r="AG857" s="9">
        <f t="shared" si="230"/>
        <v>7.7170012634206007</v>
      </c>
      <c r="AH857" s="9">
        <f t="shared" si="242"/>
        <v>7.8354999999999997</v>
      </c>
      <c r="AI857" s="9">
        <f t="shared" si="243"/>
        <v>6.6792990546460684</v>
      </c>
    </row>
    <row r="858" spans="1:35">
      <c r="A858" s="2">
        <v>249</v>
      </c>
      <c r="B858" s="3">
        <f>50000/(A858*'50km Calc.'!$R$31+'50km Calc.'!$R$32)/86400</f>
        <v>0.22546049409478197</v>
      </c>
      <c r="C858" s="9">
        <v>54.094999999999999</v>
      </c>
      <c r="D858" s="3">
        <v>0.54057083436950226</v>
      </c>
      <c r="E858" s="9">
        <v>93.944000000000003</v>
      </c>
      <c r="F858" s="3">
        <v>1.0050694444444443</v>
      </c>
      <c r="G858" s="9">
        <v>160.31700000000001</v>
      </c>
      <c r="H858" s="9">
        <v>267.661</v>
      </c>
      <c r="I858" s="9">
        <v>569.91</v>
      </c>
      <c r="J858" s="3"/>
      <c r="K858" s="3">
        <f t="shared" si="231"/>
        <v>0.23245954787313614</v>
      </c>
      <c r="L858" s="3">
        <f t="shared" si="232"/>
        <v>0.2717300899702762</v>
      </c>
      <c r="M858" s="3">
        <f t="shared" si="233"/>
        <v>0.70225463734384419</v>
      </c>
      <c r="N858" s="3">
        <f t="shared" si="234"/>
        <v>0.60547808509128886</v>
      </c>
      <c r="O858" s="3">
        <f t="shared" si="235"/>
        <v>0.26231000543525368</v>
      </c>
      <c r="P858" s="3">
        <f>P$4/AA858/24</f>
        <v>0.39896489448644656</v>
      </c>
      <c r="Q858" s="3">
        <f t="shared" si="236"/>
        <v>0.368748968131206</v>
      </c>
      <c r="R858" s="3">
        <f t="shared" si="237"/>
        <v>0.41277898440349059</v>
      </c>
      <c r="S858" s="3">
        <f t="shared" si="238"/>
        <v>0.24965174852705341</v>
      </c>
      <c r="U858" s="2">
        <v>249</v>
      </c>
      <c r="V858" s="9">
        <f t="shared" si="244"/>
        <v>8.2451621548910516</v>
      </c>
      <c r="W858" s="9">
        <f t="shared" si="244"/>
        <v>8.2802754757344736</v>
      </c>
      <c r="X858" s="9">
        <f t="shared" si="229"/>
        <v>5.0432798565238439</v>
      </c>
      <c r="Y858" s="9">
        <f t="shared" si="229"/>
        <v>6.8816143296721499</v>
      </c>
      <c r="Z858" s="9">
        <f t="shared" si="229"/>
        <v>8.2599467110356493</v>
      </c>
      <c r="AA858" s="9">
        <f t="shared" si="229"/>
        <v>7.8327693568692194</v>
      </c>
      <c r="AB858" s="9">
        <f t="shared" si="245"/>
        <v>8.4745999855600456</v>
      </c>
      <c r="AC858" s="9">
        <f t="shared" si="229"/>
        <v>7.368753695303063</v>
      </c>
      <c r="AD858" s="9">
        <f t="shared" si="239"/>
        <v>8.3449579088670944</v>
      </c>
      <c r="AE858" s="9">
        <f t="shared" si="240"/>
        <v>9.2403475903743697</v>
      </c>
      <c r="AF858" s="9">
        <f t="shared" si="241"/>
        <v>9.0158333333333331</v>
      </c>
      <c r="AG858" s="9">
        <f t="shared" si="230"/>
        <v>7.7079013549195281</v>
      </c>
      <c r="AH858" s="9">
        <f t="shared" si="242"/>
        <v>7.8286666666666669</v>
      </c>
      <c r="AI858" s="9">
        <f t="shared" si="243"/>
        <v>6.6717612105299535</v>
      </c>
    </row>
    <row r="859" spans="1:35">
      <c r="A859" s="2">
        <v>248</v>
      </c>
      <c r="B859" s="3">
        <f>50000/(A859*'50km Calc.'!$R$31+'50km Calc.'!$R$32)/86400</f>
        <v>0.2257211225102819</v>
      </c>
      <c r="C859" s="9">
        <v>54.046999999999997</v>
      </c>
      <c r="D859" s="3">
        <v>0.54120978384304663</v>
      </c>
      <c r="E859" s="9">
        <v>93.861999999999995</v>
      </c>
      <c r="F859" s="3">
        <v>1.0062152777777778</v>
      </c>
      <c r="G859" s="9">
        <v>160.18</v>
      </c>
      <c r="H859" s="9">
        <v>267.435</v>
      </c>
      <c r="I859" s="9">
        <v>569.452</v>
      </c>
      <c r="J859" s="3"/>
      <c r="K859" s="3">
        <f t="shared" si="231"/>
        <v>0.23272826707324823</v>
      </c>
      <c r="L859" s="3">
        <f t="shared" si="232"/>
        <v>0.27204420523502343</v>
      </c>
      <c r="M859" s="3">
        <f t="shared" si="233"/>
        <v>0.70308469550143637</v>
      </c>
      <c r="N859" s="3">
        <f t="shared" si="234"/>
        <v>0.60619375430448807</v>
      </c>
      <c r="O859" s="3">
        <f t="shared" si="235"/>
        <v>0.26261323124588115</v>
      </c>
      <c r="P859" s="3">
        <f>P$4/AA859/24</f>
        <v>0.39943646711502184</v>
      </c>
      <c r="Q859" s="3">
        <f t="shared" si="236"/>
        <v>0.36917523553413689</v>
      </c>
      <c r="R859" s="3">
        <f t="shared" si="237"/>
        <v>0.41326688515211751</v>
      </c>
      <c r="S859" s="3">
        <f t="shared" si="238"/>
        <v>0.24994034161253675</v>
      </c>
      <c r="U859" s="2">
        <v>248</v>
      </c>
      <c r="V859" s="9">
        <f t="shared" si="244"/>
        <v>8.2356418958914883</v>
      </c>
      <c r="W859" s="9">
        <f t="shared" si="244"/>
        <v>8.2707146732134511</v>
      </c>
      <c r="X859" s="9">
        <f t="shared" si="229"/>
        <v>5.0373257863915928</v>
      </c>
      <c r="Y859" s="9">
        <f t="shared" si="229"/>
        <v>6.8734899313623927</v>
      </c>
      <c r="Z859" s="9">
        <f t="shared" si="229"/>
        <v>8.2504093810796846</v>
      </c>
      <c r="AA859" s="9">
        <f t="shared" si="229"/>
        <v>7.8235220298504302</v>
      </c>
      <c r="AB859" s="9">
        <f t="shared" si="245"/>
        <v>8.464814806655788</v>
      </c>
      <c r="AC859" s="9">
        <f t="shared" si="229"/>
        <v>7.3600541827760377</v>
      </c>
      <c r="AD859" s="9">
        <f t="shared" si="239"/>
        <v>8.3353224209118046</v>
      </c>
      <c r="AE859" s="9">
        <f t="shared" si="240"/>
        <v>9.2296782426218655</v>
      </c>
      <c r="AF859" s="9">
        <f t="shared" si="241"/>
        <v>9.0078333333333322</v>
      </c>
      <c r="AG859" s="9">
        <f t="shared" si="230"/>
        <v>7.6988014464184555</v>
      </c>
      <c r="AH859" s="9">
        <f t="shared" si="242"/>
        <v>7.8218333333333332</v>
      </c>
      <c r="AI859" s="9">
        <f t="shared" si="243"/>
        <v>6.6641637047517168</v>
      </c>
    </row>
    <row r="860" spans="1:35">
      <c r="A860" s="2">
        <v>247</v>
      </c>
      <c r="B860" s="3">
        <f>50000/(A860*'50km Calc.'!$R$31+'50km Calc.'!$R$32)/86400</f>
        <v>0.22598235418698512</v>
      </c>
      <c r="C860" s="9">
        <v>53.999000000000002</v>
      </c>
      <c r="D860" s="3">
        <v>0.54185024556819583</v>
      </c>
      <c r="E860" s="9">
        <v>93.778999999999996</v>
      </c>
      <c r="F860" s="3">
        <v>1.0073611111111112</v>
      </c>
      <c r="G860" s="9">
        <v>160.042</v>
      </c>
      <c r="H860" s="9">
        <v>267.209</v>
      </c>
      <c r="I860" s="9">
        <v>568.99400000000003</v>
      </c>
      <c r="J860" s="3"/>
      <c r="K860" s="3">
        <f t="shared" si="231"/>
        <v>0.23299760826182492</v>
      </c>
      <c r="L860" s="3">
        <f t="shared" si="232"/>
        <v>0.27235904756382545</v>
      </c>
      <c r="M860" s="3">
        <f t="shared" si="233"/>
        <v>0.70391671822247692</v>
      </c>
      <c r="N860" s="3">
        <f t="shared" si="234"/>
        <v>0.60691111734788994</v>
      </c>
      <c r="O860" s="3">
        <f t="shared" si="235"/>
        <v>0.26291715891538719</v>
      </c>
      <c r="P860" s="3">
        <f>P$4/AA860/24</f>
        <v>0.39990915585135506</v>
      </c>
      <c r="Q860" s="3">
        <f t="shared" si="236"/>
        <v>0.36960248959305425</v>
      </c>
      <c r="R860" s="3">
        <f t="shared" si="237"/>
        <v>0.41375594065353893</v>
      </c>
      <c r="S860" s="3">
        <f t="shared" si="238"/>
        <v>0.25022960268739364</v>
      </c>
      <c r="U860" s="2">
        <v>247</v>
      </c>
      <c r="V860" s="9">
        <f t="shared" si="244"/>
        <v>8.226121636891925</v>
      </c>
      <c r="W860" s="9">
        <f t="shared" si="244"/>
        <v>8.2611538706924286</v>
      </c>
      <c r="X860" s="9">
        <f t="shared" si="229"/>
        <v>5.0313717162593408</v>
      </c>
      <c r="Y860" s="9">
        <f t="shared" si="229"/>
        <v>6.8653655330526355</v>
      </c>
      <c r="Z860" s="9">
        <f t="shared" si="229"/>
        <v>8.2408720511237163</v>
      </c>
      <c r="AA860" s="9">
        <f t="shared" si="229"/>
        <v>7.8142747028316402</v>
      </c>
      <c r="AB860" s="9">
        <f t="shared" si="245"/>
        <v>8.4550296277515304</v>
      </c>
      <c r="AC860" s="9">
        <f t="shared" si="229"/>
        <v>7.3513546702490125</v>
      </c>
      <c r="AD860" s="9">
        <f t="shared" si="239"/>
        <v>8.3256869329565149</v>
      </c>
      <c r="AE860" s="9">
        <f t="shared" si="240"/>
        <v>9.219008894869356</v>
      </c>
      <c r="AF860" s="9">
        <f t="shared" si="241"/>
        <v>8.9998333333333331</v>
      </c>
      <c r="AG860" s="9">
        <f t="shared" si="230"/>
        <v>7.6897015379173812</v>
      </c>
      <c r="AH860" s="9">
        <f t="shared" si="242"/>
        <v>7.8149166666666661</v>
      </c>
      <c r="AI860" s="9">
        <f t="shared" si="243"/>
        <v>6.6565834826968144</v>
      </c>
    </row>
    <row r="861" spans="1:35">
      <c r="A861" s="2">
        <v>246</v>
      </c>
      <c r="B861" s="3">
        <f>50000/(A861*'50km Calc.'!$R$31+'50km Calc.'!$R$32)/86400</f>
        <v>0.22624419122181796</v>
      </c>
      <c r="C861" s="9">
        <v>53.951000000000001</v>
      </c>
      <c r="D861" s="3">
        <v>0.54249222492005666</v>
      </c>
      <c r="E861" s="9">
        <v>93.697000000000003</v>
      </c>
      <c r="F861" s="3">
        <v>1.0085069444444443</v>
      </c>
      <c r="G861" s="9">
        <v>159.904</v>
      </c>
      <c r="H861" s="9">
        <v>266.983</v>
      </c>
      <c r="I861" s="9">
        <v>568.53499999999997</v>
      </c>
      <c r="J861" s="3"/>
      <c r="K861" s="3">
        <f t="shared" si="231"/>
        <v>0.23326757360088823</v>
      </c>
      <c r="L861" s="3">
        <f t="shared" si="232"/>
        <v>0.27267461948394539</v>
      </c>
      <c r="M861" s="3">
        <f t="shared" si="233"/>
        <v>0.70475071248975762</v>
      </c>
      <c r="N861" s="3">
        <f t="shared" si="234"/>
        <v>0.60763018024199933</v>
      </c>
      <c r="O861" s="3">
        <f t="shared" si="235"/>
        <v>0.26322179088342174</v>
      </c>
      <c r="P861" s="3">
        <f>P$4/AA861/24</f>
        <v>0.40038296466251005</v>
      </c>
      <c r="Q861" s="3">
        <f t="shared" si="236"/>
        <v>0.37003073373755857</v>
      </c>
      <c r="R861" s="3">
        <f t="shared" si="237"/>
        <v>0.41424615501217743</v>
      </c>
      <c r="S861" s="3">
        <f t="shared" si="238"/>
        <v>0.25051953407354449</v>
      </c>
      <c r="U861" s="2">
        <v>246</v>
      </c>
      <c r="V861" s="9">
        <f t="shared" si="244"/>
        <v>8.2166013778923634</v>
      </c>
      <c r="W861" s="9">
        <f t="shared" si="244"/>
        <v>8.2515930681714078</v>
      </c>
      <c r="X861" s="9">
        <f t="shared" si="229"/>
        <v>5.0254176461270887</v>
      </c>
      <c r="Y861" s="9">
        <f t="shared" si="229"/>
        <v>6.8572411347428774</v>
      </c>
      <c r="Z861" s="9">
        <f t="shared" si="229"/>
        <v>8.2313347211677517</v>
      </c>
      <c r="AA861" s="9">
        <f t="shared" si="229"/>
        <v>7.8050273758128501</v>
      </c>
      <c r="AB861" s="9">
        <f t="shared" si="245"/>
        <v>8.4452444488472729</v>
      </c>
      <c r="AC861" s="9">
        <f t="shared" si="229"/>
        <v>7.3426551577219872</v>
      </c>
      <c r="AD861" s="9">
        <f t="shared" si="239"/>
        <v>8.3160514450012251</v>
      </c>
      <c r="AE861" s="9">
        <f t="shared" si="240"/>
        <v>9.2083395471168501</v>
      </c>
      <c r="AF861" s="9">
        <f t="shared" si="241"/>
        <v>8.991833333333334</v>
      </c>
      <c r="AG861" s="9">
        <f t="shared" si="230"/>
        <v>7.6806016294163095</v>
      </c>
      <c r="AH861" s="9">
        <f t="shared" si="242"/>
        <v>7.8080833333333333</v>
      </c>
      <c r="AI861" s="9">
        <f t="shared" si="243"/>
        <v>6.6490204854536064</v>
      </c>
    </row>
    <row r="862" spans="1:35">
      <c r="A862" s="2">
        <v>245</v>
      </c>
      <c r="B862" s="3">
        <f>50000/(A862*'50km Calc.'!$R$31+'50km Calc.'!$R$32)/86400</f>
        <v>0.22650663572143673</v>
      </c>
      <c r="C862" s="9">
        <v>53.902999999999999</v>
      </c>
      <c r="D862" s="3">
        <v>0.54313572729923976</v>
      </c>
      <c r="E862" s="9">
        <v>93.614999999999995</v>
      </c>
      <c r="F862" s="3">
        <v>1.0096527777777777</v>
      </c>
      <c r="G862" s="9">
        <v>159.76599999999999</v>
      </c>
      <c r="H862" s="9">
        <v>266.75700000000001</v>
      </c>
      <c r="I862" s="9">
        <v>568.077</v>
      </c>
      <c r="J862" s="3"/>
      <c r="K862" s="3">
        <f t="shared" si="231"/>
        <v>0.23353816526249219</v>
      </c>
      <c r="L862" s="3">
        <f t="shared" si="232"/>
        <v>0.2729909235343731</v>
      </c>
      <c r="M862" s="3">
        <f t="shared" si="233"/>
        <v>0.7055866853192021</v>
      </c>
      <c r="N862" s="3">
        <f t="shared" si="234"/>
        <v>0.60835094903588716</v>
      </c>
      <c r="O862" s="3">
        <f t="shared" si="235"/>
        <v>0.26352712960095565</v>
      </c>
      <c r="P862" s="3">
        <f>P$4/AA862/24</f>
        <v>0.40085789753437312</v>
      </c>
      <c r="Q862" s="3">
        <f t="shared" si="236"/>
        <v>0.37045997141316406</v>
      </c>
      <c r="R862" s="3">
        <f t="shared" si="237"/>
        <v>0.41473753235193023</v>
      </c>
      <c r="S862" s="3">
        <f t="shared" si="238"/>
        <v>0.25081013810368374</v>
      </c>
      <c r="U862" s="2">
        <v>245</v>
      </c>
      <c r="V862" s="9">
        <f t="shared" si="244"/>
        <v>8.2070811188928019</v>
      </c>
      <c r="W862" s="9">
        <f t="shared" si="244"/>
        <v>8.2420322656503853</v>
      </c>
      <c r="X862" s="9">
        <f t="shared" si="229"/>
        <v>5.0194635759948376</v>
      </c>
      <c r="Y862" s="9">
        <f t="shared" si="229"/>
        <v>6.8491167364331202</v>
      </c>
      <c r="Z862" s="9">
        <f t="shared" si="229"/>
        <v>8.2217973912117834</v>
      </c>
      <c r="AA862" s="9">
        <f t="shared" si="229"/>
        <v>7.7957800487940609</v>
      </c>
      <c r="AB862" s="9">
        <f t="shared" si="245"/>
        <v>8.4354592699430171</v>
      </c>
      <c r="AC862" s="9">
        <f t="shared" si="229"/>
        <v>7.3339556451949619</v>
      </c>
      <c r="AD862" s="9">
        <f t="shared" si="239"/>
        <v>8.3064159570459353</v>
      </c>
      <c r="AE862" s="9">
        <f t="shared" si="240"/>
        <v>9.1976701993643424</v>
      </c>
      <c r="AF862" s="9">
        <f t="shared" si="241"/>
        <v>8.9838333333333331</v>
      </c>
      <c r="AG862" s="9">
        <f t="shared" si="230"/>
        <v>7.6715017209152379</v>
      </c>
      <c r="AH862" s="9">
        <f t="shared" si="242"/>
        <v>7.8012499999999996</v>
      </c>
      <c r="AI862" s="9">
        <f t="shared" si="243"/>
        <v>6.6414746543778804</v>
      </c>
    </row>
    <row r="863" spans="1:35">
      <c r="A863" s="2">
        <v>244</v>
      </c>
      <c r="B863" s="3">
        <f>50000/(A863*'50km Calc.'!$R$31+'50km Calc.'!$R$32)/86400</f>
        <v>0.22676968980228387</v>
      </c>
      <c r="C863" s="9">
        <v>53.854999999999997</v>
      </c>
      <c r="D863" s="3">
        <v>0.54378075813201054</v>
      </c>
      <c r="E863" s="9">
        <v>93.533000000000001</v>
      </c>
      <c r="F863" s="3">
        <v>1.0107986111111111</v>
      </c>
      <c r="G863" s="9">
        <v>159.62799999999999</v>
      </c>
      <c r="H863" s="9">
        <v>266.53100000000001</v>
      </c>
      <c r="I863" s="9">
        <v>567.61900000000003</v>
      </c>
      <c r="J863" s="3"/>
      <c r="K863" s="3">
        <f t="shared" si="231"/>
        <v>0.23380938542878091</v>
      </c>
      <c r="L863" s="3">
        <f t="shared" si="232"/>
        <v>0.27330796226589288</v>
      </c>
      <c r="M863" s="3">
        <f t="shared" si="233"/>
        <v>0.70642464376006309</v>
      </c>
      <c r="N863" s="3">
        <f t="shared" si="234"/>
        <v>0.60907342980735979</v>
      </c>
      <c r="O863" s="3">
        <f t="shared" si="235"/>
        <v>0.2638331775303448</v>
      </c>
      <c r="P863" s="3">
        <f>P$4/AA863/24</f>
        <v>0.40133395847176551</v>
      </c>
      <c r="Q863" s="3">
        <f t="shared" si="236"/>
        <v>0.37089020608139073</v>
      </c>
      <c r="R863" s="3">
        <f t="shared" si="237"/>
        <v>0.41523007681628449</v>
      </c>
      <c r="S863" s="3">
        <f t="shared" si="238"/>
        <v>0.25110141712134187</v>
      </c>
      <c r="U863" s="2">
        <v>244</v>
      </c>
      <c r="V863" s="9">
        <f t="shared" si="244"/>
        <v>8.1975608598932386</v>
      </c>
      <c r="W863" s="9">
        <f t="shared" si="244"/>
        <v>8.2324714631293627</v>
      </c>
      <c r="X863" s="9">
        <f t="shared" si="229"/>
        <v>5.0135095058625856</v>
      </c>
      <c r="Y863" s="9">
        <f t="shared" si="229"/>
        <v>6.840992338123363</v>
      </c>
      <c r="Z863" s="9">
        <f t="shared" si="229"/>
        <v>8.2122600612558188</v>
      </c>
      <c r="AA863" s="9">
        <f t="shared" si="229"/>
        <v>7.7865327217752709</v>
      </c>
      <c r="AB863" s="9">
        <f t="shared" si="245"/>
        <v>8.4256740910387595</v>
      </c>
      <c r="AC863" s="9">
        <f t="shared" si="229"/>
        <v>7.3252561326679366</v>
      </c>
      <c r="AD863" s="9">
        <f t="shared" si="239"/>
        <v>8.2967804690906473</v>
      </c>
      <c r="AE863" s="9">
        <f t="shared" si="240"/>
        <v>9.1870008516118329</v>
      </c>
      <c r="AF863" s="9">
        <f t="shared" si="241"/>
        <v>8.9758333333333322</v>
      </c>
      <c r="AG863" s="9">
        <f t="shared" si="230"/>
        <v>7.6624018124141653</v>
      </c>
      <c r="AH863" s="9">
        <f t="shared" si="242"/>
        <v>7.7944166666666668</v>
      </c>
      <c r="AI863" s="9">
        <f t="shared" si="243"/>
        <v>6.6339459310913407</v>
      </c>
    </row>
    <row r="864" spans="1:35">
      <c r="A864" s="2">
        <v>243</v>
      </c>
      <c r="B864" s="3">
        <f>50000/(A864*'50km Calc.'!$R$31+'50km Calc.'!$R$32)/86400</f>
        <v>0.22703335559064508</v>
      </c>
      <c r="C864" s="9">
        <v>53.807000000000002</v>
      </c>
      <c r="D864" s="3">
        <v>0.5444273228704426</v>
      </c>
      <c r="E864" s="9">
        <v>93.450999999999993</v>
      </c>
      <c r="F864" s="3">
        <v>1.0119560185185186</v>
      </c>
      <c r="G864" s="9">
        <v>159.49</v>
      </c>
      <c r="H864" s="9">
        <v>266.30500000000001</v>
      </c>
      <c r="I864" s="9">
        <v>567.16099999999994</v>
      </c>
      <c r="J864" s="3"/>
      <c r="K864" s="3">
        <f t="shared" si="231"/>
        <v>0.234081236292047</v>
      </c>
      <c r="L864" s="3">
        <f t="shared" si="232"/>
        <v>0.27362573824115244</v>
      </c>
      <c r="M864" s="3">
        <f t="shared" si="233"/>
        <v>0.70726459489511928</v>
      </c>
      <c r="N864" s="3">
        <f t="shared" si="234"/>
        <v>0.60979762866313048</v>
      </c>
      <c r="O864" s="3">
        <f t="shared" si="235"/>
        <v>0.26413993714539757</v>
      </c>
      <c r="P864" s="3">
        <f>P$4/AA864/24</f>
        <v>0.40181115149855562</v>
      </c>
      <c r="Q864" s="3">
        <f t="shared" si="236"/>
        <v>0.37132144121985727</v>
      </c>
      <c r="R864" s="3">
        <f t="shared" si="237"/>
        <v>0.4157237925684345</v>
      </c>
      <c r="S864" s="3">
        <f t="shared" si="238"/>
        <v>0.25139337348094903</v>
      </c>
      <c r="U864" s="2">
        <v>243</v>
      </c>
      <c r="V864" s="9">
        <f t="shared" si="244"/>
        <v>8.1880406008936752</v>
      </c>
      <c r="W864" s="9">
        <f t="shared" si="244"/>
        <v>8.222910660608342</v>
      </c>
      <c r="X864" s="9">
        <f t="shared" si="229"/>
        <v>5.0075554357303336</v>
      </c>
      <c r="Y864" s="9">
        <f t="shared" si="229"/>
        <v>6.8328679398136059</v>
      </c>
      <c r="Z864" s="9">
        <f t="shared" si="229"/>
        <v>8.2027227312998505</v>
      </c>
      <c r="AA864" s="9">
        <f t="shared" si="229"/>
        <v>7.7772853947564808</v>
      </c>
      <c r="AB864" s="9">
        <f t="shared" si="245"/>
        <v>8.415888912134502</v>
      </c>
      <c r="AC864" s="9">
        <f t="shared" si="229"/>
        <v>7.3165566201409113</v>
      </c>
      <c r="AD864" s="9">
        <f t="shared" si="239"/>
        <v>8.2871449811353575</v>
      </c>
      <c r="AE864" s="9">
        <f t="shared" si="240"/>
        <v>9.1763315038593269</v>
      </c>
      <c r="AF864" s="9">
        <f t="shared" si="241"/>
        <v>8.9678333333333331</v>
      </c>
      <c r="AG864" s="9">
        <f t="shared" si="230"/>
        <v>7.6533019039130936</v>
      </c>
      <c r="AH864" s="9">
        <f t="shared" si="242"/>
        <v>7.7875833333333331</v>
      </c>
      <c r="AI864" s="9">
        <f t="shared" si="243"/>
        <v>6.6263584687703725</v>
      </c>
    </row>
    <row r="865" spans="1:35">
      <c r="A865" s="2">
        <v>242</v>
      </c>
      <c r="B865" s="3">
        <f>50000/(A865*'50km Calc.'!$R$31+'50km Calc.'!$R$32)/86400</f>
        <v>0.22729763522270649</v>
      </c>
      <c r="C865" s="9">
        <v>53.759</v>
      </c>
      <c r="D865" s="3">
        <v>0.5450754269925705</v>
      </c>
      <c r="E865" s="9">
        <v>93.369</v>
      </c>
      <c r="F865" s="3">
        <v>1.013113425925926</v>
      </c>
      <c r="G865" s="9">
        <v>159.352</v>
      </c>
      <c r="H865" s="9">
        <v>266.07900000000001</v>
      </c>
      <c r="I865" s="9">
        <v>566.70299999999997</v>
      </c>
      <c r="J865" s="3"/>
      <c r="K865" s="3">
        <f t="shared" si="231"/>
        <v>0.23435372005479102</v>
      </c>
      <c r="L865" s="3">
        <f t="shared" si="232"/>
        <v>0.27394425403473166</v>
      </c>
      <c r="M865" s="3">
        <f t="shared" si="233"/>
        <v>0.70810654584087596</v>
      </c>
      <c r="N865" s="3">
        <f t="shared" si="234"/>
        <v>0.61052355173899064</v>
      </c>
      <c r="O865" s="3">
        <f t="shared" si="235"/>
        <v>0.26444741093144059</v>
      </c>
      <c r="P865" s="3">
        <f>P$4/AA865/24</f>
        <v>0.40228948065777215</v>
      </c>
      <c r="Q865" s="3">
        <f t="shared" si="236"/>
        <v>0.3717536803223751</v>
      </c>
      <c r="R865" s="3">
        <f t="shared" si="237"/>
        <v>0.41621868379139831</v>
      </c>
      <c r="S865" s="3">
        <f t="shared" si="238"/>
        <v>0.25168600954789783</v>
      </c>
      <c r="U865" s="2">
        <v>242</v>
      </c>
      <c r="V865" s="9">
        <f t="shared" si="244"/>
        <v>8.1785203418941137</v>
      </c>
      <c r="W865" s="9">
        <f t="shared" si="244"/>
        <v>8.2133498580873194</v>
      </c>
      <c r="X865" s="9">
        <f t="shared" si="229"/>
        <v>5.0016013655980824</v>
      </c>
      <c r="Y865" s="9">
        <f t="shared" si="229"/>
        <v>6.8247435415038478</v>
      </c>
      <c r="Z865" s="9">
        <f t="shared" si="229"/>
        <v>8.1931854013438858</v>
      </c>
      <c r="AA865" s="9">
        <f t="shared" si="229"/>
        <v>7.7680380677376917</v>
      </c>
      <c r="AB865" s="9">
        <f t="shared" si="245"/>
        <v>8.4061037332302444</v>
      </c>
      <c r="AC865" s="9">
        <f t="shared" si="229"/>
        <v>7.3078571076138861</v>
      </c>
      <c r="AD865" s="9">
        <f t="shared" si="239"/>
        <v>8.2775094931800677</v>
      </c>
      <c r="AE865" s="9">
        <f t="shared" si="240"/>
        <v>9.1656621561068192</v>
      </c>
      <c r="AF865" s="9">
        <f t="shared" si="241"/>
        <v>8.959833333333334</v>
      </c>
      <c r="AG865" s="9">
        <f t="shared" si="230"/>
        <v>7.6442019954120202</v>
      </c>
      <c r="AH865" s="9">
        <f t="shared" si="242"/>
        <v>7.7807500000000003</v>
      </c>
      <c r="AI865" s="9">
        <f t="shared" si="243"/>
        <v>6.6187883426821879</v>
      </c>
    </row>
    <row r="866" spans="1:35">
      <c r="A866" s="2">
        <v>241</v>
      </c>
      <c r="B866" s="3">
        <f>50000/(A866*'50km Calc.'!$R$31+'50km Calc.'!$R$32)/86400</f>
        <v>0.22756253084461248</v>
      </c>
      <c r="C866" s="9">
        <v>53.710999999999999</v>
      </c>
      <c r="D866" s="3">
        <v>0.54572507600254483</v>
      </c>
      <c r="E866" s="9">
        <v>93.287000000000006</v>
      </c>
      <c r="F866" s="3">
        <v>1.0142708333333335</v>
      </c>
      <c r="G866" s="9">
        <v>159.215</v>
      </c>
      <c r="H866" s="9">
        <v>265.85300000000001</v>
      </c>
      <c r="I866" s="9">
        <v>566.24400000000003</v>
      </c>
      <c r="J866" s="3"/>
      <c r="K866" s="3">
        <f t="shared" si="231"/>
        <v>0.2346268389297809</v>
      </c>
      <c r="L866" s="3">
        <f t="shared" si="232"/>
        <v>0.27426351223321227</v>
      </c>
      <c r="M866" s="3">
        <f t="shared" si="233"/>
        <v>0.70895050374776625</v>
      </c>
      <c r="N866" s="3">
        <f t="shared" si="234"/>
        <v>0.61125120519998355</v>
      </c>
      <c r="O866" s="3">
        <f t="shared" si="235"/>
        <v>0.26475560138538651</v>
      </c>
      <c r="P866" s="3">
        <f>P$4/AA866/24</f>
        <v>0.40276895001171908</v>
      </c>
      <c r="Q866" s="3">
        <f t="shared" si="236"/>
        <v>0.37218692689904248</v>
      </c>
      <c r="R866" s="3">
        <f t="shared" si="237"/>
        <v>0.41671475468813607</v>
      </c>
      <c r="S866" s="3">
        <f t="shared" si="238"/>
        <v>0.25197932769860759</v>
      </c>
      <c r="U866" s="2">
        <v>241</v>
      </c>
      <c r="V866" s="9">
        <f t="shared" si="244"/>
        <v>8.1690000828945504</v>
      </c>
      <c r="W866" s="9">
        <f t="shared" si="244"/>
        <v>8.2037890555662969</v>
      </c>
      <c r="X866" s="9">
        <f t="shared" si="229"/>
        <v>4.9956472954658313</v>
      </c>
      <c r="Y866" s="9">
        <f t="shared" si="229"/>
        <v>6.8166191431940906</v>
      </c>
      <c r="Z866" s="9">
        <f t="shared" si="229"/>
        <v>8.1836480713879176</v>
      </c>
      <c r="AA866" s="9">
        <f t="shared" si="229"/>
        <v>7.7587907407189016</v>
      </c>
      <c r="AB866" s="9">
        <f t="shared" si="245"/>
        <v>8.3963185543259868</v>
      </c>
      <c r="AC866" s="9">
        <f t="shared" si="229"/>
        <v>7.2991575950868608</v>
      </c>
      <c r="AD866" s="9">
        <f t="shared" si="239"/>
        <v>8.2678740052247779</v>
      </c>
      <c r="AE866" s="9">
        <f t="shared" si="240"/>
        <v>9.1549928083543115</v>
      </c>
      <c r="AF866" s="9">
        <f t="shared" si="241"/>
        <v>8.9518333333333331</v>
      </c>
      <c r="AG866" s="9">
        <f t="shared" si="230"/>
        <v>7.6351020869109494</v>
      </c>
      <c r="AH866" s="9">
        <f t="shared" si="242"/>
        <v>7.7739166666666675</v>
      </c>
      <c r="AI866" s="9">
        <f t="shared" si="243"/>
        <v>6.6112354934784836</v>
      </c>
    </row>
    <row r="867" spans="1:35">
      <c r="A867" s="2">
        <v>240</v>
      </c>
      <c r="B867" s="3">
        <f>50000/(A867*'50km Calc.'!$R$31+'50km Calc.'!$R$32)/86400</f>
        <v>0.22782804461252354</v>
      </c>
      <c r="C867" s="9">
        <v>53.662999999999997</v>
      </c>
      <c r="D867" s="3">
        <v>0.54637627543078826</v>
      </c>
      <c r="E867" s="9">
        <v>93.203999999999994</v>
      </c>
      <c r="F867" s="3">
        <v>1.0154282407407407</v>
      </c>
      <c r="G867" s="9">
        <v>159.077</v>
      </c>
      <c r="H867" s="9">
        <v>265.62700000000001</v>
      </c>
      <c r="I867" s="9">
        <v>565.78599999999994</v>
      </c>
      <c r="J867" s="3"/>
      <c r="K867" s="3">
        <f t="shared" si="231"/>
        <v>0.23490059514011172</v>
      </c>
      <c r="L867" s="3">
        <f t="shared" si="232"/>
        <v>0.27458351543524773</v>
      </c>
      <c r="M867" s="3">
        <f t="shared" si="233"/>
        <v>0.70979647580035199</v>
      </c>
      <c r="N867" s="3">
        <f t="shared" si="234"/>
        <v>0.61198059524057868</v>
      </c>
      <c r="O867" s="3">
        <f t="shared" si="235"/>
        <v>0.26506451101580103</v>
      </c>
      <c r="P867" s="3">
        <f>P$4/AA867/24</f>
        <v>0.40324956364208964</v>
      </c>
      <c r="Q867" s="3">
        <f t="shared" si="236"/>
        <v>0.37262118447633963</v>
      </c>
      <c r="R867" s="3">
        <f t="shared" si="237"/>
        <v>0.41721200948166931</v>
      </c>
      <c r="S867" s="3">
        <f t="shared" si="238"/>
        <v>0.25227333032058857</v>
      </c>
      <c r="U867" s="2">
        <v>240</v>
      </c>
      <c r="V867" s="9">
        <f t="shared" si="244"/>
        <v>8.1594798238949888</v>
      </c>
      <c r="W867" s="9">
        <f t="shared" si="244"/>
        <v>8.1942282530452744</v>
      </c>
      <c r="X867" s="9">
        <f t="shared" si="229"/>
        <v>4.9896932253335793</v>
      </c>
      <c r="Y867" s="9">
        <f t="shared" si="229"/>
        <v>6.8084947448843334</v>
      </c>
      <c r="Z867" s="9">
        <f t="shared" si="229"/>
        <v>8.1741107414319512</v>
      </c>
      <c r="AA867" s="9">
        <f t="shared" si="229"/>
        <v>7.7495434137001116</v>
      </c>
      <c r="AB867" s="9">
        <f t="shared" si="245"/>
        <v>8.3865333754217311</v>
      </c>
      <c r="AC867" s="9">
        <f t="shared" si="229"/>
        <v>7.2904580825598355</v>
      </c>
      <c r="AD867" s="9">
        <f t="shared" si="239"/>
        <v>8.2582385172694881</v>
      </c>
      <c r="AE867" s="9">
        <f t="shared" si="240"/>
        <v>9.1443234606018038</v>
      </c>
      <c r="AF867" s="9">
        <f t="shared" si="241"/>
        <v>8.9438333333333322</v>
      </c>
      <c r="AG867" s="9">
        <f t="shared" si="230"/>
        <v>7.6260021784098786</v>
      </c>
      <c r="AH867" s="9">
        <f t="shared" si="242"/>
        <v>7.7669999999999995</v>
      </c>
      <c r="AI867" s="9">
        <f t="shared" si="243"/>
        <v>6.6036998620815428</v>
      </c>
    </row>
    <row r="868" spans="1:35">
      <c r="A868" s="2">
        <v>239</v>
      </c>
      <c r="B868" s="3">
        <f>50000/(A868*'50km Calc.'!$R$31+'50km Calc.'!$R$32)/86400</f>
        <v>0.22809417869267501</v>
      </c>
      <c r="C868" s="9">
        <v>53.615000000000002</v>
      </c>
      <c r="D868" s="3">
        <v>0.54702903083415211</v>
      </c>
      <c r="E868" s="9">
        <v>93.122</v>
      </c>
      <c r="F868" s="3">
        <v>1.0165856481481481</v>
      </c>
      <c r="G868" s="9">
        <v>158.93899999999999</v>
      </c>
      <c r="H868" s="9">
        <v>265.40100000000001</v>
      </c>
      <c r="I868" s="9">
        <v>565.32799999999997</v>
      </c>
      <c r="J868" s="3"/>
      <c r="K868" s="3">
        <f t="shared" si="231"/>
        <v>0.23517499091926597</v>
      </c>
      <c r="L868" s="3">
        <f t="shared" si="232"/>
        <v>0.27490426625163378</v>
      </c>
      <c r="M868" s="3">
        <f t="shared" si="233"/>
        <v>0.71064446921752955</v>
      </c>
      <c r="N868" s="3">
        <f t="shared" si="234"/>
        <v>0.6127117280848482</v>
      </c>
      <c r="O868" s="3">
        <f t="shared" si="235"/>
        <v>0.2653741423429713</v>
      </c>
      <c r="P868" s="3">
        <f>P$4/AA868/24</f>
        <v>0.40373132565008296</v>
      </c>
      <c r="Q868" s="3">
        <f t="shared" si="236"/>
        <v>0.37305645659722453</v>
      </c>
      <c r="R868" s="3">
        <f t="shared" si="237"/>
        <v>0.41771045241520022</v>
      </c>
      <c r="S868" s="3">
        <f t="shared" si="238"/>
        <v>0.25256801981250693</v>
      </c>
      <c r="U868" s="2">
        <v>239</v>
      </c>
      <c r="V868" s="9">
        <f t="shared" si="244"/>
        <v>8.1499595648954255</v>
      </c>
      <c r="W868" s="9">
        <f t="shared" si="244"/>
        <v>8.1846674505242536</v>
      </c>
      <c r="X868" s="9">
        <f t="shared" si="229"/>
        <v>4.9837391552013273</v>
      </c>
      <c r="Y868" s="9">
        <f t="shared" si="229"/>
        <v>6.8003703465745762</v>
      </c>
      <c r="Z868" s="9">
        <f t="shared" si="229"/>
        <v>8.1645734114759847</v>
      </c>
      <c r="AA868" s="9">
        <f t="shared" si="229"/>
        <v>7.7402960866813224</v>
      </c>
      <c r="AB868" s="9">
        <f t="shared" si="245"/>
        <v>8.3767481965174735</v>
      </c>
      <c r="AC868" s="9">
        <f t="shared" si="229"/>
        <v>7.2817585700328102</v>
      </c>
      <c r="AD868" s="9">
        <f t="shared" si="239"/>
        <v>8.2486030293141983</v>
      </c>
      <c r="AE868" s="9">
        <f t="shared" si="240"/>
        <v>9.1336541128492961</v>
      </c>
      <c r="AF868" s="9">
        <f t="shared" si="241"/>
        <v>8.9358333333333331</v>
      </c>
      <c r="AG868" s="9">
        <f t="shared" si="230"/>
        <v>7.6169022699088043</v>
      </c>
      <c r="AH868" s="9">
        <f t="shared" si="242"/>
        <v>7.7601666666666667</v>
      </c>
      <c r="AI868" s="9">
        <f t="shared" si="243"/>
        <v>6.5961813896826937</v>
      </c>
    </row>
    <row r="869" spans="1:35">
      <c r="A869" s="2">
        <v>238</v>
      </c>
      <c r="B869" s="3">
        <f>50000/(A869*'50km Calc.'!$R$31+'50km Calc.'!$R$32)/86400</f>
        <v>0.22836093526143583</v>
      </c>
      <c r="C869" s="9">
        <v>53.567</v>
      </c>
      <c r="D869" s="3">
        <v>0.54768334779607442</v>
      </c>
      <c r="E869" s="9">
        <v>93.04</v>
      </c>
      <c r="F869" s="3">
        <v>1.0177546296296296</v>
      </c>
      <c r="G869" s="9">
        <v>158.80099999999999</v>
      </c>
      <c r="H869" s="9">
        <v>265.17599999999999</v>
      </c>
      <c r="I869" s="9">
        <v>564.87</v>
      </c>
      <c r="J869" s="3"/>
      <c r="K869" s="3">
        <f t="shared" si="231"/>
        <v>0.2354500285111745</v>
      </c>
      <c r="L869" s="3">
        <f t="shared" si="232"/>
        <v>0.27522576730537968</v>
      </c>
      <c r="M869" s="3">
        <f t="shared" si="233"/>
        <v>0.71149449125273334</v>
      </c>
      <c r="N869" s="3">
        <f t="shared" si="234"/>
        <v>0.61344460998664274</v>
      </c>
      <c r="O869" s="3">
        <f t="shared" si="235"/>
        <v>0.26568449789897453</v>
      </c>
      <c r="P869" s="3">
        <f>P$4/AA869/24</f>
        <v>0.40421424015652035</v>
      </c>
      <c r="Q869" s="3">
        <f t="shared" si="236"/>
        <v>0.37349274682122907</v>
      </c>
      <c r="R869" s="3">
        <f t="shared" si="237"/>
        <v>0.41821008775223284</v>
      </c>
      <c r="S869" s="3">
        <f t="shared" si="238"/>
        <v>0.25286339858424961</v>
      </c>
      <c r="U869" s="2">
        <v>238</v>
      </c>
      <c r="V869" s="9">
        <f t="shared" si="244"/>
        <v>8.140439305895864</v>
      </c>
      <c r="W869" s="9">
        <f t="shared" si="244"/>
        <v>8.1751066480032311</v>
      </c>
      <c r="X869" s="9">
        <f t="shared" si="229"/>
        <v>4.9777850850690761</v>
      </c>
      <c r="Y869" s="9">
        <f t="shared" si="229"/>
        <v>6.792245948264819</v>
      </c>
      <c r="Z869" s="9">
        <f t="shared" si="229"/>
        <v>8.1550360815200182</v>
      </c>
      <c r="AA869" s="9">
        <f t="shared" si="229"/>
        <v>7.7310487596625324</v>
      </c>
      <c r="AB869" s="9">
        <f t="shared" si="245"/>
        <v>8.3669630176132159</v>
      </c>
      <c r="AC869" s="9">
        <f t="shared" si="229"/>
        <v>7.2730590575057859</v>
      </c>
      <c r="AD869" s="9">
        <f t="shared" si="239"/>
        <v>8.2389675413589103</v>
      </c>
      <c r="AE869" s="9">
        <f t="shared" si="240"/>
        <v>9.1229847650967901</v>
      </c>
      <c r="AF869" s="9">
        <f t="shared" si="241"/>
        <v>8.927833333333334</v>
      </c>
      <c r="AG869" s="9">
        <f t="shared" si="230"/>
        <v>7.6078023614077308</v>
      </c>
      <c r="AH869" s="9">
        <f t="shared" si="242"/>
        <v>7.7533333333333339</v>
      </c>
      <c r="AI869" s="9">
        <f t="shared" si="243"/>
        <v>6.5886050901812716</v>
      </c>
    </row>
    <row r="870" spans="1:35">
      <c r="A870" s="2">
        <v>237</v>
      </c>
      <c r="B870" s="3">
        <f>50000/(A870*'50km Calc.'!$R$31+'50km Calc.'!$R$32)/86400</f>
        <v>0.22862831650536805</v>
      </c>
      <c r="C870" s="9">
        <v>53.518999999999998</v>
      </c>
      <c r="D870" s="3">
        <v>0.54833923192673917</v>
      </c>
      <c r="E870" s="9">
        <v>92.957999999999998</v>
      </c>
      <c r="F870" s="3">
        <v>1.0189236111111111</v>
      </c>
      <c r="G870" s="9">
        <v>158.66300000000001</v>
      </c>
      <c r="H870" s="9">
        <v>264.95</v>
      </c>
      <c r="I870" s="9">
        <v>564.41200000000003</v>
      </c>
      <c r="J870" s="3"/>
      <c r="K870" s="3">
        <f t="shared" si="231"/>
        <v>0.23572571017027755</v>
      </c>
      <c r="L870" s="3">
        <f t="shared" si="232"/>
        <v>0.27554802123177941</v>
      </c>
      <c r="M870" s="3">
        <f t="shared" si="233"/>
        <v>0.7123465491941442</v>
      </c>
      <c r="N870" s="3">
        <f t="shared" si="234"/>
        <v>0.61417924722977102</v>
      </c>
      <c r="O870" s="3">
        <f t="shared" si="235"/>
        <v>0.26599558022774678</v>
      </c>
      <c r="P870" s="3">
        <f>P$4/AA870/24</f>
        <v>0.40469831130196288</v>
      </c>
      <c r="Q870" s="3">
        <f t="shared" si="236"/>
        <v>0.37393005872455615</v>
      </c>
      <c r="R870" s="3">
        <f t="shared" si="237"/>
        <v>0.4187109197766945</v>
      </c>
      <c r="S870" s="3">
        <f t="shared" si="238"/>
        <v>0.25315946905699044</v>
      </c>
      <c r="U870" s="2">
        <v>237</v>
      </c>
      <c r="V870" s="9">
        <f t="shared" si="244"/>
        <v>8.1309190468963006</v>
      </c>
      <c r="W870" s="9">
        <f t="shared" si="244"/>
        <v>8.1655458454822085</v>
      </c>
      <c r="X870" s="9">
        <f t="shared" si="229"/>
        <v>4.9718310149368241</v>
      </c>
      <c r="Y870" s="9">
        <f t="shared" si="229"/>
        <v>6.7841215499550609</v>
      </c>
      <c r="Z870" s="9">
        <f t="shared" si="229"/>
        <v>8.1454987515640518</v>
      </c>
      <c r="AA870" s="9">
        <f t="shared" si="229"/>
        <v>7.7218014326437423</v>
      </c>
      <c r="AB870" s="9">
        <f t="shared" si="245"/>
        <v>8.3571778387089584</v>
      </c>
      <c r="AC870" s="9">
        <f t="shared" si="229"/>
        <v>7.2643595449787606</v>
      </c>
      <c r="AD870" s="9">
        <f t="shared" si="239"/>
        <v>8.2293320534036205</v>
      </c>
      <c r="AE870" s="9">
        <f t="shared" si="240"/>
        <v>9.1123154173442824</v>
      </c>
      <c r="AF870" s="9">
        <f t="shared" si="241"/>
        <v>8.9198333333333331</v>
      </c>
      <c r="AG870" s="9">
        <f t="shared" si="230"/>
        <v>7.5987024529066591</v>
      </c>
      <c r="AH870" s="9">
        <f t="shared" si="242"/>
        <v>7.7465000000000002</v>
      </c>
      <c r="AI870" s="9">
        <f t="shared" si="243"/>
        <v>6.5810461748168345</v>
      </c>
    </row>
    <row r="871" spans="1:35">
      <c r="A871" s="2">
        <v>236</v>
      </c>
      <c r="B871" s="3">
        <f>50000/(A871*'50km Calc.'!$R$31+'50km Calc.'!$R$32)/86400</f>
        <v>0.22889632462128631</v>
      </c>
      <c r="C871" s="9">
        <v>53.470999999999997</v>
      </c>
      <c r="D871" s="3">
        <v>0.54899668886323716</v>
      </c>
      <c r="E871" s="9">
        <v>92.876000000000005</v>
      </c>
      <c r="F871" s="3">
        <v>1.0200925925925926</v>
      </c>
      <c r="G871" s="9">
        <v>158.52500000000001</v>
      </c>
      <c r="H871" s="9">
        <v>264.72399999999999</v>
      </c>
      <c r="I871" s="9">
        <v>563.95399999999995</v>
      </c>
      <c r="J871" s="3"/>
      <c r="K871" s="3">
        <f t="shared" si="231"/>
        <v>0.23600203816158627</v>
      </c>
      <c r="L871" s="3">
        <f t="shared" si="232"/>
        <v>0.27587103067848368</v>
      </c>
      <c r="M871" s="3">
        <f t="shared" si="233"/>
        <v>0.71320065036489666</v>
      </c>
      <c r="N871" s="3">
        <f t="shared" si="234"/>
        <v>0.61491564612817817</v>
      </c>
      <c r="O871" s="3">
        <f t="shared" si="235"/>
        <v>0.26630739188515246</v>
      </c>
      <c r="P871" s="3">
        <f>P$4/AA871/24</f>
        <v>0.40518354324682943</v>
      </c>
      <c r="Q871" s="3">
        <f t="shared" si="236"/>
        <v>0.37436839590017729</v>
      </c>
      <c r="R871" s="3">
        <f t="shared" si="237"/>
        <v>0.41921295279305792</v>
      </c>
      <c r="S871" s="3">
        <f t="shared" si="238"/>
        <v>0.25345623366325581</v>
      </c>
      <c r="U871" s="2">
        <v>236</v>
      </c>
      <c r="V871" s="9">
        <f t="shared" si="244"/>
        <v>8.1213987878967391</v>
      </c>
      <c r="W871" s="9">
        <f t="shared" si="244"/>
        <v>8.1559850429611878</v>
      </c>
      <c r="X871" s="9">
        <f t="shared" si="229"/>
        <v>4.9658769448045721</v>
      </c>
      <c r="Y871" s="9">
        <f t="shared" si="229"/>
        <v>6.7759971516453037</v>
      </c>
      <c r="Z871" s="9">
        <f t="shared" si="229"/>
        <v>8.1359614216080853</v>
      </c>
      <c r="AA871" s="9">
        <f t="shared" si="229"/>
        <v>7.7125541056249531</v>
      </c>
      <c r="AB871" s="9">
        <f t="shared" si="245"/>
        <v>8.3473926598047008</v>
      </c>
      <c r="AC871" s="9">
        <f t="shared" si="229"/>
        <v>7.2556600324517353</v>
      </c>
      <c r="AD871" s="9">
        <f t="shared" si="239"/>
        <v>8.2196965654483307</v>
      </c>
      <c r="AE871" s="9">
        <f t="shared" si="240"/>
        <v>9.1016460695917729</v>
      </c>
      <c r="AF871" s="9">
        <f t="shared" si="241"/>
        <v>8.9118333333333322</v>
      </c>
      <c r="AG871" s="9">
        <f t="shared" si="230"/>
        <v>7.5896025444055866</v>
      </c>
      <c r="AH871" s="9">
        <f t="shared" si="242"/>
        <v>7.7396666666666674</v>
      </c>
      <c r="AI871" s="9">
        <f t="shared" si="243"/>
        <v>6.5735045838249988</v>
      </c>
    </row>
    <row r="872" spans="1:35">
      <c r="A872" s="2">
        <v>235</v>
      </c>
      <c r="B872" s="3">
        <f>50000/(A872*'50km Calc.'!$R$31+'50km Calc.'!$R$32)/86400</f>
        <v>0.22916496181631824</v>
      </c>
      <c r="C872" s="9">
        <v>53.423000000000002</v>
      </c>
      <c r="D872" s="3">
        <v>0.54965572426972653</v>
      </c>
      <c r="E872" s="9">
        <v>92.793999999999997</v>
      </c>
      <c r="F872" s="3">
        <v>1.021261574074074</v>
      </c>
      <c r="G872" s="9">
        <v>158.38800000000001</v>
      </c>
      <c r="H872" s="9">
        <v>264.49799999999999</v>
      </c>
      <c r="I872" s="9">
        <v>563.495</v>
      </c>
      <c r="J872" s="3"/>
      <c r="K872" s="3">
        <f t="shared" si="231"/>
        <v>0.23627901476074506</v>
      </c>
      <c r="L872" s="3">
        <f t="shared" si="232"/>
        <v>0.27619479830557275</v>
      </c>
      <c r="M872" s="3">
        <f t="shared" si="233"/>
        <v>0.71405680212328859</v>
      </c>
      <c r="N872" s="3">
        <f t="shared" si="234"/>
        <v>0.61565381302612765</v>
      </c>
      <c r="O872" s="3">
        <f t="shared" si="235"/>
        <v>0.26661993543905471</v>
      </c>
      <c r="P872" s="3">
        <f>P$4/AA872/24</f>
        <v>0.40566994017151647</v>
      </c>
      <c r="Q872" s="3">
        <f t="shared" si="236"/>
        <v>0.37480776195793114</v>
      </c>
      <c r="R872" s="3">
        <f t="shared" si="237"/>
        <v>0.41971619112646513</v>
      </c>
      <c r="S872" s="3">
        <f t="shared" si="238"/>
        <v>0.25375369484699173</v>
      </c>
      <c r="U872" s="2">
        <v>235</v>
      </c>
      <c r="V872" s="9">
        <f t="shared" si="244"/>
        <v>8.1118785288971758</v>
      </c>
      <c r="W872" s="9">
        <f t="shared" si="244"/>
        <v>8.1464242404401652</v>
      </c>
      <c r="X872" s="9">
        <f t="shared" si="229"/>
        <v>4.959922874672321</v>
      </c>
      <c r="Y872" s="9">
        <f t="shared" si="229"/>
        <v>6.7678727533355465</v>
      </c>
      <c r="Z872" s="9">
        <f t="shared" si="229"/>
        <v>8.1264240916521189</v>
      </c>
      <c r="AA872" s="9">
        <f t="shared" si="229"/>
        <v>7.703306778606164</v>
      </c>
      <c r="AB872" s="9">
        <f t="shared" si="245"/>
        <v>8.337607480900445</v>
      </c>
      <c r="AC872" s="9">
        <f t="shared" si="229"/>
        <v>7.24696051992471</v>
      </c>
      <c r="AD872" s="9">
        <f t="shared" si="239"/>
        <v>8.2100610774930409</v>
      </c>
      <c r="AE872" s="9">
        <f t="shared" si="240"/>
        <v>9.090976721839267</v>
      </c>
      <c r="AF872" s="9">
        <f t="shared" si="241"/>
        <v>8.903833333333333</v>
      </c>
      <c r="AG872" s="9">
        <f t="shared" si="230"/>
        <v>7.5805026359045131</v>
      </c>
      <c r="AH872" s="9">
        <f t="shared" si="242"/>
        <v>7.7328333333333328</v>
      </c>
      <c r="AI872" s="9">
        <f t="shared" si="243"/>
        <v>6.5659802577150179</v>
      </c>
    </row>
    <row r="873" spans="1:35">
      <c r="A873" s="2">
        <v>234</v>
      </c>
      <c r="B873" s="3">
        <f>50000/(A873*'50km Calc.'!$R$31+'50km Calc.'!$R$32)/86400</f>
        <v>0.22943423030796489</v>
      </c>
      <c r="C873" s="9">
        <v>53.375</v>
      </c>
      <c r="D873" s="3">
        <v>0.5503163438375962</v>
      </c>
      <c r="E873" s="9">
        <v>92.710999999999999</v>
      </c>
      <c r="F873" s="3">
        <v>1.0224305555555555</v>
      </c>
      <c r="G873" s="9">
        <v>158.25</v>
      </c>
      <c r="H873" s="9">
        <v>264.27199999999999</v>
      </c>
      <c r="I873" s="9">
        <v>563.03700000000003</v>
      </c>
      <c r="J873" s="3"/>
      <c r="K873" s="3">
        <f t="shared" si="231"/>
        <v>0.23655664225409359</v>
      </c>
      <c r="L873" s="3">
        <f t="shared" si="232"/>
        <v>0.27651932678562902</v>
      </c>
      <c r="M873" s="3">
        <f t="shared" si="233"/>
        <v>0.71491501186299411</v>
      </c>
      <c r="N873" s="3">
        <f t="shared" si="234"/>
        <v>0.61639375429838328</v>
      </c>
      <c r="O873" s="3">
        <f t="shared" si="235"/>
        <v>0.26693321346938531</v>
      </c>
      <c r="P873" s="3">
        <f>P$4/AA873/24</f>
        <v>0.40615750627651787</v>
      </c>
      <c r="Q873" s="3">
        <f t="shared" si="236"/>
        <v>0.3752481605246229</v>
      </c>
      <c r="R873" s="3">
        <f t="shared" si="237"/>
        <v>0.42022063912285096</v>
      </c>
      <c r="S873" s="3">
        <f t="shared" si="238"/>
        <v>0.25405185506363076</v>
      </c>
      <c r="U873" s="2">
        <v>234</v>
      </c>
      <c r="V873" s="9">
        <f t="shared" si="244"/>
        <v>8.1023582698976142</v>
      </c>
      <c r="W873" s="9">
        <f t="shared" si="244"/>
        <v>8.1368634379191427</v>
      </c>
      <c r="X873" s="9">
        <f t="shared" si="229"/>
        <v>4.9539688045400698</v>
      </c>
      <c r="Y873" s="9">
        <f t="shared" si="229"/>
        <v>6.7597483550257893</v>
      </c>
      <c r="Z873" s="9">
        <f t="shared" si="229"/>
        <v>8.1168867616961524</v>
      </c>
      <c r="AA873" s="9">
        <f t="shared" si="229"/>
        <v>7.694059451587373</v>
      </c>
      <c r="AB873" s="9">
        <f t="shared" si="245"/>
        <v>8.3278223019961874</v>
      </c>
      <c r="AC873" s="9">
        <f t="shared" si="229"/>
        <v>7.2382610073976856</v>
      </c>
      <c r="AD873" s="9">
        <f t="shared" si="239"/>
        <v>8.2004255895377511</v>
      </c>
      <c r="AE873" s="9">
        <f t="shared" si="240"/>
        <v>9.0803073740867575</v>
      </c>
      <c r="AF873" s="9">
        <f t="shared" si="241"/>
        <v>8.8958333333333339</v>
      </c>
      <c r="AG873" s="9">
        <f t="shared" si="230"/>
        <v>7.5714027274034423</v>
      </c>
      <c r="AH873" s="9">
        <f t="shared" si="242"/>
        <v>7.7259166666666665</v>
      </c>
      <c r="AI873" s="9">
        <f t="shared" si="243"/>
        <v>6.5584731372682192</v>
      </c>
    </row>
    <row r="874" spans="1:35">
      <c r="A874" s="2">
        <v>233</v>
      </c>
      <c r="B874" s="3">
        <f>50000/(A874*'50km Calc.'!$R$31+'50km Calc.'!$R$32)/86400</f>
        <v>0.22970413232416187</v>
      </c>
      <c r="C874" s="9">
        <v>53.326999999999998</v>
      </c>
      <c r="D874" s="3">
        <v>0.55097855328562961</v>
      </c>
      <c r="E874" s="9">
        <v>92.629000000000005</v>
      </c>
      <c r="F874" s="3">
        <v>1.023611111111111</v>
      </c>
      <c r="G874" s="9">
        <v>158.11199999999999</v>
      </c>
      <c r="H874" s="9">
        <v>264.04599999999999</v>
      </c>
      <c r="I874" s="9">
        <v>562.57899999999995</v>
      </c>
      <c r="J874" s="3"/>
      <c r="K874" s="3">
        <f t="shared" si="231"/>
        <v>0.23683492293873021</v>
      </c>
      <c r="L874" s="3">
        <f t="shared" si="232"/>
        <v>0.27684461880381089</v>
      </c>
      <c r="M874" s="3">
        <f t="shared" si="233"/>
        <v>0.71577528701327442</v>
      </c>
      <c r="N874" s="3">
        <f t="shared" si="234"/>
        <v>0.61713547635039212</v>
      </c>
      <c r="O874" s="3">
        <f t="shared" si="235"/>
        <v>0.26724722856821614</v>
      </c>
      <c r="P874" s="3">
        <f>P$4/AA874/24</f>
        <v>0.40664624578254527</v>
      </c>
      <c r="Q874" s="3">
        <f t="shared" si="236"/>
        <v>0.37568959524412343</v>
      </c>
      <c r="R874" s="3">
        <f t="shared" si="237"/>
        <v>0.42072630114906895</v>
      </c>
      <c r="S874" s="3">
        <f t="shared" si="238"/>
        <v>0.25435071678015936</v>
      </c>
      <c r="U874" s="2">
        <v>233</v>
      </c>
      <c r="V874" s="9">
        <f t="shared" si="244"/>
        <v>8.0928380108980509</v>
      </c>
      <c r="W874" s="9">
        <f t="shared" si="244"/>
        <v>8.1273026353981201</v>
      </c>
      <c r="X874" s="9">
        <f t="shared" si="229"/>
        <v>4.9480147344078178</v>
      </c>
      <c r="Y874" s="9">
        <f t="shared" si="229"/>
        <v>6.7516239567160312</v>
      </c>
      <c r="Z874" s="9">
        <f t="shared" si="229"/>
        <v>8.107349431740186</v>
      </c>
      <c r="AA874" s="9">
        <f t="shared" si="229"/>
        <v>7.6848121245685839</v>
      </c>
      <c r="AB874" s="9">
        <f t="shared" si="245"/>
        <v>8.3180371230919299</v>
      </c>
      <c r="AC874" s="9">
        <f t="shared" si="229"/>
        <v>7.2295614948706604</v>
      </c>
      <c r="AD874" s="9">
        <f t="shared" si="239"/>
        <v>8.1907901015824613</v>
      </c>
      <c r="AE874" s="9">
        <f t="shared" si="240"/>
        <v>9.0696380263342515</v>
      </c>
      <c r="AF874" s="9">
        <f t="shared" si="241"/>
        <v>8.887833333333333</v>
      </c>
      <c r="AG874" s="9">
        <f t="shared" si="230"/>
        <v>7.5623028189023698</v>
      </c>
      <c r="AH874" s="9">
        <f t="shared" si="242"/>
        <v>7.7190833333333337</v>
      </c>
      <c r="AI874" s="9">
        <f t="shared" si="243"/>
        <v>6.5509090909090917</v>
      </c>
    </row>
    <row r="875" spans="1:35">
      <c r="A875" s="2">
        <v>232</v>
      </c>
      <c r="B875" s="3">
        <f>50000/(A875*'50km Calc.'!$R$31+'50km Calc.'!$R$32)/86400</f>
        <v>0.22997467010334077</v>
      </c>
      <c r="C875" s="9">
        <v>53.279000000000003</v>
      </c>
      <c r="D875" s="3">
        <v>0.55164235836016928</v>
      </c>
      <c r="E875" s="9">
        <v>92.546999999999997</v>
      </c>
      <c r="F875" s="3">
        <v>1.0247916666666665</v>
      </c>
      <c r="G875" s="9">
        <v>157.97399999999999</v>
      </c>
      <c r="H875" s="9">
        <v>263.82</v>
      </c>
      <c r="I875" s="9">
        <v>562.12099999999998</v>
      </c>
      <c r="J875" s="3"/>
      <c r="K875" s="3">
        <f t="shared" si="231"/>
        <v>0.23711385912257488</v>
      </c>
      <c r="L875" s="3">
        <f t="shared" si="232"/>
        <v>0.27717067705792664</v>
      </c>
      <c r="M875" s="3">
        <f t="shared" si="233"/>
        <v>0.71663763503919331</v>
      </c>
      <c r="N875" s="3">
        <f t="shared" si="234"/>
        <v>0.61787898561846966</v>
      </c>
      <c r="O875" s="3">
        <f t="shared" si="235"/>
        <v>0.26756198333983044</v>
      </c>
      <c r="P875" s="3">
        <f>P$4/AA875/24</f>
        <v>0.40713616293065069</v>
      </c>
      <c r="Q875" s="3">
        <f t="shared" si="236"/>
        <v>0.37613206977747021</v>
      </c>
      <c r="R875" s="3">
        <f t="shared" si="237"/>
        <v>0.42123318159301665</v>
      </c>
      <c r="S875" s="3">
        <f t="shared" si="238"/>
        <v>0.25465028247518634</v>
      </c>
      <c r="U875" s="2">
        <v>232</v>
      </c>
      <c r="V875" s="9">
        <f t="shared" si="244"/>
        <v>8.0833177518984876</v>
      </c>
      <c r="W875" s="9">
        <f t="shared" si="244"/>
        <v>8.1177418328770994</v>
      </c>
      <c r="X875" s="9">
        <f t="shared" si="229"/>
        <v>4.9420606642755658</v>
      </c>
      <c r="Y875" s="9">
        <f t="shared" si="229"/>
        <v>6.743499558406274</v>
      </c>
      <c r="Z875" s="9">
        <f t="shared" si="229"/>
        <v>8.0978121017842195</v>
      </c>
      <c r="AA875" s="9">
        <f t="shared" si="229"/>
        <v>7.6755647975497947</v>
      </c>
      <c r="AB875" s="9">
        <f t="shared" si="245"/>
        <v>8.3082519441876723</v>
      </c>
      <c r="AC875" s="9">
        <f t="shared" si="229"/>
        <v>7.2208619823436351</v>
      </c>
      <c r="AD875" s="9">
        <f t="shared" si="239"/>
        <v>8.1811546136271716</v>
      </c>
      <c r="AE875" s="9">
        <f t="shared" si="240"/>
        <v>9.058968678581742</v>
      </c>
      <c r="AF875" s="9">
        <f t="shared" si="241"/>
        <v>8.8798333333333339</v>
      </c>
      <c r="AG875" s="9">
        <f t="shared" si="230"/>
        <v>7.5532029104012981</v>
      </c>
      <c r="AH875" s="9">
        <f t="shared" si="242"/>
        <v>7.71225</v>
      </c>
      <c r="AI875" s="9">
        <f t="shared" si="243"/>
        <v>6.5433624720471641</v>
      </c>
    </row>
    <row r="876" spans="1:35">
      <c r="A876" s="2">
        <v>231</v>
      </c>
      <c r="B876" s="3">
        <f>50000/(A876*'50km Calc.'!$R$31+'50km Calc.'!$R$32)/86400</f>
        <v>0.23024584589449087</v>
      </c>
      <c r="C876" s="9">
        <v>53.231000000000002</v>
      </c>
      <c r="D876" s="3">
        <v>0.55230776483528354</v>
      </c>
      <c r="E876" s="9">
        <v>92.465000000000003</v>
      </c>
      <c r="F876" s="3">
        <v>1.0259722222222223</v>
      </c>
      <c r="G876" s="9">
        <v>157.83600000000001</v>
      </c>
      <c r="H876" s="9">
        <v>263.59399999999999</v>
      </c>
      <c r="I876" s="9">
        <v>561.66300000000001</v>
      </c>
      <c r="J876" s="3"/>
      <c r="K876" s="3">
        <f t="shared" si="231"/>
        <v>0.23739345312443308</v>
      </c>
      <c r="L876" s="3">
        <f t="shared" si="232"/>
        <v>0.27749750425850933</v>
      </c>
      <c r="M876" s="3">
        <f t="shared" si="233"/>
        <v>0.71750206344183287</v>
      </c>
      <c r="N876" s="3">
        <f t="shared" si="234"/>
        <v>0.61862428856998652</v>
      </c>
      <c r="O876" s="3">
        <f t="shared" si="235"/>
        <v>0.2678774804007949</v>
      </c>
      <c r="P876" s="3">
        <f>P$4/AA876/24</f>
        <v>0.40762726198234889</v>
      </c>
      <c r="Q876" s="3">
        <f t="shared" si="236"/>
        <v>0.3765755878029684</v>
      </c>
      <c r="R876" s="3">
        <f t="shared" si="237"/>
        <v>0.42174128486376289</v>
      </c>
      <c r="S876" s="3">
        <f t="shared" si="238"/>
        <v>0.25495055463901112</v>
      </c>
      <c r="U876" s="2">
        <v>231</v>
      </c>
      <c r="V876" s="9">
        <f t="shared" si="244"/>
        <v>8.073797492898926</v>
      </c>
      <c r="W876" s="9">
        <f t="shared" si="244"/>
        <v>8.1081810303560768</v>
      </c>
      <c r="X876" s="9">
        <f t="shared" si="229"/>
        <v>4.9361065941433147</v>
      </c>
      <c r="Y876" s="9">
        <f t="shared" si="229"/>
        <v>6.7353751600965168</v>
      </c>
      <c r="Z876" s="9">
        <f t="shared" si="229"/>
        <v>8.0882747718282531</v>
      </c>
      <c r="AA876" s="9">
        <f t="shared" si="229"/>
        <v>7.6663174705310047</v>
      </c>
      <c r="AB876" s="9">
        <f t="shared" si="245"/>
        <v>8.2984667652834148</v>
      </c>
      <c r="AC876" s="9">
        <f t="shared" si="229"/>
        <v>7.2121624698166098</v>
      </c>
      <c r="AD876" s="9">
        <f t="shared" si="239"/>
        <v>8.1715191256718818</v>
      </c>
      <c r="AE876" s="9">
        <f t="shared" si="240"/>
        <v>9.0482993308292379</v>
      </c>
      <c r="AF876" s="9">
        <f t="shared" si="241"/>
        <v>8.871833333333333</v>
      </c>
      <c r="AG876" s="9">
        <f t="shared" si="230"/>
        <v>7.5441030019002255</v>
      </c>
      <c r="AH876" s="9">
        <f t="shared" si="242"/>
        <v>7.7054166666666672</v>
      </c>
      <c r="AI876" s="9">
        <f t="shared" si="243"/>
        <v>6.5358332205225391</v>
      </c>
    </row>
    <row r="877" spans="1:35">
      <c r="A877" s="2">
        <v>230</v>
      </c>
      <c r="B877" s="3">
        <f>50000/(A877*'50km Calc.'!$R$31+'50km Calc.'!$R$32)/86400</f>
        <v>0.23051766195722179</v>
      </c>
      <c r="C877" s="9">
        <v>53.183</v>
      </c>
      <c r="D877" s="3">
        <v>0.55297477851293364</v>
      </c>
      <c r="E877" s="9">
        <v>92.382999999999996</v>
      </c>
      <c r="F877" s="3">
        <v>1.0271527777777778</v>
      </c>
      <c r="G877" s="9">
        <v>157.69800000000001</v>
      </c>
      <c r="H877" s="9">
        <v>263.36799999999999</v>
      </c>
      <c r="I877" s="9">
        <v>561.20399999999995</v>
      </c>
      <c r="J877" s="3"/>
      <c r="K877" s="3">
        <f t="shared" si="231"/>
        <v>0.23767370727406034</v>
      </c>
      <c r="L877" s="3">
        <f t="shared" si="232"/>
        <v>0.27782510312889136</v>
      </c>
      <c r="M877" s="3">
        <f t="shared" si="233"/>
        <v>0.71836857975851132</v>
      </c>
      <c r="N877" s="3">
        <f t="shared" si="234"/>
        <v>0.61937139170355515</v>
      </c>
      <c r="O877" s="3">
        <f t="shared" si="235"/>
        <v>0.26819372238003208</v>
      </c>
      <c r="P877" s="3">
        <f>P$4/AA877/24</f>
        <v>0.4081195472197407</v>
      </c>
      <c r="Q877" s="3">
        <f t="shared" si="236"/>
        <v>0.37702015301629305</v>
      </c>
      <c r="R877" s="3">
        <f t="shared" si="237"/>
        <v>0.42225061539167563</v>
      </c>
      <c r="S877" s="3">
        <f t="shared" si="238"/>
        <v>0.25525153577369264</v>
      </c>
      <c r="U877" s="2">
        <v>230</v>
      </c>
      <c r="V877" s="9">
        <f t="shared" si="244"/>
        <v>8.0642772338993645</v>
      </c>
      <c r="W877" s="9">
        <f t="shared" si="244"/>
        <v>8.0986202278350561</v>
      </c>
      <c r="X877" s="9">
        <f t="shared" si="229"/>
        <v>4.9301525240110626</v>
      </c>
      <c r="Y877" s="9">
        <f t="shared" si="229"/>
        <v>6.7272507617867596</v>
      </c>
      <c r="Z877" s="9">
        <f t="shared" si="229"/>
        <v>8.0787374418722866</v>
      </c>
      <c r="AA877" s="9">
        <f t="shared" si="229"/>
        <v>7.6570701435122146</v>
      </c>
      <c r="AB877" s="9">
        <f t="shared" si="245"/>
        <v>8.2886815863791572</v>
      </c>
      <c r="AC877" s="9">
        <f t="shared" si="229"/>
        <v>7.2034629572895845</v>
      </c>
      <c r="AD877" s="9">
        <f t="shared" si="239"/>
        <v>8.161883637716592</v>
      </c>
      <c r="AE877" s="9">
        <f t="shared" si="240"/>
        <v>9.0376299830767284</v>
      </c>
      <c r="AF877" s="9">
        <f t="shared" si="241"/>
        <v>8.8638333333333339</v>
      </c>
      <c r="AG877" s="9">
        <f t="shared" si="230"/>
        <v>7.535003093399153</v>
      </c>
      <c r="AH877" s="9">
        <f t="shared" si="242"/>
        <v>7.6985833333333327</v>
      </c>
      <c r="AI877" s="9">
        <f t="shared" si="243"/>
        <v>6.5283212764518961</v>
      </c>
    </row>
    <row r="878" spans="1:35">
      <c r="A878" s="2">
        <v>229</v>
      </c>
      <c r="B878" s="3">
        <f>50000/(A878*'50km Calc.'!$R$31+'50km Calc.'!$R$32)/86400</f>
        <v>0.23079012056182588</v>
      </c>
      <c r="C878" s="9">
        <v>53.134999999999998</v>
      </c>
      <c r="D878" s="3">
        <v>0.55364340522314248</v>
      </c>
      <c r="E878" s="9">
        <v>92.301000000000002</v>
      </c>
      <c r="F878" s="3">
        <v>1.0280555555555555</v>
      </c>
      <c r="G878" s="9">
        <v>157.56</v>
      </c>
      <c r="H878" s="9">
        <v>263.142</v>
      </c>
      <c r="I878" s="9">
        <v>560.74599999999998</v>
      </c>
      <c r="J878" s="3"/>
      <c r="K878" s="3">
        <f t="shared" si="231"/>
        <v>0.23795462391222666</v>
      </c>
      <c r="L878" s="3">
        <f t="shared" si="232"/>
        <v>0.27815347640528065</v>
      </c>
      <c r="M878" s="3">
        <f t="shared" si="233"/>
        <v>0.71923719156300081</v>
      </c>
      <c r="N878" s="3">
        <f t="shared" si="234"/>
        <v>0.62012030154921904</v>
      </c>
      <c r="O878" s="3">
        <f t="shared" si="235"/>
        <v>0.26851071191889359</v>
      </c>
      <c r="P878" s="3">
        <f>P$4/AA878/24</f>
        <v>0.40861302294563773</v>
      </c>
      <c r="Q878" s="3">
        <f t="shared" si="236"/>
        <v>0.37746576913059099</v>
      </c>
      <c r="R878" s="3">
        <f t="shared" si="237"/>
        <v>0.42276117762855053</v>
      </c>
      <c r="S878" s="3">
        <f t="shared" si="238"/>
        <v>0.25555322839311917</v>
      </c>
      <c r="U878" s="2">
        <v>229</v>
      </c>
      <c r="V878" s="9">
        <f t="shared" si="244"/>
        <v>8.0547569748998011</v>
      </c>
      <c r="W878" s="9">
        <f t="shared" si="244"/>
        <v>8.0890594253140335</v>
      </c>
      <c r="X878" s="9">
        <f t="shared" si="229"/>
        <v>4.9241984538788106</v>
      </c>
      <c r="Y878" s="9">
        <f t="shared" si="229"/>
        <v>6.7191263634770024</v>
      </c>
      <c r="Z878" s="9">
        <f t="shared" si="229"/>
        <v>8.0692001119163201</v>
      </c>
      <c r="AA878" s="9">
        <f t="shared" si="229"/>
        <v>7.6478228164934254</v>
      </c>
      <c r="AB878" s="9">
        <f t="shared" si="245"/>
        <v>8.2788964074748996</v>
      </c>
      <c r="AC878" s="9">
        <f t="shared" ref="AC878:AC941" si="246">AC$3*$U878+AC$4</f>
        <v>7.1947634447625592</v>
      </c>
      <c r="AD878" s="9">
        <f t="shared" si="239"/>
        <v>8.1522481497613022</v>
      </c>
      <c r="AE878" s="9">
        <f t="shared" si="240"/>
        <v>9.0269606353242207</v>
      </c>
      <c r="AF878" s="9">
        <f t="shared" si="241"/>
        <v>8.855833333333333</v>
      </c>
      <c r="AG878" s="9">
        <f t="shared" si="230"/>
        <v>7.5259031848980804</v>
      </c>
      <c r="AH878" s="9">
        <f t="shared" si="242"/>
        <v>7.6917499999999999</v>
      </c>
      <c r="AI878" s="9">
        <f t="shared" si="243"/>
        <v>6.522588489597406</v>
      </c>
    </row>
    <row r="879" spans="1:35">
      <c r="A879" s="2">
        <v>228</v>
      </c>
      <c r="B879" s="3">
        <f>50000/(A879*'50km Calc.'!$R$31+'50km Calc.'!$R$32)/86400</f>
        <v>0.23106322398934173</v>
      </c>
      <c r="C879" s="9">
        <v>53.087000000000003</v>
      </c>
      <c r="D879" s="3">
        <v>0.55431365082416451</v>
      </c>
      <c r="E879" s="9">
        <v>92.218999999999994</v>
      </c>
      <c r="F879" s="3">
        <v>1.0295254629629629</v>
      </c>
      <c r="G879" s="9">
        <v>157.423</v>
      </c>
      <c r="H879" s="9">
        <v>262.916</v>
      </c>
      <c r="I879" s="9">
        <v>560.28800000000001</v>
      </c>
      <c r="J879" s="3"/>
      <c r="K879" s="3">
        <f t="shared" si="231"/>
        <v>0.23823620539078164</v>
      </c>
      <c r="L879" s="3">
        <f t="shared" si="232"/>
        <v>0.27848262683683644</v>
      </c>
      <c r="M879" s="3">
        <f t="shared" si="233"/>
        <v>0.72010790646574974</v>
      </c>
      <c r="N879" s="3">
        <f t="shared" si="234"/>
        <v>0.62087102466864341</v>
      </c>
      <c r="O879" s="3">
        <f t="shared" si="235"/>
        <v>0.26882845167123331</v>
      </c>
      <c r="P879" s="3">
        <f>P$4/AA879/24</f>
        <v>0.40910769348368786</v>
      </c>
      <c r="Q879" s="3">
        <f t="shared" si="236"/>
        <v>0.37791243987658535</v>
      </c>
      <c r="R879" s="3">
        <f t="shared" si="237"/>
        <v>0.423272976047741</v>
      </c>
      <c r="S879" s="3">
        <f t="shared" si="238"/>
        <v>0.25585563502307801</v>
      </c>
      <c r="U879" s="2">
        <v>228</v>
      </c>
      <c r="V879" s="9">
        <f t="shared" si="244"/>
        <v>8.0452367159002378</v>
      </c>
      <c r="W879" s="9">
        <f t="shared" si="244"/>
        <v>8.079498622793011</v>
      </c>
      <c r="X879" s="9">
        <f t="shared" si="229"/>
        <v>4.9182443837465595</v>
      </c>
      <c r="Y879" s="9">
        <f t="shared" si="229"/>
        <v>6.7110019651672443</v>
      </c>
      <c r="Z879" s="9">
        <f t="shared" si="229"/>
        <v>8.0596627819603537</v>
      </c>
      <c r="AA879" s="9">
        <f t="shared" si="229"/>
        <v>7.6385754894746354</v>
      </c>
      <c r="AB879" s="9">
        <f t="shared" si="245"/>
        <v>8.2691112285706438</v>
      </c>
      <c r="AC879" s="9">
        <f t="shared" si="246"/>
        <v>7.186063932235534</v>
      </c>
      <c r="AD879" s="9">
        <f t="shared" si="239"/>
        <v>8.1426126618060142</v>
      </c>
      <c r="AE879" s="9">
        <f t="shared" si="240"/>
        <v>9.0162912875717147</v>
      </c>
      <c r="AF879" s="9">
        <f t="shared" si="241"/>
        <v>8.8478333333333339</v>
      </c>
      <c r="AG879" s="9">
        <f t="shared" si="230"/>
        <v>7.516803276397007</v>
      </c>
      <c r="AH879" s="9">
        <f t="shared" si="242"/>
        <v>7.6849166666666662</v>
      </c>
      <c r="AI879" s="9">
        <f t="shared" si="243"/>
        <v>6.5132758485008599</v>
      </c>
    </row>
    <row r="880" spans="1:35">
      <c r="A880" s="2">
        <v>227</v>
      </c>
      <c r="B880" s="3">
        <f>50000/(A880*'50km Calc.'!$R$31+'50km Calc.'!$R$32)/86400</f>
        <v>0.2313369745316177</v>
      </c>
      <c r="C880" s="9">
        <v>53.039000000000001</v>
      </c>
      <c r="D880" s="3">
        <v>0.55498552120265665</v>
      </c>
      <c r="E880" s="9">
        <v>92.135999999999996</v>
      </c>
      <c r="F880" s="3">
        <v>1.0307175925925927</v>
      </c>
      <c r="G880" s="9">
        <v>157.285</v>
      </c>
      <c r="H880" s="9">
        <v>262.69</v>
      </c>
      <c r="I880" s="9">
        <v>559.83000000000004</v>
      </c>
      <c r="J880" s="3"/>
      <c r="K880" s="3">
        <f t="shared" si="231"/>
        <v>0.23851845407272032</v>
      </c>
      <c r="L880" s="3">
        <f t="shared" si="232"/>
        <v>0.27881255718574621</v>
      </c>
      <c r="M880" s="3">
        <f t="shared" si="233"/>
        <v>0.72098073211410429</v>
      </c>
      <c r="N880" s="3">
        <f t="shared" si="234"/>
        <v>0.6216235676553058</v>
      </c>
      <c r="O880" s="3">
        <f t="shared" si="235"/>
        <v>0.26914694430348191</v>
      </c>
      <c r="P880" s="3">
        <f>P$4/AA880/24</f>
        <v>0.40960356317850105</v>
      </c>
      <c r="Q880" s="3">
        <f t="shared" si="236"/>
        <v>0.3783601690026786</v>
      </c>
      <c r="R880" s="3">
        <f t="shared" si="237"/>
        <v>0.42378601514428843</v>
      </c>
      <c r="S880" s="3">
        <f t="shared" si="238"/>
        <v>0.25615875820132622</v>
      </c>
      <c r="U880" s="2">
        <v>227</v>
      </c>
      <c r="V880" s="9">
        <f t="shared" si="244"/>
        <v>8.0357164569006763</v>
      </c>
      <c r="W880" s="9">
        <f t="shared" si="244"/>
        <v>8.0699378202719885</v>
      </c>
      <c r="X880" s="9">
        <f t="shared" si="229"/>
        <v>4.9122903136143083</v>
      </c>
      <c r="Y880" s="9">
        <f t="shared" si="229"/>
        <v>6.7028775668574871</v>
      </c>
      <c r="Z880" s="9">
        <f t="shared" si="229"/>
        <v>8.0501254520043872</v>
      </c>
      <c r="AA880" s="9">
        <f t="shared" si="229"/>
        <v>7.6293281624558453</v>
      </c>
      <c r="AB880" s="9">
        <f t="shared" si="245"/>
        <v>8.2593260496663863</v>
      </c>
      <c r="AC880" s="9">
        <f t="shared" si="246"/>
        <v>7.1773644197085087</v>
      </c>
      <c r="AD880" s="9">
        <f t="shared" si="239"/>
        <v>8.1329771738507244</v>
      </c>
      <c r="AE880" s="9">
        <f t="shared" si="240"/>
        <v>9.005621939819207</v>
      </c>
      <c r="AF880" s="9">
        <f t="shared" si="241"/>
        <v>8.839833333333333</v>
      </c>
      <c r="AG880" s="9">
        <f t="shared" si="230"/>
        <v>7.5077033678959362</v>
      </c>
      <c r="AH880" s="9">
        <f t="shared" si="242"/>
        <v>7.6779999999999999</v>
      </c>
      <c r="AI880" s="9">
        <f t="shared" si="243"/>
        <v>6.5057425831517959</v>
      </c>
    </row>
    <row r="881" spans="1:35">
      <c r="A881" s="2">
        <v>226</v>
      </c>
      <c r="B881" s="3">
        <f>50000/(A881*'50km Calc.'!$R$31+'50km Calc.'!$R$32)/86400</f>
        <v>0.23161137449137598</v>
      </c>
      <c r="C881" s="9">
        <v>52.991</v>
      </c>
      <c r="D881" s="3">
        <v>0.555659022273851</v>
      </c>
      <c r="E881" s="9">
        <v>92.054000000000002</v>
      </c>
      <c r="F881" s="3">
        <v>1.0319097222222222</v>
      </c>
      <c r="G881" s="9">
        <v>157.14699999999999</v>
      </c>
      <c r="H881" s="9">
        <v>262.464</v>
      </c>
      <c r="I881" s="9">
        <v>559.37199999999996</v>
      </c>
      <c r="J881" s="3"/>
      <c r="K881" s="3">
        <f t="shared" si="231"/>
        <v>0.23880137233224916</v>
      </c>
      <c r="L881" s="3">
        <f t="shared" si="232"/>
        <v>0.27914327022730295</v>
      </c>
      <c r="M881" s="3">
        <f t="shared" si="233"/>
        <v>0.72185567619253188</v>
      </c>
      <c r="N881" s="3">
        <f t="shared" si="234"/>
        <v>0.62237793713469014</v>
      </c>
      <c r="O881" s="3">
        <f t="shared" si="235"/>
        <v>0.26946619249472098</v>
      </c>
      <c r="P881" s="3">
        <f>P$4/AA881/24</f>
        <v>0.41010063639577687</v>
      </c>
      <c r="Q881" s="3">
        <f t="shared" si="236"/>
        <v>0.37880896027505817</v>
      </c>
      <c r="R881" s="3">
        <f t="shared" si="237"/>
        <v>0.42430029943505398</v>
      </c>
      <c r="S881" s="3">
        <f t="shared" si="238"/>
        <v>0.2564626004776614</v>
      </c>
      <c r="U881" s="2">
        <v>226</v>
      </c>
      <c r="V881" s="9">
        <f t="shared" si="244"/>
        <v>8.0261961979011147</v>
      </c>
      <c r="W881" s="9">
        <f t="shared" si="244"/>
        <v>8.0603770177509659</v>
      </c>
      <c r="X881" s="9">
        <f t="shared" si="229"/>
        <v>4.9063362434820563</v>
      </c>
      <c r="Y881" s="9">
        <f t="shared" si="229"/>
        <v>6.6947531685477299</v>
      </c>
      <c r="Z881" s="9">
        <f t="shared" si="229"/>
        <v>8.0405881220484208</v>
      </c>
      <c r="AA881" s="9">
        <f t="shared" si="229"/>
        <v>7.6200808354370562</v>
      </c>
      <c r="AB881" s="9">
        <f t="shared" si="245"/>
        <v>8.2495408707621287</v>
      </c>
      <c r="AC881" s="9">
        <f t="shared" si="246"/>
        <v>7.1686649071814834</v>
      </c>
      <c r="AD881" s="9">
        <f t="shared" si="239"/>
        <v>8.1233416858954346</v>
      </c>
      <c r="AE881" s="9">
        <f t="shared" si="240"/>
        <v>8.9949525920666993</v>
      </c>
      <c r="AF881" s="9">
        <f t="shared" si="241"/>
        <v>8.8318333333333339</v>
      </c>
      <c r="AG881" s="9">
        <f t="shared" si="230"/>
        <v>7.4986034593948645</v>
      </c>
      <c r="AH881" s="9">
        <f t="shared" si="242"/>
        <v>7.6711666666666671</v>
      </c>
      <c r="AI881" s="9">
        <f t="shared" si="243"/>
        <v>6.4982267236448061</v>
      </c>
    </row>
    <row r="882" spans="1:35">
      <c r="A882" s="2">
        <v>225</v>
      </c>
      <c r="B882" s="3">
        <f>50000/(A882*'50km Calc.'!$R$31+'50km Calc.'!$R$32)/86400</f>
        <v>0.23188642618227728</v>
      </c>
      <c r="C882" s="9">
        <v>52.942999999999998</v>
      </c>
      <c r="D882" s="3">
        <v>0.55633415998172797</v>
      </c>
      <c r="E882" s="9">
        <v>91.971999999999994</v>
      </c>
      <c r="F882" s="3">
        <v>1.033113425925926</v>
      </c>
      <c r="G882" s="9">
        <v>157.00899999999999</v>
      </c>
      <c r="H882" s="9">
        <v>262.238</v>
      </c>
      <c r="I882" s="9">
        <v>558.91399999999999</v>
      </c>
      <c r="J882" s="3"/>
      <c r="K882" s="3">
        <f t="shared" si="231"/>
        <v>0.23908496255485279</v>
      </c>
      <c r="L882" s="3">
        <f t="shared" si="232"/>
        <v>0.27947476874998273</v>
      </c>
      <c r="M882" s="3">
        <f t="shared" si="233"/>
        <v>0.72273274642284757</v>
      </c>
      <c r="N882" s="3">
        <f t="shared" si="234"/>
        <v>0.62313413976448073</v>
      </c>
      <c r="O882" s="3">
        <f t="shared" si="235"/>
        <v>0.26978619893675848</v>
      </c>
      <c r="P882" s="3">
        <f>P$4/AA882/24</f>
        <v>0.41059891752243288</v>
      </c>
      <c r="Q882" s="3">
        <f t="shared" si="236"/>
        <v>0.37925881747780149</v>
      </c>
      <c r="R882" s="3">
        <f t="shared" si="237"/>
        <v>0.42481583345885127</v>
      </c>
      <c r="S882" s="3">
        <f t="shared" si="238"/>
        <v>0.25676716441399328</v>
      </c>
      <c r="U882" s="2">
        <v>225</v>
      </c>
      <c r="V882" s="9">
        <f t="shared" si="244"/>
        <v>8.0166759389015514</v>
      </c>
      <c r="W882" s="9">
        <f t="shared" si="244"/>
        <v>8.0508162152299452</v>
      </c>
      <c r="X882" s="9">
        <f t="shared" si="229"/>
        <v>4.9003821733498043</v>
      </c>
      <c r="Y882" s="9">
        <f t="shared" si="229"/>
        <v>6.6866287702379728</v>
      </c>
      <c r="Z882" s="9">
        <f t="shared" si="229"/>
        <v>8.0310507920924543</v>
      </c>
      <c r="AA882" s="9">
        <f t="shared" si="229"/>
        <v>7.6108335084182661</v>
      </c>
      <c r="AB882" s="9">
        <f t="shared" si="245"/>
        <v>8.2397556918578712</v>
      </c>
      <c r="AC882" s="9">
        <f t="shared" si="246"/>
        <v>7.1599653946544581</v>
      </c>
      <c r="AD882" s="9">
        <f t="shared" si="239"/>
        <v>8.1137061979401448</v>
      </c>
      <c r="AE882" s="9">
        <f t="shared" si="240"/>
        <v>8.9842832443141916</v>
      </c>
      <c r="AF882" s="9">
        <f t="shared" si="241"/>
        <v>8.823833333333333</v>
      </c>
      <c r="AG882" s="9">
        <f t="shared" si="230"/>
        <v>7.4895035508937919</v>
      </c>
      <c r="AH882" s="9">
        <f t="shared" si="242"/>
        <v>7.6643333333333326</v>
      </c>
      <c r="AI882" s="9">
        <f t="shared" si="243"/>
        <v>6.4906554934405829</v>
      </c>
    </row>
    <row r="883" spans="1:35">
      <c r="A883" s="2">
        <v>224</v>
      </c>
      <c r="B883" s="3">
        <f>50000/(A883*'50km Calc.'!$R$31+'50km Calc.'!$R$32)/86400</f>
        <v>0.23216213192898572</v>
      </c>
      <c r="C883" s="9">
        <v>52.895000000000003</v>
      </c>
      <c r="D883" s="3">
        <v>0.55701094029919163</v>
      </c>
      <c r="E883" s="9">
        <v>91.89</v>
      </c>
      <c r="F883" s="3">
        <v>1.0343055555555556</v>
      </c>
      <c r="G883" s="9">
        <v>156.87100000000001</v>
      </c>
      <c r="H883" s="9">
        <v>262.012</v>
      </c>
      <c r="I883" s="9">
        <v>558.45500000000004</v>
      </c>
      <c r="J883" s="3"/>
      <c r="K883" s="3">
        <f t="shared" si="231"/>
        <v>0.23936922713736067</v>
      </c>
      <c r="L883" s="3">
        <f t="shared" si="232"/>
        <v>0.27980705555552354</v>
      </c>
      <c r="M883" s="3">
        <f t="shared" si="233"/>
        <v>0.72361195056444017</v>
      </c>
      <c r="N883" s="3">
        <f t="shared" si="234"/>
        <v>0.62389218223475817</v>
      </c>
      <c r="O883" s="3">
        <f t="shared" si="235"/>
        <v>0.27010696633420428</v>
      </c>
      <c r="P883" s="3">
        <f>P$4/AA883/24</f>
        <v>0.411098410966733</v>
      </c>
      <c r="Q883" s="3">
        <f t="shared" si="236"/>
        <v>0.37970974441298261</v>
      </c>
      <c r="R883" s="3">
        <f t="shared" si="237"/>
        <v>0.42533262177657982</v>
      </c>
      <c r="S883" s="3">
        <f t="shared" si="238"/>
        <v>0.25707245258441563</v>
      </c>
      <c r="U883" s="2">
        <v>224</v>
      </c>
      <c r="V883" s="9">
        <f t="shared" si="244"/>
        <v>8.0071556799019881</v>
      </c>
      <c r="W883" s="9">
        <f t="shared" si="244"/>
        <v>8.0412554127089226</v>
      </c>
      <c r="X883" s="9">
        <f t="shared" si="229"/>
        <v>4.8944281032175532</v>
      </c>
      <c r="Y883" s="9">
        <f t="shared" si="229"/>
        <v>6.6785043719282147</v>
      </c>
      <c r="Z883" s="9">
        <f t="shared" si="229"/>
        <v>8.0215134621364879</v>
      </c>
      <c r="AA883" s="9">
        <f t="shared" si="229"/>
        <v>7.6015861813994761</v>
      </c>
      <c r="AB883" s="9">
        <f t="shared" si="245"/>
        <v>8.2299705129536136</v>
      </c>
      <c r="AC883" s="9">
        <f t="shared" si="246"/>
        <v>7.1512658821274329</v>
      </c>
      <c r="AD883" s="9">
        <f t="shared" si="239"/>
        <v>8.104070709984855</v>
      </c>
      <c r="AE883" s="9">
        <f t="shared" si="240"/>
        <v>8.9736138965616838</v>
      </c>
      <c r="AF883" s="9">
        <f t="shared" si="241"/>
        <v>8.8158333333333339</v>
      </c>
      <c r="AG883" s="9">
        <f t="shared" si="230"/>
        <v>7.4804036423927194</v>
      </c>
      <c r="AH883" s="9">
        <f t="shared" si="242"/>
        <v>7.6574999999999998</v>
      </c>
      <c r="AI883" s="9">
        <f t="shared" si="243"/>
        <v>6.4831744326574459</v>
      </c>
    </row>
    <row r="884" spans="1:35">
      <c r="A884" s="2">
        <v>223</v>
      </c>
      <c r="B884" s="3">
        <f>50000/(A884*'50km Calc.'!$R$31+'50km Calc.'!$R$32)/86400</f>
        <v>0.23243849406723452</v>
      </c>
      <c r="C884" s="9">
        <v>52.847000000000001</v>
      </c>
      <c r="D884" s="3">
        <v>0.5576893692282453</v>
      </c>
      <c r="E884" s="9">
        <v>91.808000000000007</v>
      </c>
      <c r="F884" s="3">
        <v>1.0355092592592594</v>
      </c>
      <c r="G884" s="9">
        <v>156.733</v>
      </c>
      <c r="H884" s="9">
        <v>261.78699999999998</v>
      </c>
      <c r="I884" s="9">
        <v>557.99699999999996</v>
      </c>
      <c r="J884" s="3"/>
      <c r="K884" s="3">
        <f t="shared" si="231"/>
        <v>0.23965416848801499</v>
      </c>
      <c r="L884" s="3">
        <f t="shared" si="232"/>
        <v>0.28014013345900374</v>
      </c>
      <c r="M884" s="3">
        <f t="shared" si="233"/>
        <v>0.72449329641450222</v>
      </c>
      <c r="N884" s="3">
        <f t="shared" si="234"/>
        <v>0.62465207126819633</v>
      </c>
      <c r="O884" s="3">
        <f t="shared" si="235"/>
        <v>0.27042849740454628</v>
      </c>
      <c r="P884" s="3">
        <f>P$4/AA884/24</f>
        <v>0.41159912115841785</v>
      </c>
      <c r="Q884" s="3">
        <f t="shared" si="236"/>
        <v>0.38016174490077942</v>
      </c>
      <c r="R884" s="3">
        <f t="shared" si="237"/>
        <v>0.42585066897135926</v>
      </c>
      <c r="S884" s="3">
        <f t="shared" si="238"/>
        <v>0.2573784675752791</v>
      </c>
      <c r="U884" s="2">
        <v>223</v>
      </c>
      <c r="V884" s="9">
        <f t="shared" si="244"/>
        <v>7.9976354209024265</v>
      </c>
      <c r="W884" s="9">
        <f t="shared" si="244"/>
        <v>8.0316946101879019</v>
      </c>
      <c r="X884" s="9">
        <f t="shared" si="229"/>
        <v>4.8884740330853012</v>
      </c>
      <c r="Y884" s="9">
        <f t="shared" si="229"/>
        <v>6.6703799736184575</v>
      </c>
      <c r="Z884" s="9">
        <f t="shared" si="229"/>
        <v>8.0119761321805214</v>
      </c>
      <c r="AA884" s="9">
        <f t="shared" si="229"/>
        <v>7.5923388543806869</v>
      </c>
      <c r="AB884" s="9">
        <f t="shared" si="245"/>
        <v>8.2201853340493578</v>
      </c>
      <c r="AC884" s="9">
        <f t="shared" si="246"/>
        <v>7.1425663696004085</v>
      </c>
      <c r="AD884" s="9">
        <f t="shared" si="239"/>
        <v>8.0944352220295652</v>
      </c>
      <c r="AE884" s="9">
        <f t="shared" si="240"/>
        <v>8.9629445488091743</v>
      </c>
      <c r="AF884" s="9">
        <f t="shared" si="241"/>
        <v>8.807833333333333</v>
      </c>
      <c r="AG884" s="9">
        <f t="shared" si="230"/>
        <v>7.4713037338916468</v>
      </c>
      <c r="AH884" s="9">
        <f t="shared" si="242"/>
        <v>7.6506666666666669</v>
      </c>
      <c r="AI884" s="9">
        <f t="shared" si="243"/>
        <v>6.4756382170161393</v>
      </c>
    </row>
    <row r="885" spans="1:35">
      <c r="A885" s="2">
        <v>222</v>
      </c>
      <c r="B885" s="3">
        <f>50000/(A885*'50km Calc.'!$R$31+'50km Calc.'!$R$32)/86400</f>
        <v>0.23271551494389162</v>
      </c>
      <c r="C885" s="9">
        <v>52.798999999999999</v>
      </c>
      <c r="D885" s="3">
        <v>0.55836945280016959</v>
      </c>
      <c r="E885" s="9">
        <v>91.725999999999999</v>
      </c>
      <c r="F885" s="3">
        <v>1.036712962962963</v>
      </c>
      <c r="G885" s="9">
        <v>156.596</v>
      </c>
      <c r="H885" s="9">
        <v>261.56099999999998</v>
      </c>
      <c r="I885" s="9">
        <v>557.53899999999999</v>
      </c>
      <c r="J885" s="3"/>
      <c r="K885" s="3">
        <f t="shared" si="231"/>
        <v>0.23993978902653854</v>
      </c>
      <c r="L885" s="3">
        <f t="shared" si="232"/>
        <v>0.28047400528892197</v>
      </c>
      <c r="M885" s="3">
        <f t="shared" si="233"/>
        <v>0.72537679180825998</v>
      </c>
      <c r="N885" s="3">
        <f t="shared" si="234"/>
        <v>0.62541381362026194</v>
      </c>
      <c r="O885" s="3">
        <f t="shared" si="235"/>
        <v>0.27075079487822723</v>
      </c>
      <c r="P885" s="3">
        <f>P$4/AA885/24</f>
        <v>0.41210105254883622</v>
      </c>
      <c r="Q885" s="3">
        <f t="shared" si="236"/>
        <v>0.38061482277958142</v>
      </c>
      <c r="R885" s="3">
        <f t="shared" si="237"/>
        <v>0.42636997964866535</v>
      </c>
      <c r="S885" s="3">
        <f t="shared" si="238"/>
        <v>0.25768521198526367</v>
      </c>
      <c r="U885" s="2">
        <v>222</v>
      </c>
      <c r="V885" s="9">
        <f t="shared" si="244"/>
        <v>7.9881151619028632</v>
      </c>
      <c r="W885" s="9">
        <f t="shared" si="244"/>
        <v>8.0221338076668793</v>
      </c>
      <c r="X885" s="9">
        <f t="shared" si="229"/>
        <v>4.8825199629530491</v>
      </c>
      <c r="Y885" s="9">
        <f t="shared" si="229"/>
        <v>6.6622555753087003</v>
      </c>
      <c r="Z885" s="9">
        <f t="shared" si="229"/>
        <v>8.0024388022245549</v>
      </c>
      <c r="AA885" s="9">
        <f t="shared" si="229"/>
        <v>7.5830915273618968</v>
      </c>
      <c r="AB885" s="9">
        <f t="shared" si="245"/>
        <v>8.2104001551451002</v>
      </c>
      <c r="AC885" s="9">
        <f t="shared" si="246"/>
        <v>7.1338668570733832</v>
      </c>
      <c r="AD885" s="9">
        <f t="shared" si="239"/>
        <v>8.0847997340742772</v>
      </c>
      <c r="AE885" s="9">
        <f t="shared" si="240"/>
        <v>8.9522752010566684</v>
      </c>
      <c r="AF885" s="9">
        <f t="shared" si="241"/>
        <v>8.7998333333333338</v>
      </c>
      <c r="AG885" s="9">
        <f t="shared" si="230"/>
        <v>7.4622038253905743</v>
      </c>
      <c r="AH885" s="9">
        <f t="shared" si="242"/>
        <v>7.6438333333333333</v>
      </c>
      <c r="AI885" s="9">
        <f t="shared" si="243"/>
        <v>6.4681195016299737</v>
      </c>
    </row>
    <row r="886" spans="1:35">
      <c r="A886" s="2">
        <v>221</v>
      </c>
      <c r="B886" s="3">
        <f>50000/(A886*'50km Calc.'!$R$31+'50km Calc.'!$R$32)/86400</f>
        <v>0.23299319691702652</v>
      </c>
      <c r="C886" s="9">
        <v>52.750999999999998</v>
      </c>
      <c r="D886" s="3">
        <v>0.55905119707570028</v>
      </c>
      <c r="E886" s="9">
        <v>91.644000000000005</v>
      </c>
      <c r="F886" s="3">
        <v>1.0379166666666666</v>
      </c>
      <c r="G886" s="9">
        <v>156.458</v>
      </c>
      <c r="H886" s="9">
        <v>261.33499999999998</v>
      </c>
      <c r="I886" s="9">
        <v>557.08100000000002</v>
      </c>
      <c r="J886" s="3"/>
      <c r="K886" s="3">
        <f t="shared" si="231"/>
        <v>0.2402260911842031</v>
      </c>
      <c r="L886" s="3">
        <f t="shared" si="232"/>
        <v>0.28080867388727676</v>
      </c>
      <c r="M886" s="3">
        <f t="shared" si="233"/>
        <v>0.72626244461920464</v>
      </c>
      <c r="N886" s="3">
        <f t="shared" si="234"/>
        <v>0.6261774160794138</v>
      </c>
      <c r="O886" s="3">
        <f t="shared" si="235"/>
        <v>0.27107386149872204</v>
      </c>
      <c r="P886" s="3">
        <f>P$4/AA886/24</f>
        <v>0.41260420961107608</v>
      </c>
      <c r="Q886" s="3">
        <f t="shared" si="236"/>
        <v>0.38106898190609823</v>
      </c>
      <c r="R886" s="3">
        <f t="shared" si="237"/>
        <v>0.42689055843646601</v>
      </c>
      <c r="S886" s="3">
        <f t="shared" si="238"/>
        <v>0.25799268842545292</v>
      </c>
      <c r="U886" s="2">
        <v>221</v>
      </c>
      <c r="V886" s="9">
        <f t="shared" si="244"/>
        <v>7.9785949029033016</v>
      </c>
      <c r="W886" s="9">
        <f t="shared" si="244"/>
        <v>8.0125730051458568</v>
      </c>
      <c r="X886" s="9">
        <f t="shared" si="229"/>
        <v>4.876565892820798</v>
      </c>
      <c r="Y886" s="9">
        <f t="shared" si="229"/>
        <v>6.6541311769989431</v>
      </c>
      <c r="Z886" s="9">
        <f t="shared" si="229"/>
        <v>7.9929014722685885</v>
      </c>
      <c r="AA886" s="9">
        <f t="shared" si="229"/>
        <v>7.5738442003431068</v>
      </c>
      <c r="AB886" s="9">
        <f t="shared" si="245"/>
        <v>8.2006149762408427</v>
      </c>
      <c r="AC886" s="9">
        <f t="shared" si="246"/>
        <v>7.1251673445463579</v>
      </c>
      <c r="AD886" s="9">
        <f t="shared" si="239"/>
        <v>8.0751642461189874</v>
      </c>
      <c r="AE886" s="9">
        <f t="shared" si="240"/>
        <v>8.9416058533041607</v>
      </c>
      <c r="AF886" s="9">
        <f t="shared" si="241"/>
        <v>8.7918333333333329</v>
      </c>
      <c r="AG886" s="9">
        <f t="shared" si="230"/>
        <v>7.4531039168895026</v>
      </c>
      <c r="AH886" s="9">
        <f t="shared" si="242"/>
        <v>7.6370000000000005</v>
      </c>
      <c r="AI886" s="9">
        <f t="shared" si="243"/>
        <v>6.4606182256122047</v>
      </c>
    </row>
    <row r="887" spans="1:35">
      <c r="A887" s="2">
        <v>220</v>
      </c>
      <c r="B887" s="3">
        <f>50000/(A887*'50km Calc.'!$R$31+'50km Calc.'!$R$32)/86400</f>
        <v>0.23327154235597694</v>
      </c>
      <c r="C887" s="9">
        <v>52.703000000000003</v>
      </c>
      <c r="D887" s="3">
        <v>0.55973460814520959</v>
      </c>
      <c r="E887" s="9">
        <v>91.561000000000007</v>
      </c>
      <c r="F887" s="3">
        <v>1.0391203703703704</v>
      </c>
      <c r="G887" s="9">
        <v>156.32</v>
      </c>
      <c r="H887" s="9">
        <v>261.10899999999998</v>
      </c>
      <c r="I887" s="9">
        <v>556.62300000000005</v>
      </c>
      <c r="J887" s="3"/>
      <c r="K887" s="3">
        <f t="shared" si="231"/>
        <v>0.24051307740389874</v>
      </c>
      <c r="L887" s="3">
        <f t="shared" si="232"/>
        <v>0.28114414210964755</v>
      </c>
      <c r="M887" s="3">
        <f t="shared" si="233"/>
        <v>0.72715026275932804</v>
      </c>
      <c r="N887" s="3">
        <f t="shared" si="234"/>
        <v>0.62694288546730503</v>
      </c>
      <c r="O887" s="3">
        <f t="shared" si="235"/>
        <v>0.2713977000226156</v>
      </c>
      <c r="P887" s="3">
        <f>P$4/AA887/24</f>
        <v>0.41310859684009782</v>
      </c>
      <c r="Q887" s="3">
        <f t="shared" si="236"/>
        <v>0.38152422615546927</v>
      </c>
      <c r="R887" s="3">
        <f t="shared" si="237"/>
        <v>0.42741240998535912</v>
      </c>
      <c r="S887" s="3">
        <f t="shared" si="238"/>
        <v>0.25830089951940755</v>
      </c>
      <c r="U887" s="2">
        <v>220</v>
      </c>
      <c r="V887" s="9">
        <f t="shared" si="244"/>
        <v>7.9690746439037383</v>
      </c>
      <c r="W887" s="9">
        <f t="shared" si="244"/>
        <v>8.0030122026248343</v>
      </c>
      <c r="X887" s="9">
        <f t="shared" si="229"/>
        <v>4.8706118226885469</v>
      </c>
      <c r="Y887" s="9">
        <f t="shared" si="229"/>
        <v>6.6460067786891859</v>
      </c>
      <c r="Z887" s="9">
        <f t="shared" si="229"/>
        <v>7.983364142312622</v>
      </c>
      <c r="AA887" s="9">
        <f t="shared" si="229"/>
        <v>7.5645968733243176</v>
      </c>
      <c r="AB887" s="9">
        <f t="shared" si="245"/>
        <v>8.1908297973365851</v>
      </c>
      <c r="AC887" s="9">
        <f t="shared" si="246"/>
        <v>7.1164678320193326</v>
      </c>
      <c r="AD887" s="9">
        <f t="shared" si="239"/>
        <v>8.0655287581636976</v>
      </c>
      <c r="AE887" s="9">
        <f t="shared" si="240"/>
        <v>8.930936505551653</v>
      </c>
      <c r="AF887" s="9">
        <f t="shared" si="241"/>
        <v>8.7838333333333338</v>
      </c>
      <c r="AG887" s="9">
        <f t="shared" si="230"/>
        <v>7.4440040083884282</v>
      </c>
      <c r="AH887" s="9">
        <f t="shared" si="242"/>
        <v>7.6300833333333342</v>
      </c>
      <c r="AI887" s="9">
        <f t="shared" si="243"/>
        <v>6.4531343283582085</v>
      </c>
    </row>
    <row r="888" spans="1:35">
      <c r="A888" s="2">
        <v>219</v>
      </c>
      <c r="B888" s="3">
        <f>50000/(A888*'50km Calc.'!$R$31+'50km Calc.'!$R$32)/86400</f>
        <v>0.2335505536414163</v>
      </c>
      <c r="C888" s="9">
        <v>52.655000000000001</v>
      </c>
      <c r="D888" s="3">
        <v>0.5604196921288862</v>
      </c>
      <c r="E888" s="9">
        <v>91.478999999999999</v>
      </c>
      <c r="F888" s="3">
        <v>1.0403356481481481</v>
      </c>
      <c r="G888" s="9">
        <v>156.18199999999999</v>
      </c>
      <c r="H888" s="9">
        <v>260.88299999999998</v>
      </c>
      <c r="I888" s="9">
        <v>556.16399999999999</v>
      </c>
      <c r="J888" s="3"/>
      <c r="K888" s="3">
        <f t="shared" si="231"/>
        <v>0.24080075014020286</v>
      </c>
      <c r="L888" s="3">
        <f t="shared" si="232"/>
        <v>0.28148041282527575</v>
      </c>
      <c r="M888" s="3">
        <f t="shared" si="233"/>
        <v>0.72804025417935747</v>
      </c>
      <c r="N888" s="3">
        <f t="shared" si="234"/>
        <v>0.62771022863898585</v>
      </c>
      <c r="O888" s="3">
        <f t="shared" si="235"/>
        <v>0.27172231321968116</v>
      </c>
      <c r="P888" s="3">
        <f>P$4/AA888/24</f>
        <v>0.41361421875286841</v>
      </c>
      <c r="Q888" s="3">
        <f t="shared" si="236"/>
        <v>0.38198055942137382</v>
      </c>
      <c r="R888" s="3">
        <f t="shared" si="237"/>
        <v>0.42793553896871056</v>
      </c>
      <c r="S888" s="3">
        <f t="shared" si="238"/>
        <v>0.25860984790324032</v>
      </c>
      <c r="U888" s="2">
        <v>219</v>
      </c>
      <c r="V888" s="9">
        <f t="shared" si="244"/>
        <v>7.9595543849041768</v>
      </c>
      <c r="W888" s="9">
        <f t="shared" si="244"/>
        <v>7.9934514001038135</v>
      </c>
      <c r="X888" s="9">
        <f t="shared" si="229"/>
        <v>4.8646577525562948</v>
      </c>
      <c r="Y888" s="9">
        <f t="shared" si="229"/>
        <v>6.6378823803794278</v>
      </c>
      <c r="Z888" s="9">
        <f t="shared" si="229"/>
        <v>7.9738268123566556</v>
      </c>
      <c r="AA888" s="9">
        <f t="shared" si="229"/>
        <v>7.5553495463055285</v>
      </c>
      <c r="AB888" s="9">
        <f t="shared" si="245"/>
        <v>8.1810446184323276</v>
      </c>
      <c r="AC888" s="9">
        <f t="shared" si="246"/>
        <v>7.1077683194923074</v>
      </c>
      <c r="AD888" s="9">
        <f t="shared" si="239"/>
        <v>8.0558932702084078</v>
      </c>
      <c r="AE888" s="9">
        <f t="shared" si="240"/>
        <v>8.9202671577991453</v>
      </c>
      <c r="AF888" s="9">
        <f t="shared" si="241"/>
        <v>8.7758333333333329</v>
      </c>
      <c r="AG888" s="9">
        <f t="shared" si="230"/>
        <v>7.4349040998873575</v>
      </c>
      <c r="AH888" s="9">
        <f t="shared" si="242"/>
        <v>7.6232499999999996</v>
      </c>
      <c r="AI888" s="9">
        <f t="shared" si="243"/>
        <v>6.4455960393836582</v>
      </c>
    </row>
    <row r="889" spans="1:35">
      <c r="A889" s="2">
        <v>218</v>
      </c>
      <c r="B889" s="3">
        <f>50000/(A889*'50km Calc.'!$R$31+'50km Calc.'!$R$32)/86400</f>
        <v>0.23383023316542143</v>
      </c>
      <c r="C889" s="9">
        <v>52.606999999999999</v>
      </c>
      <c r="D889" s="3">
        <v>0.56110645517691915</v>
      </c>
      <c r="E889" s="9">
        <v>91.397000000000006</v>
      </c>
      <c r="F889" s="3">
        <v>1.0415509259259259</v>
      </c>
      <c r="G889" s="9">
        <v>156.04400000000001</v>
      </c>
      <c r="H889" s="9">
        <v>260.65699999999998</v>
      </c>
      <c r="I889" s="9">
        <v>555.70600000000002</v>
      </c>
      <c r="J889" s="3"/>
      <c r="K889" s="3">
        <f t="shared" si="231"/>
        <v>0.24108911185945056</v>
      </c>
      <c r="L889" s="3">
        <f t="shared" si="232"/>
        <v>0.2818174889171467</v>
      </c>
      <c r="M889" s="3">
        <f t="shared" si="233"/>
        <v>0.72893242686899218</v>
      </c>
      <c r="N889" s="3">
        <f t="shared" si="234"/>
        <v>0.62847945248310877</v>
      </c>
      <c r="O889" s="3">
        <f t="shared" si="235"/>
        <v>0.27204770387295923</v>
      </c>
      <c r="P889" s="3">
        <f>P$4/AA889/24</f>
        <v>0.414121079888496</v>
      </c>
      <c r="Q889" s="3">
        <f t="shared" si="236"/>
        <v>0.3824379856161419</v>
      </c>
      <c r="R889" s="3">
        <f t="shared" si="237"/>
        <v>0.42845995008279431</v>
      </c>
      <c r="S889" s="3">
        <f t="shared" si="238"/>
        <v>0.25891953622569086</v>
      </c>
      <c r="U889" s="2">
        <v>218</v>
      </c>
      <c r="V889" s="9">
        <f t="shared" si="244"/>
        <v>7.9500341259046134</v>
      </c>
      <c r="W889" s="9">
        <f t="shared" si="244"/>
        <v>7.983890597582791</v>
      </c>
      <c r="X889" s="9">
        <f t="shared" si="229"/>
        <v>4.8587036824240428</v>
      </c>
      <c r="Y889" s="9">
        <f t="shared" si="229"/>
        <v>6.6297579820696706</v>
      </c>
      <c r="Z889" s="9">
        <f t="shared" si="229"/>
        <v>7.9642894824006891</v>
      </c>
      <c r="AA889" s="9">
        <f t="shared" si="229"/>
        <v>7.5461022192867375</v>
      </c>
      <c r="AB889" s="9">
        <f t="shared" si="245"/>
        <v>8.1712594395280718</v>
      </c>
      <c r="AC889" s="9">
        <f t="shared" si="246"/>
        <v>7.0990688069652821</v>
      </c>
      <c r="AD889" s="9">
        <f t="shared" si="239"/>
        <v>8.0462577822531181</v>
      </c>
      <c r="AE889" s="9">
        <f t="shared" si="240"/>
        <v>8.9095978100466375</v>
      </c>
      <c r="AF889" s="9">
        <f t="shared" si="241"/>
        <v>8.7678333333333338</v>
      </c>
      <c r="AG889" s="9">
        <f t="shared" si="230"/>
        <v>7.4258041913862849</v>
      </c>
      <c r="AH889" s="9">
        <f t="shared" si="242"/>
        <v>7.6164166666666668</v>
      </c>
      <c r="AI889" s="9">
        <f t="shared" si="243"/>
        <v>6.4380753417046339</v>
      </c>
    </row>
    <row r="890" spans="1:35">
      <c r="A890" s="2">
        <v>217</v>
      </c>
      <c r="B890" s="3">
        <f>50000/(A890*'50km Calc.'!$R$31+'50km Calc.'!$R$32)/86400</f>
        <v>0.23411058333154117</v>
      </c>
      <c r="C890" s="9">
        <v>52.558999999999997</v>
      </c>
      <c r="D890" s="3">
        <v>0.56179490346968086</v>
      </c>
      <c r="E890" s="9">
        <v>91.314999999999998</v>
      </c>
      <c r="F890" s="3">
        <v>1.0427662037037038</v>
      </c>
      <c r="G890" s="9">
        <v>155.90600000000001</v>
      </c>
      <c r="H890" s="9">
        <v>260.43099999999998</v>
      </c>
      <c r="I890" s="9">
        <v>555.24800000000005</v>
      </c>
      <c r="J890" s="3"/>
      <c r="K890" s="3">
        <f t="shared" si="231"/>
        <v>0.24137816503980483</v>
      </c>
      <c r="L890" s="3">
        <f t="shared" si="232"/>
        <v>0.28215537328207174</v>
      </c>
      <c r="M890" s="3">
        <f t="shared" si="233"/>
        <v>0.72982678885714358</v>
      </c>
      <c r="N890" s="3">
        <f t="shared" si="234"/>
        <v>0.62925056392213408</v>
      </c>
      <c r="O890" s="3">
        <f t="shared" si="235"/>
        <v>0.27237387477883745</v>
      </c>
      <c r="P890" s="3">
        <f>P$4/AA890/24</f>
        <v>0.41462918480836541</v>
      </c>
      <c r="Q890" s="3">
        <f t="shared" si="236"/>
        <v>0.3828965086708665</v>
      </c>
      <c r="R890" s="3">
        <f t="shared" si="237"/>
        <v>0.42898564804693234</v>
      </c>
      <c r="S890" s="3">
        <f t="shared" si="238"/>
        <v>0.25922996714820196</v>
      </c>
      <c r="U890" s="2">
        <v>217</v>
      </c>
      <c r="V890" s="9">
        <f t="shared" si="244"/>
        <v>7.9405138669050519</v>
      </c>
      <c r="W890" s="9">
        <f t="shared" si="244"/>
        <v>7.9743297950617684</v>
      </c>
      <c r="X890" s="9">
        <f t="shared" si="229"/>
        <v>4.8527496122917917</v>
      </c>
      <c r="Y890" s="9">
        <f t="shared" si="229"/>
        <v>6.6216335837599134</v>
      </c>
      <c r="Z890" s="9">
        <f t="shared" si="229"/>
        <v>7.9547521524447227</v>
      </c>
      <c r="AA890" s="9">
        <f t="shared" si="229"/>
        <v>7.5368548922679484</v>
      </c>
      <c r="AB890" s="9">
        <f t="shared" si="245"/>
        <v>8.1614742606238142</v>
      </c>
      <c r="AC890" s="9">
        <f t="shared" si="246"/>
        <v>7.0903692944382577</v>
      </c>
      <c r="AD890" s="9">
        <f t="shared" si="239"/>
        <v>8.0366222942978283</v>
      </c>
      <c r="AE890" s="9">
        <f t="shared" si="240"/>
        <v>8.8989284622941298</v>
      </c>
      <c r="AF890" s="9">
        <f t="shared" si="241"/>
        <v>8.7598333333333329</v>
      </c>
      <c r="AG890" s="9">
        <f t="shared" si="230"/>
        <v>7.4167042828852123</v>
      </c>
      <c r="AH890" s="9">
        <f t="shared" si="242"/>
        <v>7.6095833333333331</v>
      </c>
      <c r="AI890" s="9">
        <f t="shared" si="243"/>
        <v>6.4305721738165271</v>
      </c>
    </row>
    <row r="891" spans="1:35">
      <c r="A891" s="2">
        <v>216</v>
      </c>
      <c r="B891" s="3">
        <f>50000/(A891*'50km Calc.'!$R$31+'50km Calc.'!$R$32)/86400</f>
        <v>0.23439160655486507</v>
      </c>
      <c r="C891" s="9">
        <v>52.511000000000003</v>
      </c>
      <c r="D891" s="3">
        <v>0.56248504321791326</v>
      </c>
      <c r="E891" s="9">
        <v>91.233000000000004</v>
      </c>
      <c r="F891" s="3">
        <v>1.0439814814814816</v>
      </c>
      <c r="G891" s="9">
        <v>155.768</v>
      </c>
      <c r="H891" s="9">
        <v>260.20499999999998</v>
      </c>
      <c r="I891" s="9">
        <v>554.79</v>
      </c>
      <c r="J891" s="3"/>
      <c r="K891" s="3">
        <f t="shared" si="231"/>
        <v>0.24166791217132791</v>
      </c>
      <c r="L891" s="3">
        <f t="shared" si="232"/>
        <v>0.28249406883077149</v>
      </c>
      <c r="M891" s="3">
        <f t="shared" si="233"/>
        <v>0.73072334821217577</v>
      </c>
      <c r="N891" s="3">
        <f t="shared" si="234"/>
        <v>0.63002356991253772</v>
      </c>
      <c r="O891" s="3">
        <f t="shared" si="235"/>
        <v>0.2727008287471302</v>
      </c>
      <c r="P891" s="3">
        <f>P$4/AA891/24</f>
        <v>0.41513853809627554</v>
      </c>
      <c r="Q891" s="3">
        <f t="shared" si="236"/>
        <v>0.38335613253551587</v>
      </c>
      <c r="R891" s="3">
        <f t="shared" si="237"/>
        <v>0.42951263760363706</v>
      </c>
      <c r="S891" s="3">
        <f t="shared" si="238"/>
        <v>0.25954114334499512</v>
      </c>
      <c r="U891" s="2">
        <v>216</v>
      </c>
      <c r="V891" s="9">
        <f t="shared" si="244"/>
        <v>7.9309936079054886</v>
      </c>
      <c r="W891" s="9">
        <f t="shared" si="244"/>
        <v>7.9647689925407468</v>
      </c>
      <c r="X891" s="9">
        <f t="shared" si="229"/>
        <v>4.8467955421595397</v>
      </c>
      <c r="Y891" s="9">
        <f t="shared" si="229"/>
        <v>6.6135091854501562</v>
      </c>
      <c r="Z891" s="9">
        <f t="shared" si="229"/>
        <v>7.9452148224887562</v>
      </c>
      <c r="AA891" s="9">
        <f t="shared" si="229"/>
        <v>7.5276075652491592</v>
      </c>
      <c r="AB891" s="9">
        <f t="shared" si="245"/>
        <v>8.1516890817195566</v>
      </c>
      <c r="AC891" s="9">
        <f t="shared" si="246"/>
        <v>7.0816697819112324</v>
      </c>
      <c r="AD891" s="9">
        <f t="shared" si="239"/>
        <v>8.0269868063425385</v>
      </c>
      <c r="AE891" s="9">
        <f t="shared" si="240"/>
        <v>8.8882591145416221</v>
      </c>
      <c r="AF891" s="9">
        <f t="shared" si="241"/>
        <v>8.7518333333333338</v>
      </c>
      <c r="AG891" s="9">
        <f t="shared" si="230"/>
        <v>7.4076043743841415</v>
      </c>
      <c r="AH891" s="9">
        <f t="shared" si="242"/>
        <v>7.6027500000000003</v>
      </c>
      <c r="AI891" s="9">
        <f t="shared" si="243"/>
        <v>6.4230864745011083</v>
      </c>
    </row>
    <row r="892" spans="1:35">
      <c r="A892" s="2">
        <v>215</v>
      </c>
      <c r="B892" s="3">
        <f>50000/(A892*'50km Calc.'!$R$31+'50km Calc.'!$R$32)/86400</f>
        <v>0.23467330526209279</v>
      </c>
      <c r="C892" s="9">
        <v>52.463000000000001</v>
      </c>
      <c r="D892" s="3">
        <v>0.56317688066291427</v>
      </c>
      <c r="E892" s="9">
        <v>91.150999999999996</v>
      </c>
      <c r="F892" s="3">
        <v>1.0451967592592593</v>
      </c>
      <c r="G892" s="9">
        <v>155.631</v>
      </c>
      <c r="H892" s="9">
        <v>259.97899999999998</v>
      </c>
      <c r="I892" s="9">
        <v>554.33199999999999</v>
      </c>
      <c r="J892" s="3"/>
      <c r="K892" s="3">
        <f t="shared" si="231"/>
        <v>0.24195835575605226</v>
      </c>
      <c r="L892" s="3">
        <f t="shared" si="232"/>
        <v>0.28283357848795926</v>
      </c>
      <c r="M892" s="3">
        <f t="shared" si="233"/>
        <v>0.73162211304214797</v>
      </c>
      <c r="N892" s="3">
        <f t="shared" si="234"/>
        <v>0.63079847744502093</v>
      </c>
      <c r="O892" s="3">
        <f t="shared" si="235"/>
        <v>0.27302856860115959</v>
      </c>
      <c r="P892" s="3">
        <f>P$4/AA892/24</f>
        <v>0.41564914435857703</v>
      </c>
      <c r="Q892" s="3">
        <f t="shared" si="236"/>
        <v>0.3838168611790469</v>
      </c>
      <c r="R892" s="3">
        <f t="shared" si="237"/>
        <v>0.43004092351875284</v>
      </c>
      <c r="S892" s="3">
        <f t="shared" si="238"/>
        <v>0.25985306750314791</v>
      </c>
      <c r="U892" s="2">
        <v>215</v>
      </c>
      <c r="V892" s="9">
        <f t="shared" si="244"/>
        <v>7.9214733489059261</v>
      </c>
      <c r="W892" s="9">
        <f t="shared" si="244"/>
        <v>7.9552081900197251</v>
      </c>
      <c r="X892" s="9">
        <f t="shared" si="229"/>
        <v>4.8408414720272877</v>
      </c>
      <c r="Y892" s="9">
        <f t="shared" si="229"/>
        <v>6.6053847871403981</v>
      </c>
      <c r="Z892" s="9">
        <f t="shared" si="229"/>
        <v>7.9356774925327898</v>
      </c>
      <c r="AA892" s="9">
        <f t="shared" si="229"/>
        <v>7.5183602382303691</v>
      </c>
      <c r="AB892" s="9">
        <f t="shared" si="245"/>
        <v>8.1419039028152991</v>
      </c>
      <c r="AC892" s="9">
        <f t="shared" si="246"/>
        <v>7.0729702693842071</v>
      </c>
      <c r="AD892" s="9">
        <f t="shared" si="239"/>
        <v>8.0173513183872487</v>
      </c>
      <c r="AE892" s="9">
        <f t="shared" si="240"/>
        <v>8.8775897667891162</v>
      </c>
      <c r="AF892" s="9">
        <f t="shared" si="241"/>
        <v>8.7438333333333329</v>
      </c>
      <c r="AG892" s="9">
        <f t="shared" si="230"/>
        <v>7.3985044658830672</v>
      </c>
      <c r="AH892" s="9">
        <f t="shared" si="242"/>
        <v>7.5959166666666667</v>
      </c>
      <c r="AI892" s="9">
        <f t="shared" si="243"/>
        <v>6.4156181828248711</v>
      </c>
    </row>
    <row r="893" spans="1:35">
      <c r="A893" s="2">
        <v>214</v>
      </c>
      <c r="B893" s="3">
        <f>50000/(A893*'50km Calc.'!$R$31+'50km Calc.'!$R$32)/86400</f>
        <v>0.23495568189160398</v>
      </c>
      <c r="C893" s="9">
        <v>52.414999999999999</v>
      </c>
      <c r="D893" s="3">
        <v>0.56387042207672577</v>
      </c>
      <c r="E893" s="9">
        <v>91.069000000000003</v>
      </c>
      <c r="F893" s="3">
        <v>1.0464236111111112</v>
      </c>
      <c r="G893" s="9">
        <v>155.49299999999999</v>
      </c>
      <c r="H893" s="9">
        <v>259.75299999999999</v>
      </c>
      <c r="I893" s="9">
        <v>553.87400000000002</v>
      </c>
      <c r="J893" s="3"/>
      <c r="K893" s="3">
        <f t="shared" si="231"/>
        <v>0.24224949830805306</v>
      </c>
      <c r="L893" s="3">
        <f t="shared" si="232"/>
        <v>0.28317390519242541</v>
      </c>
      <c r="M893" s="3">
        <f t="shared" si="233"/>
        <v>0.73252309149505912</v>
      </c>
      <c r="N893" s="3">
        <f t="shared" si="234"/>
        <v>0.6315752935447202</v>
      </c>
      <c r="O893" s="3">
        <f t="shared" si="235"/>
        <v>0.27335709717783668</v>
      </c>
      <c r="P893" s="3">
        <f>P$4/AA893/24</f>
        <v>0.41616100822431074</v>
      </c>
      <c r="Q893" s="3">
        <f t="shared" si="236"/>
        <v>0.38427869858951963</v>
      </c>
      <c r="R893" s="3">
        <f t="shared" si="237"/>
        <v>0.43057051058160062</v>
      </c>
      <c r="S893" s="3">
        <f t="shared" si="238"/>
        <v>0.26016574232267087</v>
      </c>
      <c r="U893" s="2">
        <v>214</v>
      </c>
      <c r="V893" s="9">
        <f t="shared" si="244"/>
        <v>7.9119530899063637</v>
      </c>
      <c r="W893" s="9">
        <f t="shared" si="244"/>
        <v>7.9456473874987026</v>
      </c>
      <c r="X893" s="9">
        <f t="shared" si="229"/>
        <v>4.8348874018950365</v>
      </c>
      <c r="Y893" s="9">
        <f t="shared" si="229"/>
        <v>6.5972603888306409</v>
      </c>
      <c r="Z893" s="9">
        <f t="shared" si="229"/>
        <v>7.9261401625768233</v>
      </c>
      <c r="AA893" s="9">
        <f t="shared" si="229"/>
        <v>7.5091129112115791</v>
      </c>
      <c r="AB893" s="9">
        <f t="shared" si="245"/>
        <v>8.1321187239110415</v>
      </c>
      <c r="AC893" s="9">
        <f t="shared" si="246"/>
        <v>7.0642707568571819</v>
      </c>
      <c r="AD893" s="9">
        <f t="shared" si="239"/>
        <v>8.0077158304319589</v>
      </c>
      <c r="AE893" s="9">
        <f t="shared" si="240"/>
        <v>8.8669204190366084</v>
      </c>
      <c r="AF893" s="9">
        <f t="shared" si="241"/>
        <v>8.7358333333333338</v>
      </c>
      <c r="AG893" s="9">
        <f t="shared" si="230"/>
        <v>7.3894045573819946</v>
      </c>
      <c r="AH893" s="9">
        <f t="shared" si="242"/>
        <v>7.5890833333333338</v>
      </c>
      <c r="AI893" s="9">
        <f t="shared" si="243"/>
        <v>6.4080963599561995</v>
      </c>
    </row>
    <row r="894" spans="1:35">
      <c r="A894" s="2">
        <v>213</v>
      </c>
      <c r="B894" s="3">
        <f>50000/(A894*'50km Calc.'!$R$31+'50km Calc.'!$R$32)/86400</f>
        <v>0.23523873889352856</v>
      </c>
      <c r="C894" s="9">
        <v>52.366999999999997</v>
      </c>
      <c r="D894" s="3">
        <v>0.56456567376232347</v>
      </c>
      <c r="E894" s="9">
        <v>90.986000000000004</v>
      </c>
      <c r="F894" s="3">
        <v>1.0476504629629628</v>
      </c>
      <c r="G894" s="9">
        <v>155.35499999999999</v>
      </c>
      <c r="H894" s="9">
        <v>259.52699999999999</v>
      </c>
      <c r="I894" s="9">
        <v>553.41499999999996</v>
      </c>
      <c r="J894" s="3"/>
      <c r="K894" s="3">
        <f t="shared" si="231"/>
        <v>0.24254134235352051</v>
      </c>
      <c r="L894" s="3">
        <f t="shared" si="232"/>
        <v>0.28351505189712189</v>
      </c>
      <c r="M894" s="3">
        <f t="shared" si="233"/>
        <v>0.73342629175909402</v>
      </c>
      <c r="N894" s="3">
        <f t="shared" si="234"/>
        <v>0.63235402527142004</v>
      </c>
      <c r="O894" s="3">
        <f t="shared" si="235"/>
        <v>0.27368641732774329</v>
      </c>
      <c r="P894" s="3">
        <f>P$4/AA894/24</f>
        <v>0.41667413434534822</v>
      </c>
      <c r="Q894" s="3">
        <f t="shared" si="236"/>
        <v>0.38474164877421196</v>
      </c>
      <c r="R894" s="3">
        <f t="shared" si="237"/>
        <v>0.43110140360512189</v>
      </c>
      <c r="S894" s="3">
        <f t="shared" si="238"/>
        <v>0.26047917051658581</v>
      </c>
      <c r="U894" s="2">
        <v>213</v>
      </c>
      <c r="V894" s="9">
        <f t="shared" si="244"/>
        <v>7.9024328309068013</v>
      </c>
      <c r="W894" s="9">
        <f t="shared" si="244"/>
        <v>7.9360865849776809</v>
      </c>
      <c r="X894" s="9">
        <f t="shared" si="229"/>
        <v>4.8289333317627854</v>
      </c>
      <c r="Y894" s="9">
        <f t="shared" si="229"/>
        <v>6.5891359905208837</v>
      </c>
      <c r="Z894" s="9">
        <f t="shared" si="229"/>
        <v>7.9166028326208568</v>
      </c>
      <c r="AA894" s="9">
        <f t="shared" si="229"/>
        <v>7.4998655841927899</v>
      </c>
      <c r="AB894" s="9">
        <f t="shared" si="245"/>
        <v>8.122333545006784</v>
      </c>
      <c r="AC894" s="9">
        <f t="shared" si="246"/>
        <v>7.0555712443301566</v>
      </c>
      <c r="AD894" s="9">
        <f t="shared" si="239"/>
        <v>7.99808034247667</v>
      </c>
      <c r="AE894" s="9">
        <f t="shared" si="240"/>
        <v>8.8562510712841007</v>
      </c>
      <c r="AF894" s="9">
        <f t="shared" si="241"/>
        <v>8.7278333333333329</v>
      </c>
      <c r="AG894" s="9">
        <f t="shared" si="230"/>
        <v>7.380304648880923</v>
      </c>
      <c r="AH894" s="9">
        <f t="shared" si="242"/>
        <v>7.5821666666666667</v>
      </c>
      <c r="AI894" s="9">
        <f t="shared" si="243"/>
        <v>6.400592153960031</v>
      </c>
    </row>
    <row r="895" spans="1:35">
      <c r="A895" s="2">
        <v>212</v>
      </c>
      <c r="B895" s="3">
        <f>50000/(A895*'50km Calc.'!$R$31+'50km Calc.'!$R$32)/86400</f>
        <v>0.23552247872981766</v>
      </c>
      <c r="C895" s="9">
        <v>52.319000000000003</v>
      </c>
      <c r="D895" s="3">
        <v>0.56526264205380783</v>
      </c>
      <c r="E895" s="9">
        <v>90.903999999999996</v>
      </c>
      <c r="F895" s="3">
        <v>1.0488773148148149</v>
      </c>
      <c r="G895" s="9">
        <v>155.21700000000001</v>
      </c>
      <c r="H895" s="9">
        <v>259.30099999999999</v>
      </c>
      <c r="I895" s="9">
        <v>552.95699999999999</v>
      </c>
      <c r="J895" s="3"/>
      <c r="K895" s="3">
        <f t="shared" si="231"/>
        <v>0.242833890430833</v>
      </c>
      <c r="L895" s="3">
        <f t="shared" si="232"/>
        <v>0.28385702156924797</v>
      </c>
      <c r="M895" s="3">
        <f t="shared" si="233"/>
        <v>0.73433172206287167</v>
      </c>
      <c r="N895" s="3">
        <f t="shared" si="234"/>
        <v>0.63313467971976711</v>
      </c>
      <c r="O895" s="3">
        <f t="shared" si="235"/>
        <v>0.27401653191521463</v>
      </c>
      <c r="P895" s="3">
        <f>P$4/AA895/24</f>
        <v>0.41718852739653228</v>
      </c>
      <c r="Q895" s="3">
        <f t="shared" si="236"/>
        <v>0.38520571575973594</v>
      </c>
      <c r="R895" s="3">
        <f t="shared" si="237"/>
        <v>0.43163360742602513</v>
      </c>
      <c r="S895" s="3">
        <f t="shared" si="238"/>
        <v>0.26079335481100396</v>
      </c>
      <c r="U895" s="2">
        <v>212</v>
      </c>
      <c r="V895" s="9">
        <f t="shared" si="244"/>
        <v>7.8929125719072388</v>
      </c>
      <c r="W895" s="9">
        <f t="shared" si="244"/>
        <v>7.9265257824566593</v>
      </c>
      <c r="X895" s="9">
        <f t="shared" si="229"/>
        <v>4.8229792616305334</v>
      </c>
      <c r="Y895" s="9">
        <f t="shared" si="229"/>
        <v>6.5810115922111265</v>
      </c>
      <c r="Z895" s="9">
        <f t="shared" si="229"/>
        <v>7.9070655026648904</v>
      </c>
      <c r="AA895" s="9">
        <f t="shared" si="229"/>
        <v>7.4906182571739999</v>
      </c>
      <c r="AB895" s="9">
        <f t="shared" si="245"/>
        <v>8.1125483661025264</v>
      </c>
      <c r="AC895" s="9">
        <f t="shared" si="246"/>
        <v>7.0468717318031313</v>
      </c>
      <c r="AD895" s="9">
        <f t="shared" si="239"/>
        <v>7.9884448545213811</v>
      </c>
      <c r="AE895" s="9">
        <f t="shared" si="240"/>
        <v>8.845581723531593</v>
      </c>
      <c r="AF895" s="9">
        <f t="shared" si="241"/>
        <v>8.7198333333333338</v>
      </c>
      <c r="AG895" s="9">
        <f t="shared" si="230"/>
        <v>7.3712047403798504</v>
      </c>
      <c r="AH895" s="9">
        <f t="shared" si="242"/>
        <v>7.575333333333333</v>
      </c>
      <c r="AI895" s="9">
        <f t="shared" si="243"/>
        <v>6.3931055030179973</v>
      </c>
    </row>
    <row r="896" spans="1:35">
      <c r="A896" s="2">
        <v>211</v>
      </c>
      <c r="B896" s="3">
        <f>50000/(A896*'50km Calc.'!$R$31+'50km Calc.'!$R$32)/86400</f>
        <v>0.23580690387431483</v>
      </c>
      <c r="C896" s="9">
        <v>52.271000000000001</v>
      </c>
      <c r="D896" s="3">
        <v>0.56596133331659593</v>
      </c>
      <c r="E896" s="9">
        <v>90.822000000000003</v>
      </c>
      <c r="F896" s="3">
        <v>1.0501041666666666</v>
      </c>
      <c r="G896" s="9">
        <v>155.07900000000001</v>
      </c>
      <c r="H896" s="9">
        <v>259.07499999999999</v>
      </c>
      <c r="I896" s="9">
        <v>552.49900000000002</v>
      </c>
      <c r="J896" s="3"/>
      <c r="K896" s="3">
        <f t="shared" si="231"/>
        <v>0.2431271450906306</v>
      </c>
      <c r="L896" s="3">
        <f t="shared" si="232"/>
        <v>0.28419981719033599</v>
      </c>
      <c r="M896" s="3">
        <f t="shared" si="233"/>
        <v>0.73523939067569444</v>
      </c>
      <c r="N896" s="3">
        <f t="shared" si="234"/>
        <v>0.63391726401948512</v>
      </c>
      <c r="O896" s="3">
        <f t="shared" si="235"/>
        <v>0.27434744381842202</v>
      </c>
      <c r="P896" s="3">
        <f>P$4/AA896/24</f>
        <v>0.41770419207581894</v>
      </c>
      <c r="Q896" s="3">
        <f t="shared" si="236"/>
        <v>0.38567090359215417</v>
      </c>
      <c r="R896" s="3">
        <f t="shared" si="237"/>
        <v>0.43216712690493236</v>
      </c>
      <c r="S896" s="3">
        <f t="shared" si="238"/>
        <v>0.26110829794520524</v>
      </c>
      <c r="U896" s="2">
        <v>211</v>
      </c>
      <c r="V896" s="9">
        <f t="shared" si="244"/>
        <v>7.8833923129076764</v>
      </c>
      <c r="W896" s="9">
        <f t="shared" si="244"/>
        <v>7.9169649799356367</v>
      </c>
      <c r="X896" s="9">
        <f t="shared" si="229"/>
        <v>4.8170251914982813</v>
      </c>
      <c r="Y896" s="9">
        <f t="shared" si="229"/>
        <v>6.5728871939013693</v>
      </c>
      <c r="Z896" s="9">
        <f t="shared" si="229"/>
        <v>7.8975281727089239</v>
      </c>
      <c r="AA896" s="9">
        <f t="shared" si="229"/>
        <v>7.4813709301552098</v>
      </c>
      <c r="AB896" s="9">
        <f t="shared" si="245"/>
        <v>8.1027631871982706</v>
      </c>
      <c r="AC896" s="9">
        <f t="shared" si="246"/>
        <v>7.038172219276106</v>
      </c>
      <c r="AD896" s="9">
        <f t="shared" si="239"/>
        <v>7.9788093665660913</v>
      </c>
      <c r="AE896" s="9">
        <f t="shared" si="240"/>
        <v>8.8349123757790853</v>
      </c>
      <c r="AF896" s="9">
        <f t="shared" si="241"/>
        <v>8.7118333333333329</v>
      </c>
      <c r="AG896" s="9">
        <f t="shared" si="230"/>
        <v>7.3621048318787778</v>
      </c>
      <c r="AH896" s="9">
        <f t="shared" si="242"/>
        <v>7.5685000000000002</v>
      </c>
      <c r="AI896" s="9">
        <f t="shared" si="243"/>
        <v>6.3856363456006342</v>
      </c>
    </row>
    <row r="897" spans="1:35">
      <c r="A897" s="2">
        <v>210</v>
      </c>
      <c r="B897" s="3">
        <f>50000/(A897*'50km Calc.'!$R$31+'50km Calc.'!$R$32)/86400</f>
        <v>0.23609201681282826</v>
      </c>
      <c r="C897" s="9">
        <v>52.222999999999999</v>
      </c>
      <c r="D897" s="3">
        <v>0.56666175394761598</v>
      </c>
      <c r="E897" s="9">
        <v>90.74</v>
      </c>
      <c r="F897" s="3">
        <v>1.0513425925925926</v>
      </c>
      <c r="G897" s="9">
        <v>154.941</v>
      </c>
      <c r="H897" s="9">
        <v>258.85000000000002</v>
      </c>
      <c r="I897" s="9">
        <v>552.04100000000005</v>
      </c>
      <c r="J897" s="3"/>
      <c r="K897" s="3">
        <f t="shared" si="231"/>
        <v>0.2434211088958893</v>
      </c>
      <c r="L897" s="3">
        <f t="shared" si="232"/>
        <v>0.28454344175633811</v>
      </c>
      <c r="M897" s="3">
        <f t="shared" si="233"/>
        <v>0.73614930590780059</v>
      </c>
      <c r="N897" s="3">
        <f t="shared" si="234"/>
        <v>0.63470178533559185</v>
      </c>
      <c r="O897" s="3">
        <f t="shared" si="235"/>
        <v>0.27467915592945674</v>
      </c>
      <c r="P897" s="3">
        <f>P$4/AA897/24</f>
        <v>0.41822113310442061</v>
      </c>
      <c r="Q897" s="3">
        <f t="shared" si="236"/>
        <v>0.38613721633709774</v>
      </c>
      <c r="R897" s="3">
        <f t="shared" si="237"/>
        <v>0.43270196692652724</v>
      </c>
      <c r="S897" s="3">
        <f t="shared" si="238"/>
        <v>0.26142400267171773</v>
      </c>
      <c r="U897" s="2">
        <v>210</v>
      </c>
      <c r="V897" s="9">
        <f t="shared" si="244"/>
        <v>7.873872053908114</v>
      </c>
      <c r="W897" s="9">
        <f t="shared" si="244"/>
        <v>7.9074041774146142</v>
      </c>
      <c r="X897" s="9">
        <f t="shared" si="229"/>
        <v>4.8110711213660302</v>
      </c>
      <c r="Y897" s="9">
        <f t="shared" si="229"/>
        <v>6.5647627955916112</v>
      </c>
      <c r="Z897" s="9">
        <f t="shared" si="229"/>
        <v>7.8879908427529575</v>
      </c>
      <c r="AA897" s="9">
        <f t="shared" si="229"/>
        <v>7.4721236031364207</v>
      </c>
      <c r="AB897" s="9">
        <f t="shared" si="245"/>
        <v>8.092978008294013</v>
      </c>
      <c r="AC897" s="9">
        <f t="shared" si="246"/>
        <v>7.0294727067490808</v>
      </c>
      <c r="AD897" s="9">
        <f t="shared" si="239"/>
        <v>7.9691738786108015</v>
      </c>
      <c r="AE897" s="9">
        <f t="shared" si="240"/>
        <v>8.8242430280265776</v>
      </c>
      <c r="AF897" s="9">
        <f t="shared" si="241"/>
        <v>8.7038333333333338</v>
      </c>
      <c r="AG897" s="9">
        <f t="shared" si="230"/>
        <v>7.3530049233777062</v>
      </c>
      <c r="AH897" s="9">
        <f t="shared" si="242"/>
        <v>7.5616666666666665</v>
      </c>
      <c r="AI897" s="9">
        <f t="shared" si="243"/>
        <v>6.3781144039808009</v>
      </c>
    </row>
    <row r="898" spans="1:35">
      <c r="A898" s="2">
        <v>209</v>
      </c>
      <c r="B898" s="3">
        <f>50000/(A898*'50km Calc.'!$R$31+'50km Calc.'!$R$32)/86400</f>
        <v>0.23637782004320285</v>
      </c>
      <c r="C898" s="9">
        <v>52.174999999999997</v>
      </c>
      <c r="D898" s="3">
        <v>0.56736391037550205</v>
      </c>
      <c r="E898" s="9">
        <v>90.658000000000001</v>
      </c>
      <c r="F898" s="3">
        <v>1.0525810185185185</v>
      </c>
      <c r="G898" s="9">
        <v>154.804</v>
      </c>
      <c r="H898" s="9">
        <v>258.62400000000002</v>
      </c>
      <c r="I898" s="9">
        <v>551.58299999999997</v>
      </c>
      <c r="J898" s="3"/>
      <c r="K898" s="3">
        <f t="shared" si="231"/>
        <v>0.2437157844219956</v>
      </c>
      <c r="L898" s="3">
        <f t="shared" si="232"/>
        <v>0.2848878982777136</v>
      </c>
      <c r="M898" s="3">
        <f t="shared" si="233"/>
        <v>0.73706147611061767</v>
      </c>
      <c r="N898" s="3">
        <f t="shared" si="234"/>
        <v>0.63548825086861838</v>
      </c>
      <c r="O898" s="3">
        <f t="shared" si="235"/>
        <v>0.27501167115441438</v>
      </c>
      <c r="P898" s="3">
        <f>P$4/AA898/24</f>
        <v>0.41873935522695022</v>
      </c>
      <c r="Q898" s="3">
        <f t="shared" si="236"/>
        <v>0.38660465807988448</v>
      </c>
      <c r="R898" s="3">
        <f t="shared" si="237"/>
        <v>0.43323813239970388</v>
      </c>
      <c r="S898" s="3">
        <f t="shared" si="238"/>
        <v>0.26174047175639786</v>
      </c>
      <c r="U898" s="2">
        <v>209</v>
      </c>
      <c r="V898" s="9">
        <f t="shared" si="244"/>
        <v>7.8643517949085515</v>
      </c>
      <c r="W898" s="9">
        <f t="shared" si="244"/>
        <v>7.8978433748935926</v>
      </c>
      <c r="X898" s="9">
        <f t="shared" si="244"/>
        <v>4.8051170512337782</v>
      </c>
      <c r="Y898" s="9">
        <f t="shared" si="244"/>
        <v>6.556638397281854</v>
      </c>
      <c r="Z898" s="9">
        <f t="shared" si="244"/>
        <v>7.8784535127969901</v>
      </c>
      <c r="AA898" s="9">
        <f t="shared" si="244"/>
        <v>7.4628762761176306</v>
      </c>
      <c r="AB898" s="9">
        <f t="shared" si="245"/>
        <v>8.0831928293897555</v>
      </c>
      <c r="AC898" s="9">
        <f t="shared" si="246"/>
        <v>7.0207731942220555</v>
      </c>
      <c r="AD898" s="9">
        <f t="shared" si="239"/>
        <v>7.9595383906555117</v>
      </c>
      <c r="AE898" s="9">
        <f t="shared" si="240"/>
        <v>8.8135736802740716</v>
      </c>
      <c r="AF898" s="9">
        <f t="shared" si="241"/>
        <v>8.6958333333333329</v>
      </c>
      <c r="AG898" s="9">
        <f t="shared" si="230"/>
        <v>7.3439050148766336</v>
      </c>
      <c r="AH898" s="9">
        <f t="shared" si="242"/>
        <v>7.5548333333333337</v>
      </c>
      <c r="AI898" s="9">
        <f t="shared" si="243"/>
        <v>6.3706101624094211</v>
      </c>
    </row>
    <row r="899" spans="1:35">
      <c r="A899" s="2">
        <v>208</v>
      </c>
      <c r="B899" s="3">
        <f>50000/(A899*'50km Calc.'!$R$31+'50km Calc.'!$R$32)/86400</f>
        <v>0.23666431607539343</v>
      </c>
      <c r="C899" s="9">
        <v>52.127000000000002</v>
      </c>
      <c r="D899" s="3">
        <v>0.56806780906079091</v>
      </c>
      <c r="E899" s="9">
        <v>90.575999999999993</v>
      </c>
      <c r="F899" s="3">
        <v>1.0538194444444444</v>
      </c>
      <c r="G899" s="9">
        <v>154.666</v>
      </c>
      <c r="H899" s="9">
        <v>258.39800000000002</v>
      </c>
      <c r="I899" s="9">
        <v>551.125</v>
      </c>
      <c r="J899" s="3"/>
      <c r="K899" s="3">
        <f t="shared" si="231"/>
        <v>0.2440111742568217</v>
      </c>
      <c r="L899" s="3">
        <f t="shared" si="232"/>
        <v>0.28523318977951673</v>
      </c>
      <c r="M899" s="3">
        <f t="shared" si="233"/>
        <v>0.73797590967701765</v>
      </c>
      <c r="N899" s="3">
        <f t="shared" si="234"/>
        <v>0.63627666785482895</v>
      </c>
      <c r="O899" s="3">
        <f t="shared" si="235"/>
        <v>0.27534499241347937</v>
      </c>
      <c r="P899" s="3">
        <f>P$4/AA899/24</f>
        <v>0.41925886321156614</v>
      </c>
      <c r="Q899" s="3">
        <f t="shared" si="236"/>
        <v>0.38707323292563789</v>
      </c>
      <c r="R899" s="3">
        <f t="shared" si="237"/>
        <v>0.43377562825771737</v>
      </c>
      <c r="S899" s="3">
        <f t="shared" si="238"/>
        <v>0.26205770797851119</v>
      </c>
      <c r="U899" s="2">
        <v>208</v>
      </c>
      <c r="V899" s="9">
        <f t="shared" si="244"/>
        <v>7.8548315359089891</v>
      </c>
      <c r="W899" s="9">
        <f t="shared" si="244"/>
        <v>7.8882825723725709</v>
      </c>
      <c r="X899" s="9">
        <f t="shared" si="244"/>
        <v>4.7991629811015262</v>
      </c>
      <c r="Y899" s="9">
        <f t="shared" si="244"/>
        <v>6.5485139989720969</v>
      </c>
      <c r="Z899" s="9">
        <f t="shared" si="244"/>
        <v>7.8689161828410237</v>
      </c>
      <c r="AA899" s="9">
        <f t="shared" si="244"/>
        <v>7.4536289490988406</v>
      </c>
      <c r="AB899" s="9">
        <f t="shared" si="245"/>
        <v>8.0734076504854979</v>
      </c>
      <c r="AC899" s="9">
        <f t="shared" si="246"/>
        <v>7.0120736816950302</v>
      </c>
      <c r="AD899" s="9">
        <f t="shared" si="239"/>
        <v>7.9499029027002219</v>
      </c>
      <c r="AE899" s="9">
        <f t="shared" si="240"/>
        <v>8.8029043325215621</v>
      </c>
      <c r="AF899" s="9">
        <f t="shared" si="241"/>
        <v>8.6878333333333337</v>
      </c>
      <c r="AG899" s="9">
        <f t="shared" si="230"/>
        <v>7.3348051063755619</v>
      </c>
      <c r="AH899" s="9">
        <f t="shared" si="242"/>
        <v>7.5479999999999992</v>
      </c>
      <c r="AI899" s="9">
        <f t="shared" si="243"/>
        <v>6.3631235584843502</v>
      </c>
    </row>
    <row r="900" spans="1:35">
      <c r="A900" s="2">
        <v>207</v>
      </c>
      <c r="B900" s="3">
        <f>50000/(A900*'50km Calc.'!$R$31+'50km Calc.'!$R$32)/86400</f>
        <v>0.23695150743153801</v>
      </c>
      <c r="C900" s="9">
        <v>52.079000000000001</v>
      </c>
      <c r="D900" s="3">
        <v>0.5687734564961201</v>
      </c>
      <c r="E900" s="9">
        <v>90.492999999999995</v>
      </c>
      <c r="F900" s="3">
        <v>1.0550578703703704</v>
      </c>
      <c r="G900" s="9">
        <v>154.52799999999999</v>
      </c>
      <c r="H900" s="9">
        <v>258.17200000000003</v>
      </c>
      <c r="I900" s="9">
        <v>550.66600000000005</v>
      </c>
      <c r="J900" s="3"/>
      <c r="K900" s="3">
        <f t="shared" si="231"/>
        <v>0.24430728100080132</v>
      </c>
      <c r="L900" s="3">
        <f t="shared" si="232"/>
        <v>0.28557931930148545</v>
      </c>
      <c r="M900" s="3">
        <f t="shared" si="233"/>
        <v>0.73889261504157489</v>
      </c>
      <c r="N900" s="3">
        <f t="shared" si="234"/>
        <v>0.63706704356644317</v>
      </c>
      <c r="O900" s="3">
        <f t="shared" si="235"/>
        <v>0.27567912264101085</v>
      </c>
      <c r="P900" s="3">
        <f>P$4/AA900/24</f>
        <v>0.41977966185011839</v>
      </c>
      <c r="Q900" s="3">
        <f t="shared" si="236"/>
        <v>0.38754294499940811</v>
      </c>
      <c r="R900" s="3">
        <f t="shared" si="237"/>
        <v>0.43431445945833475</v>
      </c>
      <c r="S900" s="3">
        <f t="shared" si="238"/>
        <v>0.2623757141308139</v>
      </c>
      <c r="U900" s="2">
        <v>207</v>
      </c>
      <c r="V900" s="9">
        <f t="shared" si="244"/>
        <v>7.8453112769094266</v>
      </c>
      <c r="W900" s="9">
        <f t="shared" si="244"/>
        <v>7.8787217698515484</v>
      </c>
      <c r="X900" s="9">
        <f t="shared" si="244"/>
        <v>4.793208910969275</v>
      </c>
      <c r="Y900" s="9">
        <f t="shared" si="244"/>
        <v>6.5403896006623397</v>
      </c>
      <c r="Z900" s="9">
        <f t="shared" si="244"/>
        <v>7.8593788528850572</v>
      </c>
      <c r="AA900" s="9">
        <f t="shared" si="244"/>
        <v>7.4443816220800514</v>
      </c>
      <c r="AB900" s="9">
        <f t="shared" si="245"/>
        <v>8.0636224715812403</v>
      </c>
      <c r="AC900" s="9">
        <f t="shared" si="246"/>
        <v>7.0033741691680058</v>
      </c>
      <c r="AD900" s="9">
        <f t="shared" si="239"/>
        <v>7.940267414744933</v>
      </c>
      <c r="AE900" s="9">
        <f t="shared" si="240"/>
        <v>8.7922349847690562</v>
      </c>
      <c r="AF900" s="9">
        <f t="shared" si="241"/>
        <v>8.6798333333333328</v>
      </c>
      <c r="AG900" s="9">
        <f t="shared" si="230"/>
        <v>7.3257051978744894</v>
      </c>
      <c r="AH900" s="9">
        <f t="shared" si="242"/>
        <v>7.5410833333333329</v>
      </c>
      <c r="AI900" s="9">
        <f t="shared" si="243"/>
        <v>6.3556545300964267</v>
      </c>
    </row>
    <row r="901" spans="1:35">
      <c r="A901" s="2">
        <v>206</v>
      </c>
      <c r="B901" s="3">
        <f>50000/(A901*'50km Calc.'!$R$31+'50km Calc.'!$R$32)/86400</f>
        <v>0.237239396646032</v>
      </c>
      <c r="C901" s="9">
        <v>52.030999999999999</v>
      </c>
      <c r="D901" s="3">
        <v>0.56948085920642766</v>
      </c>
      <c r="E901" s="9">
        <v>90.411000000000001</v>
      </c>
      <c r="F901" s="3">
        <v>1.0562962962962963</v>
      </c>
      <c r="G901" s="9">
        <v>154.38999999999999</v>
      </c>
      <c r="H901" s="9">
        <v>257.94600000000003</v>
      </c>
      <c r="I901" s="9">
        <v>550.20799999999997</v>
      </c>
      <c r="J901" s="3"/>
      <c r="K901" s="3">
        <f t="shared" si="231"/>
        <v>0.24460410726700602</v>
      </c>
      <c r="L901" s="3">
        <f t="shared" si="232"/>
        <v>0.28592628989813035</v>
      </c>
      <c r="M901" s="3">
        <f t="shared" si="233"/>
        <v>0.73981160068082497</v>
      </c>
      <c r="N901" s="3">
        <f t="shared" si="234"/>
        <v>0.63785938531185937</v>
      </c>
      <c r="O901" s="3">
        <f t="shared" si="235"/>
        <v>0.27601406478562845</v>
      </c>
      <c r="P901" s="3">
        <f>P$4/AA901/24</f>
        <v>0.42030175595829661</v>
      </c>
      <c r="Q901" s="3">
        <f t="shared" si="236"/>
        <v>0.3880137984462923</v>
      </c>
      <c r="R901" s="3">
        <f t="shared" si="237"/>
        <v>0.43485463098398802</v>
      </c>
      <c r="S901" s="3">
        <f t="shared" si="238"/>
        <v>0.2626944930196346</v>
      </c>
      <c r="U901" s="2">
        <v>206</v>
      </c>
      <c r="V901" s="9">
        <f t="shared" si="244"/>
        <v>7.8357910179098642</v>
      </c>
      <c r="W901" s="9">
        <f t="shared" si="244"/>
        <v>7.8691609673305267</v>
      </c>
      <c r="X901" s="9">
        <f t="shared" si="244"/>
        <v>4.7872548408370239</v>
      </c>
      <c r="Y901" s="9">
        <f t="shared" si="244"/>
        <v>6.5322652023525816</v>
      </c>
      <c r="Z901" s="9">
        <f t="shared" si="244"/>
        <v>7.8498415229290908</v>
      </c>
      <c r="AA901" s="9">
        <f t="shared" si="244"/>
        <v>7.4351342950612613</v>
      </c>
      <c r="AB901" s="9">
        <f t="shared" si="245"/>
        <v>8.0538372926769846</v>
      </c>
      <c r="AC901" s="9">
        <f t="shared" si="246"/>
        <v>6.9946746566409805</v>
      </c>
      <c r="AD901" s="9">
        <f t="shared" si="239"/>
        <v>7.9306319267896432</v>
      </c>
      <c r="AE901" s="9">
        <f t="shared" si="240"/>
        <v>8.7815656370165467</v>
      </c>
      <c r="AF901" s="9">
        <f t="shared" si="241"/>
        <v>8.6718333333333337</v>
      </c>
      <c r="AG901" s="9">
        <f t="shared" si="230"/>
        <v>7.3166052893734177</v>
      </c>
      <c r="AH901" s="9">
        <f t="shared" si="242"/>
        <v>7.5342500000000001</v>
      </c>
      <c r="AI901" s="9">
        <f t="shared" si="243"/>
        <v>6.34820301542777</v>
      </c>
    </row>
    <row r="902" spans="1:35">
      <c r="A902" s="2">
        <v>205</v>
      </c>
      <c r="B902" s="3">
        <f>50000/(A902*'50km Calc.'!$R$31+'50km Calc.'!$R$32)/86400</f>
        <v>0.23752798626560256</v>
      </c>
      <c r="C902" s="9">
        <v>51.982999999999997</v>
      </c>
      <c r="D902" s="3">
        <v>0.57019002374915317</v>
      </c>
      <c r="E902" s="9">
        <v>90.328999999999994</v>
      </c>
      <c r="F902" s="3">
        <v>1.0575462962962963</v>
      </c>
      <c r="G902" s="9">
        <v>154.25200000000001</v>
      </c>
      <c r="H902" s="9">
        <v>257.72000000000003</v>
      </c>
      <c r="I902" s="9">
        <v>549.75</v>
      </c>
      <c r="J902" s="3"/>
      <c r="K902" s="3">
        <f t="shared" si="231"/>
        <v>0.24490165568122202</v>
      </c>
      <c r="L902" s="3">
        <f t="shared" si="232"/>
        <v>0.28627410463882469</v>
      </c>
      <c r="M902" s="3">
        <f t="shared" si="233"/>
        <v>0.74073287511352659</v>
      </c>
      <c r="N902" s="3">
        <f t="shared" si="234"/>
        <v>0.63865370043587988</v>
      </c>
      <c r="O902" s="3">
        <f t="shared" si="235"/>
        <v>0.27634982181029949</v>
      </c>
      <c r="P902" s="3">
        <f>P$4/AA902/24</f>
        <v>0.42082515037577761</v>
      </c>
      <c r="Q902" s="3">
        <f t="shared" si="236"/>
        <v>0.38848579743155703</v>
      </c>
      <c r="R902" s="3">
        <f t="shared" si="237"/>
        <v>0.43539614784192698</v>
      </c>
      <c r="S902" s="3">
        <f t="shared" si="238"/>
        <v>0.26301404746495688</v>
      </c>
      <c r="U902" s="2">
        <v>205</v>
      </c>
      <c r="V902" s="9">
        <f t="shared" si="244"/>
        <v>7.8262707589103009</v>
      </c>
      <c r="W902" s="9">
        <f t="shared" si="244"/>
        <v>7.8596001648095051</v>
      </c>
      <c r="X902" s="9">
        <f t="shared" si="244"/>
        <v>4.7813007707047719</v>
      </c>
      <c r="Y902" s="9">
        <f t="shared" si="244"/>
        <v>6.5241408040428244</v>
      </c>
      <c r="Z902" s="9">
        <f t="shared" si="244"/>
        <v>7.8403041929731243</v>
      </c>
      <c r="AA902" s="9">
        <f t="shared" si="244"/>
        <v>7.4258869680424713</v>
      </c>
      <c r="AB902" s="9">
        <f t="shared" si="245"/>
        <v>8.044052113772727</v>
      </c>
      <c r="AC902" s="9">
        <f t="shared" si="246"/>
        <v>6.9859751441139553</v>
      </c>
      <c r="AD902" s="9">
        <f t="shared" si="239"/>
        <v>7.9209964388343534</v>
      </c>
      <c r="AE902" s="9">
        <f t="shared" si="240"/>
        <v>8.770896289264039</v>
      </c>
      <c r="AF902" s="9">
        <f t="shared" si="241"/>
        <v>8.6638333333333328</v>
      </c>
      <c r="AG902" s="9">
        <f t="shared" si="230"/>
        <v>7.3075053808723442</v>
      </c>
      <c r="AH902" s="9">
        <f t="shared" si="242"/>
        <v>7.5274166666666664</v>
      </c>
      <c r="AI902" s="9">
        <f t="shared" si="243"/>
        <v>6.3406995578514209</v>
      </c>
    </row>
    <row r="903" spans="1:35">
      <c r="A903" s="2">
        <v>204</v>
      </c>
      <c r="B903" s="3">
        <f>50000/(A903*'50km Calc.'!$R$31+'50km Calc.'!$R$32)/86400</f>
        <v>0.23781727884938386</v>
      </c>
      <c r="C903" s="9">
        <v>51.935000000000002</v>
      </c>
      <c r="D903" s="3">
        <v>0.57090095671444041</v>
      </c>
      <c r="E903" s="9">
        <v>90.247</v>
      </c>
      <c r="F903" s="3">
        <v>1.0587962962962962</v>
      </c>
      <c r="G903" s="9">
        <v>154.114</v>
      </c>
      <c r="H903" s="9">
        <v>257.49400000000003</v>
      </c>
      <c r="I903" s="9">
        <v>549.29200000000003</v>
      </c>
      <c r="J903" s="3"/>
      <c r="K903" s="3">
        <f t="shared" si="231"/>
        <v>0.24519992888202757</v>
      </c>
      <c r="L903" s="3">
        <f t="shared" si="232"/>
        <v>0.28662276660789493</v>
      </c>
      <c r="M903" s="3">
        <f t="shared" si="233"/>
        <v>0.74165644690092414</v>
      </c>
      <c r="N903" s="3">
        <f t="shared" si="234"/>
        <v>0.63944999631993815</v>
      </c>
      <c r="O903" s="3">
        <f t="shared" si="235"/>
        <v>0.27668639669242562</v>
      </c>
      <c r="P903" s="3">
        <f>P$4/AA903/24</f>
        <v>0.42134984996637531</v>
      </c>
      <c r="Q903" s="3">
        <f t="shared" si="236"/>
        <v>0.38895894614076076</v>
      </c>
      <c r="R903" s="3">
        <f t="shared" si="237"/>
        <v>0.43593901506437432</v>
      </c>
      <c r="S903" s="3">
        <f t="shared" si="238"/>
        <v>0.2633343803005026</v>
      </c>
      <c r="U903" s="2">
        <v>204</v>
      </c>
      <c r="V903" s="9">
        <f t="shared" si="244"/>
        <v>7.8167504999107393</v>
      </c>
      <c r="W903" s="9">
        <f t="shared" si="244"/>
        <v>7.8500393622884825</v>
      </c>
      <c r="X903" s="9">
        <f t="shared" si="244"/>
        <v>4.7753467005725199</v>
      </c>
      <c r="Y903" s="9">
        <f t="shared" si="244"/>
        <v>6.5160164057330672</v>
      </c>
      <c r="Z903" s="9">
        <f t="shared" si="244"/>
        <v>7.8307668630171579</v>
      </c>
      <c r="AA903" s="9">
        <f t="shared" si="244"/>
        <v>7.4166396410236821</v>
      </c>
      <c r="AB903" s="9">
        <f t="shared" si="245"/>
        <v>8.0342669348684694</v>
      </c>
      <c r="AC903" s="9">
        <f t="shared" si="246"/>
        <v>6.97727563158693</v>
      </c>
      <c r="AD903" s="9">
        <f t="shared" si="239"/>
        <v>7.9113609508790645</v>
      </c>
      <c r="AE903" s="9">
        <f t="shared" si="240"/>
        <v>8.760226941511533</v>
      </c>
      <c r="AF903" s="9">
        <f t="shared" si="241"/>
        <v>8.6558333333333337</v>
      </c>
      <c r="AG903" s="9">
        <f t="shared" ref="AG903:AG966" si="247">100/(D903*24)</f>
        <v>7.2984054723712726</v>
      </c>
      <c r="AH903" s="9">
        <f t="shared" si="242"/>
        <v>7.5205833333333336</v>
      </c>
      <c r="AI903" s="9">
        <f t="shared" si="243"/>
        <v>6.3332138172278087</v>
      </c>
    </row>
    <row r="904" spans="1:35">
      <c r="A904" s="2">
        <v>203</v>
      </c>
      <c r="B904" s="3">
        <f>50000/(A904*'50km Calc.'!$R$31+'50km Calc.'!$R$32)/86400</f>
        <v>0.23810727696899267</v>
      </c>
      <c r="C904" s="9">
        <v>51.887</v>
      </c>
      <c r="D904" s="3">
        <v>0.57161366472534147</v>
      </c>
      <c r="E904" s="9">
        <v>90.165000000000006</v>
      </c>
      <c r="F904" s="3">
        <v>1.0600462962962964</v>
      </c>
      <c r="G904" s="9">
        <v>153.976</v>
      </c>
      <c r="H904" s="9">
        <v>257.26799999999997</v>
      </c>
      <c r="I904" s="9">
        <v>548.83399999999995</v>
      </c>
      <c r="J904" s="3"/>
      <c r="K904" s="3">
        <f t="shared" ref="K904:K967" si="248">K$4/V904/24</f>
        <v>0.24549892952087116</v>
      </c>
      <c r="L904" s="3">
        <f t="shared" ref="L904:L967" si="249">L$4/W904/24</f>
        <v>0.28697227890471172</v>
      </c>
      <c r="M904" s="3">
        <f t="shared" ref="M904:M967" si="250">M$4/X904/24</f>
        <v>0.7425823246470129</v>
      </c>
      <c r="N904" s="3">
        <f t="shared" ref="N904:N967" si="251">N$4/Y904/24</f>
        <v>0.64024828038232739</v>
      </c>
      <c r="O904" s="3">
        <f t="shared" ref="O904:O967" si="252">O$4/Z904/24</f>
        <v>0.27702379242393155</v>
      </c>
      <c r="P904" s="3">
        <f>P$4/AA904/24</f>
        <v>0.42187585961819168</v>
      </c>
      <c r="Q904" s="3">
        <f t="shared" ref="Q904:Q967" si="253">Q$4/AB904/24</f>
        <v>0.38943324877987756</v>
      </c>
      <c r="R904" s="3">
        <f t="shared" ref="R904:R967" si="254">R$4/AC904/24</f>
        <v>0.43648323770868164</v>
      </c>
      <c r="S904" s="3">
        <f t="shared" ref="S904:S967" si="255">S$4/AD904/24</f>
        <v>0.26365549437381541</v>
      </c>
      <c r="U904" s="2">
        <v>203</v>
      </c>
      <c r="V904" s="9">
        <f t="shared" si="244"/>
        <v>7.807230240911176</v>
      </c>
      <c r="W904" s="9">
        <f t="shared" si="244"/>
        <v>7.8404785597674609</v>
      </c>
      <c r="X904" s="9">
        <f t="shared" si="244"/>
        <v>4.7693926304402687</v>
      </c>
      <c r="Y904" s="9">
        <f t="shared" si="244"/>
        <v>6.50789200742331</v>
      </c>
      <c r="Z904" s="9">
        <f t="shared" si="244"/>
        <v>7.8212295330611914</v>
      </c>
      <c r="AA904" s="9">
        <f t="shared" si="244"/>
        <v>7.4073923140048921</v>
      </c>
      <c r="AB904" s="9">
        <f t="shared" si="245"/>
        <v>8.0244817559642119</v>
      </c>
      <c r="AC904" s="9">
        <f t="shared" si="246"/>
        <v>6.9685761190599047</v>
      </c>
      <c r="AD904" s="9">
        <f t="shared" ref="AD904:AD967" si="256">AD$3*$U904+AD$4</f>
        <v>7.9017254629237748</v>
      </c>
      <c r="AE904" s="9">
        <f t="shared" si="240"/>
        <v>8.7495575937590253</v>
      </c>
      <c r="AF904" s="9">
        <f t="shared" si="241"/>
        <v>8.6478333333333328</v>
      </c>
      <c r="AG904" s="9">
        <f t="shared" si="247"/>
        <v>7.2893055638702</v>
      </c>
      <c r="AH904" s="9">
        <f t="shared" si="242"/>
        <v>7.5137500000000008</v>
      </c>
      <c r="AI904" s="9">
        <f t="shared" si="243"/>
        <v>6.3257457308817742</v>
      </c>
    </row>
    <row r="905" spans="1:35">
      <c r="A905" s="2">
        <v>202</v>
      </c>
      <c r="B905" s="3">
        <f>50000/(A905*'50km Calc.'!$R$31+'50km Calc.'!$R$32)/86400</f>
        <v>0.23839798320860453</v>
      </c>
      <c r="C905" s="9">
        <v>51.838999999999999</v>
      </c>
      <c r="D905" s="3">
        <v>0.57232815443802243</v>
      </c>
      <c r="E905" s="9">
        <v>90.082999999999998</v>
      </c>
      <c r="F905" s="3">
        <v>1.0612962962962962</v>
      </c>
      <c r="G905" s="9">
        <v>153.839</v>
      </c>
      <c r="H905" s="9">
        <v>257.04199999999997</v>
      </c>
      <c r="I905" s="9">
        <v>548.375</v>
      </c>
      <c r="J905" s="3"/>
      <c r="K905" s="3">
        <f t="shared" si="248"/>
        <v>0.24579866026214972</v>
      </c>
      <c r="L905" s="3">
        <f t="shared" si="249"/>
        <v>0.28732264464378193</v>
      </c>
      <c r="M905" s="3">
        <f t="shared" si="250"/>
        <v>0.74351051699880699</v>
      </c>
      <c r="N905" s="3">
        <f t="shared" si="251"/>
        <v>0.64104856007843058</v>
      </c>
      <c r="O905" s="3">
        <f t="shared" si="252"/>
        <v>0.27736201201135335</v>
      </c>
      <c r="P905" s="3">
        <f>P$4/AA905/24</f>
        <v>0.4224031842437681</v>
      </c>
      <c r="Q905" s="3">
        <f t="shared" si="253"/>
        <v>0.38990870957542217</v>
      </c>
      <c r="R905" s="3">
        <f t="shared" si="254"/>
        <v>0.43702882085748618</v>
      </c>
      <c r="S905" s="3">
        <f t="shared" si="255"/>
        <v>0.26397739254634545</v>
      </c>
      <c r="U905" s="2">
        <v>202</v>
      </c>
      <c r="V905" s="9">
        <f t="shared" si="244"/>
        <v>7.7977099819116145</v>
      </c>
      <c r="W905" s="9">
        <f t="shared" si="244"/>
        <v>7.8309177572464383</v>
      </c>
      <c r="X905" s="9">
        <f t="shared" si="244"/>
        <v>4.7634385603080167</v>
      </c>
      <c r="Y905" s="9">
        <f t="shared" si="244"/>
        <v>6.4997676091135528</v>
      </c>
      <c r="Z905" s="9">
        <f t="shared" si="244"/>
        <v>7.8116922031052249</v>
      </c>
      <c r="AA905" s="9">
        <f t="shared" si="244"/>
        <v>7.3981449869861029</v>
      </c>
      <c r="AB905" s="9">
        <f t="shared" si="245"/>
        <v>8.0146965770599543</v>
      </c>
      <c r="AC905" s="9">
        <f t="shared" si="246"/>
        <v>6.9598766065328794</v>
      </c>
      <c r="AD905" s="9">
        <f t="shared" si="256"/>
        <v>7.892089974968485</v>
      </c>
      <c r="AE905" s="9">
        <f t="shared" si="240"/>
        <v>8.7388882460065176</v>
      </c>
      <c r="AF905" s="9">
        <f t="shared" si="241"/>
        <v>8.6398333333333337</v>
      </c>
      <c r="AG905" s="9">
        <f t="shared" si="247"/>
        <v>7.2802056553691283</v>
      </c>
      <c r="AH905" s="9">
        <f t="shared" si="242"/>
        <v>7.5069166666666662</v>
      </c>
      <c r="AI905" s="9">
        <f t="shared" si="243"/>
        <v>6.3182952364334328</v>
      </c>
    </row>
    <row r="906" spans="1:35">
      <c r="A906" s="2">
        <v>201</v>
      </c>
      <c r="B906" s="3">
        <f>50000/(A906*'50km Calc.'!$R$31+'50km Calc.'!$R$32)/86400</f>
        <v>0.23868940016503054</v>
      </c>
      <c r="C906" s="9">
        <v>51.790999999999997</v>
      </c>
      <c r="D906" s="3">
        <v>0.57304443254197068</v>
      </c>
      <c r="E906" s="9">
        <v>90.001000000000005</v>
      </c>
      <c r="F906" s="3">
        <v>1.0625578703703704</v>
      </c>
      <c r="G906" s="9">
        <v>153.70099999999999</v>
      </c>
      <c r="H906" s="9">
        <v>256.81599999999997</v>
      </c>
      <c r="I906" s="9">
        <v>547.91700000000003</v>
      </c>
      <c r="J906" s="3"/>
      <c r="K906" s="3">
        <f t="shared" si="248"/>
        <v>0.24609912378328833</v>
      </c>
      <c r="L906" s="3">
        <f t="shared" si="249"/>
        <v>0.28767386695484104</v>
      </c>
      <c r="M906" s="3">
        <f t="shared" si="250"/>
        <v>0.74444103264660766</v>
      </c>
      <c r="N906" s="3">
        <f t="shared" si="251"/>
        <v>0.6418508429009534</v>
      </c>
      <c r="O906" s="3">
        <f t="shared" si="252"/>
        <v>0.27770105847592769</v>
      </c>
      <c r="P906" s="3">
        <f>P$4/AA906/24</f>
        <v>0.42293182878023844</v>
      </c>
      <c r="Q906" s="3">
        <f t="shared" si="253"/>
        <v>0.39038533277457493</v>
      </c>
      <c r="R906" s="3">
        <f t="shared" si="254"/>
        <v>0.43757576961886918</v>
      </c>
      <c r="S906" s="3">
        <f t="shared" si="255"/>
        <v>0.26430007769353403</v>
      </c>
      <c r="U906" s="2">
        <v>201</v>
      </c>
      <c r="V906" s="9">
        <f t="shared" si="244"/>
        <v>7.7881897229120511</v>
      </c>
      <c r="W906" s="9">
        <f t="shared" si="244"/>
        <v>7.8213569547254167</v>
      </c>
      <c r="X906" s="9">
        <f t="shared" si="244"/>
        <v>4.7574844901757656</v>
      </c>
      <c r="Y906" s="9">
        <f t="shared" si="244"/>
        <v>6.4916432108037947</v>
      </c>
      <c r="Z906" s="9">
        <f t="shared" si="244"/>
        <v>7.8021548731492585</v>
      </c>
      <c r="AA906" s="9">
        <f t="shared" si="244"/>
        <v>7.3888976599673128</v>
      </c>
      <c r="AB906" s="9">
        <f t="shared" si="245"/>
        <v>8.0049113981556985</v>
      </c>
      <c r="AC906" s="9">
        <f t="shared" si="246"/>
        <v>6.951177094005855</v>
      </c>
      <c r="AD906" s="9">
        <f t="shared" si="256"/>
        <v>7.8824544870131952</v>
      </c>
      <c r="AE906" s="9">
        <f t="shared" si="240"/>
        <v>8.7282188982540099</v>
      </c>
      <c r="AF906" s="9">
        <f t="shared" si="241"/>
        <v>8.6318333333333328</v>
      </c>
      <c r="AG906" s="9">
        <f t="shared" si="247"/>
        <v>7.2711057468680549</v>
      </c>
      <c r="AH906" s="9">
        <f t="shared" si="242"/>
        <v>7.5000833333333334</v>
      </c>
      <c r="AI906" s="9">
        <f t="shared" si="243"/>
        <v>6.3107935297641733</v>
      </c>
    </row>
    <row r="907" spans="1:35">
      <c r="A907" s="2">
        <v>200</v>
      </c>
      <c r="B907" s="3">
        <f>50000/(A907*'50km Calc.'!$R$31+'50km Calc.'!$R$32)/86400</f>
        <v>0.23898153044779466</v>
      </c>
      <c r="C907" s="9">
        <v>51.743000000000002</v>
      </c>
      <c r="D907" s="3">
        <v>0.57376250576020338</v>
      </c>
      <c r="E907" s="9">
        <v>89.918000000000006</v>
      </c>
      <c r="F907" s="3">
        <v>1.0638194444444444</v>
      </c>
      <c r="G907" s="9">
        <v>153.56299999999999</v>
      </c>
      <c r="H907" s="9">
        <v>256.58999999999997</v>
      </c>
      <c r="I907" s="9">
        <v>547.45899999999995</v>
      </c>
      <c r="J907" s="3"/>
      <c r="K907" s="3">
        <f t="shared" si="248"/>
        <v>0.24640032277481916</v>
      </c>
      <c r="L907" s="3">
        <f t="shared" si="249"/>
        <v>0.28802594898294642</v>
      </c>
      <c r="M907" s="3">
        <f t="shared" si="250"/>
        <v>0.7453738803242751</v>
      </c>
      <c r="N907" s="3">
        <f t="shared" si="251"/>
        <v>0.64265513638015659</v>
      </c>
      <c r="O907" s="3">
        <f t="shared" si="252"/>
        <v>0.27804093485368214</v>
      </c>
      <c r="P907" s="3">
        <f>P$4/AA907/24</f>
        <v>0.42346179818948321</v>
      </c>
      <c r="Q907" s="3">
        <f t="shared" si="253"/>
        <v>0.39086312264530881</v>
      </c>
      <c r="R907" s="3">
        <f t="shared" si="254"/>
        <v>0.43812408912651551</v>
      </c>
      <c r="S907" s="3">
        <f t="shared" si="255"/>
        <v>0.26462355270489946</v>
      </c>
      <c r="U907" s="2">
        <v>200</v>
      </c>
      <c r="V907" s="9">
        <f t="shared" si="244"/>
        <v>7.7786694639124887</v>
      </c>
      <c r="W907" s="9">
        <f t="shared" si="244"/>
        <v>7.8117961522043942</v>
      </c>
      <c r="X907" s="9">
        <f t="shared" si="244"/>
        <v>4.7515304200435136</v>
      </c>
      <c r="Y907" s="9">
        <f t="shared" si="244"/>
        <v>6.4835188124940375</v>
      </c>
      <c r="Z907" s="9">
        <f t="shared" si="244"/>
        <v>7.792617543193292</v>
      </c>
      <c r="AA907" s="9">
        <f t="shared" si="244"/>
        <v>7.3796503329485237</v>
      </c>
      <c r="AB907" s="9">
        <f t="shared" si="245"/>
        <v>7.9951262192514401</v>
      </c>
      <c r="AC907" s="9">
        <f t="shared" si="246"/>
        <v>6.9424775814788298</v>
      </c>
      <c r="AD907" s="9">
        <f t="shared" si="256"/>
        <v>7.8728189990579054</v>
      </c>
      <c r="AE907" s="9">
        <f t="shared" si="240"/>
        <v>8.7175495505015022</v>
      </c>
      <c r="AF907" s="9">
        <f t="shared" si="241"/>
        <v>8.6238333333333337</v>
      </c>
      <c r="AG907" s="9">
        <f t="shared" si="247"/>
        <v>7.2620058383669832</v>
      </c>
      <c r="AH907" s="9">
        <f t="shared" si="242"/>
        <v>7.4931666666666672</v>
      </c>
      <c r="AI907" s="9">
        <f t="shared" si="243"/>
        <v>6.3033096155101509</v>
      </c>
    </row>
    <row r="908" spans="1:35">
      <c r="A908" s="2">
        <v>199</v>
      </c>
      <c r="B908" s="3">
        <f>50000/(A908*'50km Calc.'!$R$31+'50km Calc.'!$R$32)/86400</f>
        <v>0.23927437667921156</v>
      </c>
      <c r="C908" s="9">
        <v>51.695</v>
      </c>
      <c r="D908" s="3">
        <v>0.57448238084947822</v>
      </c>
      <c r="E908" s="9">
        <v>89.835999999999999</v>
      </c>
      <c r="F908" s="3">
        <v>1.0650810185185187</v>
      </c>
      <c r="G908" s="9">
        <v>153.42500000000001</v>
      </c>
      <c r="H908" s="9">
        <v>256.36399999999998</v>
      </c>
      <c r="I908" s="9">
        <v>547.00099999999998</v>
      </c>
      <c r="J908" s="3"/>
      <c r="K908" s="3">
        <f t="shared" si="248"/>
        <v>0.24670225994046255</v>
      </c>
      <c r="L908" s="3">
        <f t="shared" si="249"/>
        <v>0.28837889388857113</v>
      </c>
      <c r="M908" s="3">
        <f t="shared" si="250"/>
        <v>0.74630906880950132</v>
      </c>
      <c r="N908" s="3">
        <f t="shared" si="251"/>
        <v>0.64346144808409333</v>
      </c>
      <c r="O908" s="3">
        <f t="shared" si="252"/>
        <v>0.27838164419552536</v>
      </c>
      <c r="P908" s="3">
        <f>P$4/AA908/24</f>
        <v>0.42399309745828467</v>
      </c>
      <c r="Q908" s="3">
        <f t="shared" si="253"/>
        <v>0.39134208347651644</v>
      </c>
      <c r="R908" s="3">
        <f t="shared" si="254"/>
        <v>0.43867378453987388</v>
      </c>
      <c r="S908" s="3">
        <f t="shared" si="255"/>
        <v>0.26494782048412319</v>
      </c>
      <c r="U908" s="2">
        <v>199</v>
      </c>
      <c r="V908" s="9">
        <f t="shared" si="244"/>
        <v>7.7691492049129263</v>
      </c>
      <c r="W908" s="9">
        <f t="shared" si="244"/>
        <v>7.8022353496833725</v>
      </c>
      <c r="X908" s="9">
        <f t="shared" si="244"/>
        <v>4.7455763499112624</v>
      </c>
      <c r="Y908" s="9">
        <f t="shared" si="244"/>
        <v>6.4753944141842803</v>
      </c>
      <c r="Z908" s="9">
        <f t="shared" si="244"/>
        <v>7.7830802132373256</v>
      </c>
      <c r="AA908" s="9">
        <f t="shared" si="244"/>
        <v>7.3704030059297336</v>
      </c>
      <c r="AB908" s="9">
        <f t="shared" si="245"/>
        <v>7.9853410403471834</v>
      </c>
      <c r="AC908" s="9">
        <f t="shared" si="246"/>
        <v>6.9337780689518045</v>
      </c>
      <c r="AD908" s="9">
        <f t="shared" si="256"/>
        <v>7.8631835111026165</v>
      </c>
      <c r="AE908" s="9">
        <f t="shared" si="240"/>
        <v>8.7068802027489962</v>
      </c>
      <c r="AF908" s="9">
        <f t="shared" si="241"/>
        <v>8.6158333333333328</v>
      </c>
      <c r="AG908" s="9">
        <f t="shared" si="247"/>
        <v>7.2529059298659107</v>
      </c>
      <c r="AH908" s="9">
        <f t="shared" si="242"/>
        <v>7.4863333333333335</v>
      </c>
      <c r="AI908" s="9">
        <f t="shared" si="243"/>
        <v>6.2958434304467348</v>
      </c>
    </row>
    <row r="909" spans="1:35">
      <c r="A909" s="2">
        <v>198</v>
      </c>
      <c r="B909" s="3">
        <f>50000/(A909*'50km Calc.'!$R$31+'50km Calc.'!$R$32)/86400</f>
        <v>0.23956794149446539</v>
      </c>
      <c r="C909" s="9">
        <v>51.646999999999998</v>
      </c>
      <c r="D909" s="3">
        <v>0.57520406460050488</v>
      </c>
      <c r="E909" s="9">
        <v>89.754000000000005</v>
      </c>
      <c r="F909" s="3">
        <v>1.0663425925925927</v>
      </c>
      <c r="G909" s="9">
        <v>153.28700000000001</v>
      </c>
      <c r="H909" s="9">
        <v>256.13799999999998</v>
      </c>
      <c r="I909" s="9">
        <v>546.54300000000001</v>
      </c>
      <c r="J909" s="3"/>
      <c r="K909" s="3">
        <f t="shared" si="248"/>
        <v>0.24700493799720746</v>
      </c>
      <c r="L909" s="3">
        <f t="shared" si="249"/>
        <v>0.28873270484769858</v>
      </c>
      <c r="M909" s="3">
        <f t="shared" si="250"/>
        <v>0.74724660692408607</v>
      </c>
      <c r="N909" s="3">
        <f t="shared" si="251"/>
        <v>0.64426978561884551</v>
      </c>
      <c r="O909" s="3">
        <f t="shared" si="252"/>
        <v>0.27872318956733866</v>
      </c>
      <c r="P909" s="3">
        <f>P$4/AA909/24</f>
        <v>0.42452573159848356</v>
      </c>
      <c r="Q909" s="3">
        <f t="shared" si="253"/>
        <v>0.39182221957813851</v>
      </c>
      <c r="R909" s="3">
        <f t="shared" si="254"/>
        <v>0.43922486104431896</v>
      </c>
      <c r="S909" s="3">
        <f t="shared" si="255"/>
        <v>0.26527288394913678</v>
      </c>
      <c r="U909" s="2">
        <v>198</v>
      </c>
      <c r="V909" s="9">
        <f t="shared" si="244"/>
        <v>7.7596289459133638</v>
      </c>
      <c r="W909" s="9">
        <f t="shared" si="244"/>
        <v>7.7926745471623509</v>
      </c>
      <c r="X909" s="9">
        <f t="shared" si="244"/>
        <v>4.7396222797790104</v>
      </c>
      <c r="Y909" s="9">
        <f t="shared" si="244"/>
        <v>6.4672700158745231</v>
      </c>
      <c r="Z909" s="9">
        <f t="shared" si="244"/>
        <v>7.7735428832813591</v>
      </c>
      <c r="AA909" s="9">
        <f t="shared" si="244"/>
        <v>7.3611556789109436</v>
      </c>
      <c r="AB909" s="9">
        <f t="shared" si="245"/>
        <v>7.9755558614429258</v>
      </c>
      <c r="AC909" s="9">
        <f t="shared" si="246"/>
        <v>6.9250785564247792</v>
      </c>
      <c r="AD909" s="9">
        <f t="shared" si="256"/>
        <v>7.8535480231473267</v>
      </c>
      <c r="AE909" s="9">
        <f t="shared" ref="AE909:AE972" si="257">50/(B909*24)</f>
        <v>8.6962108549964867</v>
      </c>
      <c r="AF909" s="9">
        <f t="shared" ref="AF909:AF972" si="258">C909/6</f>
        <v>8.6078333333333337</v>
      </c>
      <c r="AG909" s="9">
        <f t="shared" si="247"/>
        <v>7.2438060213648381</v>
      </c>
      <c r="AH909" s="9">
        <f t="shared" ref="AH909:AH972" si="259">E909/12</f>
        <v>7.4795000000000007</v>
      </c>
      <c r="AI909" s="9">
        <f t="shared" ref="AI909:AI972" si="260">160.934/(F909*24)</f>
        <v>6.2883949116485036</v>
      </c>
    </row>
    <row r="910" spans="1:35">
      <c r="A910" s="2">
        <v>197</v>
      </c>
      <c r="B910" s="3">
        <f>50000/(A910*'50km Calc.'!$R$31+'50km Calc.'!$R$32)/86400</f>
        <v>0.23986222754168821</v>
      </c>
      <c r="C910" s="9">
        <v>51.598999999999997</v>
      </c>
      <c r="D910" s="3">
        <v>0.57592756383815913</v>
      </c>
      <c r="E910" s="9">
        <v>89.671999999999997</v>
      </c>
      <c r="F910" s="3">
        <v>1.0676041666666667</v>
      </c>
      <c r="G910" s="9">
        <v>153.149</v>
      </c>
      <c r="H910" s="9">
        <v>255.91200000000001</v>
      </c>
      <c r="I910" s="9">
        <v>546.08399999999995</v>
      </c>
      <c r="J910" s="3"/>
      <c r="K910" s="3">
        <f t="shared" si="248"/>
        <v>0.24730835967539308</v>
      </c>
      <c r="L910" s="3">
        <f t="shared" si="249"/>
        <v>0.28908738505191761</v>
      </c>
      <c r="M910" s="3">
        <f t="shared" si="250"/>
        <v>0.74818650353421312</v>
      </c>
      <c r="N910" s="3">
        <f t="shared" si="251"/>
        <v>0.64508015662876306</v>
      </c>
      <c r="O910" s="3">
        <f t="shared" si="252"/>
        <v>0.27906557405006804</v>
      </c>
      <c r="P910" s="3">
        <f>P$4/AA910/24</f>
        <v>0.42505970564713597</v>
      </c>
      <c r="Q910" s="3">
        <f t="shared" si="253"/>
        <v>0.3923035352812933</v>
      </c>
      <c r="R910" s="3">
        <f t="shared" si="254"/>
        <v>0.43977732385131435</v>
      </c>
      <c r="S910" s="3">
        <f t="shared" si="255"/>
        <v>0.2655987460322094</v>
      </c>
      <c r="U910" s="2">
        <v>197</v>
      </c>
      <c r="V910" s="9">
        <f t="shared" si="244"/>
        <v>7.7501086869138014</v>
      </c>
      <c r="W910" s="9">
        <f t="shared" si="244"/>
        <v>7.7831137446413283</v>
      </c>
      <c r="X910" s="9">
        <f t="shared" si="244"/>
        <v>4.7336682096467584</v>
      </c>
      <c r="Y910" s="9">
        <f t="shared" si="244"/>
        <v>6.459145617564765</v>
      </c>
      <c r="Z910" s="9">
        <f t="shared" si="244"/>
        <v>7.7640055533253918</v>
      </c>
      <c r="AA910" s="9">
        <f t="shared" si="244"/>
        <v>7.3519083518921544</v>
      </c>
      <c r="AB910" s="9">
        <f t="shared" si="245"/>
        <v>7.9657706825386683</v>
      </c>
      <c r="AC910" s="9">
        <f t="shared" si="246"/>
        <v>6.9163790438977539</v>
      </c>
      <c r="AD910" s="9">
        <f t="shared" si="256"/>
        <v>7.8439125351920369</v>
      </c>
      <c r="AE910" s="9">
        <f t="shared" si="257"/>
        <v>8.6855415072439808</v>
      </c>
      <c r="AF910" s="9">
        <f t="shared" si="258"/>
        <v>8.5998333333333328</v>
      </c>
      <c r="AG910" s="9">
        <f t="shared" si="247"/>
        <v>7.2347061128637664</v>
      </c>
      <c r="AH910" s="9">
        <f t="shared" si="259"/>
        <v>7.4726666666666661</v>
      </c>
      <c r="AI910" s="9">
        <f t="shared" si="260"/>
        <v>6.2809639964874613</v>
      </c>
    </row>
    <row r="911" spans="1:35">
      <c r="A911" s="2">
        <v>196</v>
      </c>
      <c r="B911" s="3">
        <f>50000/(A911*'50km Calc.'!$R$31+'50km Calc.'!$R$32)/86400</f>
        <v>0.24015723748204032</v>
      </c>
      <c r="C911" s="9">
        <v>51.552</v>
      </c>
      <c r="D911" s="3">
        <v>0.57665288542169757</v>
      </c>
      <c r="E911" s="9">
        <v>89.59</v>
      </c>
      <c r="F911" s="3">
        <v>1.0688773148148147</v>
      </c>
      <c r="G911" s="9">
        <v>153.012</v>
      </c>
      <c r="H911" s="9">
        <v>255.68700000000001</v>
      </c>
      <c r="I911" s="9">
        <v>545.62599999999998</v>
      </c>
      <c r="J911" s="3"/>
      <c r="K911" s="3">
        <f t="shared" si="248"/>
        <v>0.24761252771879091</v>
      </c>
      <c r="L911" s="3">
        <f t="shared" si="249"/>
        <v>0.28944293770851864</v>
      </c>
      <c r="M911" s="3">
        <f t="shared" si="250"/>
        <v>0.74912876755073077</v>
      </c>
      <c r="N911" s="3">
        <f t="shared" si="251"/>
        <v>0.64589256879670465</v>
      </c>
      <c r="O911" s="3">
        <f t="shared" si="252"/>
        <v>0.2794088007398165</v>
      </c>
      <c r="P911" s="3">
        <f>P$4/AA911/24</f>
        <v>0.42559502466667326</v>
      </c>
      <c r="Q911" s="3">
        <f t="shared" si="253"/>
        <v>0.3927860349384063</v>
      </c>
      <c r="R911" s="3">
        <f t="shared" si="254"/>
        <v>0.44033117819857698</v>
      </c>
      <c r="S911" s="3">
        <f t="shared" si="255"/>
        <v>0.26592540968003581</v>
      </c>
      <c r="U911" s="2">
        <v>196</v>
      </c>
      <c r="V911" s="9">
        <f t="shared" si="244"/>
        <v>7.740588427914239</v>
      </c>
      <c r="W911" s="9">
        <f t="shared" si="244"/>
        <v>7.7735529421203067</v>
      </c>
      <c r="X911" s="9">
        <f t="shared" si="244"/>
        <v>4.7277141395145073</v>
      </c>
      <c r="Y911" s="9">
        <f t="shared" si="244"/>
        <v>6.4510212192550078</v>
      </c>
      <c r="Z911" s="9">
        <f t="shared" si="244"/>
        <v>7.7544682233694253</v>
      </c>
      <c r="AA911" s="9">
        <f t="shared" si="244"/>
        <v>7.3426610248733644</v>
      </c>
      <c r="AB911" s="9">
        <f t="shared" si="245"/>
        <v>7.9559855036344116</v>
      </c>
      <c r="AC911" s="9">
        <f t="shared" si="246"/>
        <v>6.9076795313707287</v>
      </c>
      <c r="AD911" s="9">
        <f t="shared" si="256"/>
        <v>7.834277047236748</v>
      </c>
      <c r="AE911" s="9">
        <f t="shared" si="257"/>
        <v>8.6748721594914713</v>
      </c>
      <c r="AF911" s="9">
        <f t="shared" si="258"/>
        <v>8.5920000000000005</v>
      </c>
      <c r="AG911" s="9">
        <f t="shared" si="247"/>
        <v>7.2256062043626921</v>
      </c>
      <c r="AH911" s="9">
        <f t="shared" si="259"/>
        <v>7.4658333333333333</v>
      </c>
      <c r="AI911" s="9">
        <f t="shared" si="260"/>
        <v>6.2734826910374553</v>
      </c>
    </row>
    <row r="912" spans="1:35">
      <c r="A912" s="2">
        <v>195</v>
      </c>
      <c r="B912" s="3">
        <f>50000/(A912*'50km Calc.'!$R$31+'50km Calc.'!$R$32)/86400</f>
        <v>0.24045297398978982</v>
      </c>
      <c r="C912" s="9">
        <v>51.503999999999998</v>
      </c>
      <c r="D912" s="3">
        <v>0.57738003624497403</v>
      </c>
      <c r="E912" s="9">
        <v>89.507999999999996</v>
      </c>
      <c r="F912" s="3">
        <v>1.070150462962963</v>
      </c>
      <c r="G912" s="9">
        <v>152.874</v>
      </c>
      <c r="H912" s="9">
        <v>255.46100000000001</v>
      </c>
      <c r="I912" s="9">
        <v>545.16800000000001</v>
      </c>
      <c r="J912" s="3"/>
      <c r="K912" s="3">
        <f t="shared" si="248"/>
        <v>0.24791744488468756</v>
      </c>
      <c r="L912" s="3">
        <f t="shared" si="249"/>
        <v>0.28979936604059048</v>
      </c>
      <c r="M912" s="3">
        <f t="shared" si="250"/>
        <v>0.75007340792943344</v>
      </c>
      <c r="N912" s="3">
        <f t="shared" si="251"/>
        <v>0.64670702984428152</v>
      </c>
      <c r="O912" s="3">
        <f t="shared" si="252"/>
        <v>0.2797528727479377</v>
      </c>
      <c r="P912" s="3">
        <f>P$4/AA912/24</f>
        <v>0.42613169374506094</v>
      </c>
      <c r="Q912" s="3">
        <f t="shared" si="253"/>
        <v>0.39326972292334222</v>
      </c>
      <c r="R912" s="3">
        <f t="shared" si="254"/>
        <v>0.44088642935024214</v>
      </c>
      <c r="S912" s="3">
        <f t="shared" si="255"/>
        <v>0.26625287785382556</v>
      </c>
      <c r="U912" s="2">
        <v>195</v>
      </c>
      <c r="V912" s="9">
        <f t="shared" si="244"/>
        <v>7.7310681689146765</v>
      </c>
      <c r="W912" s="9">
        <f t="shared" si="244"/>
        <v>7.7639921395992841</v>
      </c>
      <c r="X912" s="9">
        <f t="shared" si="244"/>
        <v>4.7217600693822552</v>
      </c>
      <c r="Y912" s="9">
        <f t="shared" si="244"/>
        <v>6.4428968209452506</v>
      </c>
      <c r="Z912" s="9">
        <f t="shared" si="244"/>
        <v>7.7449308934134589</v>
      </c>
      <c r="AA912" s="9">
        <f t="shared" si="244"/>
        <v>7.3334136978545743</v>
      </c>
      <c r="AB912" s="9">
        <f t="shared" si="245"/>
        <v>7.946200324730154</v>
      </c>
      <c r="AC912" s="9">
        <f t="shared" si="246"/>
        <v>6.8989800188437034</v>
      </c>
      <c r="AD912" s="9">
        <f t="shared" si="256"/>
        <v>7.8246415592814582</v>
      </c>
      <c r="AE912" s="9">
        <f t="shared" si="257"/>
        <v>8.6642028117389653</v>
      </c>
      <c r="AF912" s="9">
        <f t="shared" si="258"/>
        <v>8.5839999999999996</v>
      </c>
      <c r="AG912" s="9">
        <f t="shared" si="247"/>
        <v>7.2165062958616213</v>
      </c>
      <c r="AH912" s="9">
        <f t="shared" si="259"/>
        <v>7.4589999999999996</v>
      </c>
      <c r="AI912" s="9">
        <f t="shared" si="260"/>
        <v>6.2660191864678074</v>
      </c>
    </row>
    <row r="913" spans="1:35">
      <c r="A913" s="2">
        <v>194</v>
      </c>
      <c r="B913" s="3">
        <f>50000/(A913*'50km Calc.'!$R$31+'50km Calc.'!$R$32)/86400</f>
        <v>0.24074943975239405</v>
      </c>
      <c r="C913" s="9">
        <v>51.456000000000003</v>
      </c>
      <c r="D913" s="3">
        <v>0.57810902323665936</v>
      </c>
      <c r="E913" s="9">
        <v>89.426000000000002</v>
      </c>
      <c r="F913" s="3">
        <v>1.0714236111111111</v>
      </c>
      <c r="G913" s="9">
        <v>152.73599999999999</v>
      </c>
      <c r="H913" s="9">
        <v>255.23500000000001</v>
      </c>
      <c r="I913" s="9">
        <v>544.71</v>
      </c>
      <c r="J913" s="3"/>
      <c r="K913" s="3">
        <f t="shared" si="248"/>
        <v>0.2482231139439679</v>
      </c>
      <c r="L913" s="3">
        <f t="shared" si="249"/>
        <v>0.29015667328711708</v>
      </c>
      <c r="M913" s="3">
        <f t="shared" si="250"/>
        <v>0.75102043367134463</v>
      </c>
      <c r="N913" s="3">
        <f t="shared" si="251"/>
        <v>0.64752354753210095</v>
      </c>
      <c r="O913" s="3">
        <f t="shared" si="252"/>
        <v>0.28009779320112976</v>
      </c>
      <c r="P913" s="3">
        <f>P$4/AA913/24</f>
        <v>0.42666971799596021</v>
      </c>
      <c r="Q913" s="3">
        <f t="shared" si="253"/>
        <v>0.39375460363153664</v>
      </c>
      <c r="R913" s="3">
        <f t="shared" si="254"/>
        <v>0.44144308259703108</v>
      </c>
      <c r="S913" s="3">
        <f t="shared" si="255"/>
        <v>0.26658115352939221</v>
      </c>
      <c r="U913" s="2">
        <v>194</v>
      </c>
      <c r="V913" s="9">
        <f t="shared" si="244"/>
        <v>7.7215479099151141</v>
      </c>
      <c r="W913" s="9">
        <f t="shared" si="244"/>
        <v>7.7544313370782625</v>
      </c>
      <c r="X913" s="9">
        <f t="shared" si="244"/>
        <v>4.7158059992500041</v>
      </c>
      <c r="Y913" s="9">
        <f t="shared" si="244"/>
        <v>6.4347724226354934</v>
      </c>
      <c r="Z913" s="9">
        <f t="shared" si="244"/>
        <v>7.7353935634574924</v>
      </c>
      <c r="AA913" s="9">
        <f t="shared" si="244"/>
        <v>7.3241663708357851</v>
      </c>
      <c r="AB913" s="9">
        <f t="shared" si="245"/>
        <v>7.9364151458258974</v>
      </c>
      <c r="AC913" s="9">
        <f t="shared" si="246"/>
        <v>6.8902805063166781</v>
      </c>
      <c r="AD913" s="9">
        <f t="shared" si="256"/>
        <v>7.8150060713261684</v>
      </c>
      <c r="AE913" s="9">
        <f t="shared" si="257"/>
        <v>8.6535334639864576</v>
      </c>
      <c r="AF913" s="9">
        <f t="shared" si="258"/>
        <v>8.5760000000000005</v>
      </c>
      <c r="AG913" s="9">
        <f t="shared" si="247"/>
        <v>7.2074063873605487</v>
      </c>
      <c r="AH913" s="9">
        <f t="shared" si="259"/>
        <v>7.4521666666666668</v>
      </c>
      <c r="AI913" s="9">
        <f t="shared" si="260"/>
        <v>6.2585734193213867</v>
      </c>
    </row>
    <row r="914" spans="1:35">
      <c r="A914" s="2">
        <v>193</v>
      </c>
      <c r="B914" s="3">
        <f>50000/(A914*'50km Calc.'!$R$31+'50km Calc.'!$R$32)/86400</f>
        <v>0.24104663747058036</v>
      </c>
      <c r="C914" s="9">
        <v>51.408000000000001</v>
      </c>
      <c r="D914" s="3">
        <v>0.57883985336045973</v>
      </c>
      <c r="E914" s="9">
        <v>89.343000000000004</v>
      </c>
      <c r="F914" s="3">
        <v>1.0727083333333334</v>
      </c>
      <c r="G914" s="9">
        <v>152.59800000000001</v>
      </c>
      <c r="H914" s="9">
        <v>255.00899999999999</v>
      </c>
      <c r="I914" s="9">
        <v>544.25199999999995</v>
      </c>
      <c r="J914" s="3"/>
      <c r="K914" s="3">
        <f t="shared" si="248"/>
        <v>0.2485295376811992</v>
      </c>
      <c r="L914" s="3">
        <f t="shared" si="249"/>
        <v>0.29051486270307658</v>
      </c>
      <c r="M914" s="3">
        <f t="shared" si="250"/>
        <v>0.75196985382300341</v>
      </c>
      <c r="N914" s="3">
        <f t="shared" si="251"/>
        <v>0.64834212966001359</v>
      </c>
      <c r="O914" s="3">
        <f t="shared" si="252"/>
        <v>0.28044356524153002</v>
      </c>
      <c r="P914" s="3">
        <f>P$4/AA914/24</f>
        <v>0.42720910255889105</v>
      </c>
      <c r="Q914" s="3">
        <f t="shared" si="253"/>
        <v>0.39424068148012908</v>
      </c>
      <c r="R914" s="3">
        <f t="shared" si="254"/>
        <v>0.44200114325641843</v>
      </c>
      <c r="S914" s="3">
        <f t="shared" si="255"/>
        <v>0.26691023969724331</v>
      </c>
      <c r="U914" s="2">
        <v>193</v>
      </c>
      <c r="V914" s="9">
        <f t="shared" si="244"/>
        <v>7.7120276509155516</v>
      </c>
      <c r="W914" s="9">
        <f t="shared" si="244"/>
        <v>7.7448705345572399</v>
      </c>
      <c r="X914" s="9">
        <f t="shared" si="244"/>
        <v>4.7098519291177521</v>
      </c>
      <c r="Y914" s="9">
        <f t="shared" si="244"/>
        <v>6.4266480243257362</v>
      </c>
      <c r="Z914" s="9">
        <f t="shared" si="244"/>
        <v>7.7258562335015259</v>
      </c>
      <c r="AA914" s="9">
        <f t="shared" si="244"/>
        <v>7.3149190438169951</v>
      </c>
      <c r="AB914" s="9">
        <f t="shared" si="245"/>
        <v>7.9266299669216398</v>
      </c>
      <c r="AC914" s="9">
        <f t="shared" si="246"/>
        <v>6.8815809937896528</v>
      </c>
      <c r="AD914" s="9">
        <f t="shared" si="256"/>
        <v>7.8053705833708786</v>
      </c>
      <c r="AE914" s="9">
        <f t="shared" si="257"/>
        <v>8.6428641162339535</v>
      </c>
      <c r="AF914" s="9">
        <f t="shared" si="258"/>
        <v>8.5679999999999996</v>
      </c>
      <c r="AG914" s="9">
        <f t="shared" si="247"/>
        <v>7.1983064788594762</v>
      </c>
      <c r="AH914" s="9">
        <f t="shared" si="259"/>
        <v>7.4452500000000006</v>
      </c>
      <c r="AI914" s="9">
        <f t="shared" si="260"/>
        <v>6.251077879199844</v>
      </c>
    </row>
    <row r="915" spans="1:35">
      <c r="A915" s="2">
        <v>192</v>
      </c>
      <c r="B915" s="3">
        <f>50000/(A915*'50km Calc.'!$R$31+'50km Calc.'!$R$32)/86400</f>
        <v>0.24134456985842884</v>
      </c>
      <c r="C915" s="9">
        <v>51.36</v>
      </c>
      <c r="D915" s="3">
        <v>0.57957253361533956</v>
      </c>
      <c r="E915" s="9">
        <v>89.260999999999996</v>
      </c>
      <c r="F915" s="3">
        <v>1.0739814814814814</v>
      </c>
      <c r="G915" s="9">
        <v>152.46</v>
      </c>
      <c r="H915" s="9">
        <v>254.78299999999999</v>
      </c>
      <c r="I915" s="9">
        <v>543.79399999999998</v>
      </c>
      <c r="J915" s="3"/>
      <c r="K915" s="3">
        <f t="shared" si="248"/>
        <v>0.24883671889471545</v>
      </c>
      <c r="L915" s="3">
        <f t="shared" si="249"/>
        <v>0.29087393755953933</v>
      </c>
      <c r="M915" s="3">
        <f t="shared" si="250"/>
        <v>0.7529216774767522</v>
      </c>
      <c r="N915" s="3">
        <f t="shared" si="251"/>
        <v>0.64916278406736116</v>
      </c>
      <c r="O915" s="3">
        <f t="shared" si="252"/>
        <v>0.28079019202681066</v>
      </c>
      <c r="P915" s="3">
        <f>P$4/AA915/24</f>
        <v>0.4277498525993948</v>
      </c>
      <c r="Q915" s="3">
        <f t="shared" si="253"/>
        <v>0.39472796090809742</v>
      </c>
      <c r="R915" s="3">
        <f t="shared" si="254"/>
        <v>0.44256061667280161</v>
      </c>
      <c r="S915" s="3">
        <f t="shared" si="255"/>
        <v>0.26724013936267177</v>
      </c>
      <c r="U915" s="2">
        <v>192</v>
      </c>
      <c r="V915" s="9">
        <f t="shared" si="244"/>
        <v>7.7025073919159892</v>
      </c>
      <c r="W915" s="9">
        <f t="shared" si="244"/>
        <v>7.7353097320362183</v>
      </c>
      <c r="X915" s="9">
        <f t="shared" si="244"/>
        <v>4.7038978589855009</v>
      </c>
      <c r="Y915" s="9">
        <f t="shared" si="244"/>
        <v>6.418523626015979</v>
      </c>
      <c r="Z915" s="9">
        <f t="shared" si="244"/>
        <v>7.7163189035455595</v>
      </c>
      <c r="AA915" s="9">
        <f t="shared" si="244"/>
        <v>7.305671716798205</v>
      </c>
      <c r="AB915" s="9">
        <f t="shared" si="245"/>
        <v>7.9168447880173822</v>
      </c>
      <c r="AC915" s="9">
        <f t="shared" si="246"/>
        <v>6.8728814812626275</v>
      </c>
      <c r="AD915" s="9">
        <f t="shared" si="256"/>
        <v>7.7957350954155888</v>
      </c>
      <c r="AE915" s="9">
        <f t="shared" si="257"/>
        <v>8.6321947684814422</v>
      </c>
      <c r="AF915" s="9">
        <f t="shared" si="258"/>
        <v>8.56</v>
      </c>
      <c r="AG915" s="9">
        <f t="shared" si="247"/>
        <v>7.1892065703584054</v>
      </c>
      <c r="AH915" s="9">
        <f t="shared" si="259"/>
        <v>7.438416666666666</v>
      </c>
      <c r="AI915" s="9">
        <f t="shared" si="260"/>
        <v>6.243667557548064</v>
      </c>
    </row>
    <row r="916" spans="1:35">
      <c r="A916" s="2">
        <v>191</v>
      </c>
      <c r="B916" s="3">
        <f>50000/(A916*'50km Calc.'!$R$31+'50km Calc.'!$R$32)/86400</f>
        <v>0.24164323964345408</v>
      </c>
      <c r="C916" s="9">
        <v>51.311999999999998</v>
      </c>
      <c r="D916" s="3">
        <v>0.58030707103574475</v>
      </c>
      <c r="E916" s="9">
        <v>89.179000000000002</v>
      </c>
      <c r="F916" s="3">
        <v>1.0752662037037037</v>
      </c>
      <c r="G916" s="9">
        <v>152.322</v>
      </c>
      <c r="H916" s="9">
        <v>254.55699999999999</v>
      </c>
      <c r="I916" s="9">
        <v>543.33500000000004</v>
      </c>
      <c r="J916" s="3"/>
      <c r="K916" s="3">
        <f t="shared" si="248"/>
        <v>0.24914466039670269</v>
      </c>
      <c r="L916" s="3">
        <f t="shared" si="249"/>
        <v>0.29123390114376796</v>
      </c>
      <c r="M916" s="3">
        <f t="shared" si="250"/>
        <v>0.75387591377102758</v>
      </c>
      <c r="N916" s="3">
        <f t="shared" si="251"/>
        <v>0.64998551863322718</v>
      </c>
      <c r="O916" s="3">
        <f t="shared" si="252"/>
        <v>0.2811376767302744</v>
      </c>
      <c r="P916" s="3">
        <f>P$4/AA916/24</f>
        <v>0.42829197330919982</v>
      </c>
      <c r="Q916" s="3">
        <f t="shared" si="253"/>
        <v>0.39521644637639297</v>
      </c>
      <c r="R916" s="3">
        <f t="shared" si="254"/>
        <v>0.4431215082176716</v>
      </c>
      <c r="S916" s="3">
        <f t="shared" si="255"/>
        <v>0.2675708555458467</v>
      </c>
      <c r="U916" s="2">
        <v>191</v>
      </c>
      <c r="V916" s="9">
        <f t="shared" si="244"/>
        <v>7.6929871329164268</v>
      </c>
      <c r="W916" s="9">
        <f t="shared" si="244"/>
        <v>7.7257489295151967</v>
      </c>
      <c r="X916" s="9">
        <f t="shared" si="244"/>
        <v>4.6979437888532489</v>
      </c>
      <c r="Y916" s="9">
        <f t="shared" si="244"/>
        <v>6.4103992277062209</v>
      </c>
      <c r="Z916" s="9">
        <f t="shared" si="244"/>
        <v>7.706781573589593</v>
      </c>
      <c r="AA916" s="9">
        <f t="shared" si="244"/>
        <v>7.2964243897794159</v>
      </c>
      <c r="AB916" s="9">
        <f t="shared" si="245"/>
        <v>7.9070596091131247</v>
      </c>
      <c r="AC916" s="9">
        <f t="shared" si="246"/>
        <v>6.8641819687356032</v>
      </c>
      <c r="AD916" s="9">
        <f t="shared" si="256"/>
        <v>7.7860996074602991</v>
      </c>
      <c r="AE916" s="9">
        <f t="shared" si="257"/>
        <v>8.6215254207289345</v>
      </c>
      <c r="AF916" s="9">
        <f t="shared" si="258"/>
        <v>8.5519999999999996</v>
      </c>
      <c r="AG916" s="9">
        <f t="shared" si="247"/>
        <v>7.1801066618573319</v>
      </c>
      <c r="AH916" s="9">
        <f t="shared" si="259"/>
        <v>7.4315833333333332</v>
      </c>
      <c r="AI916" s="9">
        <f t="shared" si="260"/>
        <v>6.2362076574491674</v>
      </c>
    </row>
    <row r="917" spans="1:35">
      <c r="A917" s="2">
        <v>190</v>
      </c>
      <c r="B917" s="3">
        <f>50000/(A917*'50km Calc.'!$R$31+'50km Calc.'!$R$32)/86400</f>
        <v>0.24194264956668921</v>
      </c>
      <c r="C917" s="9">
        <v>51.264000000000003</v>
      </c>
      <c r="D917" s="3">
        <v>0.58104347269182732</v>
      </c>
      <c r="E917" s="9">
        <v>89.096999999999994</v>
      </c>
      <c r="F917" s="3">
        <v>1.076550925925926</v>
      </c>
      <c r="G917" s="9">
        <v>152.184</v>
      </c>
      <c r="H917" s="9">
        <v>254.33099999999999</v>
      </c>
      <c r="I917" s="9">
        <v>542.87699999999995</v>
      </c>
      <c r="J917" s="3"/>
      <c r="K917" s="3">
        <f t="shared" si="248"/>
        <v>0.24945336501328488</v>
      </c>
      <c r="L917" s="3">
        <f t="shared" si="249"/>
        <v>0.29159475675931751</v>
      </c>
      <c r="M917" s="3">
        <f t="shared" si="250"/>
        <v>0.754832571890652</v>
      </c>
      <c r="N917" s="3">
        <f t="shared" si="251"/>
        <v>0.65081034127668869</v>
      </c>
      <c r="O917" s="3">
        <f t="shared" si="252"/>
        <v>0.28148602254095184</v>
      </c>
      <c r="P917" s="3">
        <f>P$4/AA917/24</f>
        <v>0.42883546990638727</v>
      </c>
      <c r="Q917" s="3">
        <f t="shared" si="253"/>
        <v>0.39570614236807639</v>
      </c>
      <c r="R917" s="3">
        <f t="shared" si="254"/>
        <v>0.44368382328978484</v>
      </c>
      <c r="S917" s="3">
        <f t="shared" si="255"/>
        <v>0.26790239128190591</v>
      </c>
      <c r="U917" s="2">
        <v>190</v>
      </c>
      <c r="V917" s="9">
        <f t="shared" si="244"/>
        <v>7.6834668739168643</v>
      </c>
      <c r="W917" s="9">
        <f t="shared" si="244"/>
        <v>7.7161881269941741</v>
      </c>
      <c r="X917" s="9">
        <f t="shared" si="244"/>
        <v>4.6919897187209969</v>
      </c>
      <c r="Y917" s="9">
        <f t="shared" si="244"/>
        <v>6.4022748293964638</v>
      </c>
      <c r="Z917" s="9">
        <f t="shared" si="244"/>
        <v>7.6972442436336266</v>
      </c>
      <c r="AA917" s="9">
        <f t="shared" si="244"/>
        <v>7.2871770627606258</v>
      </c>
      <c r="AB917" s="9">
        <f t="shared" si="245"/>
        <v>7.897274430208868</v>
      </c>
      <c r="AC917" s="9">
        <f t="shared" si="246"/>
        <v>6.8554824562085779</v>
      </c>
      <c r="AD917" s="9">
        <f t="shared" si="256"/>
        <v>7.7764641195050102</v>
      </c>
      <c r="AE917" s="9">
        <f t="shared" si="257"/>
        <v>8.6108560729764267</v>
      </c>
      <c r="AF917" s="9">
        <f t="shared" si="258"/>
        <v>8.5440000000000005</v>
      </c>
      <c r="AG917" s="9">
        <f t="shared" si="247"/>
        <v>7.1710067533562585</v>
      </c>
      <c r="AH917" s="9">
        <f t="shared" si="259"/>
        <v>7.4247499999999995</v>
      </c>
      <c r="AI917" s="9">
        <f t="shared" si="260"/>
        <v>6.2287655621734359</v>
      </c>
    </row>
    <row r="918" spans="1:35">
      <c r="A918" s="2">
        <v>189</v>
      </c>
      <c r="B918" s="3">
        <f>50000/(A918*'50km Calc.'!$R$31+'50km Calc.'!$R$32)/86400</f>
        <v>0.24224280238276921</v>
      </c>
      <c r="C918" s="9">
        <v>51.216000000000001</v>
      </c>
      <c r="D918" s="3">
        <v>0.58178174568967267</v>
      </c>
      <c r="E918" s="9">
        <v>89.015000000000001</v>
      </c>
      <c r="F918" s="3">
        <v>1.0778472222222222</v>
      </c>
      <c r="G918" s="9">
        <v>152.047</v>
      </c>
      <c r="H918" s="9">
        <v>254.10499999999999</v>
      </c>
      <c r="I918" s="9">
        <v>542.41899999999998</v>
      </c>
      <c r="J918" s="3"/>
      <c r="K918" s="3">
        <f t="shared" si="248"/>
        <v>0.24976283558461029</v>
      </c>
      <c r="L918" s="3">
        <f t="shared" si="249"/>
        <v>0.29195650772613641</v>
      </c>
      <c r="M918" s="3">
        <f t="shared" si="250"/>
        <v>0.75579166106712847</v>
      </c>
      <c r="N918" s="3">
        <f t="shared" si="251"/>
        <v>0.65163725995707111</v>
      </c>
      <c r="O918" s="3">
        <f t="shared" si="252"/>
        <v>0.28183523266369848</v>
      </c>
      <c r="P918" s="3">
        <f>P$4/AA918/24</f>
        <v>0.42938034763555882</v>
      </c>
      <c r="Q918" s="3">
        <f t="shared" si="253"/>
        <v>0.39619705338845529</v>
      </c>
      <c r="R918" s="3">
        <f t="shared" si="254"/>
        <v>0.44424756731533627</v>
      </c>
      <c r="S918" s="3">
        <f t="shared" si="255"/>
        <v>0.26823474962104893</v>
      </c>
      <c r="U918" s="2">
        <v>189</v>
      </c>
      <c r="V918" s="9">
        <f t="shared" si="244"/>
        <v>7.6739466149173019</v>
      </c>
      <c r="W918" s="9">
        <f t="shared" si="244"/>
        <v>7.7066273244731525</v>
      </c>
      <c r="X918" s="9">
        <f t="shared" si="244"/>
        <v>4.6860356485887458</v>
      </c>
      <c r="Y918" s="9">
        <f t="shared" si="244"/>
        <v>6.3941504310867066</v>
      </c>
      <c r="Z918" s="9">
        <f t="shared" si="244"/>
        <v>7.6877069136776601</v>
      </c>
      <c r="AA918" s="9">
        <f t="shared" si="244"/>
        <v>7.2779297357418358</v>
      </c>
      <c r="AB918" s="9">
        <f t="shared" si="245"/>
        <v>7.8874892513046104</v>
      </c>
      <c r="AC918" s="9">
        <f t="shared" si="246"/>
        <v>6.8467829436815526</v>
      </c>
      <c r="AD918" s="9">
        <f t="shared" si="256"/>
        <v>7.7668286315497204</v>
      </c>
      <c r="AE918" s="9">
        <f t="shared" si="257"/>
        <v>8.6001867252239208</v>
      </c>
      <c r="AF918" s="9">
        <f t="shared" si="258"/>
        <v>8.5359999999999996</v>
      </c>
      <c r="AG918" s="9">
        <f t="shared" si="247"/>
        <v>7.1619068448551868</v>
      </c>
      <c r="AH918" s="9">
        <f t="shared" si="259"/>
        <v>7.4179166666666667</v>
      </c>
      <c r="AI918" s="9">
        <f t="shared" si="260"/>
        <v>6.2212744024225248</v>
      </c>
    </row>
    <row r="919" spans="1:35">
      <c r="A919" s="2">
        <v>188</v>
      </c>
      <c r="B919" s="3">
        <f>50000/(A919*'50km Calc.'!$R$31+'50km Calc.'!$R$32)/86400</f>
        <v>0.24254370086001578</v>
      </c>
      <c r="C919" s="9">
        <v>51.167999999999999</v>
      </c>
      <c r="D919" s="3">
        <v>0.58252189717152836</v>
      </c>
      <c r="E919" s="9">
        <v>88.933000000000007</v>
      </c>
      <c r="F919" s="3">
        <v>1.0791319444444445</v>
      </c>
      <c r="G919" s="9">
        <v>151.90899999999999</v>
      </c>
      <c r="H919" s="9">
        <v>253.87899999999999</v>
      </c>
      <c r="I919" s="9">
        <v>541.96100000000001</v>
      </c>
      <c r="J919" s="3"/>
      <c r="K919" s="3">
        <f t="shared" si="248"/>
        <v>0.25007307496493841</v>
      </c>
      <c r="L919" s="3">
        <f t="shared" si="249"/>
        <v>0.29231915738066855</v>
      </c>
      <c r="M919" s="3">
        <f t="shared" si="250"/>
        <v>0.75675319057893864</v>
      </c>
      <c r="N919" s="3">
        <f t="shared" si="251"/>
        <v>0.65246628267420348</v>
      </c>
      <c r="O919" s="3">
        <f t="shared" si="252"/>
        <v>0.2821853103192935</v>
      </c>
      <c r="P919" s="3">
        <f>P$4/AA919/24</f>
        <v>0.4299266117680049</v>
      </c>
      <c r="Q919" s="3">
        <f t="shared" si="253"/>
        <v>0.39668918396522174</v>
      </c>
      <c r="R919" s="3">
        <f t="shared" si="254"/>
        <v>0.44481274574813406</v>
      </c>
      <c r="S919" s="3">
        <f t="shared" si="255"/>
        <v>0.26856793362863007</v>
      </c>
      <c r="U919" s="2">
        <v>188</v>
      </c>
      <c r="V919" s="9">
        <f t="shared" si="244"/>
        <v>7.6644263559177395</v>
      </c>
      <c r="W919" s="9">
        <f t="shared" si="244"/>
        <v>7.6970665219521308</v>
      </c>
      <c r="X919" s="9">
        <f t="shared" si="244"/>
        <v>4.6800815784564938</v>
      </c>
      <c r="Y919" s="9">
        <f t="shared" si="244"/>
        <v>6.3860260327769485</v>
      </c>
      <c r="Z919" s="9">
        <f t="shared" si="244"/>
        <v>7.6781695837216937</v>
      </c>
      <c r="AA919" s="9">
        <f t="shared" si="244"/>
        <v>7.2686824087230466</v>
      </c>
      <c r="AB919" s="9">
        <f t="shared" si="245"/>
        <v>7.8777040724003538</v>
      </c>
      <c r="AC919" s="9">
        <f t="shared" si="246"/>
        <v>6.8380834311545273</v>
      </c>
      <c r="AD919" s="9">
        <f t="shared" si="256"/>
        <v>7.7571931435944306</v>
      </c>
      <c r="AE919" s="9">
        <f t="shared" si="257"/>
        <v>8.5895173774714113</v>
      </c>
      <c r="AF919" s="9">
        <f t="shared" si="258"/>
        <v>8.5280000000000005</v>
      </c>
      <c r="AG919" s="9">
        <f t="shared" si="247"/>
        <v>7.152806936354116</v>
      </c>
      <c r="AH919" s="9">
        <f t="shared" si="259"/>
        <v>7.4110833333333339</v>
      </c>
      <c r="AI919" s="9">
        <f t="shared" si="260"/>
        <v>6.2138678850670868</v>
      </c>
    </row>
    <row r="920" spans="1:35">
      <c r="A920" s="2">
        <v>187</v>
      </c>
      <c r="B920" s="3">
        <f>50000/(A920*'50km Calc.'!$R$31+'50km Calc.'!$R$32)/86400</f>
        <v>0.24284534778052194</v>
      </c>
      <c r="C920" s="9">
        <v>51.12</v>
      </c>
      <c r="D920" s="3">
        <v>0.58326393431603385</v>
      </c>
      <c r="E920" s="9">
        <v>88.85</v>
      </c>
      <c r="F920" s="3">
        <v>1.0804282407407408</v>
      </c>
      <c r="G920" s="9">
        <v>151.77099999999999</v>
      </c>
      <c r="H920" s="9">
        <v>253.65299999999999</v>
      </c>
      <c r="I920" s="9">
        <v>541.50300000000004</v>
      </c>
      <c r="J920" s="3"/>
      <c r="K920" s="3">
        <f t="shared" si="248"/>
        <v>0.2503840860227281</v>
      </c>
      <c r="L920" s="3">
        <f t="shared" si="249"/>
        <v>0.29268270907595562</v>
      </c>
      <c r="M920" s="3">
        <f t="shared" si="250"/>
        <v>0.75771716975184045</v>
      </c>
      <c r="N920" s="3">
        <f t="shared" si="251"/>
        <v>0.65329741746867642</v>
      </c>
      <c r="O920" s="3">
        <f t="shared" si="252"/>
        <v>0.28253625874453847</v>
      </c>
      <c r="P920" s="3">
        <f>P$4/AA920/24</f>
        <v>0.43047426760187535</v>
      </c>
      <c r="Q920" s="3">
        <f t="shared" si="253"/>
        <v>0.39718253864859193</v>
      </c>
      <c r="R920" s="3">
        <f t="shared" si="254"/>
        <v>0.44537936406977524</v>
      </c>
      <c r="S920" s="3">
        <f t="shared" si="255"/>
        <v>0.26890194638525305</v>
      </c>
      <c r="U920" s="2">
        <v>187</v>
      </c>
      <c r="V920" s="9">
        <f t="shared" ref="V920:Z983" si="261">V$3*$U920+V$4</f>
        <v>7.654906096918177</v>
      </c>
      <c r="W920" s="9">
        <f t="shared" si="261"/>
        <v>7.6875057194311083</v>
      </c>
      <c r="X920" s="9">
        <f t="shared" si="261"/>
        <v>4.6741275083242426</v>
      </c>
      <c r="Y920" s="9">
        <f t="shared" si="261"/>
        <v>6.3779016344671913</v>
      </c>
      <c r="Z920" s="9">
        <f t="shared" si="261"/>
        <v>7.6686322537657272</v>
      </c>
      <c r="AA920" s="9">
        <f t="shared" ref="AA920:AC983" si="262">AA$3*$U920+AA$4</f>
        <v>7.2594350817042566</v>
      </c>
      <c r="AB920" s="9">
        <f t="shared" si="262"/>
        <v>7.8679188934960962</v>
      </c>
      <c r="AC920" s="9">
        <f t="shared" si="246"/>
        <v>6.829383918627502</v>
      </c>
      <c r="AD920" s="9">
        <f t="shared" si="256"/>
        <v>7.7475576556391417</v>
      </c>
      <c r="AE920" s="9">
        <f t="shared" si="257"/>
        <v>8.5788480297189071</v>
      </c>
      <c r="AF920" s="9">
        <f t="shared" si="258"/>
        <v>8.52</v>
      </c>
      <c r="AG920" s="9">
        <f t="shared" si="247"/>
        <v>7.1437070278530435</v>
      </c>
      <c r="AH920" s="9">
        <f t="shared" si="259"/>
        <v>7.4041666666666659</v>
      </c>
      <c r="AI920" s="9">
        <f t="shared" si="260"/>
        <v>6.2064124950454733</v>
      </c>
    </row>
    <row r="921" spans="1:35">
      <c r="A921" s="2">
        <v>186</v>
      </c>
      <c r="B921" s="3">
        <f>50000/(A921*'50km Calc.'!$R$31+'50km Calc.'!$R$32)/86400</f>
        <v>0.24314774594023852</v>
      </c>
      <c r="C921" s="9">
        <v>51.072000000000003</v>
      </c>
      <c r="D921" s="3">
        <v>0.58400786433845309</v>
      </c>
      <c r="E921" s="9">
        <v>88.768000000000001</v>
      </c>
      <c r="F921" s="3">
        <v>1.081724537037037</v>
      </c>
      <c r="G921" s="9">
        <v>151.63300000000001</v>
      </c>
      <c r="H921" s="9">
        <v>253.42699999999999</v>
      </c>
      <c r="I921" s="9">
        <v>541.04399999999998</v>
      </c>
      <c r="J921" s="3"/>
      <c r="K921" s="3">
        <f t="shared" si="248"/>
        <v>0.25069587164072565</v>
      </c>
      <c r="L921" s="3">
        <f t="shared" si="249"/>
        <v>0.29304716618174048</v>
      </c>
      <c r="M921" s="3">
        <f t="shared" si="250"/>
        <v>0.75868360795917089</v>
      </c>
      <c r="N921" s="3">
        <f t="shared" si="251"/>
        <v>0.65413067242210288</v>
      </c>
      <c r="O921" s="3">
        <f t="shared" si="252"/>
        <v>0.28288808119235725</v>
      </c>
      <c r="P921" s="3">
        <f>P$4/AA921/24</f>
        <v>0.43102332046235009</v>
      </c>
      <c r="Q921" s="3">
        <f t="shared" si="253"/>
        <v>0.3976771220114465</v>
      </c>
      <c r="R921" s="3">
        <f t="shared" si="254"/>
        <v>0.44594742778982327</v>
      </c>
      <c r="S921" s="3">
        <f t="shared" si="255"/>
        <v>0.26923679098686587</v>
      </c>
      <c r="U921" s="2">
        <v>186</v>
      </c>
      <c r="V921" s="9">
        <f t="shared" si="261"/>
        <v>7.6453858379186137</v>
      </c>
      <c r="W921" s="9">
        <f t="shared" si="261"/>
        <v>7.6779449169100866</v>
      </c>
      <c r="X921" s="9">
        <f t="shared" si="261"/>
        <v>4.6681734381919906</v>
      </c>
      <c r="Y921" s="9">
        <f t="shared" si="261"/>
        <v>6.3697772361574341</v>
      </c>
      <c r="Z921" s="9">
        <f t="shared" si="261"/>
        <v>7.6590949238097608</v>
      </c>
      <c r="AA921" s="9">
        <f t="shared" si="262"/>
        <v>7.2501877546854665</v>
      </c>
      <c r="AB921" s="9">
        <f t="shared" si="262"/>
        <v>7.8581337145918386</v>
      </c>
      <c r="AC921" s="9">
        <f t="shared" si="246"/>
        <v>6.8206844061004777</v>
      </c>
      <c r="AD921" s="9">
        <f t="shared" si="256"/>
        <v>7.7379221676838519</v>
      </c>
      <c r="AE921" s="9">
        <f t="shared" si="257"/>
        <v>8.5681786819663959</v>
      </c>
      <c r="AF921" s="9">
        <f t="shared" si="258"/>
        <v>8.5120000000000005</v>
      </c>
      <c r="AG921" s="9">
        <f t="shared" si="247"/>
        <v>7.1346071193519691</v>
      </c>
      <c r="AH921" s="9">
        <f t="shared" si="259"/>
        <v>7.3973333333333331</v>
      </c>
      <c r="AI921" s="9">
        <f t="shared" si="260"/>
        <v>6.1989749735183661</v>
      </c>
    </row>
    <row r="922" spans="1:35">
      <c r="A922" s="2">
        <v>185</v>
      </c>
      <c r="B922" s="3">
        <f>50000/(A922*'50km Calc.'!$R$31+'50km Calc.'!$R$32)/86400</f>
        <v>0.24345089814905965</v>
      </c>
      <c r="C922" s="9">
        <v>51.024000000000001</v>
      </c>
      <c r="D922" s="3">
        <v>0.58475369449090786</v>
      </c>
      <c r="E922" s="9">
        <v>88.686000000000007</v>
      </c>
      <c r="F922" s="3">
        <v>1.0830208333333333</v>
      </c>
      <c r="G922" s="9">
        <v>151.495</v>
      </c>
      <c r="H922" s="9">
        <v>253.20099999999999</v>
      </c>
      <c r="I922" s="9">
        <v>540.58600000000001</v>
      </c>
      <c r="J922" s="3"/>
      <c r="K922" s="3">
        <f t="shared" si="248"/>
        <v>0.251008434716054</v>
      </c>
      <c r="L922" s="3">
        <f t="shared" si="249"/>
        <v>0.29341253208457158</v>
      </c>
      <c r="M922" s="3">
        <f t="shared" si="250"/>
        <v>0.75965251462214889</v>
      </c>
      <c r="N922" s="3">
        <f t="shared" si="251"/>
        <v>0.65496605565737931</v>
      </c>
      <c r="O922" s="3">
        <f t="shared" si="252"/>
        <v>0.28324078093189636</v>
      </c>
      <c r="P922" s="3">
        <f>P$4/AA922/24</f>
        <v>0.43157377570181182</v>
      </c>
      <c r="Q922" s="3">
        <f t="shared" si="253"/>
        <v>0.3981729386494714</v>
      </c>
      <c r="R922" s="3">
        <f t="shared" si="254"/>
        <v>0.4465169424459865</v>
      </c>
      <c r="S922" s="3">
        <f t="shared" si="255"/>
        <v>0.26957247054485634</v>
      </c>
      <c r="U922" s="2">
        <v>185</v>
      </c>
      <c r="V922" s="9">
        <f t="shared" si="261"/>
        <v>7.6358655789190522</v>
      </c>
      <c r="W922" s="9">
        <f t="shared" si="261"/>
        <v>7.6683841143890641</v>
      </c>
      <c r="X922" s="9">
        <f t="shared" si="261"/>
        <v>4.6622193680597395</v>
      </c>
      <c r="Y922" s="9">
        <f t="shared" si="261"/>
        <v>6.3616528378476769</v>
      </c>
      <c r="Z922" s="9">
        <f t="shared" si="261"/>
        <v>7.6495575938537943</v>
      </c>
      <c r="AA922" s="9">
        <f t="shared" si="262"/>
        <v>7.2409404276666773</v>
      </c>
      <c r="AB922" s="9">
        <f t="shared" si="262"/>
        <v>7.8483485356875811</v>
      </c>
      <c r="AC922" s="9">
        <f t="shared" si="246"/>
        <v>6.8119848935734524</v>
      </c>
      <c r="AD922" s="9">
        <f t="shared" si="256"/>
        <v>7.7282866797285621</v>
      </c>
      <c r="AE922" s="9">
        <f t="shared" si="257"/>
        <v>8.5575093342138917</v>
      </c>
      <c r="AF922" s="9">
        <f t="shared" si="258"/>
        <v>8.5039999999999996</v>
      </c>
      <c r="AG922" s="9">
        <f t="shared" si="247"/>
        <v>7.1255072108508983</v>
      </c>
      <c r="AH922" s="9">
        <f t="shared" si="259"/>
        <v>7.3905000000000003</v>
      </c>
      <c r="AI922" s="9">
        <f t="shared" si="260"/>
        <v>6.19155525632394</v>
      </c>
    </row>
    <row r="923" spans="1:35">
      <c r="A923" s="2">
        <v>184</v>
      </c>
      <c r="B923" s="3">
        <f>50000/(A923*'50km Calc.'!$R$31+'50km Calc.'!$R$32)/86400</f>
        <v>0.2437548072309107</v>
      </c>
      <c r="C923" s="9">
        <v>50.975999999999999</v>
      </c>
      <c r="D923" s="3">
        <v>0.58550143206261407</v>
      </c>
      <c r="E923" s="9">
        <v>88.603999999999999</v>
      </c>
      <c r="F923" s="3">
        <v>1.0843287037037037</v>
      </c>
      <c r="G923" s="9">
        <v>151.357</v>
      </c>
      <c r="H923" s="9">
        <v>252.97499999999999</v>
      </c>
      <c r="I923" s="9">
        <v>540.12800000000004</v>
      </c>
      <c r="J923" s="3"/>
      <c r="K923" s="3">
        <f t="shared" si="248"/>
        <v>0.25132177816030249</v>
      </c>
      <c r="L923" s="3">
        <f t="shared" si="249"/>
        <v>0.29377881018790714</v>
      </c>
      <c r="M923" s="3">
        <f t="shared" si="250"/>
        <v>0.76062389921018225</v>
      </c>
      <c r="N923" s="3">
        <f t="shared" si="251"/>
        <v>0.65580357533894984</v>
      </c>
      <c r="O923" s="3">
        <f t="shared" si="252"/>
        <v>0.28359436124862641</v>
      </c>
      <c r="P923" s="3">
        <f>P$4/AA923/24</f>
        <v>0.43212563870002052</v>
      </c>
      <c r="Q923" s="3">
        <f t="shared" si="253"/>
        <v>0.39866999318130053</v>
      </c>
      <c r="R923" s="3">
        <f t="shared" si="254"/>
        <v>0.44708791360429773</v>
      </c>
      <c r="S923" s="3">
        <f t="shared" si="255"/>
        <v>0.2699089881861485</v>
      </c>
      <c r="U923" s="2">
        <v>184</v>
      </c>
      <c r="V923" s="9">
        <f t="shared" si="261"/>
        <v>7.6263453199194888</v>
      </c>
      <c r="W923" s="9">
        <f t="shared" si="261"/>
        <v>7.6588233118680424</v>
      </c>
      <c r="X923" s="9">
        <f t="shared" si="261"/>
        <v>4.6562652979274874</v>
      </c>
      <c r="Y923" s="9">
        <f t="shared" si="261"/>
        <v>6.3535284395379197</v>
      </c>
      <c r="Z923" s="9">
        <f t="shared" si="261"/>
        <v>7.6400202638978278</v>
      </c>
      <c r="AA923" s="9">
        <f t="shared" si="262"/>
        <v>7.2316931006478873</v>
      </c>
      <c r="AB923" s="9">
        <f t="shared" si="262"/>
        <v>7.8385633567833244</v>
      </c>
      <c r="AC923" s="9">
        <f t="shared" si="246"/>
        <v>6.8032853810464271</v>
      </c>
      <c r="AD923" s="9">
        <f t="shared" si="256"/>
        <v>7.7186511917732723</v>
      </c>
      <c r="AE923" s="9">
        <f t="shared" si="257"/>
        <v>8.5468399864613804</v>
      </c>
      <c r="AF923" s="9">
        <f t="shared" si="258"/>
        <v>8.4960000000000004</v>
      </c>
      <c r="AG923" s="9">
        <f t="shared" si="247"/>
        <v>7.1164073023498249</v>
      </c>
      <c r="AH923" s="9">
        <f t="shared" si="259"/>
        <v>7.3836666666666666</v>
      </c>
      <c r="AI923" s="9">
        <f t="shared" si="260"/>
        <v>6.1840872702431522</v>
      </c>
    </row>
    <row r="924" spans="1:35">
      <c r="A924" s="2">
        <v>183</v>
      </c>
      <c r="B924" s="3">
        <f>50000/(A924*'50km Calc.'!$R$31+'50km Calc.'!$R$32)/86400</f>
        <v>0.24405947602383501</v>
      </c>
      <c r="C924" s="9">
        <v>50.927999999999997</v>
      </c>
      <c r="D924" s="3">
        <v>0.58625108438011864</v>
      </c>
      <c r="E924" s="9">
        <v>88.522000000000006</v>
      </c>
      <c r="F924" s="3">
        <v>1.0856365740740741</v>
      </c>
      <c r="G924" s="9">
        <v>151.22</v>
      </c>
      <c r="H924" s="9">
        <v>252.749</v>
      </c>
      <c r="I924" s="9">
        <v>539.66999999999996</v>
      </c>
      <c r="J924" s="3"/>
      <c r="K924" s="3">
        <f t="shared" si="248"/>
        <v>0.25163590489961707</v>
      </c>
      <c r="L924" s="3">
        <f t="shared" si="249"/>
        <v>0.29414600391222179</v>
      </c>
      <c r="M924" s="3">
        <f t="shared" si="250"/>
        <v>0.76159777124117578</v>
      </c>
      <c r="N924" s="3">
        <f t="shared" si="251"/>
        <v>0.65664323967307248</v>
      </c>
      <c r="O924" s="3">
        <f t="shared" si="252"/>
        <v>0.28394882544444405</v>
      </c>
      <c r="P924" s="3">
        <f>P$4/AA924/24</f>
        <v>0.43267891486428783</v>
      </c>
      <c r="Q924" s="3">
        <f t="shared" si="253"/>
        <v>0.39916829024865913</v>
      </c>
      <c r="R924" s="3">
        <f t="shared" si="254"/>
        <v>0.44766034685929607</v>
      </c>
      <c r="S924" s="3">
        <f t="shared" si="255"/>
        <v>0.27024634705329986</v>
      </c>
      <c r="U924" s="2">
        <v>183</v>
      </c>
      <c r="V924" s="9">
        <f t="shared" si="261"/>
        <v>7.6168250609199264</v>
      </c>
      <c r="W924" s="9">
        <f t="shared" si="261"/>
        <v>7.6492625093470199</v>
      </c>
      <c r="X924" s="9">
        <f t="shared" si="261"/>
        <v>4.6503112277952354</v>
      </c>
      <c r="Y924" s="9">
        <f t="shared" si="261"/>
        <v>6.3454040412281625</v>
      </c>
      <c r="Z924" s="9">
        <f t="shared" si="261"/>
        <v>7.6304829339418614</v>
      </c>
      <c r="AA924" s="9">
        <f t="shared" si="262"/>
        <v>7.2224457736290981</v>
      </c>
      <c r="AB924" s="9">
        <f t="shared" si="262"/>
        <v>7.8287781778790668</v>
      </c>
      <c r="AC924" s="9">
        <f t="shared" si="246"/>
        <v>6.7945858685194018</v>
      </c>
      <c r="AD924" s="9">
        <f t="shared" si="256"/>
        <v>7.7090157038179825</v>
      </c>
      <c r="AE924" s="9">
        <f t="shared" si="257"/>
        <v>8.5361706387088763</v>
      </c>
      <c r="AF924" s="9">
        <f t="shared" si="258"/>
        <v>8.4879999999999995</v>
      </c>
      <c r="AG924" s="9">
        <f t="shared" si="247"/>
        <v>7.1073073938487541</v>
      </c>
      <c r="AH924" s="9">
        <f t="shared" si="259"/>
        <v>7.3768333333333338</v>
      </c>
      <c r="AI924" s="9">
        <f t="shared" si="260"/>
        <v>6.1766372775829161</v>
      </c>
    </row>
    <row r="925" spans="1:35">
      <c r="A925" s="2">
        <v>182</v>
      </c>
      <c r="B925" s="3">
        <f>50000/(A925*'50km Calc.'!$R$31+'50km Calc.'!$R$32)/86400</f>
        <v>0.24436490738008329</v>
      </c>
      <c r="C925" s="9">
        <v>50.88</v>
      </c>
      <c r="D925" s="3">
        <v>0.58700265880753932</v>
      </c>
      <c r="E925" s="9">
        <v>88.44</v>
      </c>
      <c r="F925" s="3">
        <v>1.0869444444444445</v>
      </c>
      <c r="G925" s="9">
        <v>151.08199999999999</v>
      </c>
      <c r="H925" s="9">
        <v>252.523</v>
      </c>
      <c r="I925" s="9">
        <v>539.21199999999999</v>
      </c>
      <c r="J925" s="3"/>
      <c r="K925" s="3">
        <f t="shared" si="248"/>
        <v>0.25195081787479179</v>
      </c>
      <c r="L925" s="3">
        <f t="shared" si="249"/>
        <v>0.29451411669511224</v>
      </c>
      <c r="M925" s="3">
        <f t="shared" si="250"/>
        <v>0.76257414028184145</v>
      </c>
      <c r="N925" s="3">
        <f t="shared" si="251"/>
        <v>0.65748505690808667</v>
      </c>
      <c r="O925" s="3">
        <f t="shared" si="252"/>
        <v>0.28430417683777459</v>
      </c>
      <c r="P925" s="3">
        <f>P$4/AA925/24</f>
        <v>0.43323360962965446</v>
      </c>
      <c r="Q925" s="3">
        <f t="shared" si="253"/>
        <v>0.39966783451650811</v>
      </c>
      <c r="R925" s="3">
        <f t="shared" si="254"/>
        <v>0.44823424783420934</v>
      </c>
      <c r="S925" s="3">
        <f t="shared" si="255"/>
        <v>0.27058455030459899</v>
      </c>
      <c r="U925" s="2">
        <v>182</v>
      </c>
      <c r="V925" s="9">
        <f t="shared" si="261"/>
        <v>7.607304801920364</v>
      </c>
      <c r="W925" s="9">
        <f t="shared" si="261"/>
        <v>7.6397017068259983</v>
      </c>
      <c r="X925" s="9">
        <f t="shared" si="261"/>
        <v>4.6443571576629843</v>
      </c>
      <c r="Y925" s="9">
        <f t="shared" si="261"/>
        <v>6.3372796429184044</v>
      </c>
      <c r="Z925" s="9">
        <f t="shared" si="261"/>
        <v>7.6209456039858949</v>
      </c>
      <c r="AA925" s="9">
        <f t="shared" si="262"/>
        <v>7.2131984466103081</v>
      </c>
      <c r="AB925" s="9">
        <f t="shared" si="262"/>
        <v>7.8189929989748101</v>
      </c>
      <c r="AC925" s="9">
        <f t="shared" si="246"/>
        <v>6.7858863559923766</v>
      </c>
      <c r="AD925" s="9">
        <f t="shared" si="256"/>
        <v>7.6993802158626936</v>
      </c>
      <c r="AE925" s="9">
        <f t="shared" si="257"/>
        <v>8.5255012909563685</v>
      </c>
      <c r="AF925" s="9">
        <f t="shared" si="258"/>
        <v>8.48</v>
      </c>
      <c r="AG925" s="9">
        <f t="shared" si="247"/>
        <v>7.0982074853476806</v>
      </c>
      <c r="AH925" s="9">
        <f t="shared" si="259"/>
        <v>7.37</v>
      </c>
      <c r="AI925" s="9">
        <f t="shared" si="260"/>
        <v>6.16920521339126</v>
      </c>
    </row>
    <row r="926" spans="1:35">
      <c r="A926" s="2">
        <v>181</v>
      </c>
      <c r="B926" s="3">
        <f>50000/(A926*'50km Calc.'!$R$31+'50km Calc.'!$R$32)/86400</f>
        <v>0.24467110416620169</v>
      </c>
      <c r="C926" s="9">
        <v>50.832000000000001</v>
      </c>
      <c r="D926" s="3">
        <v>0.58775616274680542</v>
      </c>
      <c r="E926" s="9">
        <v>88.358000000000004</v>
      </c>
      <c r="F926" s="3">
        <v>1.0882523148148149</v>
      </c>
      <c r="G926" s="9">
        <v>150.94399999999999</v>
      </c>
      <c r="H926" s="9">
        <v>252.298</v>
      </c>
      <c r="I926" s="9">
        <v>538.75400000000002</v>
      </c>
      <c r="J926" s="3"/>
      <c r="K926" s="3">
        <f t="shared" si="248"/>
        <v>0.25226652004136013</v>
      </c>
      <c r="L926" s="3">
        <f t="shared" si="249"/>
        <v>0.29488315199140486</v>
      </c>
      <c r="M926" s="3">
        <f t="shared" si="250"/>
        <v>0.76355301594801317</v>
      </c>
      <c r="N926" s="3">
        <f t="shared" si="251"/>
        <v>0.65832903533468401</v>
      </c>
      <c r="O926" s="3">
        <f t="shared" si="252"/>
        <v>0.28466041876367582</v>
      </c>
      <c r="P926" s="3">
        <f>P$4/AA926/24</f>
        <v>0.43378972845906749</v>
      </c>
      <c r="Q926" s="3">
        <f t="shared" si="253"/>
        <v>0.40016863067318997</v>
      </c>
      <c r="R926" s="3">
        <f t="shared" si="254"/>
        <v>0.44880962218113846</v>
      </c>
      <c r="S926" s="3">
        <f t="shared" si="255"/>
        <v>0.2709236011141643</v>
      </c>
      <c r="U926" s="2">
        <v>181</v>
      </c>
      <c r="V926" s="9">
        <f t="shared" si="261"/>
        <v>7.5977845429208015</v>
      </c>
      <c r="W926" s="9">
        <f t="shared" si="261"/>
        <v>7.6301409043049766</v>
      </c>
      <c r="X926" s="9">
        <f t="shared" si="261"/>
        <v>4.6384030875307323</v>
      </c>
      <c r="Y926" s="9">
        <f t="shared" si="261"/>
        <v>6.3291552446086472</v>
      </c>
      <c r="Z926" s="9">
        <f t="shared" si="261"/>
        <v>7.6114082740299285</v>
      </c>
      <c r="AA926" s="9">
        <f t="shared" si="262"/>
        <v>7.2039511195915189</v>
      </c>
      <c r="AB926" s="9">
        <f t="shared" si="262"/>
        <v>7.8092078200705526</v>
      </c>
      <c r="AC926" s="9">
        <f t="shared" si="246"/>
        <v>6.7771868434653513</v>
      </c>
      <c r="AD926" s="9">
        <f t="shared" si="256"/>
        <v>7.6897447279074038</v>
      </c>
      <c r="AE926" s="9">
        <f t="shared" si="257"/>
        <v>8.5148319432038608</v>
      </c>
      <c r="AF926" s="9">
        <f t="shared" si="258"/>
        <v>8.4719999999999995</v>
      </c>
      <c r="AG926" s="9">
        <f t="shared" si="247"/>
        <v>7.089107576846609</v>
      </c>
      <c r="AH926" s="9">
        <f t="shared" si="259"/>
        <v>7.3631666666666673</v>
      </c>
      <c r="AI926" s="9">
        <f t="shared" si="260"/>
        <v>6.1617910130284494</v>
      </c>
    </row>
    <row r="927" spans="1:35">
      <c r="A927" s="2">
        <v>180</v>
      </c>
      <c r="B927" s="3">
        <f>50000/(A927*'50km Calc.'!$R$31+'50km Calc.'!$R$32)/86400</f>
        <v>0.24497806926312204</v>
      </c>
      <c r="C927" s="9">
        <v>50.783999999999999</v>
      </c>
      <c r="D927" s="3">
        <v>0.58851160363790078</v>
      </c>
      <c r="E927" s="9">
        <v>88.275000000000006</v>
      </c>
      <c r="F927" s="3">
        <v>1.0895717592592593</v>
      </c>
      <c r="G927" s="9">
        <v>150.80600000000001</v>
      </c>
      <c r="H927" s="9">
        <v>252.072</v>
      </c>
      <c r="I927" s="9">
        <v>538.29499999999996</v>
      </c>
      <c r="J927" s="3"/>
      <c r="K927" s="3">
        <f t="shared" si="248"/>
        <v>0.25258301436968772</v>
      </c>
      <c r="L927" s="3">
        <f t="shared" si="249"/>
        <v>0.29525311327326403</v>
      </c>
      <c r="M927" s="3">
        <f t="shared" si="250"/>
        <v>0.76453440790496108</v>
      </c>
      <c r="N927" s="3">
        <f t="shared" si="251"/>
        <v>0.65917518328617974</v>
      </c>
      <c r="O927" s="3">
        <f t="shared" si="252"/>
        <v>0.28501755457394229</v>
      </c>
      <c r="P927" s="3">
        <f>P$4/AA927/24</f>
        <v>0.43434727684356028</v>
      </c>
      <c r="Q927" s="3">
        <f t="shared" si="253"/>
        <v>0.40067068343057505</v>
      </c>
      <c r="R927" s="3">
        <f t="shared" si="254"/>
        <v>0.44938647558124267</v>
      </c>
      <c r="S927" s="3">
        <f t="shared" si="255"/>
        <v>0.27126350267204313</v>
      </c>
      <c r="U927" s="2">
        <v>180</v>
      </c>
      <c r="V927" s="9">
        <f t="shared" si="261"/>
        <v>7.5882642839212391</v>
      </c>
      <c r="W927" s="9">
        <f t="shared" si="261"/>
        <v>7.6205801017839541</v>
      </c>
      <c r="X927" s="9">
        <f t="shared" si="261"/>
        <v>4.6324490173984811</v>
      </c>
      <c r="Y927" s="9">
        <f t="shared" si="261"/>
        <v>6.32103084629889</v>
      </c>
      <c r="Z927" s="9">
        <f t="shared" si="261"/>
        <v>7.601870944073962</v>
      </c>
      <c r="AA927" s="9">
        <f t="shared" si="262"/>
        <v>7.1947037925727289</v>
      </c>
      <c r="AB927" s="9">
        <f t="shared" si="262"/>
        <v>7.799422641166295</v>
      </c>
      <c r="AC927" s="9">
        <f t="shared" si="246"/>
        <v>6.768487330938326</v>
      </c>
      <c r="AD927" s="9">
        <f t="shared" si="256"/>
        <v>7.680109239952114</v>
      </c>
      <c r="AE927" s="9">
        <f t="shared" si="257"/>
        <v>8.5041625954513531</v>
      </c>
      <c r="AF927" s="9">
        <f t="shared" si="258"/>
        <v>8.4640000000000004</v>
      </c>
      <c r="AG927" s="9">
        <f t="shared" si="247"/>
        <v>7.0800076683455364</v>
      </c>
      <c r="AH927" s="9">
        <f t="shared" si="259"/>
        <v>7.3562500000000002</v>
      </c>
      <c r="AI927" s="9">
        <f t="shared" si="260"/>
        <v>6.1543292365544566</v>
      </c>
    </row>
    <row r="928" spans="1:35">
      <c r="A928" s="2">
        <v>179</v>
      </c>
      <c r="B928" s="3">
        <f>50000/(A928*'50km Calc.'!$R$31+'50km Calc.'!$R$32)/86400</f>
        <v>0.24528580556625199</v>
      </c>
      <c r="C928" s="9">
        <v>50.735999999999997</v>
      </c>
      <c r="D928" s="3">
        <v>0.58926898895910917</v>
      </c>
      <c r="E928" s="9">
        <v>88.192999999999998</v>
      </c>
      <c r="F928" s="3">
        <v>1.0908796296296297</v>
      </c>
      <c r="G928" s="9">
        <v>150.66800000000001</v>
      </c>
      <c r="H928" s="9">
        <v>251.846</v>
      </c>
      <c r="I928" s="9">
        <v>537.83699999999999</v>
      </c>
      <c r="J928" s="3"/>
      <c r="K928" s="3">
        <f t="shared" si="248"/>
        <v>0.25290030384506551</v>
      </c>
      <c r="L928" s="3">
        <f t="shared" si="249"/>
        <v>0.29562400403030048</v>
      </c>
      <c r="M928" s="3">
        <f t="shared" si="250"/>
        <v>0.76551832586771074</v>
      </c>
      <c r="N928" s="3">
        <f t="shared" si="251"/>
        <v>0.66002350913878771</v>
      </c>
      <c r="O928" s="3">
        <f t="shared" si="252"/>
        <v>0.28537558763721016</v>
      </c>
      <c r="P928" s="3">
        <f>P$4/AA928/24</f>
        <v>0.43490626030243279</v>
      </c>
      <c r="Q928" s="3">
        <f t="shared" si="253"/>
        <v>0.40117399752420946</v>
      </c>
      <c r="R928" s="3">
        <f t="shared" si="254"/>
        <v>0.44996481374492686</v>
      </c>
      <c r="S928" s="3">
        <f t="shared" si="255"/>
        <v>0.27160425818431189</v>
      </c>
      <c r="U928" s="2">
        <v>179</v>
      </c>
      <c r="V928" s="9">
        <f t="shared" si="261"/>
        <v>7.5787440249216766</v>
      </c>
      <c r="W928" s="9">
        <f t="shared" si="261"/>
        <v>7.6110192992629324</v>
      </c>
      <c r="X928" s="9">
        <f t="shared" si="261"/>
        <v>4.6264949472662291</v>
      </c>
      <c r="Y928" s="9">
        <f t="shared" si="261"/>
        <v>6.3129064479891319</v>
      </c>
      <c r="Z928" s="9">
        <f t="shared" si="261"/>
        <v>7.5923336141179956</v>
      </c>
      <c r="AA928" s="9">
        <f t="shared" si="262"/>
        <v>7.1854564655539388</v>
      </c>
      <c r="AB928" s="9">
        <f t="shared" si="262"/>
        <v>7.7896374622620383</v>
      </c>
      <c r="AC928" s="9">
        <f t="shared" si="246"/>
        <v>6.7597878184113007</v>
      </c>
      <c r="AD928" s="9">
        <f t="shared" si="256"/>
        <v>7.6704737519968251</v>
      </c>
      <c r="AE928" s="9">
        <f t="shared" si="257"/>
        <v>8.4934932476988472</v>
      </c>
      <c r="AF928" s="9">
        <f t="shared" si="258"/>
        <v>8.4559999999999995</v>
      </c>
      <c r="AG928" s="9">
        <f t="shared" si="247"/>
        <v>7.0709077598444638</v>
      </c>
      <c r="AH928" s="9">
        <f t="shared" si="259"/>
        <v>7.3494166666666665</v>
      </c>
      <c r="AI928" s="9">
        <f t="shared" si="260"/>
        <v>6.1469507278360132</v>
      </c>
    </row>
    <row r="929" spans="1:35">
      <c r="A929" s="2">
        <v>178</v>
      </c>
      <c r="B929" s="3">
        <f>50000/(A929*'50km Calc.'!$R$31+'50km Calc.'!$R$32)/86400</f>
        <v>0.24559431598556611</v>
      </c>
      <c r="C929" s="9">
        <v>50.688000000000002</v>
      </c>
      <c r="D929" s="3">
        <v>0.59002832622726031</v>
      </c>
      <c r="E929" s="9">
        <v>88.111000000000004</v>
      </c>
      <c r="F929" s="3">
        <v>1.0921990740740741</v>
      </c>
      <c r="G929" s="9">
        <v>150.53</v>
      </c>
      <c r="H929" s="9">
        <v>251.62</v>
      </c>
      <c r="I929" s="9">
        <v>537.37900000000002</v>
      </c>
      <c r="J929" s="3"/>
      <c r="K929" s="3">
        <f t="shared" si="248"/>
        <v>0.25321839146780334</v>
      </c>
      <c r="L929" s="3">
        <f t="shared" si="249"/>
        <v>0.29599582776968142</v>
      </c>
      <c r="M929" s="3">
        <f t="shared" si="250"/>
        <v>0.76650477960136276</v>
      </c>
      <c r="N929" s="3">
        <f t="shared" si="251"/>
        <v>0.6608740213118961</v>
      </c>
      <c r="O929" s="3">
        <f t="shared" si="252"/>
        <v>0.28573452133906346</v>
      </c>
      <c r="P929" s="3">
        <f>P$4/AA929/24</f>
        <v>0.43546668438343389</v>
      </c>
      <c r="Q929" s="3">
        <f t="shared" si="253"/>
        <v>0.40167857771346416</v>
      </c>
      <c r="R929" s="3">
        <f t="shared" si="254"/>
        <v>0.45054464241202979</v>
      </c>
      <c r="S929" s="3">
        <f t="shared" si="255"/>
        <v>0.27194587087317706</v>
      </c>
      <c r="U929" s="2">
        <v>178</v>
      </c>
      <c r="V929" s="9">
        <f t="shared" si="261"/>
        <v>7.5692237659221142</v>
      </c>
      <c r="W929" s="9">
        <f t="shared" si="261"/>
        <v>7.6014584967419099</v>
      </c>
      <c r="X929" s="9">
        <f t="shared" si="261"/>
        <v>4.620540877133978</v>
      </c>
      <c r="Y929" s="9">
        <f t="shared" si="261"/>
        <v>6.3047820496793747</v>
      </c>
      <c r="Z929" s="9">
        <f t="shared" si="261"/>
        <v>7.5827962841620291</v>
      </c>
      <c r="AA929" s="9">
        <f t="shared" si="262"/>
        <v>7.1762091385351496</v>
      </c>
      <c r="AB929" s="9">
        <f t="shared" si="262"/>
        <v>7.7798522833577808</v>
      </c>
      <c r="AC929" s="9">
        <f t="shared" si="246"/>
        <v>6.7510883058842754</v>
      </c>
      <c r="AD929" s="9">
        <f t="shared" si="256"/>
        <v>7.6608382640415353</v>
      </c>
      <c r="AE929" s="9">
        <f t="shared" si="257"/>
        <v>8.4828238999463395</v>
      </c>
      <c r="AF929" s="9">
        <f t="shared" si="258"/>
        <v>8.4480000000000004</v>
      </c>
      <c r="AG929" s="9">
        <f t="shared" si="247"/>
        <v>7.0618078513433913</v>
      </c>
      <c r="AH929" s="9">
        <f t="shared" si="259"/>
        <v>7.3425833333333337</v>
      </c>
      <c r="AI929" s="9">
        <f t="shared" si="260"/>
        <v>6.1395248288578506</v>
      </c>
    </row>
    <row r="930" spans="1:35">
      <c r="A930" s="2">
        <v>177</v>
      </c>
      <c r="B930" s="3">
        <f>50000/(A930*'50km Calc.'!$R$31+'50km Calc.'!$R$32)/86400</f>
        <v>0.24590360344569759</v>
      </c>
      <c r="C930" s="9">
        <v>50.64</v>
      </c>
      <c r="D930" s="3">
        <v>0.5907896229979791</v>
      </c>
      <c r="E930" s="9">
        <v>88.028999999999996</v>
      </c>
      <c r="F930" s="3">
        <v>1.0935300925925926</v>
      </c>
      <c r="G930" s="9">
        <v>150.392</v>
      </c>
      <c r="H930" s="9">
        <v>251.39400000000001</v>
      </c>
      <c r="I930" s="9">
        <v>536.92100000000005</v>
      </c>
      <c r="J930" s="3"/>
      <c r="K930" s="3">
        <f t="shared" si="248"/>
        <v>0.25353728025332495</v>
      </c>
      <c r="L930" s="3">
        <f t="shared" si="249"/>
        <v>0.29636858801624094</v>
      </c>
      <c r="M930" s="3">
        <f t="shared" si="250"/>
        <v>0.76749377892141624</v>
      </c>
      <c r="N930" s="3">
        <f t="shared" si="251"/>
        <v>0.66172672826834633</v>
      </c>
      <c r="O930" s="3">
        <f t="shared" si="252"/>
        <v>0.2860943590821407</v>
      </c>
      <c r="P930" s="3">
        <f>P$4/AA930/24</f>
        <v>0.43602855466294499</v>
      </c>
      <c r="Q930" s="3">
        <f t="shared" si="253"/>
        <v>0.40218442878168476</v>
      </c>
      <c r="R930" s="3">
        <f t="shared" si="254"/>
        <v>0.45112596735201382</v>
      </c>
      <c r="S930" s="3">
        <f t="shared" si="255"/>
        <v>0.27228834397707641</v>
      </c>
      <c r="U930" s="2">
        <v>177</v>
      </c>
      <c r="V930" s="9">
        <f t="shared" si="261"/>
        <v>7.5597035069225518</v>
      </c>
      <c r="W930" s="9">
        <f t="shared" si="261"/>
        <v>7.5918976942208882</v>
      </c>
      <c r="X930" s="9">
        <f t="shared" si="261"/>
        <v>4.614586807001726</v>
      </c>
      <c r="Y930" s="9">
        <f t="shared" si="261"/>
        <v>6.2966576513696175</v>
      </c>
      <c r="Z930" s="9">
        <f t="shared" si="261"/>
        <v>7.5732589542060627</v>
      </c>
      <c r="AA930" s="9">
        <f t="shared" si="262"/>
        <v>7.1669618115163596</v>
      </c>
      <c r="AB930" s="9">
        <f t="shared" si="262"/>
        <v>7.7700671044535241</v>
      </c>
      <c r="AC930" s="9">
        <f t="shared" si="246"/>
        <v>6.7423887933572502</v>
      </c>
      <c r="AD930" s="9">
        <f t="shared" si="256"/>
        <v>7.6512027760862455</v>
      </c>
      <c r="AE930" s="9">
        <f t="shared" si="257"/>
        <v>8.4721545521938317</v>
      </c>
      <c r="AF930" s="9">
        <f t="shared" si="258"/>
        <v>8.44</v>
      </c>
      <c r="AG930" s="9">
        <f t="shared" si="247"/>
        <v>7.0527079428423187</v>
      </c>
      <c r="AH930" s="9">
        <f t="shared" si="259"/>
        <v>7.33575</v>
      </c>
      <c r="AI930" s="9">
        <f t="shared" si="260"/>
        <v>6.1320519469522976</v>
      </c>
    </row>
    <row r="931" spans="1:35">
      <c r="A931" s="2">
        <v>176</v>
      </c>
      <c r="B931" s="3">
        <f>50000/(A931*'50km Calc.'!$R$31+'50km Calc.'!$R$32)/86400</f>
        <v>0.24621367088603061</v>
      </c>
      <c r="C931" s="9">
        <v>50.591999999999999</v>
      </c>
      <c r="D931" s="3">
        <v>0.59155288686593621</v>
      </c>
      <c r="E931" s="9">
        <v>87.947000000000003</v>
      </c>
      <c r="F931" s="3">
        <v>1.094849537037037</v>
      </c>
      <c r="G931" s="9">
        <v>150.255</v>
      </c>
      <c r="H931" s="9">
        <v>251.16800000000001</v>
      </c>
      <c r="I931" s="9">
        <v>536.46299999999997</v>
      </c>
      <c r="J931" s="3"/>
      <c r="K931" s="3">
        <f t="shared" si="248"/>
        <v>0.25385697323226297</v>
      </c>
      <c r="L931" s="3">
        <f t="shared" si="249"/>
        <v>0.29674228831259147</v>
      </c>
      <c r="M931" s="3">
        <f t="shared" si="250"/>
        <v>0.76848533369409466</v>
      </c>
      <c r="N931" s="3">
        <f t="shared" si="251"/>
        <v>0.66258163851471397</v>
      </c>
      <c r="O931" s="3">
        <f t="shared" si="252"/>
        <v>0.28645510428624221</v>
      </c>
      <c r="P931" s="3">
        <f>P$4/AA931/24</f>
        <v>0.43659187674616456</v>
      </c>
      <c r="Q931" s="3">
        <f t="shared" si="253"/>
        <v>0.40269155553634284</v>
      </c>
      <c r="R931" s="3">
        <f t="shared" si="254"/>
        <v>0.45170879436415667</v>
      </c>
      <c r="S931" s="3">
        <f t="shared" si="255"/>
        <v>0.27263168075078142</v>
      </c>
      <c r="U931" s="2">
        <v>176</v>
      </c>
      <c r="V931" s="9">
        <f t="shared" si="261"/>
        <v>7.5501832479229893</v>
      </c>
      <c r="W931" s="9">
        <f t="shared" si="261"/>
        <v>7.5823368916998657</v>
      </c>
      <c r="X931" s="9">
        <f t="shared" si="261"/>
        <v>4.6086327368694739</v>
      </c>
      <c r="Y931" s="9">
        <f t="shared" si="261"/>
        <v>6.2885332530598603</v>
      </c>
      <c r="Z931" s="9">
        <f t="shared" si="261"/>
        <v>7.5637216242500962</v>
      </c>
      <c r="AA931" s="9">
        <f t="shared" si="262"/>
        <v>7.1577144844975695</v>
      </c>
      <c r="AB931" s="9">
        <f t="shared" si="262"/>
        <v>7.7602819255492665</v>
      </c>
      <c r="AC931" s="9">
        <f t="shared" si="246"/>
        <v>6.7336892808302258</v>
      </c>
      <c r="AD931" s="9">
        <f t="shared" si="256"/>
        <v>7.6415672881309558</v>
      </c>
      <c r="AE931" s="9">
        <f t="shared" si="257"/>
        <v>8.461485204441324</v>
      </c>
      <c r="AF931" s="9">
        <f t="shared" si="258"/>
        <v>8.4320000000000004</v>
      </c>
      <c r="AG931" s="9">
        <f t="shared" si="247"/>
        <v>7.043608034341247</v>
      </c>
      <c r="AH931" s="9">
        <f t="shared" si="259"/>
        <v>7.3289166666666672</v>
      </c>
      <c r="AI931" s="9">
        <f t="shared" si="260"/>
        <v>6.1246619800200852</v>
      </c>
    </row>
    <row r="932" spans="1:35">
      <c r="A932" s="2">
        <v>175</v>
      </c>
      <c r="B932" s="3">
        <f>50000/(A932*'50km Calc.'!$R$31+'50km Calc.'!$R$32)/86400</f>
        <v>0.24652452126079358</v>
      </c>
      <c r="C932" s="9">
        <v>50.543999999999997</v>
      </c>
      <c r="D932" s="3">
        <v>0.5923181254651001</v>
      </c>
      <c r="E932" s="9">
        <v>87.864999999999995</v>
      </c>
      <c r="F932" s="3">
        <v>1.0961805555555555</v>
      </c>
      <c r="G932" s="9">
        <v>150.11699999999999</v>
      </c>
      <c r="H932" s="9">
        <v>250.94200000000001</v>
      </c>
      <c r="I932" s="9">
        <v>536.00400000000002</v>
      </c>
      <c r="J932" s="3"/>
      <c r="K932" s="3">
        <f t="shared" si="248"/>
        <v>0.25417747345055491</v>
      </c>
      <c r="L932" s="3">
        <f t="shared" si="249"/>
        <v>0.2971169322192358</v>
      </c>
      <c r="M932" s="3">
        <f t="shared" si="250"/>
        <v>0.76947945383667349</v>
      </c>
      <c r="N932" s="3">
        <f t="shared" si="251"/>
        <v>0.66343876060159113</v>
      </c>
      <c r="O932" s="3">
        <f t="shared" si="252"/>
        <v>0.28681676038843873</v>
      </c>
      <c r="P932" s="3">
        <f>P$4/AA932/24</f>
        <v>0.43715665626729522</v>
      </c>
      <c r="Q932" s="3">
        <f t="shared" si="253"/>
        <v>0.40319996280918796</v>
      </c>
      <c r="R932" s="3">
        <f t="shared" si="254"/>
        <v>0.45229312927774418</v>
      </c>
      <c r="S932" s="3">
        <f t="shared" si="255"/>
        <v>0.2729758844655007</v>
      </c>
      <c r="U932" s="2">
        <v>175</v>
      </c>
      <c r="V932" s="9">
        <f t="shared" si="261"/>
        <v>7.5406629889234269</v>
      </c>
      <c r="W932" s="9">
        <f t="shared" si="261"/>
        <v>7.572776089178844</v>
      </c>
      <c r="X932" s="9">
        <f t="shared" si="261"/>
        <v>4.6026786667372228</v>
      </c>
      <c r="Y932" s="9">
        <f t="shared" si="261"/>
        <v>6.2804088547501031</v>
      </c>
      <c r="Z932" s="9">
        <f t="shared" si="261"/>
        <v>7.5541842942941297</v>
      </c>
      <c r="AA932" s="9">
        <f t="shared" si="262"/>
        <v>7.1484671574787804</v>
      </c>
      <c r="AB932" s="9">
        <f t="shared" si="262"/>
        <v>7.750496746645009</v>
      </c>
      <c r="AC932" s="9">
        <f t="shared" si="246"/>
        <v>6.7249897683032005</v>
      </c>
      <c r="AD932" s="9">
        <f t="shared" si="256"/>
        <v>7.631931800175666</v>
      </c>
      <c r="AE932" s="9">
        <f t="shared" si="257"/>
        <v>8.4508158566888163</v>
      </c>
      <c r="AF932" s="9">
        <f t="shared" si="258"/>
        <v>8.4239999999999995</v>
      </c>
      <c r="AG932" s="9">
        <f t="shared" si="247"/>
        <v>7.0345081258401754</v>
      </c>
      <c r="AH932" s="9">
        <f t="shared" si="259"/>
        <v>7.3220833333333326</v>
      </c>
      <c r="AI932" s="9">
        <f t="shared" si="260"/>
        <v>6.1172252138105803</v>
      </c>
    </row>
    <row r="933" spans="1:35">
      <c r="A933" s="2">
        <v>174</v>
      </c>
      <c r="B933" s="3">
        <f>50000/(A933*'50km Calc.'!$R$31+'50km Calc.'!$R$32)/86400</f>
        <v>0.24683615753915281</v>
      </c>
      <c r="C933" s="9">
        <v>50.496000000000002</v>
      </c>
      <c r="D933" s="3">
        <v>0.59308534646899225</v>
      </c>
      <c r="E933" s="9">
        <v>87.783000000000001</v>
      </c>
      <c r="F933" s="3">
        <v>1.0975115740740742</v>
      </c>
      <c r="G933" s="9">
        <v>149.97900000000001</v>
      </c>
      <c r="H933" s="9">
        <v>250.71600000000001</v>
      </c>
      <c r="I933" s="9">
        <v>535.54600000000005</v>
      </c>
      <c r="J933" s="3"/>
      <c r="K933" s="3">
        <f t="shared" si="248"/>
        <v>0.25449878396954018</v>
      </c>
      <c r="L933" s="3">
        <f t="shared" si="249"/>
        <v>0.29749252331468046</v>
      </c>
      <c r="M933" s="3">
        <f t="shared" si="250"/>
        <v>0.77047614931781105</v>
      </c>
      <c r="N933" s="3">
        <f t="shared" si="251"/>
        <v>0.66429810312387172</v>
      </c>
      <c r="O933" s="3">
        <f t="shared" si="252"/>
        <v>0.28717933084318048</v>
      </c>
      <c r="P933" s="3">
        <f>P$4/AA933/24</f>
        <v>0.43772289888973087</v>
      </c>
      <c r="Q933" s="3">
        <f t="shared" si="253"/>
        <v>0.40370965545640147</v>
      </c>
      <c r="R933" s="3">
        <f t="shared" si="254"/>
        <v>0.45287897795226439</v>
      </c>
      <c r="S933" s="3">
        <f t="shared" si="255"/>
        <v>0.27332095840898341</v>
      </c>
      <c r="U933" s="2">
        <v>174</v>
      </c>
      <c r="V933" s="9">
        <f t="shared" si="261"/>
        <v>7.5311427299238645</v>
      </c>
      <c r="W933" s="9">
        <f t="shared" si="261"/>
        <v>7.5632152866578224</v>
      </c>
      <c r="X933" s="9">
        <f t="shared" si="261"/>
        <v>4.5967245966049708</v>
      </c>
      <c r="Y933" s="9">
        <f t="shared" si="261"/>
        <v>6.2722844564403459</v>
      </c>
      <c r="Z933" s="9">
        <f t="shared" si="261"/>
        <v>7.5446469643381633</v>
      </c>
      <c r="AA933" s="9">
        <f t="shared" si="262"/>
        <v>7.1392198304599903</v>
      </c>
      <c r="AB933" s="9">
        <f t="shared" si="262"/>
        <v>7.7407115677407514</v>
      </c>
      <c r="AC933" s="9">
        <f t="shared" si="246"/>
        <v>6.7162902557761752</v>
      </c>
      <c r="AD933" s="9">
        <f t="shared" si="256"/>
        <v>7.6222963122203771</v>
      </c>
      <c r="AE933" s="9">
        <f t="shared" si="257"/>
        <v>8.4401465089363086</v>
      </c>
      <c r="AF933" s="9">
        <f t="shared" si="258"/>
        <v>8.4160000000000004</v>
      </c>
      <c r="AG933" s="9">
        <f t="shared" si="247"/>
        <v>7.0254082173391019</v>
      </c>
      <c r="AH933" s="9">
        <f t="shared" si="259"/>
        <v>7.3152499999999998</v>
      </c>
      <c r="AI933" s="9">
        <f t="shared" si="260"/>
        <v>6.1098064856314265</v>
      </c>
    </row>
    <row r="934" spans="1:35">
      <c r="A934" s="2">
        <v>173</v>
      </c>
      <c r="B934" s="3">
        <f>50000/(A934*'50km Calc.'!$R$31+'50km Calc.'!$R$32)/86400</f>
        <v>0.24714858270530726</v>
      </c>
      <c r="C934" s="9">
        <v>50.448</v>
      </c>
      <c r="D934" s="3">
        <v>0.59385455759094319</v>
      </c>
      <c r="E934" s="9">
        <v>87.7</v>
      </c>
      <c r="F934" s="3">
        <v>1.0988425925925926</v>
      </c>
      <c r="G934" s="9">
        <v>149.84100000000001</v>
      </c>
      <c r="H934" s="9">
        <v>250.49</v>
      </c>
      <c r="I934" s="9">
        <v>535.08799999999997</v>
      </c>
      <c r="J934" s="3"/>
      <c r="K934" s="3">
        <f t="shared" si="248"/>
        <v>0.25482090786605716</v>
      </c>
      <c r="L934" s="3">
        <f t="shared" si="249"/>
        <v>0.29786906519554962</v>
      </c>
      <c r="M934" s="3">
        <f t="shared" si="250"/>
        <v>0.77147543015788178</v>
      </c>
      <c r="N934" s="3">
        <f t="shared" si="251"/>
        <v>0.66515967472103898</v>
      </c>
      <c r="O934" s="3">
        <f t="shared" si="252"/>
        <v>0.28754281912240703</v>
      </c>
      <c r="P934" s="3">
        <f>P$4/AA934/24</f>
        <v>0.4382906103062465</v>
      </c>
      <c r="Q934" s="3">
        <f t="shared" si="253"/>
        <v>0.40422063835875077</v>
      </c>
      <c r="R934" s="3">
        <f t="shared" si="254"/>
        <v>0.45346634627760346</v>
      </c>
      <c r="S934" s="3">
        <f t="shared" si="255"/>
        <v>0.27366690588562437</v>
      </c>
      <c r="U934" s="2">
        <v>173</v>
      </c>
      <c r="V934" s="9">
        <f t="shared" si="261"/>
        <v>7.521622470924302</v>
      </c>
      <c r="W934" s="9">
        <f t="shared" si="261"/>
        <v>7.5536544841367999</v>
      </c>
      <c r="X934" s="9">
        <f t="shared" si="261"/>
        <v>4.5907705264727197</v>
      </c>
      <c r="Y934" s="9">
        <f t="shared" si="261"/>
        <v>6.2641600581305878</v>
      </c>
      <c r="Z934" s="9">
        <f t="shared" si="261"/>
        <v>7.5351096343821968</v>
      </c>
      <c r="AA934" s="9">
        <f t="shared" si="262"/>
        <v>7.1299725034412003</v>
      </c>
      <c r="AB934" s="9">
        <f t="shared" si="262"/>
        <v>7.7309263888364947</v>
      </c>
      <c r="AC934" s="9">
        <f t="shared" si="246"/>
        <v>6.7075907432491499</v>
      </c>
      <c r="AD934" s="9">
        <f t="shared" si="256"/>
        <v>7.6126608242650873</v>
      </c>
      <c r="AE934" s="9">
        <f t="shared" si="257"/>
        <v>8.4294771611838009</v>
      </c>
      <c r="AF934" s="9">
        <f t="shared" si="258"/>
        <v>8.4079999999999995</v>
      </c>
      <c r="AG934" s="9">
        <f t="shared" si="247"/>
        <v>7.0163083088380285</v>
      </c>
      <c r="AH934" s="9">
        <f t="shared" si="259"/>
        <v>7.3083333333333336</v>
      </c>
      <c r="AI934" s="9">
        <f t="shared" si="260"/>
        <v>6.102405729934695</v>
      </c>
    </row>
    <row r="935" spans="1:35">
      <c r="A935" s="2">
        <v>172</v>
      </c>
      <c r="B935" s="3">
        <f>50000/(A935*'50km Calc.'!$R$31+'50km Calc.'!$R$32)/86400</f>
        <v>0.24746179975858357</v>
      </c>
      <c r="C935" s="9">
        <v>50.4</v>
      </c>
      <c r="D935" s="3">
        <v>0.59462576658435096</v>
      </c>
      <c r="E935" s="9">
        <v>87.617999999999995</v>
      </c>
      <c r="F935" s="3">
        <v>1.1001736111111111</v>
      </c>
      <c r="G935" s="9">
        <v>149.703</v>
      </c>
      <c r="H935" s="9">
        <v>250.26400000000001</v>
      </c>
      <c r="I935" s="9">
        <v>534.63</v>
      </c>
      <c r="J935" s="3"/>
      <c r="K935" s="3">
        <f t="shared" si="248"/>
        <v>0.25514384823254171</v>
      </c>
      <c r="L935" s="3">
        <f t="shared" si="249"/>
        <v>0.29824656147669942</v>
      </c>
      <c r="M935" s="3">
        <f t="shared" si="250"/>
        <v>0.77247730642931167</v>
      </c>
      <c r="N935" s="3">
        <f t="shared" si="251"/>
        <v>0.66602348407745449</v>
      </c>
      <c r="O935" s="3">
        <f t="shared" si="252"/>
        <v>0.28790722871565833</v>
      </c>
      <c r="P935" s="3">
        <f>P$4/AA935/24</f>
        <v>0.43885979623918864</v>
      </c>
      <c r="Q935" s="3">
        <f t="shared" si="253"/>
        <v>0.40473291642174564</v>
      </c>
      <c r="R935" s="3">
        <f t="shared" si="254"/>
        <v>0.45405524017424331</v>
      </c>
      <c r="S935" s="3">
        <f t="shared" si="255"/>
        <v>0.27401373021656922</v>
      </c>
      <c r="U935" s="2">
        <v>172</v>
      </c>
      <c r="V935" s="9">
        <f t="shared" si="261"/>
        <v>7.5121022119247396</v>
      </c>
      <c r="W935" s="9">
        <f t="shared" si="261"/>
        <v>7.5440936816157782</v>
      </c>
      <c r="X935" s="9">
        <f t="shared" si="261"/>
        <v>4.5848164563404676</v>
      </c>
      <c r="Y935" s="9">
        <f t="shared" si="261"/>
        <v>6.2560356598208307</v>
      </c>
      <c r="Z935" s="9">
        <f t="shared" si="261"/>
        <v>7.5255723044262304</v>
      </c>
      <c r="AA935" s="9">
        <f t="shared" si="262"/>
        <v>7.1207251764224111</v>
      </c>
      <c r="AB935" s="9">
        <f t="shared" si="262"/>
        <v>7.7211412099322372</v>
      </c>
      <c r="AC935" s="9">
        <f t="shared" si="246"/>
        <v>6.6988912307221247</v>
      </c>
      <c r="AD935" s="9">
        <f t="shared" si="256"/>
        <v>7.6030253363097975</v>
      </c>
      <c r="AE935" s="9">
        <f t="shared" si="257"/>
        <v>8.4188078134312914</v>
      </c>
      <c r="AF935" s="9">
        <f t="shared" si="258"/>
        <v>8.4</v>
      </c>
      <c r="AG935" s="9">
        <f t="shared" si="247"/>
        <v>7.0072084003369568</v>
      </c>
      <c r="AH935" s="9">
        <f t="shared" si="259"/>
        <v>7.3014999999999999</v>
      </c>
      <c r="AI935" s="9">
        <f t="shared" si="260"/>
        <v>6.0950228814896636</v>
      </c>
    </row>
    <row r="936" spans="1:35">
      <c r="A936" s="2">
        <v>171</v>
      </c>
      <c r="B936" s="3">
        <f>50000/(A936*'50km Calc.'!$R$31+'50km Calc.'!$R$32)/86400</f>
        <v>0.24777581171353211</v>
      </c>
      <c r="C936" s="9">
        <v>50.351999999999997</v>
      </c>
      <c r="D936" s="3">
        <v>0.59539898124294188</v>
      </c>
      <c r="E936" s="9">
        <v>87.536000000000001</v>
      </c>
      <c r="F936" s="3">
        <v>1.1015162037037036</v>
      </c>
      <c r="G936" s="9">
        <v>149.565</v>
      </c>
      <c r="H936" s="9">
        <v>250.03800000000001</v>
      </c>
      <c r="I936" s="9">
        <v>534.17200000000003</v>
      </c>
      <c r="J936" s="3"/>
      <c r="K936" s="3">
        <f t="shared" si="248"/>
        <v>0.2554676081771261</v>
      </c>
      <c r="L936" s="3">
        <f t="shared" si="249"/>
        <v>0.29862501579133444</v>
      </c>
      <c r="M936" s="3">
        <f t="shared" si="250"/>
        <v>0.77348178825691727</v>
      </c>
      <c r="N936" s="3">
        <f t="shared" si="251"/>
        <v>0.66688953992265043</v>
      </c>
      <c r="O936" s="3">
        <f t="shared" si="252"/>
        <v>0.28827256313018623</v>
      </c>
      <c r="P936" s="3">
        <f>P$4/AA936/24</f>
        <v>0.43943046244066797</v>
      </c>
      <c r="Q936" s="3">
        <f t="shared" si="253"/>
        <v>0.40524649457579437</v>
      </c>
      <c r="R936" s="3">
        <f t="shared" si="254"/>
        <v>0.45464566559346031</v>
      </c>
      <c r="S936" s="3">
        <f t="shared" si="255"/>
        <v>0.27436143473982083</v>
      </c>
      <c r="U936" s="2">
        <v>171</v>
      </c>
      <c r="V936" s="9">
        <f t="shared" si="261"/>
        <v>7.5025819529251772</v>
      </c>
      <c r="W936" s="9">
        <f t="shared" si="261"/>
        <v>7.5345328790947566</v>
      </c>
      <c r="X936" s="9">
        <f t="shared" si="261"/>
        <v>4.5788623862082165</v>
      </c>
      <c r="Y936" s="9">
        <f t="shared" si="261"/>
        <v>6.2479112615110735</v>
      </c>
      <c r="Z936" s="9">
        <f t="shared" si="261"/>
        <v>7.516034974470263</v>
      </c>
      <c r="AA936" s="9">
        <f t="shared" si="262"/>
        <v>7.111477849403621</v>
      </c>
      <c r="AB936" s="9">
        <f t="shared" si="262"/>
        <v>7.7113560310279805</v>
      </c>
      <c r="AC936" s="9">
        <f t="shared" si="246"/>
        <v>6.6901917181950994</v>
      </c>
      <c r="AD936" s="9">
        <f t="shared" si="256"/>
        <v>7.5933898483545086</v>
      </c>
      <c r="AE936" s="9">
        <f t="shared" si="257"/>
        <v>8.4081384656787854</v>
      </c>
      <c r="AF936" s="9">
        <f t="shared" si="258"/>
        <v>8.3919999999999995</v>
      </c>
      <c r="AG936" s="9">
        <f t="shared" si="247"/>
        <v>6.9981084918358851</v>
      </c>
      <c r="AH936" s="9">
        <f t="shared" si="259"/>
        <v>7.2946666666666671</v>
      </c>
      <c r="AI936" s="9">
        <f t="shared" si="260"/>
        <v>6.0875939099095318</v>
      </c>
    </row>
    <row r="937" spans="1:35">
      <c r="A937" s="2">
        <v>170</v>
      </c>
      <c r="B937" s="3">
        <f>50000/(A937*'50km Calc.'!$R$31+'50km Calc.'!$R$32)/86400</f>
        <v>0.24809062160002374</v>
      </c>
      <c r="C937" s="9">
        <v>50.304000000000002</v>
      </c>
      <c r="D937" s="3">
        <v>0.59617420940103316</v>
      </c>
      <c r="E937" s="9">
        <v>87.453999999999994</v>
      </c>
      <c r="F937" s="3">
        <v>1.1028587962962964</v>
      </c>
      <c r="G937" s="9">
        <v>149.428</v>
      </c>
      <c r="H937" s="9">
        <v>249.81200000000001</v>
      </c>
      <c r="I937" s="9">
        <v>533.71299999999997</v>
      </c>
      <c r="J937" s="3"/>
      <c r="K937" s="3">
        <f t="shared" si="248"/>
        <v>0.25579219082373855</v>
      </c>
      <c r="L937" s="3">
        <f t="shared" si="249"/>
        <v>0.29900443179112351</v>
      </c>
      <c r="M937" s="3">
        <f t="shared" si="250"/>
        <v>0.77448888581824626</v>
      </c>
      <c r="N937" s="3">
        <f t="shared" si="251"/>
        <v>0.66775785103162377</v>
      </c>
      <c r="O937" s="3">
        <f t="shared" si="252"/>
        <v>0.28863882589106699</v>
      </c>
      <c r="P937" s="3">
        <f>P$4/AA937/24</f>
        <v>0.44000261469275265</v>
      </c>
      <c r="Q937" s="3">
        <f t="shared" si="253"/>
        <v>0.40576137777636306</v>
      </c>
      <c r="R937" s="3">
        <f t="shared" si="254"/>
        <v>0.45523762851752569</v>
      </c>
      <c r="S937" s="3">
        <f t="shared" si="255"/>
        <v>0.2747100228103464</v>
      </c>
      <c r="U937" s="2">
        <v>170</v>
      </c>
      <c r="V937" s="9">
        <f t="shared" si="261"/>
        <v>7.4930616939256147</v>
      </c>
      <c r="W937" s="9">
        <f t="shared" si="261"/>
        <v>7.524972076573734</v>
      </c>
      <c r="X937" s="9">
        <f t="shared" si="261"/>
        <v>4.5729083160759645</v>
      </c>
      <c r="Y937" s="9">
        <f t="shared" si="261"/>
        <v>6.2397868632013154</v>
      </c>
      <c r="Z937" s="9">
        <f t="shared" si="261"/>
        <v>7.5064976445142966</v>
      </c>
      <c r="AA937" s="9">
        <f t="shared" si="262"/>
        <v>7.102230522384831</v>
      </c>
      <c r="AB937" s="9">
        <f t="shared" si="262"/>
        <v>7.7015708521237229</v>
      </c>
      <c r="AC937" s="9">
        <f t="shared" si="246"/>
        <v>6.681492205668075</v>
      </c>
      <c r="AD937" s="9">
        <f t="shared" si="256"/>
        <v>7.5837543603992188</v>
      </c>
      <c r="AE937" s="9">
        <f t="shared" si="257"/>
        <v>8.3974691179262777</v>
      </c>
      <c r="AF937" s="9">
        <f t="shared" si="258"/>
        <v>8.3840000000000003</v>
      </c>
      <c r="AG937" s="9">
        <f t="shared" si="247"/>
        <v>6.9890085833348126</v>
      </c>
      <c r="AH937" s="9">
        <f t="shared" si="259"/>
        <v>7.2878333333333325</v>
      </c>
      <c r="AI937" s="9">
        <f t="shared" si="260"/>
        <v>6.0801830260161402</v>
      </c>
    </row>
    <row r="938" spans="1:35">
      <c r="A938" s="2">
        <v>169</v>
      </c>
      <c r="B938" s="3">
        <f>50000/(A938*'50km Calc.'!$R$31+'50km Calc.'!$R$32)/86400</f>
        <v>0.24840623246334728</v>
      </c>
      <c r="C938" s="9">
        <v>50.256</v>
      </c>
      <c r="D938" s="3">
        <v>0.59695145893379686</v>
      </c>
      <c r="E938" s="9">
        <v>87.372</v>
      </c>
      <c r="F938" s="3">
        <v>1.1042013888888889</v>
      </c>
      <c r="G938" s="9">
        <v>149.29</v>
      </c>
      <c r="H938" s="9">
        <v>249.58600000000001</v>
      </c>
      <c r="I938" s="9">
        <v>533.255</v>
      </c>
      <c r="J938" s="3"/>
      <c r="K938" s="3">
        <f t="shared" si="248"/>
        <v>0.25611759931220401</v>
      </c>
      <c r="L938" s="3">
        <f t="shared" si="249"/>
        <v>0.2993848131463176</v>
      </c>
      <c r="M938" s="3">
        <f t="shared" si="250"/>
        <v>0.77549860934392145</v>
      </c>
      <c r="N938" s="3">
        <f t="shared" si="251"/>
        <v>0.66862842622513152</v>
      </c>
      <c r="O938" s="3">
        <f t="shared" si="252"/>
        <v>0.2890060205413148</v>
      </c>
      <c r="P938" s="3">
        <f>P$4/AA938/24</f>
        <v>0.44057625880766388</v>
      </c>
      <c r="Q938" s="3">
        <f t="shared" si="253"/>
        <v>0.40627757100413375</v>
      </c>
      <c r="R938" s="3">
        <f t="shared" si="254"/>
        <v>0.45583113495990818</v>
      </c>
      <c r="S938" s="3">
        <f t="shared" si="255"/>
        <v>0.27505949780018535</v>
      </c>
      <c r="U938" s="2">
        <v>169</v>
      </c>
      <c r="V938" s="9">
        <f t="shared" si="261"/>
        <v>7.4835414349260514</v>
      </c>
      <c r="W938" s="9">
        <f t="shared" si="261"/>
        <v>7.5154112740527124</v>
      </c>
      <c r="X938" s="9">
        <f t="shared" si="261"/>
        <v>4.5669542459437125</v>
      </c>
      <c r="Y938" s="9">
        <f t="shared" si="261"/>
        <v>6.2316624648915582</v>
      </c>
      <c r="Z938" s="9">
        <f t="shared" si="261"/>
        <v>7.4969603145583301</v>
      </c>
      <c r="AA938" s="9">
        <f t="shared" si="262"/>
        <v>7.0929831953660418</v>
      </c>
      <c r="AB938" s="9">
        <f t="shared" si="262"/>
        <v>7.6917856732194654</v>
      </c>
      <c r="AC938" s="9">
        <f t="shared" si="246"/>
        <v>6.6727926931410497</v>
      </c>
      <c r="AD938" s="9">
        <f t="shared" si="256"/>
        <v>7.574118872443929</v>
      </c>
      <c r="AE938" s="9">
        <f t="shared" si="257"/>
        <v>8.38679977017377</v>
      </c>
      <c r="AF938" s="9">
        <f t="shared" si="258"/>
        <v>8.3759999999999994</v>
      </c>
      <c r="AG938" s="9">
        <f t="shared" si="247"/>
        <v>6.9799086748337418</v>
      </c>
      <c r="AH938" s="9">
        <f t="shared" si="259"/>
        <v>7.2809999999999997</v>
      </c>
      <c r="AI938" s="9">
        <f t="shared" si="260"/>
        <v>6.0727901638313257</v>
      </c>
    </row>
    <row r="939" spans="1:35">
      <c r="A939" s="2">
        <v>168</v>
      </c>
      <c r="B939" s="3">
        <f>50000/(A939*'50km Calc.'!$R$31+'50km Calc.'!$R$32)/86400</f>
        <v>0.24872264736430769</v>
      </c>
      <c r="C939" s="9">
        <v>50.207999999999998</v>
      </c>
      <c r="D939" s="3">
        <v>0.59773073775752761</v>
      </c>
      <c r="E939" s="9">
        <v>87.29</v>
      </c>
      <c r="F939" s="3">
        <v>1.1055555555555556</v>
      </c>
      <c r="G939" s="9">
        <v>149.15199999999999</v>
      </c>
      <c r="H939" s="9">
        <v>249.36</v>
      </c>
      <c r="I939" s="9">
        <v>532.79700000000003</v>
      </c>
      <c r="J939" s="3"/>
      <c r="K939" s="3">
        <f t="shared" si="248"/>
        <v>0.25644383679834493</v>
      </c>
      <c r="L939" s="3">
        <f t="shared" si="249"/>
        <v>0.2997661635458681</v>
      </c>
      <c r="M939" s="3">
        <f t="shared" si="250"/>
        <v>0.77651096911798689</v>
      </c>
      <c r="N939" s="3">
        <f t="shared" si="251"/>
        <v>0.66950127436999118</v>
      </c>
      <c r="O939" s="3">
        <f t="shared" si="252"/>
        <v>0.28937415064199584</v>
      </c>
      <c r="P939" s="3">
        <f>P$4/AA939/24</f>
        <v>0.44115140062797292</v>
      </c>
      <c r="Q939" s="3">
        <f t="shared" si="253"/>
        <v>0.40679507926516606</v>
      </c>
      <c r="R939" s="3">
        <f t="shared" si="254"/>
        <v>0.45642619096547654</v>
      </c>
      <c r="S939" s="3">
        <f t="shared" si="255"/>
        <v>0.27540986309855808</v>
      </c>
      <c r="U939" s="2">
        <v>168</v>
      </c>
      <c r="V939" s="9">
        <f t="shared" si="261"/>
        <v>7.4740211759264898</v>
      </c>
      <c r="W939" s="9">
        <f t="shared" si="261"/>
        <v>7.5058504715316898</v>
      </c>
      <c r="X939" s="9">
        <f t="shared" si="261"/>
        <v>4.5610001758114613</v>
      </c>
      <c r="Y939" s="9">
        <f t="shared" si="261"/>
        <v>6.223538066581801</v>
      </c>
      <c r="Z939" s="9">
        <f t="shared" si="261"/>
        <v>7.4874229846023637</v>
      </c>
      <c r="AA939" s="9">
        <f t="shared" si="262"/>
        <v>7.0837358683472518</v>
      </c>
      <c r="AB939" s="9">
        <f t="shared" si="262"/>
        <v>7.6820004943152078</v>
      </c>
      <c r="AC939" s="9">
        <f t="shared" si="246"/>
        <v>6.6640931806140244</v>
      </c>
      <c r="AD939" s="9">
        <f t="shared" si="256"/>
        <v>7.5644833844886392</v>
      </c>
      <c r="AE939" s="9">
        <f t="shared" si="257"/>
        <v>8.3761304224212623</v>
      </c>
      <c r="AF939" s="9">
        <f t="shared" si="258"/>
        <v>8.3680000000000003</v>
      </c>
      <c r="AG939" s="9">
        <f t="shared" si="247"/>
        <v>6.9708087663326683</v>
      </c>
      <c r="AH939" s="9">
        <f t="shared" si="259"/>
        <v>7.2741666666666669</v>
      </c>
      <c r="AI939" s="9">
        <f t="shared" si="260"/>
        <v>6.0653517587939696</v>
      </c>
    </row>
    <row r="940" spans="1:35">
      <c r="A940" s="2">
        <v>167</v>
      </c>
      <c r="B940" s="3">
        <f>50000/(A940*'50km Calc.'!$R$31+'50km Calc.'!$R$32)/86400</f>
        <v>0.24903986937932485</v>
      </c>
      <c r="C940" s="9">
        <v>50.16</v>
      </c>
      <c r="D940" s="3">
        <v>0.59851205382991013</v>
      </c>
      <c r="E940" s="9">
        <v>87.207999999999998</v>
      </c>
      <c r="F940" s="3">
        <v>1.1069097222222222</v>
      </c>
      <c r="G940" s="9">
        <v>149.01400000000001</v>
      </c>
      <c r="H940" s="9">
        <v>249.13499999999999</v>
      </c>
      <c r="I940" s="9">
        <v>532.33900000000006</v>
      </c>
      <c r="J940" s="3"/>
      <c r="K940" s="3">
        <f t="shared" si="248"/>
        <v>0.25677090645408379</v>
      </c>
      <c r="L940" s="3">
        <f t="shared" si="249"/>
        <v>0.30014848669754596</v>
      </c>
      <c r="M940" s="3">
        <f t="shared" si="250"/>
        <v>0.77752597547825786</v>
      </c>
      <c r="N940" s="3">
        <f t="shared" si="251"/>
        <v>0.67037640437938029</v>
      </c>
      <c r="O940" s="3">
        <f t="shared" si="252"/>
        <v>0.28974321977234363</v>
      </c>
      <c r="P940" s="3">
        <f>P$4/AA940/24</f>
        <v>0.44172804602679877</v>
      </c>
      <c r="Q940" s="3">
        <f t="shared" si="253"/>
        <v>0.40731390759105851</v>
      </c>
      <c r="R940" s="3">
        <f t="shared" si="254"/>
        <v>0.45702280261070594</v>
      </c>
      <c r="S940" s="3">
        <f t="shared" si="255"/>
        <v>0.2757611221119754</v>
      </c>
      <c r="U940" s="2">
        <v>167</v>
      </c>
      <c r="V940" s="9">
        <f t="shared" si="261"/>
        <v>7.4645009169269265</v>
      </c>
      <c r="W940" s="9">
        <f t="shared" si="261"/>
        <v>7.4962896690106682</v>
      </c>
      <c r="X940" s="9">
        <f t="shared" si="261"/>
        <v>4.5550461056792093</v>
      </c>
      <c r="Y940" s="9">
        <f t="shared" si="261"/>
        <v>6.2154136682720438</v>
      </c>
      <c r="Z940" s="9">
        <f t="shared" si="261"/>
        <v>7.4778856546463972</v>
      </c>
      <c r="AA940" s="9">
        <f t="shared" si="262"/>
        <v>7.0744885413284626</v>
      </c>
      <c r="AB940" s="9">
        <f t="shared" si="262"/>
        <v>7.6722153154109511</v>
      </c>
      <c r="AC940" s="9">
        <f t="shared" si="246"/>
        <v>6.6553936680869992</v>
      </c>
      <c r="AD940" s="9">
        <f t="shared" si="256"/>
        <v>7.5548478965333494</v>
      </c>
      <c r="AE940" s="9">
        <f t="shared" si="257"/>
        <v>8.3654610746687563</v>
      </c>
      <c r="AF940" s="9">
        <f t="shared" si="258"/>
        <v>8.36</v>
      </c>
      <c r="AG940" s="9">
        <f t="shared" si="247"/>
        <v>6.9617088578315967</v>
      </c>
      <c r="AH940" s="9">
        <f t="shared" si="259"/>
        <v>7.2673333333333332</v>
      </c>
      <c r="AI940" s="9">
        <f t="shared" si="260"/>
        <v>6.0579315536873812</v>
      </c>
    </row>
    <row r="941" spans="1:35">
      <c r="A941" s="2">
        <v>166</v>
      </c>
      <c r="B941" s="3">
        <f>50000/(A941*'50km Calc.'!$R$31+'50km Calc.'!$R$32)/86400</f>
        <v>0.24935790160053356</v>
      </c>
      <c r="C941" s="9">
        <v>50.112000000000002</v>
      </c>
      <c r="D941" s="3">
        <v>0.59929541515029128</v>
      </c>
      <c r="E941" s="9">
        <v>87.125</v>
      </c>
      <c r="F941" s="3">
        <v>1.1082523148148147</v>
      </c>
      <c r="G941" s="9">
        <v>148.876</v>
      </c>
      <c r="H941" s="9">
        <v>248.90899999999999</v>
      </c>
      <c r="I941" s="9">
        <v>531.88099999999997</v>
      </c>
      <c r="J941" s="3"/>
      <c r="K941" s="3">
        <f t="shared" si="248"/>
        <v>0.2570988114675456</v>
      </c>
      <c r="L941" s="3">
        <f t="shared" si="249"/>
        <v>0.30053178632806199</v>
      </c>
      <c r="M941" s="3">
        <f t="shared" si="250"/>
        <v>0.77854363881667121</v>
      </c>
      <c r="N941" s="3">
        <f t="shared" si="251"/>
        <v>0.67125382521314048</v>
      </c>
      <c r="O941" s="3">
        <f t="shared" si="252"/>
        <v>0.29011323152987467</v>
      </c>
      <c r="P941" s="3">
        <f>P$4/AA941/24</f>
        <v>0.44230620090800904</v>
      </c>
      <c r="Q941" s="3">
        <f t="shared" si="253"/>
        <v>0.40783406103911174</v>
      </c>
      <c r="R941" s="3">
        <f t="shared" si="254"/>
        <v>0.45762097600388402</v>
      </c>
      <c r="S941" s="3">
        <f t="shared" si="255"/>
        <v>0.27611327826434906</v>
      </c>
      <c r="U941" s="2">
        <v>166</v>
      </c>
      <c r="V941" s="9">
        <f t="shared" si="261"/>
        <v>7.454980657927365</v>
      </c>
      <c r="W941" s="9">
        <f t="shared" si="261"/>
        <v>7.4867288664896456</v>
      </c>
      <c r="X941" s="9">
        <f t="shared" si="261"/>
        <v>4.5490920355469582</v>
      </c>
      <c r="Y941" s="9">
        <f t="shared" si="261"/>
        <v>6.2072892699622866</v>
      </c>
      <c r="Z941" s="9">
        <f t="shared" si="261"/>
        <v>7.4683483246904308</v>
      </c>
      <c r="AA941" s="9">
        <f t="shared" si="262"/>
        <v>7.0652412143096726</v>
      </c>
      <c r="AB941" s="9">
        <f t="shared" si="262"/>
        <v>7.6624301365066936</v>
      </c>
      <c r="AC941" s="9">
        <f t="shared" si="246"/>
        <v>6.6466941555599739</v>
      </c>
      <c r="AD941" s="9">
        <f t="shared" si="256"/>
        <v>7.5452124085780605</v>
      </c>
      <c r="AE941" s="9">
        <f t="shared" si="257"/>
        <v>8.3547917269162468</v>
      </c>
      <c r="AF941" s="9">
        <f t="shared" si="258"/>
        <v>8.3520000000000003</v>
      </c>
      <c r="AG941" s="9">
        <f t="shared" si="247"/>
        <v>6.9526089493305232</v>
      </c>
      <c r="AH941" s="9">
        <f t="shared" si="259"/>
        <v>7.260416666666667</v>
      </c>
      <c r="AI941" s="9">
        <f t="shared" si="260"/>
        <v>6.050592670725722</v>
      </c>
    </row>
    <row r="942" spans="1:35">
      <c r="A942" s="2">
        <v>165</v>
      </c>
      <c r="B942" s="3">
        <f>50000/(A942*'50km Calc.'!$R$31+'50km Calc.'!$R$32)/86400</f>
        <v>0.2496767471358837</v>
      </c>
      <c r="C942" s="9">
        <v>50.064</v>
      </c>
      <c r="D942" s="3">
        <v>0.60008082975995225</v>
      </c>
      <c r="E942" s="9">
        <v>87.043000000000006</v>
      </c>
      <c r="F942" s="3">
        <v>1.1096180555555557</v>
      </c>
      <c r="G942" s="9">
        <v>148.738</v>
      </c>
      <c r="H942" s="9">
        <v>248.68299999999999</v>
      </c>
      <c r="I942" s="9">
        <v>531.423</v>
      </c>
      <c r="J942" s="3"/>
      <c r="K942" s="3">
        <f t="shared" si="248"/>
        <v>0.25742755504316162</v>
      </c>
      <c r="L942" s="3">
        <f t="shared" si="249"/>
        <v>0.30091606618318772</v>
      </c>
      <c r="M942" s="3">
        <f t="shared" si="250"/>
        <v>0.77956396957964202</v>
      </c>
      <c r="N942" s="3">
        <f t="shared" si="251"/>
        <v>0.67213354587808316</v>
      </c>
      <c r="O942" s="3">
        <f t="shared" si="252"/>
        <v>0.29048418953050581</v>
      </c>
      <c r="P942" s="3">
        <f>P$4/AA942/24</f>
        <v>0.44288587120642048</v>
      </c>
      <c r="Q942" s="3">
        <f t="shared" si="253"/>
        <v>0.40835554469249263</v>
      </c>
      <c r="R942" s="3">
        <f t="shared" si="254"/>
        <v>0.4582207172853196</v>
      </c>
      <c r="S942" s="3">
        <f t="shared" si="255"/>
        <v>0.2764663349971031</v>
      </c>
      <c r="U942" s="2">
        <v>165</v>
      </c>
      <c r="V942" s="9">
        <f t="shared" si="261"/>
        <v>7.4454603989278016</v>
      </c>
      <c r="W942" s="9">
        <f t="shared" si="261"/>
        <v>7.477168063968624</v>
      </c>
      <c r="X942" s="9">
        <f t="shared" si="261"/>
        <v>4.5431379654147062</v>
      </c>
      <c r="Y942" s="9">
        <f t="shared" si="261"/>
        <v>6.1991648716525294</v>
      </c>
      <c r="Z942" s="9">
        <f t="shared" si="261"/>
        <v>7.4588109947344643</v>
      </c>
      <c r="AA942" s="9">
        <f t="shared" si="262"/>
        <v>7.0559938872908834</v>
      </c>
      <c r="AB942" s="9">
        <f t="shared" si="262"/>
        <v>7.6526449576024369</v>
      </c>
      <c r="AC942" s="9">
        <f t="shared" si="262"/>
        <v>6.6379946430329486</v>
      </c>
      <c r="AD942" s="9">
        <f t="shared" si="256"/>
        <v>7.5355769206227707</v>
      </c>
      <c r="AE942" s="9">
        <f t="shared" si="257"/>
        <v>8.3441223791637409</v>
      </c>
      <c r="AF942" s="9">
        <f t="shared" si="258"/>
        <v>8.3439999999999994</v>
      </c>
      <c r="AG942" s="9">
        <f t="shared" si="247"/>
        <v>6.9435090408294506</v>
      </c>
      <c r="AH942" s="9">
        <f t="shared" si="259"/>
        <v>7.2535833333333342</v>
      </c>
      <c r="AI942" s="9">
        <f t="shared" si="260"/>
        <v>6.0431454767343613</v>
      </c>
    </row>
    <row r="943" spans="1:35">
      <c r="A943" s="2">
        <v>164</v>
      </c>
      <c r="B943" s="3">
        <f>50000/(A943*'50km Calc.'!$R$31+'50km Calc.'!$R$32)/86400</f>
        <v>0.24999640910924173</v>
      </c>
      <c r="C943" s="9">
        <v>50.015999999999998</v>
      </c>
      <c r="D943" s="3">
        <v>0.60086830574238381</v>
      </c>
      <c r="E943" s="9">
        <v>86.960999999999999</v>
      </c>
      <c r="F943" s="3">
        <v>1.1109722222222222</v>
      </c>
      <c r="G943" s="9">
        <v>148.601</v>
      </c>
      <c r="H943" s="9">
        <v>248.45699999999999</v>
      </c>
      <c r="I943" s="9">
        <v>530.96500000000003</v>
      </c>
      <c r="J943" s="3"/>
      <c r="K943" s="3">
        <f t="shared" si="248"/>
        <v>0.2577571404017735</v>
      </c>
      <c r="L943" s="3">
        <f t="shared" si="249"/>
        <v>0.30130133002787768</v>
      </c>
      <c r="M943" s="3">
        <f t="shared" si="250"/>
        <v>0.78058697826841905</v>
      </c>
      <c r="N943" s="3">
        <f t="shared" si="251"/>
        <v>0.67301557542829782</v>
      </c>
      <c r="O943" s="3">
        <f t="shared" si="252"/>
        <v>0.29085609740867158</v>
      </c>
      <c r="P943" s="3">
        <f>P$4/AA943/24</f>
        <v>0.44346706288800258</v>
      </c>
      <c r="Q943" s="3">
        <f t="shared" si="253"/>
        <v>0.40887836366040026</v>
      </c>
      <c r="R943" s="3">
        <f t="shared" si="254"/>
        <v>0.45882203262755294</v>
      </c>
      <c r="S943" s="3">
        <f t="shared" si="255"/>
        <v>0.27682029576928563</v>
      </c>
      <c r="U943" s="2">
        <v>164</v>
      </c>
      <c r="V943" s="9">
        <f t="shared" si="261"/>
        <v>7.4359401399282392</v>
      </c>
      <c r="W943" s="9">
        <f t="shared" si="261"/>
        <v>7.4676072614476023</v>
      </c>
      <c r="X943" s="9">
        <f t="shared" si="261"/>
        <v>4.537183895282455</v>
      </c>
      <c r="Y943" s="9">
        <f t="shared" si="261"/>
        <v>6.1910404733427713</v>
      </c>
      <c r="Z943" s="9">
        <f t="shared" si="261"/>
        <v>7.4492736647784978</v>
      </c>
      <c r="AA943" s="9">
        <f t="shared" si="262"/>
        <v>7.0467465602720933</v>
      </c>
      <c r="AB943" s="9">
        <f t="shared" si="262"/>
        <v>7.6428597786981793</v>
      </c>
      <c r="AC943" s="9">
        <f t="shared" si="262"/>
        <v>6.6292951305059233</v>
      </c>
      <c r="AD943" s="9">
        <f t="shared" si="256"/>
        <v>7.5259414326674809</v>
      </c>
      <c r="AE943" s="9">
        <f t="shared" si="257"/>
        <v>8.3334530314112332</v>
      </c>
      <c r="AF943" s="9">
        <f t="shared" si="258"/>
        <v>8.3360000000000003</v>
      </c>
      <c r="AG943" s="9">
        <f t="shared" si="247"/>
        <v>6.934409132328379</v>
      </c>
      <c r="AH943" s="9">
        <f t="shared" si="259"/>
        <v>7.2467499999999996</v>
      </c>
      <c r="AI943" s="9">
        <f t="shared" si="260"/>
        <v>6.0357794724340543</v>
      </c>
    </row>
    <row r="944" spans="1:35">
      <c r="A944" s="2">
        <v>163</v>
      </c>
      <c r="B944" s="3">
        <f>50000/(A944*'50km Calc.'!$R$31+'50km Calc.'!$R$32)/86400</f>
        <v>0.25031689066049262</v>
      </c>
      <c r="C944" s="9">
        <v>49.968000000000004</v>
      </c>
      <c r="D944" s="3">
        <v>0.6016578512235643</v>
      </c>
      <c r="E944" s="9">
        <v>86.879000000000005</v>
      </c>
      <c r="F944" s="3">
        <v>1.1123379629629631</v>
      </c>
      <c r="G944" s="9">
        <v>148.46299999999999</v>
      </c>
      <c r="H944" s="9">
        <v>248.23099999999999</v>
      </c>
      <c r="I944" s="9">
        <v>530.50599999999997</v>
      </c>
      <c r="J944" s="3"/>
      <c r="K944" s="3">
        <f t="shared" si="248"/>
        <v>0.25808757078073891</v>
      </c>
      <c r="L944" s="3">
        <f t="shared" si="249"/>
        <v>0.30168758164639237</v>
      </c>
      <c r="M944" s="3">
        <f t="shared" si="250"/>
        <v>0.78161267543944668</v>
      </c>
      <c r="N944" s="3">
        <f t="shared" si="251"/>
        <v>0.67389992296546231</v>
      </c>
      <c r="O944" s="3">
        <f t="shared" si="252"/>
        <v>0.29122895881744321</v>
      </c>
      <c r="P944" s="3">
        <f>P$4/AA944/24</f>
        <v>0.44404978195008221</v>
      </c>
      <c r="Q944" s="3">
        <f t="shared" si="253"/>
        <v>0.40940252307823233</v>
      </c>
      <c r="R944" s="3">
        <f t="shared" si="254"/>
        <v>0.4594249282355673</v>
      </c>
      <c r="S944" s="3">
        <f t="shared" si="255"/>
        <v>0.27717516405768211</v>
      </c>
      <c r="U944" s="2">
        <v>163</v>
      </c>
      <c r="V944" s="9">
        <f t="shared" si="261"/>
        <v>7.4264198809286768</v>
      </c>
      <c r="W944" s="9">
        <f t="shared" si="261"/>
        <v>7.4580464589265798</v>
      </c>
      <c r="X944" s="9">
        <f t="shared" si="261"/>
        <v>4.531229825150203</v>
      </c>
      <c r="Y944" s="9">
        <f t="shared" si="261"/>
        <v>6.1829160750330141</v>
      </c>
      <c r="Z944" s="9">
        <f t="shared" si="261"/>
        <v>7.4397363348225314</v>
      </c>
      <c r="AA944" s="9">
        <f t="shared" si="262"/>
        <v>7.0374992332533033</v>
      </c>
      <c r="AB944" s="9">
        <f t="shared" si="262"/>
        <v>7.6330745997939218</v>
      </c>
      <c r="AC944" s="9">
        <f t="shared" si="262"/>
        <v>6.6205956179788981</v>
      </c>
      <c r="AD944" s="9">
        <f t="shared" si="256"/>
        <v>7.516305944712192</v>
      </c>
      <c r="AE944" s="9">
        <f t="shared" si="257"/>
        <v>8.3227836836587272</v>
      </c>
      <c r="AF944" s="9">
        <f t="shared" si="258"/>
        <v>8.3280000000000012</v>
      </c>
      <c r="AG944" s="9">
        <f t="shared" si="247"/>
        <v>6.9253092238273064</v>
      </c>
      <c r="AH944" s="9">
        <f t="shared" si="259"/>
        <v>7.2399166666666668</v>
      </c>
      <c r="AI944" s="9">
        <f t="shared" si="260"/>
        <v>6.0283686762533026</v>
      </c>
    </row>
    <row r="945" spans="1:35">
      <c r="A945" s="2">
        <v>162</v>
      </c>
      <c r="B945" s="3">
        <f>50000/(A945*'50km Calc.'!$R$31+'50km Calc.'!$R$32)/86400</f>
        <v>0.25063819494564266</v>
      </c>
      <c r="C945" s="9">
        <v>49.92</v>
      </c>
      <c r="D945" s="3">
        <v>0.60244947437223817</v>
      </c>
      <c r="E945" s="9">
        <v>86.796999999999997</v>
      </c>
      <c r="F945" s="3">
        <v>1.1137037037037036</v>
      </c>
      <c r="G945" s="9">
        <v>148.32499999999999</v>
      </c>
      <c r="H945" s="9">
        <v>248.005</v>
      </c>
      <c r="I945" s="9">
        <v>530.048</v>
      </c>
      <c r="J945" s="3"/>
      <c r="K945" s="3">
        <f t="shared" si="248"/>
        <v>0.25841884943403709</v>
      </c>
      <c r="L945" s="3">
        <f t="shared" si="249"/>
        <v>0.30207482484242176</v>
      </c>
      <c r="M945" s="3">
        <f t="shared" si="250"/>
        <v>0.78264107170472696</v>
      </c>
      <c r="N945" s="3">
        <f t="shared" si="251"/>
        <v>0.67478659763915616</v>
      </c>
      <c r="O945" s="3">
        <f t="shared" si="252"/>
        <v>0.29160277742864799</v>
      </c>
      <c r="P945" s="3">
        <f>P$4/AA945/24</f>
        <v>0.44463403442154981</v>
      </c>
      <c r="Q945" s="3">
        <f t="shared" si="253"/>
        <v>0.40992802810775369</v>
      </c>
      <c r="R945" s="3">
        <f t="shared" si="254"/>
        <v>0.4600294103470024</v>
      </c>
      <c r="S945" s="3">
        <f t="shared" si="255"/>
        <v>0.27753094335692913</v>
      </c>
      <c r="U945" s="2">
        <v>162</v>
      </c>
      <c r="V945" s="9">
        <f t="shared" si="261"/>
        <v>7.4168996219291143</v>
      </c>
      <c r="W945" s="9">
        <f t="shared" si="261"/>
        <v>7.4484856564055582</v>
      </c>
      <c r="X945" s="9">
        <f t="shared" si="261"/>
        <v>4.525275755017951</v>
      </c>
      <c r="Y945" s="9">
        <f t="shared" si="261"/>
        <v>6.1747916767232569</v>
      </c>
      <c r="Z945" s="9">
        <f t="shared" si="261"/>
        <v>7.4301990048665649</v>
      </c>
      <c r="AA945" s="9">
        <f t="shared" si="262"/>
        <v>7.0282519062345141</v>
      </c>
      <c r="AB945" s="9">
        <f t="shared" si="262"/>
        <v>7.6232894208896651</v>
      </c>
      <c r="AC945" s="9">
        <f t="shared" si="262"/>
        <v>6.6118961054518728</v>
      </c>
      <c r="AD945" s="9">
        <f t="shared" si="256"/>
        <v>7.5066704567569023</v>
      </c>
      <c r="AE945" s="9">
        <f t="shared" si="257"/>
        <v>8.312114335906216</v>
      </c>
      <c r="AF945" s="9">
        <f t="shared" si="258"/>
        <v>8.32</v>
      </c>
      <c r="AG945" s="9">
        <f t="shared" si="247"/>
        <v>6.9162093153262338</v>
      </c>
      <c r="AH945" s="9">
        <f t="shared" si="259"/>
        <v>7.2330833333333331</v>
      </c>
      <c r="AI945" s="9">
        <f t="shared" si="260"/>
        <v>6.020976055869637</v>
      </c>
    </row>
    <row r="946" spans="1:35">
      <c r="A946" s="2">
        <v>161</v>
      </c>
      <c r="B946" s="3">
        <f>50000/(A946*'50km Calc.'!$R$31+'50km Calc.'!$R$32)/86400</f>
        <v>0.25096032513692285</v>
      </c>
      <c r="C946" s="9">
        <v>49.872</v>
      </c>
      <c r="D946" s="3">
        <v>0.60324318340019834</v>
      </c>
      <c r="E946" s="9">
        <v>86.715000000000003</v>
      </c>
      <c r="F946" s="3">
        <v>1.1150694444444444</v>
      </c>
      <c r="G946" s="9">
        <v>148.18700000000001</v>
      </c>
      <c r="H946" s="9">
        <v>247.779</v>
      </c>
      <c r="I946" s="9">
        <v>529.59</v>
      </c>
      <c r="J946" s="3"/>
      <c r="K946" s="3">
        <f t="shared" si="248"/>
        <v>0.25875097963237598</v>
      </c>
      <c r="L946" s="3">
        <f t="shared" si="249"/>
        <v>0.30246306343921076</v>
      </c>
      <c r="M946" s="3">
        <f t="shared" si="250"/>
        <v>0.78367217773218556</v>
      </c>
      <c r="N946" s="3">
        <f t="shared" si="251"/>
        <v>0.67567560864717624</v>
      </c>
      <c r="O946" s="3">
        <f t="shared" si="252"/>
        <v>0.29197755693299005</v>
      </c>
      <c r="P946" s="3">
        <f>P$4/AA946/24</f>
        <v>0.44521982636306751</v>
      </c>
      <c r="Q946" s="3">
        <f t="shared" si="253"/>
        <v>0.41045488393726565</v>
      </c>
      <c r="R946" s="3">
        <f t="shared" si="254"/>
        <v>0.46063548523236958</v>
      </c>
      <c r="S946" s="3">
        <f t="shared" si="255"/>
        <v>0.27788763717962894</v>
      </c>
      <c r="U946" s="2">
        <v>161</v>
      </c>
      <c r="V946" s="9">
        <f t="shared" si="261"/>
        <v>7.4073793629295519</v>
      </c>
      <c r="W946" s="9">
        <f t="shared" si="261"/>
        <v>7.4389248538845356</v>
      </c>
      <c r="X946" s="9">
        <f t="shared" si="261"/>
        <v>4.5193216848856999</v>
      </c>
      <c r="Y946" s="9">
        <f t="shared" si="261"/>
        <v>6.1666672784134988</v>
      </c>
      <c r="Z946" s="9">
        <f t="shared" si="261"/>
        <v>7.4206616749105985</v>
      </c>
      <c r="AA946" s="9">
        <f t="shared" si="262"/>
        <v>7.0190045792157241</v>
      </c>
      <c r="AB946" s="9">
        <f t="shared" si="262"/>
        <v>7.6135042419854075</v>
      </c>
      <c r="AC946" s="9">
        <f t="shared" si="262"/>
        <v>6.6031965929248475</v>
      </c>
      <c r="AD946" s="9">
        <f t="shared" si="256"/>
        <v>7.4970349688016125</v>
      </c>
      <c r="AE946" s="9">
        <f t="shared" si="257"/>
        <v>8.3014449881537082</v>
      </c>
      <c r="AF946" s="9">
        <f t="shared" si="258"/>
        <v>8.3119999999999994</v>
      </c>
      <c r="AG946" s="9">
        <f t="shared" si="247"/>
        <v>6.9071094068251622</v>
      </c>
      <c r="AH946" s="9">
        <f t="shared" si="259"/>
        <v>7.2262500000000003</v>
      </c>
      <c r="AI946" s="9">
        <f t="shared" si="260"/>
        <v>6.0136015444977264</v>
      </c>
    </row>
    <row r="947" spans="1:35">
      <c r="A947" s="2">
        <v>160</v>
      </c>
      <c r="B947" s="3">
        <f>50000/(A947*'50km Calc.'!$R$31+'50km Calc.'!$R$32)/86400</f>
        <v>0.2512832844228936</v>
      </c>
      <c r="C947" s="9">
        <v>49.823999999999998</v>
      </c>
      <c r="D947" s="3">
        <v>0.60403898656257027</v>
      </c>
      <c r="E947" s="9">
        <v>86.632000000000005</v>
      </c>
      <c r="F947" s="3">
        <v>1.1164467592592593</v>
      </c>
      <c r="G947" s="9">
        <v>148.04900000000001</v>
      </c>
      <c r="H947" s="9">
        <v>247.553</v>
      </c>
      <c r="I947" s="9">
        <v>529.13199999999995</v>
      </c>
      <c r="J947" s="3"/>
      <c r="K947" s="3">
        <f t="shared" si="248"/>
        <v>0.25908396466329958</v>
      </c>
      <c r="L947" s="3">
        <f t="shared" si="249"/>
        <v>0.30285230127968449</v>
      </c>
      <c r="M947" s="3">
        <f t="shared" si="250"/>
        <v>0.78470600424604176</v>
      </c>
      <c r="N947" s="3">
        <f t="shared" si="251"/>
        <v>0.67656696523585447</v>
      </c>
      <c r="O947" s="3">
        <f t="shared" si="252"/>
        <v>0.29235330104017171</v>
      </c>
      <c r="P947" s="3">
        <f>P$4/AA947/24</f>
        <v>0.4458071638672782</v>
      </c>
      <c r="Q947" s="3">
        <f t="shared" si="253"/>
        <v>0.41098309578177644</v>
      </c>
      <c r="R947" s="3">
        <f t="shared" si="254"/>
        <v>0.46124315919526854</v>
      </c>
      <c r="S947" s="3">
        <f t="shared" si="255"/>
        <v>0.27824524905646519</v>
      </c>
      <c r="U947" s="2">
        <v>160</v>
      </c>
      <c r="V947" s="9">
        <f t="shared" si="261"/>
        <v>7.3978591039299895</v>
      </c>
      <c r="W947" s="9">
        <f t="shared" si="261"/>
        <v>7.429364051363514</v>
      </c>
      <c r="X947" s="9">
        <f t="shared" si="261"/>
        <v>4.5133676147534478</v>
      </c>
      <c r="Y947" s="9">
        <f t="shared" si="261"/>
        <v>6.1585428801037416</v>
      </c>
      <c r="Z947" s="9">
        <f t="shared" si="261"/>
        <v>7.411124344954632</v>
      </c>
      <c r="AA947" s="9">
        <f t="shared" si="262"/>
        <v>7.009757252196934</v>
      </c>
      <c r="AB947" s="9">
        <f t="shared" si="262"/>
        <v>7.6037190630811509</v>
      </c>
      <c r="AC947" s="9">
        <f t="shared" si="262"/>
        <v>6.5944970803978231</v>
      </c>
      <c r="AD947" s="9">
        <f t="shared" si="256"/>
        <v>7.4873994808463227</v>
      </c>
      <c r="AE947" s="9">
        <f t="shared" si="257"/>
        <v>8.2907756404012023</v>
      </c>
      <c r="AF947" s="9">
        <f t="shared" si="258"/>
        <v>8.3040000000000003</v>
      </c>
      <c r="AG947" s="9">
        <f t="shared" si="247"/>
        <v>6.8980094983240896</v>
      </c>
      <c r="AH947" s="9">
        <f t="shared" si="259"/>
        <v>7.219333333333334</v>
      </c>
      <c r="AI947" s="9">
        <f t="shared" si="260"/>
        <v>6.0061828096329082</v>
      </c>
    </row>
    <row r="948" spans="1:35">
      <c r="A948" s="2">
        <v>159</v>
      </c>
      <c r="B948" s="3">
        <f>50000/(A948*'50km Calc.'!$R$31+'50km Calc.'!$R$32)/86400</f>
        <v>0.25160707600854998</v>
      </c>
      <c r="C948" s="9">
        <v>49.776000000000003</v>
      </c>
      <c r="D948" s="3">
        <v>0.60483689215809733</v>
      </c>
      <c r="E948" s="9">
        <v>86.55</v>
      </c>
      <c r="F948" s="3">
        <v>1.1178125000000001</v>
      </c>
      <c r="G948" s="9">
        <v>147.911</v>
      </c>
      <c r="H948" s="9">
        <v>247.327</v>
      </c>
      <c r="I948" s="9">
        <v>528.67399999999998</v>
      </c>
      <c r="J948" s="3"/>
      <c r="K948" s="3">
        <f t="shared" si="248"/>
        <v>0.25941780783129675</v>
      </c>
      <c r="L948" s="3">
        <f t="shared" si="249"/>
        <v>0.30324254222657532</v>
      </c>
      <c r="M948" s="3">
        <f t="shared" si="250"/>
        <v>0.78574256202717885</v>
      </c>
      <c r="N948" s="3">
        <f t="shared" si="251"/>
        <v>0.67746067670037835</v>
      </c>
      <c r="O948" s="3">
        <f t="shared" si="252"/>
        <v>0.29273001347901567</v>
      </c>
      <c r="P948" s="3">
        <f>P$4/AA948/24</f>
        <v>0.44639605305901725</v>
      </c>
      <c r="Q948" s="3">
        <f t="shared" si="253"/>
        <v>0.41151266888317384</v>
      </c>
      <c r="R948" s="3">
        <f t="shared" si="254"/>
        <v>0.46185243857260616</v>
      </c>
      <c r="S948" s="3">
        <f t="shared" si="255"/>
        <v>0.27860378253631951</v>
      </c>
      <c r="U948" s="2">
        <v>159</v>
      </c>
      <c r="V948" s="9">
        <f t="shared" si="261"/>
        <v>7.388338844930427</v>
      </c>
      <c r="W948" s="9">
        <f t="shared" si="261"/>
        <v>7.4198032488424914</v>
      </c>
      <c r="X948" s="9">
        <f t="shared" si="261"/>
        <v>4.5074135446211967</v>
      </c>
      <c r="Y948" s="9">
        <f t="shared" si="261"/>
        <v>6.1504184817939844</v>
      </c>
      <c r="Z948" s="9">
        <f t="shared" si="261"/>
        <v>7.4015870149986656</v>
      </c>
      <c r="AA948" s="9">
        <f t="shared" si="262"/>
        <v>7.0005099251781449</v>
      </c>
      <c r="AB948" s="9">
        <f t="shared" si="262"/>
        <v>7.5939338841768933</v>
      </c>
      <c r="AC948" s="9">
        <f t="shared" si="262"/>
        <v>6.5857975678707978</v>
      </c>
      <c r="AD948" s="9">
        <f t="shared" si="256"/>
        <v>7.4777639928910329</v>
      </c>
      <c r="AE948" s="9">
        <f t="shared" si="257"/>
        <v>8.2801062926486964</v>
      </c>
      <c r="AF948" s="9">
        <f t="shared" si="258"/>
        <v>8.2960000000000012</v>
      </c>
      <c r="AG948" s="9">
        <f t="shared" si="247"/>
        <v>6.888909589823017</v>
      </c>
      <c r="AH948" s="9">
        <f t="shared" si="259"/>
        <v>7.2124999999999995</v>
      </c>
      <c r="AI948" s="9">
        <f t="shared" si="260"/>
        <v>5.9988444692945668</v>
      </c>
    </row>
    <row r="949" spans="1:35">
      <c r="A949" s="2">
        <v>158</v>
      </c>
      <c r="B949" s="3">
        <f>50000/(A949*'50km Calc.'!$R$31+'50km Calc.'!$R$32)/86400</f>
        <v>0.2519317031154274</v>
      </c>
      <c r="C949" s="9">
        <v>49.728000000000002</v>
      </c>
      <c r="D949" s="3">
        <v>0.6056369085294302</v>
      </c>
      <c r="E949" s="9">
        <v>86.468000000000004</v>
      </c>
      <c r="F949" s="3">
        <v>1.1191898148148149</v>
      </c>
      <c r="G949" s="9">
        <v>147.773</v>
      </c>
      <c r="H949" s="9">
        <v>247.101</v>
      </c>
      <c r="I949" s="9">
        <v>528.21500000000003</v>
      </c>
      <c r="J949" s="3"/>
      <c r="K949" s="3">
        <f t="shared" si="248"/>
        <v>0.25975251245791026</v>
      </c>
      <c r="L949" s="3">
        <f t="shared" si="249"/>
        <v>0.30363379016255077</v>
      </c>
      <c r="M949" s="3">
        <f t="shared" si="250"/>
        <v>0.78678186191351995</v>
      </c>
      <c r="N949" s="3">
        <f t="shared" si="251"/>
        <v>0.67835675238511495</v>
      </c>
      <c r="O949" s="3">
        <f t="shared" si="252"/>
        <v>0.29310769799758879</v>
      </c>
      <c r="P949" s="3">
        <f>P$4/AA949/24</f>
        <v>0.44698650009552549</v>
      </c>
      <c r="Q949" s="3">
        <f t="shared" si="253"/>
        <v>0.41204360851039801</v>
      </c>
      <c r="R949" s="3">
        <f t="shared" si="254"/>
        <v>0.46246332973481641</v>
      </c>
      <c r="S949" s="3">
        <f t="shared" si="255"/>
        <v>0.27896324118638854</v>
      </c>
      <c r="U949" s="2">
        <v>158</v>
      </c>
      <c r="V949" s="9">
        <f t="shared" si="261"/>
        <v>7.3788185859308646</v>
      </c>
      <c r="W949" s="9">
        <f t="shared" si="261"/>
        <v>7.4102424463214698</v>
      </c>
      <c r="X949" s="9">
        <f t="shared" si="261"/>
        <v>4.5014594744889447</v>
      </c>
      <c r="Y949" s="9">
        <f t="shared" si="261"/>
        <v>6.1422940834842272</v>
      </c>
      <c r="Z949" s="9">
        <f t="shared" si="261"/>
        <v>7.3920496850426991</v>
      </c>
      <c r="AA949" s="9">
        <f t="shared" si="262"/>
        <v>6.9912625981593548</v>
      </c>
      <c r="AB949" s="9">
        <f t="shared" si="262"/>
        <v>7.5841487052726357</v>
      </c>
      <c r="AC949" s="9">
        <f t="shared" si="262"/>
        <v>6.5770980553437726</v>
      </c>
      <c r="AD949" s="9">
        <f t="shared" si="256"/>
        <v>7.468128504935744</v>
      </c>
      <c r="AE949" s="9">
        <f t="shared" si="257"/>
        <v>8.2694369448961869</v>
      </c>
      <c r="AF949" s="9">
        <f t="shared" si="258"/>
        <v>8.2880000000000003</v>
      </c>
      <c r="AG949" s="9">
        <f t="shared" si="247"/>
        <v>6.8798096813219445</v>
      </c>
      <c r="AH949" s="9">
        <f t="shared" si="259"/>
        <v>7.2056666666666667</v>
      </c>
      <c r="AI949" s="9">
        <f t="shared" si="260"/>
        <v>5.9914620778092615</v>
      </c>
    </row>
    <row r="950" spans="1:35">
      <c r="A950" s="2">
        <v>157</v>
      </c>
      <c r="B950" s="3">
        <f>50000/(A950*'50km Calc.'!$R$31+'50km Calc.'!$R$32)/86400</f>
        <v>0.25225716898170863</v>
      </c>
      <c r="C950" s="9">
        <v>49.68</v>
      </c>
      <c r="D950" s="3">
        <v>0.60643904406341698</v>
      </c>
      <c r="E950" s="9">
        <v>86.385999999999996</v>
      </c>
      <c r="F950" s="3">
        <v>1.1205787037037036</v>
      </c>
      <c r="G950" s="9">
        <v>147.636</v>
      </c>
      <c r="H950" s="9">
        <v>246.875</v>
      </c>
      <c r="I950" s="9">
        <v>527.75699999999995</v>
      </c>
      <c r="J950" s="3"/>
      <c r="K950" s="3">
        <f t="shared" si="248"/>
        <v>0.26008808188184701</v>
      </c>
      <c r="L950" s="3">
        <f t="shared" si="249"/>
        <v>0.30402604899034202</v>
      </c>
      <c r="M950" s="3">
        <f t="shared" si="250"/>
        <v>0.7878239148004047</v>
      </c>
      <c r="N950" s="3">
        <f t="shared" si="251"/>
        <v>0.67925520168393527</v>
      </c>
      <c r="O950" s="3">
        <f t="shared" si="252"/>
        <v>0.29348635836332598</v>
      </c>
      <c r="P950" s="3">
        <f>P$4/AA950/24</f>
        <v>0.4475785111666632</v>
      </c>
      <c r="Q950" s="3">
        <f t="shared" si="253"/>
        <v>0.41257591995961668</v>
      </c>
      <c r="R950" s="3">
        <f t="shared" si="254"/>
        <v>0.46307583908608246</v>
      </c>
      <c r="S950" s="3">
        <f t="shared" si="255"/>
        <v>0.27932362859230292</v>
      </c>
      <c r="U950" s="2">
        <v>157</v>
      </c>
      <c r="V950" s="9">
        <f t="shared" si="261"/>
        <v>7.3692983269313022</v>
      </c>
      <c r="W950" s="9">
        <f t="shared" si="261"/>
        <v>7.4006816438004481</v>
      </c>
      <c r="X950" s="9">
        <f t="shared" si="261"/>
        <v>4.4955054043566935</v>
      </c>
      <c r="Y950" s="9">
        <f t="shared" si="261"/>
        <v>6.13416968517447</v>
      </c>
      <c r="Z950" s="9">
        <f t="shared" si="261"/>
        <v>7.3825123550867326</v>
      </c>
      <c r="AA950" s="9">
        <f t="shared" si="262"/>
        <v>6.9820152711405647</v>
      </c>
      <c r="AB950" s="9">
        <f t="shared" si="262"/>
        <v>7.5743635263683782</v>
      </c>
      <c r="AC950" s="9">
        <f t="shared" si="262"/>
        <v>6.5683985428167473</v>
      </c>
      <c r="AD950" s="9">
        <f t="shared" si="256"/>
        <v>7.4584930169804542</v>
      </c>
      <c r="AE950" s="9">
        <f t="shared" si="257"/>
        <v>8.2587675971436809</v>
      </c>
      <c r="AF950" s="9">
        <f t="shared" si="258"/>
        <v>8.2799999999999994</v>
      </c>
      <c r="AG950" s="9">
        <f t="shared" si="247"/>
        <v>6.8707097728208719</v>
      </c>
      <c r="AH950" s="9">
        <f t="shared" si="259"/>
        <v>7.198833333333333</v>
      </c>
      <c r="AI950" s="9">
        <f t="shared" si="260"/>
        <v>5.9840360263587353</v>
      </c>
    </row>
    <row r="951" spans="1:35">
      <c r="A951" s="2">
        <v>156</v>
      </c>
      <c r="B951" s="3">
        <f>50000/(A951*'50km Calc.'!$R$31+'50km Calc.'!$R$32)/86400</f>
        <v>0.25258347686233162</v>
      </c>
      <c r="C951" s="9">
        <v>49.631999999999998</v>
      </c>
      <c r="D951" s="3">
        <v>0.60724330719139674</v>
      </c>
      <c r="E951" s="9">
        <v>86.304000000000002</v>
      </c>
      <c r="F951" s="3">
        <v>1.1219560185185184</v>
      </c>
      <c r="G951" s="9">
        <v>147.49799999999999</v>
      </c>
      <c r="H951" s="9">
        <v>246.649</v>
      </c>
      <c r="I951" s="9">
        <v>527.29899999999998</v>
      </c>
      <c r="J951" s="3"/>
      <c r="K951" s="3">
        <f t="shared" si="248"/>
        <v>0.26042451945908912</v>
      </c>
      <c r="L951" s="3">
        <f t="shared" si="249"/>
        <v>0.30441932263287391</v>
      </c>
      <c r="M951" s="3">
        <f t="shared" si="250"/>
        <v>0.7888687316409716</v>
      </c>
      <c r="N951" s="3">
        <f t="shared" si="251"/>
        <v>0.68015603404054348</v>
      </c>
      <c r="O951" s="3">
        <f t="shared" si="252"/>
        <v>0.29386599836315591</v>
      </c>
      <c r="P951" s="3">
        <f>P$4/AA951/24</f>
        <v>0.44817209249512685</v>
      </c>
      <c r="Q951" s="3">
        <f t="shared" si="253"/>
        <v>0.41310960855440088</v>
      </c>
      <c r="R951" s="3">
        <f t="shared" si="254"/>
        <v>0.46368997306456078</v>
      </c>
      <c r="S951" s="3">
        <f t="shared" si="255"/>
        <v>0.27968494835824581</v>
      </c>
      <c r="U951" s="2">
        <v>156</v>
      </c>
      <c r="V951" s="9">
        <f t="shared" si="261"/>
        <v>7.3597780679317397</v>
      </c>
      <c r="W951" s="9">
        <f t="shared" si="261"/>
        <v>7.3911208412794256</v>
      </c>
      <c r="X951" s="9">
        <f t="shared" si="261"/>
        <v>4.4895513342244415</v>
      </c>
      <c r="Y951" s="9">
        <f t="shared" si="261"/>
        <v>6.1260452868647128</v>
      </c>
      <c r="Z951" s="9">
        <f t="shared" si="261"/>
        <v>7.3729750251307653</v>
      </c>
      <c r="AA951" s="9">
        <f t="shared" si="262"/>
        <v>6.9727679441217756</v>
      </c>
      <c r="AB951" s="9">
        <f t="shared" si="262"/>
        <v>7.5645783474641215</v>
      </c>
      <c r="AC951" s="9">
        <f t="shared" si="262"/>
        <v>6.559699030289722</v>
      </c>
      <c r="AD951" s="9">
        <f t="shared" si="256"/>
        <v>7.4488575290251644</v>
      </c>
      <c r="AE951" s="9">
        <f t="shared" si="257"/>
        <v>8.2480982493911732</v>
      </c>
      <c r="AF951" s="9">
        <f t="shared" si="258"/>
        <v>8.2720000000000002</v>
      </c>
      <c r="AG951" s="9">
        <f t="shared" si="247"/>
        <v>6.8616098643198002</v>
      </c>
      <c r="AH951" s="9">
        <f t="shared" si="259"/>
        <v>7.1920000000000002</v>
      </c>
      <c r="AI951" s="9">
        <f t="shared" si="260"/>
        <v>5.9766900151644879</v>
      </c>
    </row>
    <row r="952" spans="1:35">
      <c r="A952" s="2">
        <v>155</v>
      </c>
      <c r="B952" s="3">
        <f>50000/(A952*'50km Calc.'!$R$31+'50km Calc.'!$R$32)/86400</f>
        <v>0.25291063002909775</v>
      </c>
      <c r="C952" s="9">
        <v>49.584000000000003</v>
      </c>
      <c r="D952" s="3">
        <v>0.60804970638949463</v>
      </c>
      <c r="E952" s="9">
        <v>86.221999999999994</v>
      </c>
      <c r="F952" s="3">
        <v>1.1233449074074073</v>
      </c>
      <c r="G952" s="9">
        <v>147.36000000000001</v>
      </c>
      <c r="H952" s="9">
        <v>246.423</v>
      </c>
      <c r="I952" s="9">
        <v>526.84100000000001</v>
      </c>
      <c r="J952" s="3"/>
      <c r="K952" s="3">
        <f t="shared" si="248"/>
        <v>0.26076182856300573</v>
      </c>
      <c r="L952" s="3">
        <f t="shared" si="249"/>
        <v>0.30481361503339549</v>
      </c>
      <c r="M952" s="3">
        <f t="shared" si="250"/>
        <v>0.78991632344653973</v>
      </c>
      <c r="N952" s="3">
        <f t="shared" si="251"/>
        <v>0.68105925894880748</v>
      </c>
      <c r="O952" s="3">
        <f t="shared" si="252"/>
        <v>0.29424662180362654</v>
      </c>
      <c r="P952" s="3">
        <f>P$4/AA952/24</f>
        <v>0.44876725033666737</v>
      </c>
      <c r="Q952" s="3">
        <f t="shared" si="253"/>
        <v>0.41364467964590279</v>
      </c>
      <c r="R952" s="3">
        <f t="shared" si="254"/>
        <v>0.46430573814260628</v>
      </c>
      <c r="S952" s="3">
        <f t="shared" si="255"/>
        <v>0.28004720410707323</v>
      </c>
      <c r="U952" s="2">
        <v>155</v>
      </c>
      <c r="V952" s="9">
        <f t="shared" si="261"/>
        <v>7.3502578089321773</v>
      </c>
      <c r="W952" s="9">
        <f t="shared" si="261"/>
        <v>7.3815600387584039</v>
      </c>
      <c r="X952" s="9">
        <f t="shared" si="261"/>
        <v>4.4835972640921895</v>
      </c>
      <c r="Y952" s="9">
        <f t="shared" si="261"/>
        <v>6.1179208885549548</v>
      </c>
      <c r="Z952" s="9">
        <f t="shared" si="261"/>
        <v>7.3634376951747988</v>
      </c>
      <c r="AA952" s="9">
        <f t="shared" si="262"/>
        <v>6.9635206171029855</v>
      </c>
      <c r="AB952" s="9">
        <f t="shared" si="262"/>
        <v>7.5547931685598639</v>
      </c>
      <c r="AC952" s="9">
        <f t="shared" si="262"/>
        <v>6.5509995177626967</v>
      </c>
      <c r="AD952" s="9">
        <f t="shared" si="256"/>
        <v>7.4392220410698755</v>
      </c>
      <c r="AE952" s="9">
        <f t="shared" si="257"/>
        <v>8.2374289016386637</v>
      </c>
      <c r="AF952" s="9">
        <f t="shared" si="258"/>
        <v>8.2640000000000011</v>
      </c>
      <c r="AG952" s="9">
        <f t="shared" si="247"/>
        <v>6.8525099558187286</v>
      </c>
      <c r="AH952" s="9">
        <f t="shared" si="259"/>
        <v>7.1851666666666665</v>
      </c>
      <c r="AI952" s="9">
        <f t="shared" si="260"/>
        <v>5.9693005141308717</v>
      </c>
    </row>
    <row r="953" spans="1:35">
      <c r="A953" s="2">
        <v>154</v>
      </c>
      <c r="B953" s="3">
        <f>50000/(A953*'50km Calc.'!$R$31+'50km Calc.'!$R$32)/86400</f>
        <v>0.25323863177078126</v>
      </c>
      <c r="C953" s="9">
        <v>49.536000000000001</v>
      </c>
      <c r="D953" s="3">
        <v>0.60885825017891981</v>
      </c>
      <c r="E953" s="9">
        <v>86.14</v>
      </c>
      <c r="F953" s="3">
        <v>1.1247337962962962</v>
      </c>
      <c r="G953" s="9">
        <v>147.22200000000001</v>
      </c>
      <c r="H953" s="9">
        <v>246.19800000000001</v>
      </c>
      <c r="I953" s="9">
        <v>526.38300000000004</v>
      </c>
      <c r="J953" s="3"/>
      <c r="K953" s="3">
        <f t="shared" si="248"/>
        <v>0.26110001258446586</v>
      </c>
      <c r="L953" s="3">
        <f t="shared" si="249"/>
        <v>0.30520893015561196</v>
      </c>
      <c r="M953" s="3">
        <f t="shared" si="250"/>
        <v>0.79096670128699731</v>
      </c>
      <c r="N953" s="3">
        <f t="shared" si="251"/>
        <v>0.6819648859530919</v>
      </c>
      <c r="O953" s="3">
        <f t="shared" si="252"/>
        <v>0.29462823251103326</v>
      </c>
      <c r="P953" s="3">
        <f>P$4/AA953/24</f>
        <v>0.44936399098030927</v>
      </c>
      <c r="Q953" s="3">
        <f t="shared" si="253"/>
        <v>0.41418113861303424</v>
      </c>
      <c r="R953" s="3">
        <f t="shared" si="254"/>
        <v>0.46492314082699987</v>
      </c>
      <c r="S953" s="3">
        <f t="shared" si="255"/>
        <v>0.28041039948043556</v>
      </c>
      <c r="U953" s="2">
        <v>154</v>
      </c>
      <c r="V953" s="9">
        <f t="shared" si="261"/>
        <v>7.3407375499326148</v>
      </c>
      <c r="W953" s="9">
        <f t="shared" si="261"/>
        <v>7.3719992362373823</v>
      </c>
      <c r="X953" s="9">
        <f t="shared" si="261"/>
        <v>4.4776431939599384</v>
      </c>
      <c r="Y953" s="9">
        <f t="shared" si="261"/>
        <v>6.1097964902451976</v>
      </c>
      <c r="Z953" s="9">
        <f t="shared" si="261"/>
        <v>7.3539003652188324</v>
      </c>
      <c r="AA953" s="9">
        <f t="shared" si="262"/>
        <v>6.9542732900841955</v>
      </c>
      <c r="AB953" s="9">
        <f t="shared" si="262"/>
        <v>7.5450079896556073</v>
      </c>
      <c r="AC953" s="9">
        <f t="shared" si="262"/>
        <v>6.5423000052356723</v>
      </c>
      <c r="AD953" s="9">
        <f t="shared" si="256"/>
        <v>7.4295865531145857</v>
      </c>
      <c r="AE953" s="9">
        <f t="shared" si="257"/>
        <v>8.2267595538861578</v>
      </c>
      <c r="AF953" s="9">
        <f t="shared" si="258"/>
        <v>8.2560000000000002</v>
      </c>
      <c r="AG953" s="9">
        <f t="shared" si="247"/>
        <v>6.843410047317656</v>
      </c>
      <c r="AH953" s="9">
        <f t="shared" si="259"/>
        <v>7.1783333333333337</v>
      </c>
      <c r="AI953" s="9">
        <f t="shared" si="260"/>
        <v>5.961929263097236</v>
      </c>
    </row>
    <row r="954" spans="1:35">
      <c r="A954" s="2">
        <v>153</v>
      </c>
      <c r="B954" s="3">
        <f>50000/(A954*'50km Calc.'!$R$31+'50km Calc.'!$R$32)/86400</f>
        <v>0.25356748539323964</v>
      </c>
      <c r="C954" s="9">
        <v>49.488</v>
      </c>
      <c r="D954" s="3">
        <v>0.60966894712626529</v>
      </c>
      <c r="E954" s="9">
        <v>86.057000000000002</v>
      </c>
      <c r="F954" s="3">
        <v>1.1261342592592591</v>
      </c>
      <c r="G954" s="9">
        <v>147.084</v>
      </c>
      <c r="H954" s="9">
        <v>245.97200000000001</v>
      </c>
      <c r="I954" s="9">
        <v>525.92399999999998</v>
      </c>
      <c r="J954" s="3"/>
      <c r="K954" s="3">
        <f t="shared" si="248"/>
        <v>0.26143907493195179</v>
      </c>
      <c r="L954" s="3">
        <f t="shared" si="249"/>
        <v>0.30560527198381759</v>
      </c>
      <c r="M954" s="3">
        <f t="shared" si="250"/>
        <v>0.79201987629119064</v>
      </c>
      <c r="N954" s="3">
        <f t="shared" si="251"/>
        <v>0.68287292464859528</v>
      </c>
      <c r="O954" s="3">
        <f t="shared" si="252"/>
        <v>0.2950108343315464</v>
      </c>
      <c r="P954" s="3">
        <f>P$4/AA954/24</f>
        <v>0.44996232074857251</v>
      </c>
      <c r="Q954" s="3">
        <f t="shared" si="253"/>
        <v>0.41471899086264724</v>
      </c>
      <c r="R954" s="3">
        <f t="shared" si="254"/>
        <v>0.46554218765917793</v>
      </c>
      <c r="S954" s="3">
        <f t="shared" si="255"/>
        <v>0.28077453813889902</v>
      </c>
      <c r="U954" s="2">
        <v>153</v>
      </c>
      <c r="V954" s="9">
        <f t="shared" si="261"/>
        <v>7.3312172909330524</v>
      </c>
      <c r="W954" s="9">
        <f t="shared" si="261"/>
        <v>7.3624384337163598</v>
      </c>
      <c r="X954" s="9">
        <f t="shared" si="261"/>
        <v>4.4716891238276864</v>
      </c>
      <c r="Y954" s="9">
        <f t="shared" si="261"/>
        <v>6.1016720919354404</v>
      </c>
      <c r="Z954" s="9">
        <f t="shared" si="261"/>
        <v>7.3443630352628659</v>
      </c>
      <c r="AA954" s="9">
        <f t="shared" si="262"/>
        <v>6.9450259630654063</v>
      </c>
      <c r="AB954" s="9">
        <f t="shared" si="262"/>
        <v>7.5352228107513497</v>
      </c>
      <c r="AC954" s="9">
        <f t="shared" si="262"/>
        <v>6.5336004927086471</v>
      </c>
      <c r="AD954" s="9">
        <f t="shared" si="256"/>
        <v>7.4199510651592959</v>
      </c>
      <c r="AE954" s="9">
        <f t="shared" si="257"/>
        <v>8.21609020613365</v>
      </c>
      <c r="AF954" s="9">
        <f t="shared" si="258"/>
        <v>8.2479999999999993</v>
      </c>
      <c r="AG954" s="9">
        <f t="shared" si="247"/>
        <v>6.8343101388165834</v>
      </c>
      <c r="AH954" s="9">
        <f t="shared" si="259"/>
        <v>7.1714166666666666</v>
      </c>
      <c r="AI954" s="9">
        <f t="shared" si="260"/>
        <v>5.9545149951694798</v>
      </c>
    </row>
    <row r="955" spans="1:35">
      <c r="A955" s="2">
        <v>152</v>
      </c>
      <c r="B955" s="3">
        <f>50000/(A955*'50km Calc.'!$R$31+'50km Calc.'!$R$32)/86400</f>
        <v>0.25389719421952439</v>
      </c>
      <c r="C955" s="9">
        <v>49.44</v>
      </c>
      <c r="D955" s="3">
        <v>0.61048180584381107</v>
      </c>
      <c r="E955" s="9">
        <v>85.974999999999994</v>
      </c>
      <c r="F955" s="3">
        <v>1.1275231481481482</v>
      </c>
      <c r="G955" s="9">
        <v>146.946</v>
      </c>
      <c r="H955" s="9">
        <v>245.74600000000001</v>
      </c>
      <c r="I955" s="9">
        <v>525.46600000000001</v>
      </c>
      <c r="J955" s="3"/>
      <c r="K955" s="3">
        <f t="shared" si="248"/>
        <v>0.26177901903167383</v>
      </c>
      <c r="L955" s="3">
        <f t="shared" si="249"/>
        <v>0.30600264452302922</v>
      </c>
      <c r="M955" s="3">
        <f t="shared" si="250"/>
        <v>0.79307585964731742</v>
      </c>
      <c r="N955" s="3">
        <f t="shared" si="251"/>
        <v>0.68378338468168864</v>
      </c>
      <c r="O955" s="3">
        <f t="shared" si="252"/>
        <v>0.29539443113134073</v>
      </c>
      <c r="P955" s="3">
        <f>P$4/AA955/24</f>
        <v>0.45056224599769595</v>
      </c>
      <c r="Q955" s="3">
        <f t="shared" si="253"/>
        <v>0.41525824182971532</v>
      </c>
      <c r="R955" s="3">
        <f t="shared" si="254"/>
        <v>0.4661628852154629</v>
      </c>
      <c r="S955" s="3">
        <f t="shared" si="255"/>
        <v>0.28113962376206897</v>
      </c>
      <c r="U955" s="2">
        <v>152</v>
      </c>
      <c r="V955" s="9">
        <f t="shared" si="261"/>
        <v>7.3216970319334891</v>
      </c>
      <c r="W955" s="9">
        <f t="shared" si="261"/>
        <v>7.3528776311953381</v>
      </c>
      <c r="X955" s="9">
        <f t="shared" si="261"/>
        <v>4.4657350536954352</v>
      </c>
      <c r="Y955" s="9">
        <f t="shared" si="261"/>
        <v>6.0935476936256823</v>
      </c>
      <c r="Z955" s="9">
        <f t="shared" si="261"/>
        <v>7.3348257053068995</v>
      </c>
      <c r="AA955" s="9">
        <f t="shared" si="262"/>
        <v>6.9357786360466163</v>
      </c>
      <c r="AB955" s="9">
        <f t="shared" si="262"/>
        <v>7.5254376318470921</v>
      </c>
      <c r="AC955" s="9">
        <f t="shared" si="262"/>
        <v>6.5249009801816218</v>
      </c>
      <c r="AD955" s="9">
        <f t="shared" si="256"/>
        <v>7.4103155772040061</v>
      </c>
      <c r="AE955" s="9">
        <f t="shared" si="257"/>
        <v>8.2054208583811423</v>
      </c>
      <c r="AF955" s="9">
        <f t="shared" si="258"/>
        <v>8.24</v>
      </c>
      <c r="AG955" s="9">
        <f t="shared" si="247"/>
        <v>6.8252102303155109</v>
      </c>
      <c r="AH955" s="9">
        <f t="shared" si="259"/>
        <v>7.1645833333333329</v>
      </c>
      <c r="AI955" s="9">
        <f t="shared" si="260"/>
        <v>5.9471801925722136</v>
      </c>
    </row>
    <row r="956" spans="1:35">
      <c r="A956" s="2">
        <v>151</v>
      </c>
      <c r="B956" s="3">
        <f>50000/(A956*'50km Calc.'!$R$31+'50km Calc.'!$R$32)/86400</f>
        <v>0.25422776158999322</v>
      </c>
      <c r="C956" s="9">
        <v>49.392000000000003</v>
      </c>
      <c r="D956" s="3">
        <v>0.61129683498982834</v>
      </c>
      <c r="E956" s="9">
        <v>85.893000000000001</v>
      </c>
      <c r="F956" s="3">
        <v>1.1289236111111112</v>
      </c>
      <c r="G956" s="9">
        <v>146.809</v>
      </c>
      <c r="H956" s="9">
        <v>245.52</v>
      </c>
      <c r="I956" s="9">
        <v>525.00800000000004</v>
      </c>
      <c r="J956" s="3"/>
      <c r="K956" s="3">
        <f t="shared" si="248"/>
        <v>0.26211984832768559</v>
      </c>
      <c r="L956" s="3">
        <f t="shared" si="249"/>
        <v>0.30640105179912153</v>
      </c>
      <c r="M956" s="3">
        <f t="shared" si="250"/>
        <v>0.79413466260332344</v>
      </c>
      <c r="N956" s="3">
        <f t="shared" si="251"/>
        <v>0.68469627575025649</v>
      </c>
      <c r="O956" s="3">
        <f t="shared" si="252"/>
        <v>0.29577902679672569</v>
      </c>
      <c r="P956" s="3">
        <f>P$4/AA956/24</f>
        <v>0.45116377311786221</v>
      </c>
      <c r="Q956" s="3">
        <f t="shared" si="253"/>
        <v>0.41579889697751687</v>
      </c>
      <c r="R956" s="3">
        <f t="shared" si="254"/>
        <v>0.46678524010729622</v>
      </c>
      <c r="S956" s="3">
        <f t="shared" si="255"/>
        <v>0.28150566004871369</v>
      </c>
      <c r="U956" s="2">
        <v>151</v>
      </c>
      <c r="V956" s="9">
        <f t="shared" si="261"/>
        <v>7.3121767729339275</v>
      </c>
      <c r="W956" s="9">
        <f t="shared" si="261"/>
        <v>7.3433168286743156</v>
      </c>
      <c r="X956" s="9">
        <f t="shared" si="261"/>
        <v>4.4597809835631832</v>
      </c>
      <c r="Y956" s="9">
        <f t="shared" si="261"/>
        <v>6.0854232953159251</v>
      </c>
      <c r="Z956" s="9">
        <f t="shared" si="261"/>
        <v>7.325288375350933</v>
      </c>
      <c r="AA956" s="9">
        <f t="shared" si="262"/>
        <v>6.9265313090278271</v>
      </c>
      <c r="AB956" s="9">
        <f t="shared" si="262"/>
        <v>7.5156524529428346</v>
      </c>
      <c r="AC956" s="9">
        <f t="shared" si="262"/>
        <v>6.5162014676545965</v>
      </c>
      <c r="AD956" s="9">
        <f t="shared" si="256"/>
        <v>7.4006800892487163</v>
      </c>
      <c r="AE956" s="9">
        <f t="shared" si="257"/>
        <v>8.1947515106286346</v>
      </c>
      <c r="AF956" s="9">
        <f t="shared" si="258"/>
        <v>8.2320000000000011</v>
      </c>
      <c r="AG956" s="9">
        <f t="shared" si="247"/>
        <v>6.8161103218144383</v>
      </c>
      <c r="AH956" s="9">
        <f t="shared" si="259"/>
        <v>7.1577500000000001</v>
      </c>
      <c r="AI956" s="9">
        <f t="shared" si="260"/>
        <v>5.939802540522253</v>
      </c>
    </row>
    <row r="957" spans="1:35">
      <c r="A957" s="2">
        <v>150</v>
      </c>
      <c r="B957" s="3">
        <f>50000/(A957*'50km Calc.'!$R$31+'50km Calc.'!$R$32)/86400</f>
        <v>0.25455919086242268</v>
      </c>
      <c r="C957" s="9">
        <v>49.344000000000001</v>
      </c>
      <c r="D957" s="3">
        <v>0.61211404326888774</v>
      </c>
      <c r="E957" s="9">
        <v>85.811000000000007</v>
      </c>
      <c r="F957" s="3">
        <v>1.1303240740740741</v>
      </c>
      <c r="G957" s="9">
        <v>146.67099999999999</v>
      </c>
      <c r="H957" s="9">
        <v>245.29400000000001</v>
      </c>
      <c r="I957" s="9">
        <v>524.54999999999995</v>
      </c>
      <c r="J957" s="3"/>
      <c r="K957" s="3">
        <f t="shared" si="248"/>
        <v>0.26246156628200046</v>
      </c>
      <c r="L957" s="3">
        <f t="shared" si="249"/>
        <v>0.30680049785896291</v>
      </c>
      <c r="M957" s="3">
        <f t="shared" si="250"/>
        <v>0.79519629646730072</v>
      </c>
      <c r="N957" s="3">
        <f t="shared" si="251"/>
        <v>0.6856116076040415</v>
      </c>
      <c r="O957" s="3">
        <f t="shared" si="252"/>
        <v>0.2961646252342765</v>
      </c>
      <c r="P957" s="3">
        <f>P$4/AA957/24</f>
        <v>0.4517669085334246</v>
      </c>
      <c r="Q957" s="3">
        <f t="shared" si="253"/>
        <v>0.4163409617978196</v>
      </c>
      <c r="R957" s="3">
        <f t="shared" si="254"/>
        <v>0.46740925898147329</v>
      </c>
      <c r="S957" s="3">
        <f t="shared" si="255"/>
        <v>0.28187265071688938</v>
      </c>
      <c r="U957" s="2">
        <v>150</v>
      </c>
      <c r="V957" s="9">
        <f t="shared" si="261"/>
        <v>7.3026565139343642</v>
      </c>
      <c r="W957" s="9">
        <f t="shared" si="261"/>
        <v>7.3337560261532939</v>
      </c>
      <c r="X957" s="9">
        <f t="shared" si="261"/>
        <v>4.4538269134309321</v>
      </c>
      <c r="Y957" s="9">
        <f t="shared" si="261"/>
        <v>6.0772988970061679</v>
      </c>
      <c r="Z957" s="9">
        <f t="shared" si="261"/>
        <v>7.3157510453949666</v>
      </c>
      <c r="AA957" s="9">
        <f t="shared" si="262"/>
        <v>6.917283982009037</v>
      </c>
      <c r="AB957" s="9">
        <f t="shared" si="262"/>
        <v>7.5058672740385779</v>
      </c>
      <c r="AC957" s="9">
        <f t="shared" si="262"/>
        <v>6.5075019551275712</v>
      </c>
      <c r="AD957" s="9">
        <f t="shared" si="256"/>
        <v>7.3910446012934274</v>
      </c>
      <c r="AE957" s="9">
        <f t="shared" si="257"/>
        <v>8.1840821628761287</v>
      </c>
      <c r="AF957" s="9">
        <f t="shared" si="258"/>
        <v>8.2240000000000002</v>
      </c>
      <c r="AG957" s="9">
        <f t="shared" si="247"/>
        <v>6.8070104133133649</v>
      </c>
      <c r="AH957" s="9">
        <f t="shared" si="259"/>
        <v>7.1509166666666673</v>
      </c>
      <c r="AI957" s="9">
        <f t="shared" si="260"/>
        <v>5.9324431701822649</v>
      </c>
    </row>
    <row r="958" spans="1:35">
      <c r="A958" s="2">
        <v>149</v>
      </c>
      <c r="B958" s="3">
        <f>50000/(A958*'50km Calc.'!$R$31+'50km Calc.'!$R$32)/86400</f>
        <v>0.25489148541212203</v>
      </c>
      <c r="C958" s="9">
        <v>49.295999999999999</v>
      </c>
      <c r="D958" s="3">
        <v>0.61293343943216838</v>
      </c>
      <c r="E958" s="9">
        <v>85.728999999999999</v>
      </c>
      <c r="F958" s="3">
        <v>1.131724537037037</v>
      </c>
      <c r="G958" s="9">
        <v>146.53299999999999</v>
      </c>
      <c r="H958" s="9">
        <v>245.06800000000001</v>
      </c>
      <c r="I958" s="9">
        <v>524.09199999999998</v>
      </c>
      <c r="J958" s="3"/>
      <c r="K958" s="3">
        <f t="shared" si="248"/>
        <v>0.26280417637470849</v>
      </c>
      <c r="L958" s="3">
        <f t="shared" si="249"/>
        <v>0.30720098677055235</v>
      </c>
      <c r="M958" s="3">
        <f t="shared" si="250"/>
        <v>0.79626077260789163</v>
      </c>
      <c r="N958" s="3">
        <f t="shared" si="251"/>
        <v>0.68652939004499203</v>
      </c>
      <c r="O958" s="3">
        <f t="shared" si="252"/>
        <v>0.29655123037096659</v>
      </c>
      <c r="P958" s="3">
        <f>P$4/AA958/24</f>
        <v>0.45237165870313573</v>
      </c>
      <c r="Q958" s="3">
        <f t="shared" si="253"/>
        <v>0.41688444181106638</v>
      </c>
      <c r="R958" s="3">
        <f t="shared" si="254"/>
        <v>0.46803494852038008</v>
      </c>
      <c r="S958" s="3">
        <f t="shared" si="255"/>
        <v>0.28224059950406616</v>
      </c>
      <c r="U958" s="2">
        <v>149</v>
      </c>
      <c r="V958" s="9">
        <f t="shared" si="261"/>
        <v>7.2931362549348027</v>
      </c>
      <c r="W958" s="9">
        <f t="shared" si="261"/>
        <v>7.3241952236322714</v>
      </c>
      <c r="X958" s="9">
        <f t="shared" si="261"/>
        <v>4.44787284329868</v>
      </c>
      <c r="Y958" s="9">
        <f t="shared" si="261"/>
        <v>6.0691744986964107</v>
      </c>
      <c r="Z958" s="9">
        <f t="shared" si="261"/>
        <v>7.3062137154390001</v>
      </c>
      <c r="AA958" s="9">
        <f t="shared" si="262"/>
        <v>6.9080366549902479</v>
      </c>
      <c r="AB958" s="9">
        <f t="shared" si="262"/>
        <v>7.4960820951343203</v>
      </c>
      <c r="AC958" s="9">
        <f t="shared" si="262"/>
        <v>6.498802442600546</v>
      </c>
      <c r="AD958" s="9">
        <f t="shared" si="256"/>
        <v>7.3814091133381377</v>
      </c>
      <c r="AE958" s="9">
        <f t="shared" si="257"/>
        <v>8.1734128151236192</v>
      </c>
      <c r="AF958" s="9">
        <f t="shared" si="258"/>
        <v>8.2159999999999993</v>
      </c>
      <c r="AG958" s="9">
        <f t="shared" si="247"/>
        <v>6.7979105048122932</v>
      </c>
      <c r="AH958" s="9">
        <f t="shared" si="259"/>
        <v>7.1440833333333336</v>
      </c>
      <c r="AI958" s="9">
        <f t="shared" si="260"/>
        <v>5.9251020136836408</v>
      </c>
    </row>
    <row r="959" spans="1:35">
      <c r="A959" s="2">
        <v>148</v>
      </c>
      <c r="B959" s="3">
        <f>50000/(A959*'50km Calc.'!$R$31+'50km Calc.'!$R$32)/86400</f>
        <v>0.25522464863204752</v>
      </c>
      <c r="C959" s="9">
        <v>49.247999999999998</v>
      </c>
      <c r="D959" s="3">
        <v>0.61375503227777084</v>
      </c>
      <c r="E959" s="9">
        <v>85.647000000000006</v>
      </c>
      <c r="F959" s="3">
        <v>1.1331365740740742</v>
      </c>
      <c r="G959" s="9">
        <v>146.39500000000001</v>
      </c>
      <c r="H959" s="9">
        <v>244.84200000000001</v>
      </c>
      <c r="I959" s="9">
        <v>523.63400000000001</v>
      </c>
      <c r="J959" s="3"/>
      <c r="K959" s="3">
        <f t="shared" si="248"/>
        <v>0.26314768210409484</v>
      </c>
      <c r="L959" s="3">
        <f t="shared" si="249"/>
        <v>0.30760252262315751</v>
      </c>
      <c r="M959" s="3">
        <f t="shared" si="250"/>
        <v>0.7973281024546931</v>
      </c>
      <c r="N959" s="3">
        <f t="shared" si="251"/>
        <v>0.6874496329276113</v>
      </c>
      <c r="O959" s="3">
        <f t="shared" si="252"/>
        <v>0.29693884615430088</v>
      </c>
      <c r="P959" s="3">
        <f>P$4/AA959/24</f>
        <v>0.45297803012037835</v>
      </c>
      <c r="Q959" s="3">
        <f t="shared" si="253"/>
        <v>0.41742934256656256</v>
      </c>
      <c r="R959" s="3">
        <f t="shared" si="254"/>
        <v>0.46866231544223141</v>
      </c>
      <c r="S959" s="3">
        <f t="shared" si="255"/>
        <v>0.28260951016725461</v>
      </c>
      <c r="U959" s="2">
        <v>148</v>
      </c>
      <c r="V959" s="9">
        <f t="shared" si="261"/>
        <v>7.2836159959352393</v>
      </c>
      <c r="W959" s="9">
        <f t="shared" si="261"/>
        <v>7.3146344211112497</v>
      </c>
      <c r="X959" s="9">
        <f t="shared" si="261"/>
        <v>4.441918773166428</v>
      </c>
      <c r="Y959" s="9">
        <f t="shared" si="261"/>
        <v>6.0610501003866535</v>
      </c>
      <c r="Z959" s="9">
        <f t="shared" si="261"/>
        <v>7.2966763854830337</v>
      </c>
      <c r="AA959" s="9">
        <f t="shared" si="262"/>
        <v>6.8987893279714578</v>
      </c>
      <c r="AB959" s="9">
        <f t="shared" si="262"/>
        <v>7.4862969162300637</v>
      </c>
      <c r="AC959" s="9">
        <f t="shared" si="262"/>
        <v>6.4901029300735207</v>
      </c>
      <c r="AD959" s="9">
        <f t="shared" si="256"/>
        <v>7.3717736253828479</v>
      </c>
      <c r="AE959" s="9">
        <f t="shared" si="257"/>
        <v>8.1627434673711114</v>
      </c>
      <c r="AF959" s="9">
        <f t="shared" si="258"/>
        <v>8.2080000000000002</v>
      </c>
      <c r="AG959" s="9">
        <f t="shared" si="247"/>
        <v>6.7888105963112224</v>
      </c>
      <c r="AH959" s="9">
        <f t="shared" si="259"/>
        <v>7.1372500000000008</v>
      </c>
      <c r="AI959" s="9">
        <f t="shared" si="260"/>
        <v>5.9177185581647125</v>
      </c>
    </row>
    <row r="960" spans="1:35">
      <c r="A960" s="2">
        <v>147</v>
      </c>
      <c r="B960" s="3">
        <f>50000/(A960*'50km Calc.'!$R$31+'50km Calc.'!$R$32)/86400</f>
        <v>0.2555586839329182</v>
      </c>
      <c r="C960" s="9">
        <v>49.2</v>
      </c>
      <c r="D960" s="3">
        <v>0.61457883065103225</v>
      </c>
      <c r="E960" s="9">
        <v>85.564999999999998</v>
      </c>
      <c r="F960" s="3">
        <v>1.1345486111111112</v>
      </c>
      <c r="G960" s="9">
        <v>146.25700000000001</v>
      </c>
      <c r="H960" s="9">
        <v>244.61600000000001</v>
      </c>
      <c r="I960" s="9">
        <v>523.17499999999995</v>
      </c>
      <c r="J960" s="3"/>
      <c r="K960" s="3">
        <f t="shared" si="248"/>
        <v>0.2634920869867588</v>
      </c>
      <c r="L960" s="3">
        <f t="shared" si="249"/>
        <v>0.3080051095274543</v>
      </c>
      <c r="M960" s="3">
        <f t="shared" si="250"/>
        <v>0.79839829749866709</v>
      </c>
      <c r="N960" s="3">
        <f t="shared" si="251"/>
        <v>0.68837234615931076</v>
      </c>
      <c r="O960" s="3">
        <f t="shared" si="252"/>
        <v>0.29732747655245001</v>
      </c>
      <c r="P960" s="3">
        <f>P$4/AA960/24</f>
        <v>0.45358602931339753</v>
      </c>
      <c r="Q960" s="3">
        <f t="shared" si="253"/>
        <v>0.41797566964266525</v>
      </c>
      <c r="R960" s="3">
        <f t="shared" si="254"/>
        <v>0.4692913665013117</v>
      </c>
      <c r="S960" s="3">
        <f t="shared" si="255"/>
        <v>0.28297938648313398</v>
      </c>
      <c r="U960" s="2">
        <v>147</v>
      </c>
      <c r="V960" s="9">
        <f t="shared" si="261"/>
        <v>7.2740957369356769</v>
      </c>
      <c r="W960" s="9">
        <f t="shared" si="261"/>
        <v>7.3050736185902281</v>
      </c>
      <c r="X960" s="9">
        <f t="shared" si="261"/>
        <v>4.4359647030341769</v>
      </c>
      <c r="Y960" s="9">
        <f t="shared" si="261"/>
        <v>6.0529257020768963</v>
      </c>
      <c r="Z960" s="9">
        <f t="shared" si="261"/>
        <v>7.2871390555270672</v>
      </c>
      <c r="AA960" s="9">
        <f t="shared" si="262"/>
        <v>6.8895420009526678</v>
      </c>
      <c r="AB960" s="9">
        <f t="shared" si="262"/>
        <v>7.4765117373258061</v>
      </c>
      <c r="AC960" s="9">
        <f t="shared" si="262"/>
        <v>6.4814034175464954</v>
      </c>
      <c r="AD960" s="9">
        <f t="shared" si="256"/>
        <v>7.362138137427559</v>
      </c>
      <c r="AE960" s="9">
        <f t="shared" si="257"/>
        <v>8.1520741196186055</v>
      </c>
      <c r="AF960" s="9">
        <f t="shared" si="258"/>
        <v>8.2000000000000011</v>
      </c>
      <c r="AG960" s="9">
        <f t="shared" si="247"/>
        <v>6.779710687810149</v>
      </c>
      <c r="AH960" s="9">
        <f t="shared" si="259"/>
        <v>7.1304166666666662</v>
      </c>
      <c r="AI960" s="9">
        <f t="shared" si="260"/>
        <v>5.9103534812547815</v>
      </c>
    </row>
    <row r="961" spans="1:35">
      <c r="A961" s="2">
        <v>146</v>
      </c>
      <c r="B961" s="3">
        <f>50000/(A961*'50km Calc.'!$R$31+'50km Calc.'!$R$32)/86400</f>
        <v>0.25589359474333212</v>
      </c>
      <c r="C961" s="9">
        <v>49.152000000000001</v>
      </c>
      <c r="D961" s="3">
        <v>0.6154048434448427</v>
      </c>
      <c r="E961" s="9">
        <v>85.481999999999999</v>
      </c>
      <c r="F961" s="3">
        <v>1.1359606481481481</v>
      </c>
      <c r="G961" s="9">
        <v>146.119</v>
      </c>
      <c r="H961" s="9">
        <v>244.39</v>
      </c>
      <c r="I961" s="9">
        <v>522.71699999999998</v>
      </c>
      <c r="J961" s="3"/>
      <c r="K961" s="3">
        <f t="shared" si="248"/>
        <v>0.26383739455773358</v>
      </c>
      <c r="L961" s="3">
        <f t="shared" si="249"/>
        <v>0.30840875161566661</v>
      </c>
      <c r="M961" s="3">
        <f t="shared" si="250"/>
        <v>0.79947136929255203</v>
      </c>
      <c r="N961" s="3">
        <f t="shared" si="251"/>
        <v>0.68929753970076524</v>
      </c>
      <c r="O961" s="3">
        <f t="shared" si="252"/>
        <v>0.29771712555438584</v>
      </c>
      <c r="P961" s="3">
        <f>P$4/AA961/24</f>
        <v>0.45419566284553464</v>
      </c>
      <c r="Q961" s="3">
        <f t="shared" si="253"/>
        <v>0.41852342864697306</v>
      </c>
      <c r="R961" s="3">
        <f t="shared" si="254"/>
        <v>0.46992210848821725</v>
      </c>
      <c r="S961" s="3">
        <f t="shared" si="255"/>
        <v>0.28335023224818096</v>
      </c>
      <c r="U961" s="2">
        <v>146</v>
      </c>
      <c r="V961" s="9">
        <f t="shared" si="261"/>
        <v>7.2645754779361145</v>
      </c>
      <c r="W961" s="9">
        <f t="shared" si="261"/>
        <v>7.2955128160692055</v>
      </c>
      <c r="X961" s="9">
        <f t="shared" si="261"/>
        <v>4.4300106329019249</v>
      </c>
      <c r="Y961" s="9">
        <f t="shared" si="261"/>
        <v>6.0448013037671382</v>
      </c>
      <c r="Z961" s="9">
        <f t="shared" si="261"/>
        <v>7.2776017255711007</v>
      </c>
      <c r="AA961" s="9">
        <f t="shared" si="262"/>
        <v>6.8802946739338786</v>
      </c>
      <c r="AB961" s="9">
        <f t="shared" si="262"/>
        <v>7.4667265584215485</v>
      </c>
      <c r="AC961" s="9">
        <f t="shared" si="262"/>
        <v>6.4727039050194701</v>
      </c>
      <c r="AD961" s="9">
        <f t="shared" si="256"/>
        <v>7.3525026494722692</v>
      </c>
      <c r="AE961" s="9">
        <f t="shared" si="257"/>
        <v>8.141404771866096</v>
      </c>
      <c r="AF961" s="9">
        <f t="shared" si="258"/>
        <v>8.1920000000000002</v>
      </c>
      <c r="AG961" s="9">
        <f t="shared" si="247"/>
        <v>6.7706107793090764</v>
      </c>
      <c r="AH961" s="9">
        <f t="shared" si="259"/>
        <v>7.1234999999999999</v>
      </c>
      <c r="AI961" s="9">
        <f t="shared" si="260"/>
        <v>5.9030067144181695</v>
      </c>
    </row>
    <row r="962" spans="1:35">
      <c r="A962" s="2">
        <v>145</v>
      </c>
      <c r="B962" s="3">
        <f>50000/(A962*'50km Calc.'!$R$31+'50km Calc.'!$R$32)/86400</f>
        <v>0.25622938450988375</v>
      </c>
      <c r="C962" s="9">
        <v>49.103999999999999</v>
      </c>
      <c r="D962" s="3">
        <v>0.61623307959996632</v>
      </c>
      <c r="E962" s="9">
        <v>85.4</v>
      </c>
      <c r="F962" s="3">
        <v>1.1373842592592591</v>
      </c>
      <c r="G962" s="9">
        <v>145.98099999999999</v>
      </c>
      <c r="H962" s="9">
        <v>244.16399999999999</v>
      </c>
      <c r="I962" s="9">
        <v>522.25900000000001</v>
      </c>
      <c r="J962" s="3"/>
      <c r="K962" s="3">
        <f t="shared" si="248"/>
        <v>0.26418360837060756</v>
      </c>
      <c r="L962" s="3">
        <f t="shared" si="249"/>
        <v>0.30881345304170799</v>
      </c>
      <c r="M962" s="3">
        <f t="shared" si="250"/>
        <v>0.80054732945127893</v>
      </c>
      <c r="N962" s="3">
        <f t="shared" si="251"/>
        <v>0.69022522356627114</v>
      </c>
      <c r="O962" s="3">
        <f t="shared" si="252"/>
        <v>0.29810779717001812</v>
      </c>
      <c r="P962" s="3">
        <f>P$4/AA962/24</f>
        <v>0.45480693731546462</v>
      </c>
      <c r="Q962" s="3">
        <f t="shared" si="253"/>
        <v>0.41907262521651867</v>
      </c>
      <c r="R962" s="3">
        <f t="shared" si="254"/>
        <v>0.47055454823010034</v>
      </c>
      <c r="S962" s="3">
        <f t="shared" si="255"/>
        <v>0.28372205127879951</v>
      </c>
      <c r="U962" s="2">
        <v>145</v>
      </c>
      <c r="V962" s="9">
        <f t="shared" si="261"/>
        <v>7.255055218936552</v>
      </c>
      <c r="W962" s="9">
        <f t="shared" si="261"/>
        <v>7.2859520135481839</v>
      </c>
      <c r="X962" s="9">
        <f t="shared" si="261"/>
        <v>4.4240565627696737</v>
      </c>
      <c r="Y962" s="9">
        <f t="shared" ref="X962:AC1025" si="263">Y$3*$U962+Y$4</f>
        <v>6.036676905457381</v>
      </c>
      <c r="Z962" s="9">
        <f t="shared" si="263"/>
        <v>7.2680643956151343</v>
      </c>
      <c r="AA962" s="9">
        <f t="shared" si="262"/>
        <v>6.8710473469150886</v>
      </c>
      <c r="AB962" s="9">
        <f t="shared" si="262"/>
        <v>7.4569413795172919</v>
      </c>
      <c r="AC962" s="9">
        <f t="shared" si="262"/>
        <v>6.4640043924924449</v>
      </c>
      <c r="AD962" s="9">
        <f t="shared" si="256"/>
        <v>7.3428671615169794</v>
      </c>
      <c r="AE962" s="9">
        <f t="shared" si="257"/>
        <v>8.1307354241135883</v>
      </c>
      <c r="AF962" s="9">
        <f t="shared" si="258"/>
        <v>8.1839999999999993</v>
      </c>
      <c r="AG962" s="9">
        <f t="shared" si="247"/>
        <v>6.7615108708080047</v>
      </c>
      <c r="AH962" s="9">
        <f t="shared" si="259"/>
        <v>7.1166666666666671</v>
      </c>
      <c r="AI962" s="9">
        <f t="shared" si="260"/>
        <v>5.8956181947695132</v>
      </c>
    </row>
    <row r="963" spans="1:35">
      <c r="A963" s="2">
        <v>144</v>
      </c>
      <c r="B963" s="3">
        <f>50000/(A963*'50km Calc.'!$R$31+'50km Calc.'!$R$32)/86400</f>
        <v>0.256566056697282</v>
      </c>
      <c r="C963" s="9">
        <v>49.055999999999997</v>
      </c>
      <c r="D963" s="3">
        <v>0.61706354810536335</v>
      </c>
      <c r="E963" s="9">
        <v>85.317999999999998</v>
      </c>
      <c r="F963" s="3">
        <v>1.1387962962962963</v>
      </c>
      <c r="G963" s="9">
        <v>145.84399999999999</v>
      </c>
      <c r="H963" s="9">
        <v>243.93799999999999</v>
      </c>
      <c r="I963" s="9">
        <v>521.80100000000004</v>
      </c>
      <c r="J963" s="3"/>
      <c r="K963" s="3">
        <f t="shared" si="248"/>
        <v>0.26453073199764604</v>
      </c>
      <c r="L963" s="3">
        <f t="shared" si="249"/>
        <v>0.30921921798132429</v>
      </c>
      <c r="M963" s="3">
        <f t="shared" si="250"/>
        <v>0.80162618965239085</v>
      </c>
      <c r="N963" s="3">
        <f t="shared" si="251"/>
        <v>0.69115540782410834</v>
      </c>
      <c r="O963" s="3">
        <f t="shared" si="252"/>
        <v>0.29849949543033155</v>
      </c>
      <c r="P963" s="3">
        <f>P$4/AA963/24</f>
        <v>0.45541985935743257</v>
      </c>
      <c r="Q963" s="3">
        <f t="shared" si="253"/>
        <v>0.41962326501796171</v>
      </c>
      <c r="R963" s="3">
        <f t="shared" si="254"/>
        <v>0.47118869259091606</v>
      </c>
      <c r="S963" s="3">
        <f t="shared" si="255"/>
        <v>0.2840948474114518</v>
      </c>
      <c r="U963" s="2">
        <v>144</v>
      </c>
      <c r="V963" s="9">
        <f t="shared" si="261"/>
        <v>7.2455349599369896</v>
      </c>
      <c r="W963" s="9">
        <f t="shared" si="261"/>
        <v>7.2763912110271614</v>
      </c>
      <c r="X963" s="9">
        <f t="shared" si="263"/>
        <v>4.4181024926374217</v>
      </c>
      <c r="Y963" s="9">
        <f t="shared" si="263"/>
        <v>6.0285525071476238</v>
      </c>
      <c r="Z963" s="9">
        <f t="shared" si="263"/>
        <v>7.2585270656591678</v>
      </c>
      <c r="AA963" s="9">
        <f t="shared" si="262"/>
        <v>6.8618000198962985</v>
      </c>
      <c r="AB963" s="9">
        <f t="shared" si="262"/>
        <v>7.4471562006130343</v>
      </c>
      <c r="AC963" s="9">
        <f t="shared" si="262"/>
        <v>6.4553048799654205</v>
      </c>
      <c r="AD963" s="9">
        <f t="shared" si="256"/>
        <v>7.3332316735616896</v>
      </c>
      <c r="AE963" s="9">
        <f t="shared" si="257"/>
        <v>8.1200660763610824</v>
      </c>
      <c r="AF963" s="9">
        <f t="shared" si="258"/>
        <v>8.1760000000000002</v>
      </c>
      <c r="AG963" s="9">
        <f t="shared" si="247"/>
        <v>6.7524109623069322</v>
      </c>
      <c r="AH963" s="9">
        <f t="shared" si="259"/>
        <v>7.1098333333333334</v>
      </c>
      <c r="AI963" s="9">
        <f t="shared" si="260"/>
        <v>5.8883079925197164</v>
      </c>
    </row>
    <row r="964" spans="1:35">
      <c r="A964" s="2">
        <v>143</v>
      </c>
      <c r="B964" s="3">
        <f>50000/(A964*'50km Calc.'!$R$31+'50km Calc.'!$R$32)/86400</f>
        <v>0.25690361478846968</v>
      </c>
      <c r="C964" s="9">
        <v>49.008000000000003</v>
      </c>
      <c r="D964" s="3">
        <v>0.61789625799851544</v>
      </c>
      <c r="E964" s="9">
        <v>85.236000000000004</v>
      </c>
      <c r="F964" s="3">
        <v>1.1402314814814816</v>
      </c>
      <c r="G964" s="9">
        <v>145.70599999999999</v>
      </c>
      <c r="H964" s="9">
        <v>243.71199999999999</v>
      </c>
      <c r="I964" s="9">
        <v>521.34299999999996</v>
      </c>
      <c r="J964" s="3"/>
      <c r="K964" s="3">
        <f t="shared" si="248"/>
        <v>0.26487876902991397</v>
      </c>
      <c r="L964" s="3">
        <f t="shared" si="249"/>
        <v>0.3096260506322368</v>
      </c>
      <c r="M964" s="3">
        <f t="shared" si="250"/>
        <v>0.80270796163646418</v>
      </c>
      <c r="N964" s="3">
        <f t="shared" si="251"/>
        <v>0.69208810259690423</v>
      </c>
      <c r="O964" s="3">
        <f t="shared" si="252"/>
        <v>0.298892224387525</v>
      </c>
      <c r="P964" s="3">
        <f>P$4/AA964/24</f>
        <v>0.45603443564149471</v>
      </c>
      <c r="Q964" s="3">
        <f t="shared" si="253"/>
        <v>0.42017535374778353</v>
      </c>
      <c r="R964" s="3">
        <f t="shared" si="254"/>
        <v>0.47182454847167027</v>
      </c>
      <c r="S964" s="3">
        <f t="shared" si="255"/>
        <v>0.28446862450279015</v>
      </c>
      <c r="U964" s="2">
        <v>143</v>
      </c>
      <c r="V964" s="9">
        <f t="shared" si="261"/>
        <v>7.2360147009374272</v>
      </c>
      <c r="W964" s="9">
        <f t="shared" si="261"/>
        <v>7.2668304085061397</v>
      </c>
      <c r="X964" s="9">
        <f t="shared" si="263"/>
        <v>4.4121484225051706</v>
      </c>
      <c r="Y964" s="9">
        <f t="shared" si="263"/>
        <v>6.0204281088378657</v>
      </c>
      <c r="Z964" s="9">
        <f t="shared" si="263"/>
        <v>7.2489897357032014</v>
      </c>
      <c r="AA964" s="9">
        <f t="shared" si="262"/>
        <v>6.8525526928775093</v>
      </c>
      <c r="AB964" s="9">
        <f t="shared" si="262"/>
        <v>7.4373710217087776</v>
      </c>
      <c r="AC964" s="9">
        <f t="shared" si="262"/>
        <v>6.4466053674383952</v>
      </c>
      <c r="AD964" s="9">
        <f t="shared" si="256"/>
        <v>7.3235961856063998</v>
      </c>
      <c r="AE964" s="9">
        <f t="shared" si="257"/>
        <v>8.1093967286085746</v>
      </c>
      <c r="AF964" s="9">
        <f t="shared" si="258"/>
        <v>8.168000000000001</v>
      </c>
      <c r="AG964" s="9">
        <f t="shared" si="247"/>
        <v>6.7433110538058596</v>
      </c>
      <c r="AH964" s="9">
        <f t="shared" si="259"/>
        <v>7.1030000000000006</v>
      </c>
      <c r="AI964" s="9">
        <f t="shared" si="260"/>
        <v>5.8808965041211572</v>
      </c>
    </row>
    <row r="965" spans="1:35">
      <c r="A965" s="2">
        <v>142</v>
      </c>
      <c r="B965" s="3">
        <f>50000/(A965*'50km Calc.'!$R$31+'50km Calc.'!$R$32)/86400</f>
        <v>0.25724206228474344</v>
      </c>
      <c r="C965" s="9">
        <v>48.96</v>
      </c>
      <c r="D965" s="3">
        <v>0.6187312183657534</v>
      </c>
      <c r="E965" s="9">
        <v>85.153999999999996</v>
      </c>
      <c r="F965" s="3">
        <v>1.1416550925925926</v>
      </c>
      <c r="G965" s="9">
        <v>145.56800000000001</v>
      </c>
      <c r="H965" s="9">
        <v>243.48599999999999</v>
      </c>
      <c r="I965" s="9">
        <v>520.88400000000001</v>
      </c>
      <c r="J965" s="3"/>
      <c r="K965" s="3">
        <f t="shared" si="248"/>
        <v>0.26522772307740006</v>
      </c>
      <c r="L965" s="3">
        <f t="shared" si="249"/>
        <v>0.3100339552142875</v>
      </c>
      <c r="M965" s="3">
        <f t="shared" si="250"/>
        <v>0.80379265720753601</v>
      </c>
      <c r="N965" s="3">
        <f t="shared" si="251"/>
        <v>0.69302331806200046</v>
      </c>
      <c r="O965" s="3">
        <f t="shared" si="252"/>
        <v>0.29928598811515078</v>
      </c>
      <c r="P965" s="3">
        <f>P$4/AA965/24</f>
        <v>0.45665067287376049</v>
      </c>
      <c r="Q965" s="3">
        <f t="shared" si="253"/>
        <v>0.42072889713248435</v>
      </c>
      <c r="R965" s="3">
        <f t="shared" si="254"/>
        <v>0.47246212281066996</v>
      </c>
      <c r="S965" s="3">
        <f t="shared" si="255"/>
        <v>0.28484338642979018</v>
      </c>
      <c r="U965" s="2">
        <v>142</v>
      </c>
      <c r="V965" s="9">
        <f t="shared" si="261"/>
        <v>7.2264944419378647</v>
      </c>
      <c r="W965" s="9">
        <f t="shared" si="261"/>
        <v>7.2572696059851172</v>
      </c>
      <c r="X965" s="9">
        <f t="shared" si="263"/>
        <v>4.4061943523729186</v>
      </c>
      <c r="Y965" s="9">
        <f t="shared" si="263"/>
        <v>6.0123037105281085</v>
      </c>
      <c r="Z965" s="9">
        <f t="shared" si="263"/>
        <v>7.2394524057472349</v>
      </c>
      <c r="AA965" s="9">
        <f t="shared" si="262"/>
        <v>6.8433053658587193</v>
      </c>
      <c r="AB965" s="9">
        <f t="shared" si="262"/>
        <v>7.4275858428045201</v>
      </c>
      <c r="AC965" s="9">
        <f t="shared" si="262"/>
        <v>6.4379058549113699</v>
      </c>
      <c r="AD965" s="9">
        <f t="shared" si="256"/>
        <v>7.3139606976511109</v>
      </c>
      <c r="AE965" s="9">
        <f t="shared" si="257"/>
        <v>8.0987273808560669</v>
      </c>
      <c r="AF965" s="9">
        <f t="shared" si="258"/>
        <v>8.16</v>
      </c>
      <c r="AG965" s="9">
        <f t="shared" si="247"/>
        <v>6.734211145304787</v>
      </c>
      <c r="AH965" s="9">
        <f t="shared" si="259"/>
        <v>7.0961666666666661</v>
      </c>
      <c r="AI965" s="9">
        <f t="shared" si="260"/>
        <v>5.8735631950851079</v>
      </c>
    </row>
    <row r="966" spans="1:35">
      <c r="A966" s="2">
        <v>141</v>
      </c>
      <c r="B966" s="3">
        <f>50000/(A966*'50km Calc.'!$R$31+'50km Calc.'!$R$32)/86400</f>
        <v>0.25758140270587476</v>
      </c>
      <c r="C966" s="9">
        <v>48.911999999999999</v>
      </c>
      <c r="D966" s="3">
        <v>0.61956843834258779</v>
      </c>
      <c r="E966" s="9">
        <v>85.072000000000003</v>
      </c>
      <c r="F966" s="3">
        <v>1.1430787037037036</v>
      </c>
      <c r="G966" s="9">
        <v>145.43</v>
      </c>
      <c r="H966" s="9">
        <v>243.26</v>
      </c>
      <c r="I966" s="9">
        <v>520.42600000000004</v>
      </c>
      <c r="J966" s="3"/>
      <c r="K966" s="3">
        <f t="shared" si="248"/>
        <v>0.26557759776914142</v>
      </c>
      <c r="L966" s="3">
        <f t="shared" si="249"/>
        <v>0.31044293596958478</v>
      </c>
      <c r="M966" s="3">
        <f t="shared" si="250"/>
        <v>0.80488028823353208</v>
      </c>
      <c r="N966" s="3">
        <f t="shared" si="251"/>
        <v>0.69396106445182382</v>
      </c>
      <c r="O966" s="3">
        <f t="shared" si="252"/>
        <v>0.29968079070825582</v>
      </c>
      <c r="P966" s="3">
        <f>P$4/AA966/24</f>
        <v>0.45726857779663571</v>
      </c>
      <c r="Q966" s="3">
        <f t="shared" si="253"/>
        <v>0.42128390092878049</v>
      </c>
      <c r="R966" s="3">
        <f t="shared" si="254"/>
        <v>0.47310142258377569</v>
      </c>
      <c r="S966" s="3">
        <f t="shared" si="255"/>
        <v>0.28521913708988472</v>
      </c>
      <c r="U966" s="2">
        <v>141</v>
      </c>
      <c r="V966" s="9">
        <f t="shared" si="261"/>
        <v>7.2169741829383023</v>
      </c>
      <c r="W966" s="9">
        <f t="shared" si="261"/>
        <v>7.2477088034640955</v>
      </c>
      <c r="X966" s="9">
        <f t="shared" si="263"/>
        <v>4.4002402822406665</v>
      </c>
      <c r="Y966" s="9">
        <f t="shared" si="263"/>
        <v>6.0041793122183513</v>
      </c>
      <c r="Z966" s="9">
        <f t="shared" si="263"/>
        <v>7.2299150757912685</v>
      </c>
      <c r="AA966" s="9">
        <f t="shared" si="262"/>
        <v>6.8340580388399292</v>
      </c>
      <c r="AB966" s="9">
        <f t="shared" si="262"/>
        <v>7.4178006639002625</v>
      </c>
      <c r="AC966" s="9">
        <f t="shared" si="262"/>
        <v>6.4292063423843446</v>
      </c>
      <c r="AD966" s="9">
        <f t="shared" si="256"/>
        <v>7.3043252096958211</v>
      </c>
      <c r="AE966" s="9">
        <f t="shared" si="257"/>
        <v>8.0880580331035592</v>
      </c>
      <c r="AF966" s="9">
        <f t="shared" si="258"/>
        <v>8.1519999999999992</v>
      </c>
      <c r="AG966" s="9">
        <f t="shared" si="247"/>
        <v>6.7251112368037145</v>
      </c>
      <c r="AH966" s="9">
        <f t="shared" si="259"/>
        <v>7.0893333333333333</v>
      </c>
      <c r="AI966" s="9">
        <f t="shared" si="260"/>
        <v>5.8662481521232861</v>
      </c>
    </row>
    <row r="967" spans="1:35">
      <c r="A967" s="2">
        <v>140</v>
      </c>
      <c r="B967" s="3">
        <f>50000/(A967*'50km Calc.'!$R$31+'50km Calc.'!$R$32)/86400</f>
        <v>0.25792163959023223</v>
      </c>
      <c r="C967" s="9">
        <v>48.863999999999997</v>
      </c>
      <c r="D967" s="3">
        <v>0.62040792711404202</v>
      </c>
      <c r="E967" s="9">
        <v>84.99</v>
      </c>
      <c r="F967" s="3">
        <v>1.1445138888888888</v>
      </c>
      <c r="G967" s="9">
        <v>145.292</v>
      </c>
      <c r="H967" s="9">
        <v>243.03399999999999</v>
      </c>
      <c r="I967" s="9">
        <v>519.96799999999996</v>
      </c>
      <c r="J967" s="3"/>
      <c r="K967" s="3">
        <f t="shared" si="248"/>
        <v>0.26592839675334945</v>
      </c>
      <c r="L967" s="3">
        <f t="shared" si="249"/>
        <v>0.31085299716265025</v>
      </c>
      <c r="M967" s="3">
        <f t="shared" si="250"/>
        <v>0.80597086664670059</v>
      </c>
      <c r="N967" s="3">
        <f t="shared" si="251"/>
        <v>0.69490135205425918</v>
      </c>
      <c r="O967" s="3">
        <f t="shared" si="252"/>
        <v>0.30007663628352343</v>
      </c>
      <c r="P967" s="3">
        <f>P$4/AA967/24</f>
        <v>0.457888157189069</v>
      </c>
      <c r="Q967" s="3">
        <f t="shared" si="253"/>
        <v>0.42184037092380416</v>
      </c>
      <c r="R967" s="3">
        <f t="shared" si="254"/>
        <v>0.47374245480465604</v>
      </c>
      <c r="S967" s="3">
        <f t="shared" si="255"/>
        <v>0.28559588040109879</v>
      </c>
      <c r="U967" s="2">
        <v>140</v>
      </c>
      <c r="V967" s="9">
        <f t="shared" si="261"/>
        <v>7.2074539239387398</v>
      </c>
      <c r="W967" s="9">
        <f t="shared" si="261"/>
        <v>7.2381480009430739</v>
      </c>
      <c r="X967" s="9">
        <f t="shared" si="263"/>
        <v>4.3942862121084154</v>
      </c>
      <c r="Y967" s="9">
        <f t="shared" si="263"/>
        <v>5.9960549139085941</v>
      </c>
      <c r="Z967" s="9">
        <f t="shared" si="263"/>
        <v>7.220377745835302</v>
      </c>
      <c r="AA967" s="9">
        <f t="shared" si="262"/>
        <v>6.8248107118211401</v>
      </c>
      <c r="AB967" s="9">
        <f t="shared" si="262"/>
        <v>7.4080154849960049</v>
      </c>
      <c r="AC967" s="9">
        <f t="shared" si="262"/>
        <v>6.4205068298573194</v>
      </c>
      <c r="AD967" s="9">
        <f t="shared" si="256"/>
        <v>7.2946897217405313</v>
      </c>
      <c r="AE967" s="9">
        <f t="shared" si="257"/>
        <v>8.0773886853510497</v>
      </c>
      <c r="AF967" s="9">
        <f t="shared" si="258"/>
        <v>8.1440000000000001</v>
      </c>
      <c r="AG967" s="9">
        <f t="shared" ref="AG967:AG1030" si="264">100/(D967*24)</f>
        <v>6.7160113283026437</v>
      </c>
      <c r="AH967" s="9">
        <f t="shared" si="259"/>
        <v>7.0824999999999996</v>
      </c>
      <c r="AI967" s="9">
        <f t="shared" si="260"/>
        <v>5.858892057520781</v>
      </c>
    </row>
    <row r="968" spans="1:35">
      <c r="A968" s="2">
        <v>139</v>
      </c>
      <c r="B968" s="3">
        <f>50000/(A968*'50km Calc.'!$R$31+'50km Calc.'!$R$32)/86400</f>
        <v>0.25826277649490409</v>
      </c>
      <c r="C968" s="9">
        <v>48.816000000000003</v>
      </c>
      <c r="D968" s="3">
        <v>0.62124969391498852</v>
      </c>
      <c r="E968" s="9">
        <v>84.906999999999996</v>
      </c>
      <c r="F968" s="3">
        <v>1.1459490740740741</v>
      </c>
      <c r="G968" s="9">
        <v>145.154</v>
      </c>
      <c r="H968" s="9">
        <v>242.809</v>
      </c>
      <c r="I968" s="9">
        <v>519.51</v>
      </c>
      <c r="J968" s="3"/>
      <c r="K968" s="3">
        <f t="shared" ref="K968:K1031" si="265">K$4/V968/24</f>
        <v>0.26628012369753656</v>
      </c>
      <c r="L968" s="3">
        <f t="shared" ref="L968:L1031" si="266">L$4/W968/24</f>
        <v>0.31126414308056749</v>
      </c>
      <c r="M968" s="3">
        <f t="shared" ref="M968:M1031" si="267">M$4/X968/24</f>
        <v>0.80706440444404814</v>
      </c>
      <c r="N968" s="3">
        <f t="shared" ref="N968:N1031" si="268">N$4/Y968/24</f>
        <v>0.69584419121302543</v>
      </c>
      <c r="O968" s="3">
        <f t="shared" ref="O968:O1031" si="269">O$4/Z968/24</f>
        <v>0.30047352897941643</v>
      </c>
      <c r="P968" s="3">
        <f>P$4/AA968/24</f>
        <v>0.45850941786679966</v>
      </c>
      <c r="Q968" s="3">
        <f t="shared" ref="Q968:Q1031" si="270">Q$4/AB968/24</f>
        <v>0.42239831293530505</v>
      </c>
      <c r="R968" s="3">
        <f t="shared" ref="R968:R1031" si="271">R$4/AC968/24</f>
        <v>0.47438522652504406</v>
      </c>
      <c r="S968" s="3">
        <f t="shared" ref="S968:S1031" si="272">S$4/AD968/24</f>
        <v>0.28597362030218598</v>
      </c>
      <c r="U968" s="2">
        <v>139</v>
      </c>
      <c r="V968" s="9">
        <f t="shared" si="261"/>
        <v>7.1979336649391774</v>
      </c>
      <c r="W968" s="9">
        <f t="shared" si="261"/>
        <v>7.2285871984220513</v>
      </c>
      <c r="X968" s="9">
        <f t="shared" si="263"/>
        <v>4.3883321419761634</v>
      </c>
      <c r="Y968" s="9">
        <f t="shared" si="263"/>
        <v>5.9879305155988369</v>
      </c>
      <c r="Z968" s="9">
        <f t="shared" si="263"/>
        <v>7.2108404158793356</v>
      </c>
      <c r="AA968" s="9">
        <f t="shared" si="262"/>
        <v>6.81556338480235</v>
      </c>
      <c r="AB968" s="9">
        <f t="shared" si="262"/>
        <v>7.3982303060917483</v>
      </c>
      <c r="AC968" s="9">
        <f t="shared" si="262"/>
        <v>6.4118073173302941</v>
      </c>
      <c r="AD968" s="9">
        <f t="shared" ref="AD968:AD1031" si="273">AD$3*$U968+AD$4</f>
        <v>7.2850542337852424</v>
      </c>
      <c r="AE968" s="9">
        <f t="shared" si="257"/>
        <v>8.0667193375985438</v>
      </c>
      <c r="AF968" s="9">
        <f t="shared" si="258"/>
        <v>8.136000000000001</v>
      </c>
      <c r="AG968" s="9">
        <f t="shared" si="264"/>
        <v>6.7069114198015702</v>
      </c>
      <c r="AH968" s="9">
        <f t="shared" si="259"/>
        <v>7.0755833333333333</v>
      </c>
      <c r="AI968" s="9">
        <f t="shared" si="260"/>
        <v>5.8515543884456109</v>
      </c>
    </row>
    <row r="969" spans="1:35">
      <c r="A969" s="2">
        <v>138</v>
      </c>
      <c r="B969" s="3">
        <f>50000/(A969*'50km Calc.'!$R$31+'50km Calc.'!$R$32)/86400</f>
        <v>0.25860481699582266</v>
      </c>
      <c r="C969" s="9">
        <v>48.768000000000001</v>
      </c>
      <c r="D969" s="3">
        <v>0.622093748030487</v>
      </c>
      <c r="E969" s="9">
        <v>84.825000000000003</v>
      </c>
      <c r="F969" s="3">
        <v>1.1473958333333334</v>
      </c>
      <c r="G969" s="9">
        <v>145.017</v>
      </c>
      <c r="H969" s="9">
        <v>242.583</v>
      </c>
      <c r="I969" s="9">
        <v>519.05200000000002</v>
      </c>
      <c r="J969" s="3"/>
      <c r="K969" s="3">
        <f t="shared" si="265"/>
        <v>0.2666327822886439</v>
      </c>
      <c r="L969" s="3">
        <f t="shared" si="266"/>
        <v>0.31167637803313092</v>
      </c>
      <c r="M969" s="3">
        <f t="shared" si="267"/>
        <v>0.80816091368777976</v>
      </c>
      <c r="N969" s="3">
        <f t="shared" si="268"/>
        <v>0.69678959232805493</v>
      </c>
      <c r="O969" s="3">
        <f t="shared" si="269"/>
        <v>0.30087147295632138</v>
      </c>
      <c r="P969" s="3">
        <f>P$4/AA969/24</f>
        <v>0.45913236668260732</v>
      </c>
      <c r="Q969" s="3">
        <f t="shared" si="270"/>
        <v>0.4229577328118525</v>
      </c>
      <c r="R969" s="3">
        <f t="shared" si="271"/>
        <v>0.47502974483499566</v>
      </c>
      <c r="S969" s="3">
        <f t="shared" si="272"/>
        <v>0.28635236075276577</v>
      </c>
      <c r="U969" s="2">
        <v>138</v>
      </c>
      <c r="V969" s="9">
        <f t="shared" si="261"/>
        <v>7.188413405939615</v>
      </c>
      <c r="W969" s="9">
        <f t="shared" si="261"/>
        <v>7.2190263959010297</v>
      </c>
      <c r="X969" s="9">
        <f t="shared" si="263"/>
        <v>4.3823780718439123</v>
      </c>
      <c r="Y969" s="9">
        <f t="shared" si="263"/>
        <v>5.9798061172890797</v>
      </c>
      <c r="Z969" s="9">
        <f t="shared" si="263"/>
        <v>7.2013030859233691</v>
      </c>
      <c r="AA969" s="9">
        <f t="shared" si="262"/>
        <v>6.80631605778356</v>
      </c>
      <c r="AB969" s="9">
        <f t="shared" si="262"/>
        <v>7.3884451271874907</v>
      </c>
      <c r="AC969" s="9">
        <f t="shared" si="262"/>
        <v>6.4031078048032697</v>
      </c>
      <c r="AD969" s="9">
        <f t="shared" si="273"/>
        <v>7.2754187458299526</v>
      </c>
      <c r="AE969" s="9">
        <f t="shared" si="257"/>
        <v>8.056049989846036</v>
      </c>
      <c r="AF969" s="9">
        <f t="shared" si="258"/>
        <v>8.1280000000000001</v>
      </c>
      <c r="AG969" s="9">
        <f t="shared" si="264"/>
        <v>6.6978115113004968</v>
      </c>
      <c r="AH969" s="9">
        <f t="shared" si="259"/>
        <v>7.0687500000000005</v>
      </c>
      <c r="AI969" s="9">
        <f t="shared" si="260"/>
        <v>5.8441761234679976</v>
      </c>
    </row>
    <row r="970" spans="1:35">
      <c r="A970" s="2">
        <v>137</v>
      </c>
      <c r="B970" s="3">
        <f>50000/(A970*'50km Calc.'!$R$31+'50km Calc.'!$R$32)/86400</f>
        <v>0.2589477646878891</v>
      </c>
      <c r="C970" s="9">
        <v>48.72</v>
      </c>
      <c r="D970" s="3">
        <v>0.62294009879612566</v>
      </c>
      <c r="E970" s="9">
        <v>84.742999999999995</v>
      </c>
      <c r="F970" s="3">
        <v>1.1488310185185184</v>
      </c>
      <c r="G970" s="9">
        <v>144.87899999999999</v>
      </c>
      <c r="H970" s="9">
        <v>242.357</v>
      </c>
      <c r="I970" s="9">
        <v>518.59400000000005</v>
      </c>
      <c r="J970" s="3"/>
      <c r="K970" s="3">
        <f t="shared" si="265"/>
        <v>0.26698637623317056</v>
      </c>
      <c r="L970" s="3">
        <f t="shared" si="266"/>
        <v>0.31208970635299671</v>
      </c>
      <c r="M970" s="3">
        <f t="shared" si="267"/>
        <v>0.80926040650574249</v>
      </c>
      <c r="N970" s="3">
        <f t="shared" si="268"/>
        <v>0.69773756585587632</v>
      </c>
      <c r="O970" s="3">
        <f t="shared" si="269"/>
        <v>0.30127047239669402</v>
      </c>
      <c r="P970" s="3">
        <f>P$4/AA970/24</f>
        <v>0.45975701052656431</v>
      </c>
      <c r="Q970" s="3">
        <f t="shared" si="270"/>
        <v>0.42351863643303989</v>
      </c>
      <c r="R970" s="3">
        <f t="shared" si="271"/>
        <v>0.47567601686315086</v>
      </c>
      <c r="S970" s="3">
        <f t="shared" si="272"/>
        <v>0.28673210573346164</v>
      </c>
      <c r="U970" s="2">
        <v>137</v>
      </c>
      <c r="V970" s="9">
        <f t="shared" si="261"/>
        <v>7.1788931469400525</v>
      </c>
      <c r="W970" s="9">
        <f t="shared" si="261"/>
        <v>7.209465593380008</v>
      </c>
      <c r="X970" s="9">
        <f t="shared" si="263"/>
        <v>4.3764240017116602</v>
      </c>
      <c r="Y970" s="9">
        <f t="shared" si="263"/>
        <v>5.9716817189793217</v>
      </c>
      <c r="Z970" s="9">
        <f t="shared" si="263"/>
        <v>7.1917657559674026</v>
      </c>
      <c r="AA970" s="9">
        <f t="shared" si="262"/>
        <v>6.7970687307647708</v>
      </c>
      <c r="AB970" s="9">
        <f t="shared" si="262"/>
        <v>7.378659948283234</v>
      </c>
      <c r="AC970" s="9">
        <f t="shared" si="262"/>
        <v>6.3944082922762444</v>
      </c>
      <c r="AD970" s="9">
        <f t="shared" si="273"/>
        <v>7.2657832578746628</v>
      </c>
      <c r="AE970" s="9">
        <f t="shared" si="257"/>
        <v>8.0453806420935283</v>
      </c>
      <c r="AF970" s="9">
        <f t="shared" si="258"/>
        <v>8.1199999999999992</v>
      </c>
      <c r="AG970" s="9">
        <f t="shared" si="264"/>
        <v>6.6887116027994269</v>
      </c>
      <c r="AH970" s="9">
        <f t="shared" si="259"/>
        <v>7.061916666666666</v>
      </c>
      <c r="AI970" s="9">
        <f t="shared" si="260"/>
        <v>5.8368752455696722</v>
      </c>
    </row>
    <row r="971" spans="1:35">
      <c r="A971" s="2">
        <v>136</v>
      </c>
      <c r="B971" s="3">
        <f>50000/(A971*'50km Calc.'!$R$31+'50km Calc.'!$R$32)/86400</f>
        <v>0.2592916231850993</v>
      </c>
      <c r="C971" s="9">
        <v>48.671999999999997</v>
      </c>
      <c r="D971" s="3">
        <v>0.62378875559836655</v>
      </c>
      <c r="E971" s="9">
        <v>84.661000000000001</v>
      </c>
      <c r="F971" s="3">
        <v>1.1502777777777777</v>
      </c>
      <c r="G971" s="9">
        <v>144.74100000000001</v>
      </c>
      <c r="H971" s="9">
        <v>242.131</v>
      </c>
      <c r="I971" s="9">
        <v>518.13499999999999</v>
      </c>
      <c r="J971" s="3"/>
      <c r="K971" s="3">
        <f t="shared" si="265"/>
        <v>0.26734090925730297</v>
      </c>
      <c r="L971" s="3">
        <f t="shared" si="266"/>
        <v>0.31250413239583458</v>
      </c>
      <c r="M971" s="3">
        <f t="shared" si="267"/>
        <v>0.8103628950918722</v>
      </c>
      <c r="N971" s="3">
        <f t="shared" si="268"/>
        <v>0.6986881223099991</v>
      </c>
      <c r="O971" s="3">
        <f t="shared" si="269"/>
        <v>0.30167053150520567</v>
      </c>
      <c r="P971" s="3">
        <f>P$4/AA971/24</f>
        <v>0.46038335632628941</v>
      </c>
      <c r="Q971" s="3">
        <f t="shared" si="270"/>
        <v>0.42408102970969125</v>
      </c>
      <c r="R971" s="3">
        <f t="shared" si="271"/>
        <v>0.47632404977699588</v>
      </c>
      <c r="S971" s="3">
        <f t="shared" si="272"/>
        <v>0.28711285924604074</v>
      </c>
      <c r="U971" s="2">
        <v>136</v>
      </c>
      <c r="V971" s="9">
        <f t="shared" si="261"/>
        <v>7.1693728879404901</v>
      </c>
      <c r="W971" s="9">
        <f t="shared" si="261"/>
        <v>7.1999047908589855</v>
      </c>
      <c r="X971" s="9">
        <f t="shared" si="263"/>
        <v>4.3704699315794091</v>
      </c>
      <c r="Y971" s="9">
        <f t="shared" si="263"/>
        <v>5.9635573206695645</v>
      </c>
      <c r="Z971" s="9">
        <f t="shared" si="263"/>
        <v>7.1822284260114362</v>
      </c>
      <c r="AA971" s="9">
        <f t="shared" si="262"/>
        <v>6.7878214037459808</v>
      </c>
      <c r="AB971" s="9">
        <f t="shared" si="262"/>
        <v>7.3688747693789765</v>
      </c>
      <c r="AC971" s="9">
        <f t="shared" si="262"/>
        <v>6.3857087797492191</v>
      </c>
      <c r="AD971" s="9">
        <f t="shared" si="273"/>
        <v>7.256147769919373</v>
      </c>
      <c r="AE971" s="9">
        <f t="shared" si="257"/>
        <v>8.0347112943410206</v>
      </c>
      <c r="AF971" s="9">
        <f t="shared" si="258"/>
        <v>8.1120000000000001</v>
      </c>
      <c r="AG971" s="9">
        <f t="shared" si="264"/>
        <v>6.6796116942983534</v>
      </c>
      <c r="AH971" s="9">
        <f t="shared" si="259"/>
        <v>7.0550833333333332</v>
      </c>
      <c r="AI971" s="9">
        <f t="shared" si="260"/>
        <v>5.8295339290026567</v>
      </c>
    </row>
    <row r="972" spans="1:35">
      <c r="A972" s="2">
        <v>135</v>
      </c>
      <c r="B972" s="3">
        <f>50000/(A972*'50km Calc.'!$R$31+'50km Calc.'!$R$32)/86400</f>
        <v>0.25963639612067074</v>
      </c>
      <c r="C972" s="9">
        <v>48.624000000000002</v>
      </c>
      <c r="D972" s="3">
        <v>0.62463972787489097</v>
      </c>
      <c r="E972" s="9">
        <v>84.578999999999994</v>
      </c>
      <c r="F972" s="3">
        <v>1.151724537037037</v>
      </c>
      <c r="G972" s="9">
        <v>144.60300000000001</v>
      </c>
      <c r="H972" s="9">
        <v>241.905</v>
      </c>
      <c r="I972" s="9">
        <v>517.67700000000002</v>
      </c>
      <c r="J972" s="3"/>
      <c r="K972" s="3">
        <f t="shared" si="265"/>
        <v>0.26769638510704602</v>
      </c>
      <c r="L972" s="3">
        <f t="shared" si="266"/>
        <v>0.31291966054048043</v>
      </c>
      <c r="M972" s="3">
        <f t="shared" si="267"/>
        <v>0.81146839170664498</v>
      </c>
      <c r="N972" s="3">
        <f t="shared" si="268"/>
        <v>0.69964127226130313</v>
      </c>
      <c r="O972" s="3">
        <f t="shared" si="269"/>
        <v>0.30207165450889101</v>
      </c>
      <c r="P972" s="3">
        <f>P$4/AA972/24</f>
        <v>0.46101141104720389</v>
      </c>
      <c r="Q972" s="3">
        <f t="shared" si="270"/>
        <v>0.42464491858406811</v>
      </c>
      <c r="R972" s="3">
        <f t="shared" si="271"/>
        <v>0.47697385078312854</v>
      </c>
      <c r="S972" s="3">
        <f t="shared" si="272"/>
        <v>0.2874946253135543</v>
      </c>
      <c r="U972" s="2">
        <v>135</v>
      </c>
      <c r="V972" s="9">
        <f t="shared" si="261"/>
        <v>7.1598526289409277</v>
      </c>
      <c r="W972" s="9">
        <f t="shared" si="261"/>
        <v>7.1903439883379638</v>
      </c>
      <c r="X972" s="9">
        <f t="shared" si="263"/>
        <v>4.3645158614471571</v>
      </c>
      <c r="Y972" s="9">
        <f t="shared" si="263"/>
        <v>5.9554329223598073</v>
      </c>
      <c r="Z972" s="9">
        <f t="shared" si="263"/>
        <v>7.1726910960554697</v>
      </c>
      <c r="AA972" s="9">
        <f t="shared" si="262"/>
        <v>6.7785740767271916</v>
      </c>
      <c r="AB972" s="9">
        <f t="shared" si="262"/>
        <v>7.3590895904747189</v>
      </c>
      <c r="AC972" s="9">
        <f t="shared" si="262"/>
        <v>6.3770092672221939</v>
      </c>
      <c r="AD972" s="9">
        <f t="shared" si="273"/>
        <v>7.2465122819640833</v>
      </c>
      <c r="AE972" s="9">
        <f t="shared" si="257"/>
        <v>8.0240419465885129</v>
      </c>
      <c r="AF972" s="9">
        <f t="shared" si="258"/>
        <v>8.104000000000001</v>
      </c>
      <c r="AG972" s="9">
        <f t="shared" si="264"/>
        <v>6.6705117857972809</v>
      </c>
      <c r="AH972" s="9">
        <f t="shared" si="259"/>
        <v>7.0482499999999995</v>
      </c>
      <c r="AI972" s="9">
        <f t="shared" si="260"/>
        <v>5.822211056286366</v>
      </c>
    </row>
    <row r="973" spans="1:35">
      <c r="A973" s="2">
        <v>134</v>
      </c>
      <c r="B973" s="3">
        <f>50000/(A973*'50km Calc.'!$R$31+'50km Calc.'!$R$32)/86400</f>
        <v>0.2599820871471708</v>
      </c>
      <c r="C973" s="9">
        <v>48.576999999999998</v>
      </c>
      <c r="D973" s="3">
        <v>0.62549302511495053</v>
      </c>
      <c r="E973" s="9">
        <v>84.497</v>
      </c>
      <c r="F973" s="3">
        <v>1.1531828703703704</v>
      </c>
      <c r="G973" s="9">
        <v>144.465</v>
      </c>
      <c r="H973" s="9">
        <v>241.679</v>
      </c>
      <c r="I973" s="9">
        <v>517.21900000000005</v>
      </c>
      <c r="J973" s="3"/>
      <c r="K973" s="3">
        <f t="shared" si="265"/>
        <v>0.26805280754835509</v>
      </c>
      <c r="L973" s="3">
        <f t="shared" si="266"/>
        <v>0.31333629518909123</v>
      </c>
      <c r="M973" s="3">
        <f t="shared" si="267"/>
        <v>0.81257690867753085</v>
      </c>
      <c r="N973" s="3">
        <f t="shared" si="268"/>
        <v>0.7005970263384308</v>
      </c>
      <c r="O973" s="3">
        <f t="shared" si="269"/>
        <v>0.30247384565729696</v>
      </c>
      <c r="P973" s="3">
        <f>P$4/AA973/24</f>
        <v>0.46164118169279006</v>
      </c>
      <c r="Q973" s="3">
        <f t="shared" si="270"/>
        <v>0.42521030903007911</v>
      </c>
      <c r="R973" s="3">
        <f t="shared" si="271"/>
        <v>0.47762542712752548</v>
      </c>
      <c r="S973" s="3">
        <f t="shared" si="272"/>
        <v>0.28787740798047939</v>
      </c>
      <c r="U973" s="2">
        <v>134</v>
      </c>
      <c r="V973" s="9">
        <f t="shared" si="261"/>
        <v>7.1503323699413652</v>
      </c>
      <c r="W973" s="9">
        <f t="shared" si="261"/>
        <v>7.1807831858169413</v>
      </c>
      <c r="X973" s="9">
        <f t="shared" si="263"/>
        <v>4.3585617913149051</v>
      </c>
      <c r="Y973" s="9">
        <f t="shared" si="263"/>
        <v>5.9473085240500492</v>
      </c>
      <c r="Z973" s="9">
        <f t="shared" si="263"/>
        <v>7.1631537660995033</v>
      </c>
      <c r="AA973" s="9">
        <f t="shared" si="262"/>
        <v>6.7693267497084015</v>
      </c>
      <c r="AB973" s="9">
        <f t="shared" si="262"/>
        <v>7.3493044115704622</v>
      </c>
      <c r="AC973" s="9">
        <f t="shared" si="262"/>
        <v>6.3683097546951686</v>
      </c>
      <c r="AD973" s="9">
        <f t="shared" si="273"/>
        <v>7.2368767940087944</v>
      </c>
      <c r="AE973" s="9">
        <f t="shared" ref="AE973:AE1036" si="274">50/(B973*24)</f>
        <v>8.0133725988360069</v>
      </c>
      <c r="AF973" s="9">
        <f t="shared" ref="AF973:AF1036" si="275">C973/6</f>
        <v>8.096166666666667</v>
      </c>
      <c r="AG973" s="9">
        <f t="shared" si="264"/>
        <v>6.6614118772962083</v>
      </c>
      <c r="AH973" s="9">
        <f t="shared" ref="AH973:AH1036" si="276">E973/12</f>
        <v>7.0414166666666667</v>
      </c>
      <c r="AI973" s="9">
        <f t="shared" ref="AI973:AI1036" si="277">160.934/(F973*24)</f>
        <v>5.8148481959150899</v>
      </c>
    </row>
    <row r="974" spans="1:35">
      <c r="A974" s="2">
        <v>133</v>
      </c>
      <c r="B974" s="3">
        <f>50000/(A974*'50km Calc.'!$R$31+'50km Calc.'!$R$32)/86400</f>
        <v>0.26032869993664548</v>
      </c>
      <c r="C974" s="9">
        <v>48.529000000000003</v>
      </c>
      <c r="D974" s="3">
        <v>0.62634865685971908</v>
      </c>
      <c r="E974" s="9">
        <v>84.414000000000001</v>
      </c>
      <c r="F974" s="3">
        <v>1.1546412037037037</v>
      </c>
      <c r="G974" s="9">
        <v>144.327</v>
      </c>
      <c r="H974" s="9">
        <v>241.453</v>
      </c>
      <c r="I974" s="9">
        <v>516.76099999999997</v>
      </c>
      <c r="J974" s="3"/>
      <c r="K974" s="3">
        <f t="shared" si="265"/>
        <v>0.26841018036726882</v>
      </c>
      <c r="L974" s="3">
        <f t="shared" si="266"/>
        <v>0.31375404076729968</v>
      </c>
      <c r="M974" s="3">
        <f t="shared" si="267"/>
        <v>0.81368845839945225</v>
      </c>
      <c r="N974" s="3">
        <f t="shared" si="268"/>
        <v>0.70155539522818067</v>
      </c>
      <c r="O974" s="3">
        <f t="shared" si="269"/>
        <v>0.30287710922263272</v>
      </c>
      <c r="P974" s="3">
        <f>P$4/AA974/24</f>
        <v>0.462272675304851</v>
      </c>
      <c r="Q974" s="3">
        <f t="shared" si="270"/>
        <v>0.42577720705349126</v>
      </c>
      <c r="R974" s="3">
        <f t="shared" si="271"/>
        <v>0.47827878609581109</v>
      </c>
      <c r="S974" s="3">
        <f t="shared" si="272"/>
        <v>0.28826121131286192</v>
      </c>
      <c r="U974" s="2">
        <v>133</v>
      </c>
      <c r="V974" s="9">
        <f t="shared" si="261"/>
        <v>7.1408121109418019</v>
      </c>
      <c r="W974" s="9">
        <f t="shared" si="261"/>
        <v>7.1712223832959197</v>
      </c>
      <c r="X974" s="9">
        <f t="shared" si="263"/>
        <v>4.3526077211826539</v>
      </c>
      <c r="Y974" s="9">
        <f t="shared" si="263"/>
        <v>5.939184125740292</v>
      </c>
      <c r="Z974" s="9">
        <f t="shared" si="263"/>
        <v>7.1536164361435368</v>
      </c>
      <c r="AA974" s="9">
        <f t="shared" si="262"/>
        <v>6.7600794226896124</v>
      </c>
      <c r="AB974" s="9">
        <f t="shared" si="262"/>
        <v>7.3395192326662047</v>
      </c>
      <c r="AC974" s="9">
        <f t="shared" si="262"/>
        <v>6.3596102421681433</v>
      </c>
      <c r="AD974" s="9">
        <f t="shared" si="273"/>
        <v>7.2272413060535046</v>
      </c>
      <c r="AE974" s="9">
        <f t="shared" si="274"/>
        <v>8.0027032510834974</v>
      </c>
      <c r="AF974" s="9">
        <f t="shared" si="275"/>
        <v>8.0881666666666678</v>
      </c>
      <c r="AG974" s="9">
        <f t="shared" si="264"/>
        <v>6.6523119687951358</v>
      </c>
      <c r="AH974" s="9">
        <f t="shared" si="276"/>
        <v>7.0345000000000004</v>
      </c>
      <c r="AI974" s="9">
        <f t="shared" si="277"/>
        <v>5.8075039344032229</v>
      </c>
    </row>
    <row r="975" spans="1:35">
      <c r="A975" s="2">
        <v>132</v>
      </c>
      <c r="B975" s="3">
        <f>50000/(A975*'50km Calc.'!$R$31+'50km Calc.'!$R$32)/86400</f>
        <v>0.26067623818074925</v>
      </c>
      <c r="C975" s="9">
        <v>48.481000000000002</v>
      </c>
      <c r="D975" s="3">
        <v>0.62720663270264898</v>
      </c>
      <c r="E975" s="9">
        <v>84.331999999999994</v>
      </c>
      <c r="F975" s="3">
        <v>1.1560995370370371</v>
      </c>
      <c r="G975" s="9">
        <v>144.18899999999999</v>
      </c>
      <c r="H975" s="9">
        <v>241.227</v>
      </c>
      <c r="I975" s="9">
        <v>516.303</v>
      </c>
      <c r="J975" s="3"/>
      <c r="K975" s="3">
        <f t="shared" si="265"/>
        <v>0.26876850737004315</v>
      </c>
      <c r="L975" s="3">
        <f t="shared" si="266"/>
        <v>0.31417290172437168</v>
      </c>
      <c r="M975" s="3">
        <f t="shared" si="267"/>
        <v>0.81480305333524694</v>
      </c>
      <c r="N975" s="3">
        <f t="shared" si="268"/>
        <v>0.70251638967590679</v>
      </c>
      <c r="O975" s="3">
        <f t="shared" si="269"/>
        <v>0.30328144949992103</v>
      </c>
      <c r="P975" s="3">
        <f>P$4/AA975/24</f>
        <v>0.46290589896377393</v>
      </c>
      <c r="Q975" s="3">
        <f t="shared" si="270"/>
        <v>0.4263456186921421</v>
      </c>
      <c r="R975" s="3">
        <f t="shared" si="271"/>
        <v>0.47893393501352954</v>
      </c>
      <c r="S975" s="3">
        <f t="shared" si="272"/>
        <v>0.28864603939846029</v>
      </c>
      <c r="U975" s="2">
        <v>132</v>
      </c>
      <c r="V975" s="9">
        <f t="shared" si="261"/>
        <v>7.1312918519422404</v>
      </c>
      <c r="W975" s="9">
        <f t="shared" si="261"/>
        <v>7.1616615807748971</v>
      </c>
      <c r="X975" s="9">
        <f t="shared" si="263"/>
        <v>4.3466536510504019</v>
      </c>
      <c r="Y975" s="9">
        <f t="shared" si="263"/>
        <v>5.9310597274305348</v>
      </c>
      <c r="Z975" s="9">
        <f t="shared" si="263"/>
        <v>7.1440791061875704</v>
      </c>
      <c r="AA975" s="9">
        <f t="shared" si="262"/>
        <v>6.7508320956708223</v>
      </c>
      <c r="AB975" s="9">
        <f t="shared" si="262"/>
        <v>7.3297340537619471</v>
      </c>
      <c r="AC975" s="9">
        <f t="shared" si="262"/>
        <v>6.350910729641118</v>
      </c>
      <c r="AD975" s="9">
        <f t="shared" si="273"/>
        <v>7.2176058180982148</v>
      </c>
      <c r="AE975" s="9">
        <f t="shared" si="274"/>
        <v>7.9920339033309942</v>
      </c>
      <c r="AF975" s="9">
        <f t="shared" si="275"/>
        <v>8.0801666666666669</v>
      </c>
      <c r="AG975" s="9">
        <f t="shared" si="264"/>
        <v>6.6432120602940641</v>
      </c>
      <c r="AH975" s="9">
        <f t="shared" si="276"/>
        <v>7.0276666666666658</v>
      </c>
      <c r="AI975" s="9">
        <f t="shared" si="277"/>
        <v>5.8001782013675456</v>
      </c>
    </row>
    <row r="976" spans="1:35">
      <c r="A976" s="2">
        <v>131</v>
      </c>
      <c r="B976" s="3">
        <f>50000/(A976*'50km Calc.'!$R$31+'50km Calc.'!$R$32)/86400</f>
        <v>0.26102470559087682</v>
      </c>
      <c r="C976" s="9">
        <v>48.433</v>
      </c>
      <c r="D976" s="3">
        <v>0.62806696228982928</v>
      </c>
      <c r="E976" s="9">
        <v>84.25</v>
      </c>
      <c r="F976" s="3">
        <v>1.1575578703703704</v>
      </c>
      <c r="G976" s="9">
        <v>144.05199999999999</v>
      </c>
      <c r="H976" s="9">
        <v>241.001</v>
      </c>
      <c r="I976" s="9">
        <v>515.84400000000005</v>
      </c>
      <c r="J976" s="3"/>
      <c r="K976" s="3">
        <f t="shared" si="265"/>
        <v>0.26912779238328682</v>
      </c>
      <c r="L976" s="3">
        <f t="shared" si="266"/>
        <v>0.31459288253336365</v>
      </c>
      <c r="M976" s="3">
        <f t="shared" si="267"/>
        <v>0.81592070601613209</v>
      </c>
      <c r="N976" s="3">
        <f t="shared" si="268"/>
        <v>0.7034800204859204</v>
      </c>
      <c r="O976" s="3">
        <f t="shared" si="269"/>
        <v>0.30368687080715068</v>
      </c>
      <c r="P976" s="3">
        <f>P$4/AA976/24</f>
        <v>0.46354085978879384</v>
      </c>
      <c r="Q976" s="3">
        <f t="shared" si="270"/>
        <v>0.42691555001615417</v>
      </c>
      <c r="R976" s="3">
        <f t="shared" si="271"/>
        <v>0.47959088124641824</v>
      </c>
      <c r="S976" s="3">
        <f t="shared" si="272"/>
        <v>0.28903189634689064</v>
      </c>
      <c r="U976" s="2">
        <v>131</v>
      </c>
      <c r="V976" s="9">
        <f t="shared" si="261"/>
        <v>7.121771592942677</v>
      </c>
      <c r="W976" s="9">
        <f t="shared" si="261"/>
        <v>7.1521007782538755</v>
      </c>
      <c r="X976" s="9">
        <f t="shared" si="263"/>
        <v>4.3406995809181508</v>
      </c>
      <c r="Y976" s="9">
        <f t="shared" si="263"/>
        <v>5.9229353291207776</v>
      </c>
      <c r="Z976" s="9">
        <f t="shared" si="263"/>
        <v>7.1345417762316039</v>
      </c>
      <c r="AA976" s="9">
        <f t="shared" si="262"/>
        <v>6.7415847686520323</v>
      </c>
      <c r="AB976" s="9">
        <f t="shared" si="262"/>
        <v>7.3199488748576904</v>
      </c>
      <c r="AC976" s="9">
        <f t="shared" si="262"/>
        <v>6.3422112171140927</v>
      </c>
      <c r="AD976" s="9">
        <f t="shared" si="273"/>
        <v>7.2079703301429259</v>
      </c>
      <c r="AE976" s="9">
        <f t="shared" si="274"/>
        <v>7.9813645555784838</v>
      </c>
      <c r="AF976" s="9">
        <f t="shared" si="275"/>
        <v>8.072166666666666</v>
      </c>
      <c r="AG976" s="9">
        <f t="shared" si="264"/>
        <v>6.6341121517929906</v>
      </c>
      <c r="AH976" s="9">
        <f t="shared" si="276"/>
        <v>7.020833333333333</v>
      </c>
      <c r="AI976" s="9">
        <f t="shared" si="277"/>
        <v>5.7928709267795178</v>
      </c>
    </row>
    <row r="977" spans="1:35">
      <c r="A977" s="2">
        <v>130</v>
      </c>
      <c r="B977" s="3">
        <f>50000/(A977*'50km Calc.'!$R$31+'50km Calc.'!$R$32)/86400</f>
        <v>0.26137410589829424</v>
      </c>
      <c r="C977" s="9">
        <v>48.384999999999998</v>
      </c>
      <c r="D977" s="3">
        <v>0.62892965532034717</v>
      </c>
      <c r="E977" s="9">
        <v>84.168000000000006</v>
      </c>
      <c r="F977" s="3">
        <v>1.1590277777777778</v>
      </c>
      <c r="G977" s="9">
        <v>143.91399999999999</v>
      </c>
      <c r="H977" s="9">
        <v>240.77500000000001</v>
      </c>
      <c r="I977" s="9">
        <v>515.38599999999997</v>
      </c>
      <c r="J977" s="3"/>
      <c r="K977" s="3">
        <f t="shared" si="265"/>
        <v>0.26948803925409709</v>
      </c>
      <c r="L977" s="3">
        <f t="shared" si="266"/>
        <v>0.31501398769128214</v>
      </c>
      <c r="M977" s="3">
        <f t="shared" si="267"/>
        <v>0.81704142904217569</v>
      </c>
      <c r="N977" s="3">
        <f t="shared" si="268"/>
        <v>0.70444629852189478</v>
      </c>
      <c r="O977" s="3">
        <f t="shared" si="269"/>
        <v>0.30409337748543036</v>
      </c>
      <c r="P977" s="3">
        <f>P$4/AA977/24</f>
        <v>0.4641775649382609</v>
      </c>
      <c r="Q977" s="3">
        <f t="shared" si="270"/>
        <v>0.42748700712815157</v>
      </c>
      <c r="R977" s="3">
        <f t="shared" si="271"/>
        <v>0.48024963220068401</v>
      </c>
      <c r="S977" s="3">
        <f t="shared" si="272"/>
        <v>0.28941878628977341</v>
      </c>
      <c r="U977" s="2">
        <v>130</v>
      </c>
      <c r="V977" s="9">
        <f t="shared" si="261"/>
        <v>7.1122513339431146</v>
      </c>
      <c r="W977" s="9">
        <f t="shared" si="261"/>
        <v>7.1425399757328538</v>
      </c>
      <c r="X977" s="9">
        <f t="shared" si="263"/>
        <v>4.3347455107858988</v>
      </c>
      <c r="Y977" s="9">
        <f t="shared" si="263"/>
        <v>5.9148109308110204</v>
      </c>
      <c r="Z977" s="9">
        <f t="shared" si="263"/>
        <v>7.1250044462756366</v>
      </c>
      <c r="AA977" s="9">
        <f t="shared" si="262"/>
        <v>6.7323374416332431</v>
      </c>
      <c r="AB977" s="9">
        <f t="shared" si="262"/>
        <v>7.3101636959534328</v>
      </c>
      <c r="AC977" s="9">
        <f t="shared" si="262"/>
        <v>6.3335117045870675</v>
      </c>
      <c r="AD977" s="9">
        <f t="shared" si="273"/>
        <v>7.1983348421876361</v>
      </c>
      <c r="AE977" s="9">
        <f t="shared" si="274"/>
        <v>7.970695207825977</v>
      </c>
      <c r="AF977" s="9">
        <f t="shared" si="275"/>
        <v>8.0641666666666669</v>
      </c>
      <c r="AG977" s="9">
        <f t="shared" si="264"/>
        <v>6.625012243291919</v>
      </c>
      <c r="AH977" s="9">
        <f t="shared" si="276"/>
        <v>7.0140000000000002</v>
      </c>
      <c r="AI977" s="9">
        <f t="shared" si="277"/>
        <v>5.7855242660275614</v>
      </c>
    </row>
    <row r="978" spans="1:35">
      <c r="A978" s="2">
        <v>129</v>
      </c>
      <c r="B978" s="3">
        <f>50000/(A978*'50km Calc.'!$R$31+'50km Calc.'!$R$32)/86400</f>
        <v>0.26172444285427293</v>
      </c>
      <c r="C978" s="9">
        <v>48.337000000000003</v>
      </c>
      <c r="D978" s="3">
        <v>0.62979472154665272</v>
      </c>
      <c r="E978" s="9">
        <v>84.085999999999999</v>
      </c>
      <c r="F978" s="3">
        <v>1.1604976851851851</v>
      </c>
      <c r="G978" s="9">
        <v>143.77600000000001</v>
      </c>
      <c r="H978" s="9">
        <v>240.54900000000001</v>
      </c>
      <c r="I978" s="9">
        <v>514.928</v>
      </c>
      <c r="J978" s="3"/>
      <c r="K978" s="3">
        <f t="shared" si="265"/>
        <v>0.26984925185019754</v>
      </c>
      <c r="L978" s="3">
        <f t="shared" si="266"/>
        <v>0.3154362217192444</v>
      </c>
      <c r="M978" s="3">
        <f t="shared" si="267"/>
        <v>0.81816523508276828</v>
      </c>
      <c r="N978" s="3">
        <f t="shared" si="268"/>
        <v>0.70541523470727296</v>
      </c>
      <c r="O978" s="3">
        <f t="shared" si="269"/>
        <v>0.30450097389914305</v>
      </c>
      <c r="P978" s="3">
        <f>P$4/AA978/24</f>
        <v>0.46481602160990937</v>
      </c>
      <c r="Q978" s="3">
        <f t="shared" si="270"/>
        <v>0.42805999616347701</v>
      </c>
      <c r="R978" s="3">
        <f t="shared" si="271"/>
        <v>0.48091019532328144</v>
      </c>
      <c r="S978" s="3">
        <f t="shared" si="272"/>
        <v>0.28980671338088038</v>
      </c>
      <c r="U978" s="2">
        <v>129</v>
      </c>
      <c r="V978" s="9">
        <f t="shared" si="261"/>
        <v>7.1027310749435522</v>
      </c>
      <c r="W978" s="9">
        <f t="shared" si="261"/>
        <v>7.1329791732118313</v>
      </c>
      <c r="X978" s="9">
        <f t="shared" si="263"/>
        <v>4.3287914406536476</v>
      </c>
      <c r="Y978" s="9">
        <f t="shared" si="263"/>
        <v>5.9066865325012632</v>
      </c>
      <c r="Z978" s="9">
        <f t="shared" si="263"/>
        <v>7.1154671163196701</v>
      </c>
      <c r="AA978" s="9">
        <f t="shared" si="262"/>
        <v>6.7230901146144531</v>
      </c>
      <c r="AB978" s="9">
        <f t="shared" si="262"/>
        <v>7.3003785170491753</v>
      </c>
      <c r="AC978" s="9">
        <f t="shared" si="262"/>
        <v>6.3248121920600422</v>
      </c>
      <c r="AD978" s="9">
        <f t="shared" si="273"/>
        <v>7.1886993542323463</v>
      </c>
      <c r="AE978" s="9">
        <f t="shared" si="274"/>
        <v>7.9600258600734684</v>
      </c>
      <c r="AF978" s="9">
        <f t="shared" si="275"/>
        <v>8.0561666666666678</v>
      </c>
      <c r="AG978" s="9">
        <f t="shared" si="264"/>
        <v>6.6159123347908464</v>
      </c>
      <c r="AH978" s="9">
        <f t="shared" si="276"/>
        <v>7.0071666666666665</v>
      </c>
      <c r="AI978" s="9">
        <f t="shared" si="277"/>
        <v>5.7781962161030052</v>
      </c>
    </row>
    <row r="979" spans="1:35">
      <c r="A979" s="2">
        <v>128</v>
      </c>
      <c r="B979" s="3">
        <f>50000/(A979*'50km Calc.'!$R$31+'50km Calc.'!$R$32)/86400</f>
        <v>0.26207572023022346</v>
      </c>
      <c r="C979" s="9">
        <v>48.289000000000001</v>
      </c>
      <c r="D979" s="3">
        <v>0.63066217077492626</v>
      </c>
      <c r="E979" s="9">
        <v>84.004000000000005</v>
      </c>
      <c r="F979" s="3">
        <v>1.1619675925925925</v>
      </c>
      <c r="G979" s="9">
        <v>143.63800000000001</v>
      </c>
      <c r="H979" s="9">
        <v>240.32300000000001</v>
      </c>
      <c r="I979" s="9">
        <v>514.47</v>
      </c>
      <c r="J979" s="3"/>
      <c r="K979" s="3">
        <f t="shared" si="265"/>
        <v>0.27021143406007592</v>
      </c>
      <c r="L979" s="3">
        <f t="shared" si="266"/>
        <v>0.31585958916263979</v>
      </c>
      <c r="M979" s="3">
        <f t="shared" si="267"/>
        <v>0.81929213687710201</v>
      </c>
      <c r="N979" s="3">
        <f t="shared" si="268"/>
        <v>0.70638684002567975</v>
      </c>
      <c r="O979" s="3">
        <f t="shared" si="269"/>
        <v>0.30490966443610307</v>
      </c>
      <c r="P979" s="3">
        <f>P$4/AA979/24</f>
        <v>0.46545623704112882</v>
      </c>
      <c r="Q979" s="3">
        <f t="shared" si="270"/>
        <v>0.42863452329041191</v>
      </c>
      <c r="R979" s="3">
        <f t="shared" si="271"/>
        <v>0.48157257810219312</v>
      </c>
      <c r="S979" s="3">
        <f t="shared" si="272"/>
        <v>0.29019568179628347</v>
      </c>
      <c r="U979" s="2">
        <v>128</v>
      </c>
      <c r="V979" s="9">
        <f t="shared" si="261"/>
        <v>7.0932108159439897</v>
      </c>
      <c r="W979" s="9">
        <f t="shared" si="261"/>
        <v>7.1234183706908096</v>
      </c>
      <c r="X979" s="9">
        <f t="shared" si="263"/>
        <v>4.3228373705213956</v>
      </c>
      <c r="Y979" s="9">
        <f t="shared" si="263"/>
        <v>5.8985621341915051</v>
      </c>
      <c r="Z979" s="9">
        <f t="shared" si="263"/>
        <v>7.1059297863637036</v>
      </c>
      <c r="AA979" s="9">
        <f t="shared" si="262"/>
        <v>6.713842787595663</v>
      </c>
      <c r="AB979" s="9">
        <f t="shared" si="262"/>
        <v>7.2905933381449186</v>
      </c>
      <c r="AC979" s="9">
        <f t="shared" si="262"/>
        <v>6.3161126795330178</v>
      </c>
      <c r="AD979" s="9">
        <f t="shared" si="273"/>
        <v>7.1790638662770565</v>
      </c>
      <c r="AE979" s="9">
        <f t="shared" si="274"/>
        <v>7.9493565123209624</v>
      </c>
      <c r="AF979" s="9">
        <f t="shared" si="275"/>
        <v>8.0481666666666669</v>
      </c>
      <c r="AG979" s="9">
        <f t="shared" si="264"/>
        <v>6.6068124262897747</v>
      </c>
      <c r="AH979" s="9">
        <f t="shared" si="276"/>
        <v>7.0003333333333337</v>
      </c>
      <c r="AI979" s="9">
        <f t="shared" si="277"/>
        <v>5.7708867063768752</v>
      </c>
    </row>
    <row r="980" spans="1:35">
      <c r="A980" s="2">
        <v>127</v>
      </c>
      <c r="B980" s="3">
        <f>50000/(A980*'50km Calc.'!$R$31+'50km Calc.'!$R$32)/86400</f>
        <v>0.26242794181783119</v>
      </c>
      <c r="C980" s="9">
        <v>48.241</v>
      </c>
      <c r="D980" s="3">
        <v>0.63153201286544869</v>
      </c>
      <c r="E980" s="9">
        <v>83.921999999999997</v>
      </c>
      <c r="F980" s="3">
        <v>1.1634374999999999</v>
      </c>
      <c r="G980" s="9">
        <v>143.5</v>
      </c>
      <c r="H980" s="9">
        <v>240.09700000000001</v>
      </c>
      <c r="I980" s="9">
        <v>514.01199999999994</v>
      </c>
      <c r="J980" s="3"/>
      <c r="K980" s="3">
        <f t="shared" si="265"/>
        <v>0.27057458979312432</v>
      </c>
      <c r="L980" s="3">
        <f t="shared" si="266"/>
        <v>0.3162840945912932</v>
      </c>
      <c r="M980" s="3">
        <f t="shared" si="267"/>
        <v>0.82042214723465057</v>
      </c>
      <c r="N980" s="3">
        <f t="shared" si="268"/>
        <v>0.70736112552133656</v>
      </c>
      <c r="O980" s="3">
        <f t="shared" si="269"/>
        <v>0.30531945350771289</v>
      </c>
      <c r="P980" s="3">
        <f>P$4/AA980/24</f>
        <v>0.46609821850923727</v>
      </c>
      <c r="Q980" s="3">
        <f t="shared" si="270"/>
        <v>0.42921059471039769</v>
      </c>
      <c r="R980" s="3">
        <f t="shared" si="271"/>
        <v>0.4822367880667135</v>
      </c>
      <c r="S980" s="3">
        <f t="shared" si="272"/>
        <v>0.29058569573450482</v>
      </c>
      <c r="U980" s="2">
        <v>127</v>
      </c>
      <c r="V980" s="9">
        <f t="shared" si="261"/>
        <v>7.0836905569444273</v>
      </c>
      <c r="W980" s="9">
        <f t="shared" si="261"/>
        <v>7.1138575681697871</v>
      </c>
      <c r="X980" s="9">
        <f t="shared" si="263"/>
        <v>4.3168833003891436</v>
      </c>
      <c r="Y980" s="9">
        <f t="shared" si="263"/>
        <v>5.8904377358817479</v>
      </c>
      <c r="Z980" s="9">
        <f t="shared" si="263"/>
        <v>7.0963924564077372</v>
      </c>
      <c r="AA980" s="9">
        <f t="shared" si="262"/>
        <v>6.7045954605768738</v>
      </c>
      <c r="AB980" s="9">
        <f t="shared" si="262"/>
        <v>7.280808159240661</v>
      </c>
      <c r="AC980" s="9">
        <f t="shared" si="262"/>
        <v>6.3074131670059925</v>
      </c>
      <c r="AD980" s="9">
        <f t="shared" si="273"/>
        <v>7.1694283783217667</v>
      </c>
      <c r="AE980" s="9">
        <f t="shared" si="274"/>
        <v>7.9386871645684538</v>
      </c>
      <c r="AF980" s="9">
        <f t="shared" si="275"/>
        <v>8.040166666666666</v>
      </c>
      <c r="AG980" s="9">
        <f t="shared" si="264"/>
        <v>6.5977125177887022</v>
      </c>
      <c r="AH980" s="9">
        <f t="shared" si="276"/>
        <v>6.9935</v>
      </c>
      <c r="AI980" s="9">
        <f t="shared" si="277"/>
        <v>5.7635956665771335</v>
      </c>
    </row>
    <row r="981" spans="1:35">
      <c r="A981" s="2">
        <v>126</v>
      </c>
      <c r="B981" s="3">
        <f>50000/(A981*'50km Calc.'!$R$31+'50km Calc.'!$R$32)/86400</f>
        <v>0.2627811114291923</v>
      </c>
      <c r="C981" s="9">
        <v>48.192999999999998</v>
      </c>
      <c r="D981" s="3">
        <v>0.63240425773297548</v>
      </c>
      <c r="E981" s="9">
        <v>83.838999999999999</v>
      </c>
      <c r="F981" s="3">
        <v>1.1649189814814815</v>
      </c>
      <c r="G981" s="9">
        <v>143.36199999999999</v>
      </c>
      <c r="H981" s="9">
        <v>239.87200000000001</v>
      </c>
      <c r="I981" s="9">
        <v>513.553</v>
      </c>
      <c r="J981" s="3"/>
      <c r="K981" s="3">
        <f t="shared" si="265"/>
        <v>0.27093872297977933</v>
      </c>
      <c r="L981" s="3">
        <f t="shared" si="266"/>
        <v>0.31670974259962936</v>
      </c>
      <c r="M981" s="3">
        <f t="shared" si="267"/>
        <v>0.82155527903565595</v>
      </c>
      <c r="N981" s="3">
        <f t="shared" si="268"/>
        <v>0.70833810229948035</v>
      </c>
      <c r="O981" s="3">
        <f t="shared" si="269"/>
        <v>0.30573034554912198</v>
      </c>
      <c r="P981" s="3">
        <f>P$4/AA981/24</f>
        <v>0.46674197333175754</v>
      </c>
      <c r="Q981" s="3">
        <f t="shared" si="270"/>
        <v>0.42978821665825867</v>
      </c>
      <c r="R981" s="3">
        <f t="shared" si="271"/>
        <v>0.48290283278773288</v>
      </c>
      <c r="S981" s="3">
        <f t="shared" si="272"/>
        <v>0.29097675941666751</v>
      </c>
      <c r="U981" s="2">
        <v>126</v>
      </c>
      <c r="V981" s="9">
        <f t="shared" si="261"/>
        <v>7.0741702979448648</v>
      </c>
      <c r="W981" s="9">
        <f t="shared" si="261"/>
        <v>7.1042967656487654</v>
      </c>
      <c r="X981" s="9">
        <f t="shared" si="263"/>
        <v>4.3109292302568925</v>
      </c>
      <c r="Y981" s="9">
        <f t="shared" si="263"/>
        <v>5.8823133375719907</v>
      </c>
      <c r="Z981" s="9">
        <f t="shared" si="263"/>
        <v>7.0868551264517707</v>
      </c>
      <c r="AA981" s="9">
        <f t="shared" si="262"/>
        <v>6.6953481335580838</v>
      </c>
      <c r="AB981" s="9">
        <f t="shared" si="262"/>
        <v>7.2710229803364044</v>
      </c>
      <c r="AC981" s="9">
        <f t="shared" si="262"/>
        <v>6.2987136544789672</v>
      </c>
      <c r="AD981" s="9">
        <f t="shared" si="273"/>
        <v>7.1597928903664778</v>
      </c>
      <c r="AE981" s="9">
        <f t="shared" si="274"/>
        <v>7.928017816815947</v>
      </c>
      <c r="AF981" s="9">
        <f t="shared" si="275"/>
        <v>8.0321666666666669</v>
      </c>
      <c r="AG981" s="9">
        <f t="shared" si="264"/>
        <v>6.5886126092876305</v>
      </c>
      <c r="AH981" s="9">
        <f t="shared" si="276"/>
        <v>6.9865833333333329</v>
      </c>
      <c r="AI981" s="9">
        <f t="shared" si="277"/>
        <v>5.7562658347325852</v>
      </c>
    </row>
    <row r="982" spans="1:35">
      <c r="A982" s="2">
        <v>125</v>
      </c>
      <c r="B982" s="3">
        <f>50000/(A982*'50km Calc.'!$R$31+'50km Calc.'!$R$32)/86400</f>
        <v>0.2631352328969519</v>
      </c>
      <c r="C982" s="9">
        <v>48.145000000000003</v>
      </c>
      <c r="D982" s="3">
        <v>0.63327891534711334</v>
      </c>
      <c r="E982" s="9">
        <v>83.757000000000005</v>
      </c>
      <c r="F982" s="3">
        <v>1.166400462962963</v>
      </c>
      <c r="G982" s="9">
        <v>143.22499999999999</v>
      </c>
      <c r="H982" s="9">
        <v>239.64599999999999</v>
      </c>
      <c r="I982" s="9">
        <v>513.09500000000003</v>
      </c>
      <c r="J982" s="3"/>
      <c r="K982" s="3">
        <f t="shared" si="265"/>
        <v>0.2713038375716641</v>
      </c>
      <c r="L982" s="3">
        <f t="shared" si="266"/>
        <v>0.31713653780683876</v>
      </c>
      <c r="M982" s="3">
        <f t="shared" si="267"/>
        <v>0.82269154523161658</v>
      </c>
      <c r="N982" s="3">
        <f t="shared" si="268"/>
        <v>0.70931778152678515</v>
      </c>
      <c r="O982" s="3">
        <f t="shared" si="269"/>
        <v>0.30614234501938703</v>
      </c>
      <c r="P982" s="3">
        <f>P$4/AA982/24</f>
        <v>0.46738750886669483</v>
      </c>
      <c r="Q982" s="3">
        <f t="shared" si="270"/>
        <v>0.43036739540242719</v>
      </c>
      <c r="R982" s="3">
        <f t="shared" si="271"/>
        <v>0.48357071987802636</v>
      </c>
      <c r="S982" s="3">
        <f t="shared" si="272"/>
        <v>0.29136887708664821</v>
      </c>
      <c r="U982" s="2">
        <v>125</v>
      </c>
      <c r="V982" s="9">
        <f t="shared" si="261"/>
        <v>7.0646500389453024</v>
      </c>
      <c r="W982" s="9">
        <f t="shared" si="261"/>
        <v>7.0947359631277429</v>
      </c>
      <c r="X982" s="9">
        <f t="shared" si="263"/>
        <v>4.3049751601246404</v>
      </c>
      <c r="Y982" s="9">
        <f t="shared" si="263"/>
        <v>5.8741889392622326</v>
      </c>
      <c r="Z982" s="9">
        <f t="shared" si="263"/>
        <v>7.0773177964958043</v>
      </c>
      <c r="AA982" s="9">
        <f t="shared" si="262"/>
        <v>6.6861008065392937</v>
      </c>
      <c r="AB982" s="9">
        <f t="shared" si="262"/>
        <v>7.2612378014321468</v>
      </c>
      <c r="AC982" s="9">
        <f t="shared" si="262"/>
        <v>6.290014141951942</v>
      </c>
      <c r="AD982" s="9">
        <f t="shared" si="273"/>
        <v>7.150157402411188</v>
      </c>
      <c r="AE982" s="9">
        <f t="shared" si="274"/>
        <v>7.9173484690634375</v>
      </c>
      <c r="AF982" s="9">
        <f t="shared" si="275"/>
        <v>8.0241666666666678</v>
      </c>
      <c r="AG982" s="9">
        <f t="shared" si="264"/>
        <v>6.579512700786557</v>
      </c>
      <c r="AH982" s="9">
        <f t="shared" si="276"/>
        <v>6.9797500000000001</v>
      </c>
      <c r="AI982" s="9">
        <f t="shared" si="277"/>
        <v>5.7489546225825334</v>
      </c>
    </row>
    <row r="983" spans="1:35">
      <c r="A983" s="2">
        <v>124</v>
      </c>
      <c r="B983" s="3">
        <f>50000/(A983*'50km Calc.'!$R$31+'50km Calc.'!$R$32)/86400</f>
        <v>0.26349031007444185</v>
      </c>
      <c r="C983" s="9">
        <v>48.097000000000001</v>
      </c>
      <c r="D983" s="3">
        <v>0.63415599573269921</v>
      </c>
      <c r="E983" s="9">
        <v>83.674999999999997</v>
      </c>
      <c r="F983" s="3">
        <v>1.1678935185185184</v>
      </c>
      <c r="G983" s="9">
        <v>143.08699999999999</v>
      </c>
      <c r="H983" s="9">
        <v>239.42</v>
      </c>
      <c r="I983" s="9">
        <v>512.63699999999994</v>
      </c>
      <c r="J983" s="3"/>
      <c r="K983" s="3">
        <f t="shared" si="265"/>
        <v>0.27166993754173113</v>
      </c>
      <c r="L983" s="3">
        <f t="shared" si="266"/>
        <v>0.31756448485704436</v>
      </c>
      <c r="M983" s="3">
        <f t="shared" si="267"/>
        <v>0.8238309588457815</v>
      </c>
      <c r="N983" s="3">
        <f t="shared" si="268"/>
        <v>0.7103001744317875</v>
      </c>
      <c r="O983" s="3">
        <f t="shared" si="269"/>
        <v>0.30655545640163301</v>
      </c>
      <c r="P983" s="3">
        <f>P$4/AA983/24</f>
        <v>0.46803483251281719</v>
      </c>
      <c r="Q983" s="3">
        <f t="shared" si="270"/>
        <v>0.43094813724517045</v>
      </c>
      <c r="R983" s="3">
        <f t="shared" si="271"/>
        <v>0.48424045699254287</v>
      </c>
      <c r="S983" s="3">
        <f t="shared" si="272"/>
        <v>0.29176205301123032</v>
      </c>
      <c r="U983" s="2">
        <v>124</v>
      </c>
      <c r="V983" s="9">
        <f t="shared" si="261"/>
        <v>7.05512977994574</v>
      </c>
      <c r="W983" s="9">
        <f t="shared" si="261"/>
        <v>7.0851751606067213</v>
      </c>
      <c r="X983" s="9">
        <f t="shared" si="263"/>
        <v>4.2990210899923893</v>
      </c>
      <c r="Y983" s="9">
        <f t="shared" si="263"/>
        <v>5.8660645409524754</v>
      </c>
      <c r="Z983" s="9">
        <f t="shared" si="263"/>
        <v>7.0677804665398378</v>
      </c>
      <c r="AA983" s="9">
        <f t="shared" si="262"/>
        <v>6.6768534795205046</v>
      </c>
      <c r="AB983" s="9">
        <f t="shared" si="262"/>
        <v>7.2514526225278892</v>
      </c>
      <c r="AC983" s="9">
        <f t="shared" si="262"/>
        <v>6.2813146294249167</v>
      </c>
      <c r="AD983" s="9">
        <f t="shared" si="273"/>
        <v>7.1405219144558982</v>
      </c>
      <c r="AE983" s="9">
        <f t="shared" si="274"/>
        <v>7.9066791213109342</v>
      </c>
      <c r="AF983" s="9">
        <f t="shared" si="275"/>
        <v>8.0161666666666669</v>
      </c>
      <c r="AG983" s="9">
        <f t="shared" si="264"/>
        <v>6.5704127922854854</v>
      </c>
      <c r="AH983" s="9">
        <f t="shared" si="276"/>
        <v>6.9729166666666664</v>
      </c>
      <c r="AI983" s="9">
        <f t="shared" si="277"/>
        <v>5.7416050581729534</v>
      </c>
    </row>
    <row r="984" spans="1:35">
      <c r="A984" s="2">
        <v>123</v>
      </c>
      <c r="B984" s="3">
        <f>50000/(A984*'50km Calc.'!$R$31+'50km Calc.'!$R$32)/86400</f>
        <v>0.26384634683582159</v>
      </c>
      <c r="C984" s="9">
        <v>48.048999999999999</v>
      </c>
      <c r="D984" s="3">
        <v>0.63503550897018501</v>
      </c>
      <c r="E984" s="9">
        <v>83.593000000000004</v>
      </c>
      <c r="F984" s="3">
        <v>1.1693750000000001</v>
      </c>
      <c r="G984" s="9">
        <v>142.94900000000001</v>
      </c>
      <c r="H984" s="9">
        <v>239.19399999999999</v>
      </c>
      <c r="I984" s="9">
        <v>512.17899999999997</v>
      </c>
      <c r="J984" s="3"/>
      <c r="K984" s="3">
        <f t="shared" si="265"/>
        <v>0.27203702688440662</v>
      </c>
      <c r="L984" s="3">
        <f t="shared" si="266"/>
        <v>0.31799358841947051</v>
      </c>
      <c r="M984" s="3">
        <f t="shared" si="267"/>
        <v>0.82497353297364773</v>
      </c>
      <c r="N984" s="3">
        <f t="shared" si="268"/>
        <v>0.71128529230531534</v>
      </c>
      <c r="O984" s="3">
        <f t="shared" si="269"/>
        <v>0.30696968420321585</v>
      </c>
      <c r="P984" s="3">
        <f>P$4/AA984/24</f>
        <v>0.46868395170993815</v>
      </c>
      <c r="Q984" s="3">
        <f t="shared" si="270"/>
        <v>0.4315304485228188</v>
      </c>
      <c r="R984" s="3">
        <f t="shared" si="271"/>
        <v>0.48491205182869823</v>
      </c>
      <c r="S984" s="3">
        <f t="shared" si="272"/>
        <v>0.29215629148025885</v>
      </c>
      <c r="U984" s="2">
        <v>123</v>
      </c>
      <c r="V984" s="9">
        <f t="shared" ref="V984:AA1047" si="278">V$3*$U984+V$4</f>
        <v>7.0456095209461775</v>
      </c>
      <c r="W984" s="9">
        <f t="shared" si="278"/>
        <v>7.0756143580856996</v>
      </c>
      <c r="X984" s="9">
        <f t="shared" si="263"/>
        <v>4.2930670198601373</v>
      </c>
      <c r="Y984" s="9">
        <f t="shared" si="263"/>
        <v>5.8579401426427182</v>
      </c>
      <c r="Z984" s="9">
        <f t="shared" si="263"/>
        <v>7.0582431365838714</v>
      </c>
      <c r="AA984" s="9">
        <f t="shared" si="263"/>
        <v>6.6676061525017145</v>
      </c>
      <c r="AB984" s="9">
        <f t="shared" ref="AB984:AB1047" si="279">AB$3*$U984+AB$4</f>
        <v>7.2416674436236317</v>
      </c>
      <c r="AC984" s="9">
        <f t="shared" si="263"/>
        <v>6.2726151168978923</v>
      </c>
      <c r="AD984" s="9">
        <f t="shared" si="273"/>
        <v>7.1308864265006093</v>
      </c>
      <c r="AE984" s="9">
        <f t="shared" si="274"/>
        <v>7.8960097735584256</v>
      </c>
      <c r="AF984" s="9">
        <f t="shared" si="275"/>
        <v>8.008166666666666</v>
      </c>
      <c r="AG984" s="9">
        <f t="shared" si="264"/>
        <v>6.5613128837844119</v>
      </c>
      <c r="AH984" s="9">
        <f t="shared" si="276"/>
        <v>6.9660833333333336</v>
      </c>
      <c r="AI984" s="9">
        <f t="shared" si="277"/>
        <v>5.7343310172813107</v>
      </c>
    </row>
    <row r="985" spans="1:35">
      <c r="A985" s="2">
        <v>122</v>
      </c>
      <c r="B985" s="3">
        <f>50000/(A985*'50km Calc.'!$R$31+'50km Calc.'!$R$32)/86400</f>
        <v>0.26420334707621795</v>
      </c>
      <c r="C985" s="9">
        <v>48.000999999999998</v>
      </c>
      <c r="D985" s="3">
        <v>0.63591746519602188</v>
      </c>
      <c r="E985" s="9">
        <v>83.510999999999996</v>
      </c>
      <c r="F985" s="3">
        <v>1.1708680555555555</v>
      </c>
      <c r="G985" s="9">
        <v>142.81100000000001</v>
      </c>
      <c r="H985" s="9">
        <v>238.96799999999999</v>
      </c>
      <c r="I985" s="9">
        <v>511.721</v>
      </c>
      <c r="J985" s="3"/>
      <c r="K985" s="3">
        <f t="shared" si="265"/>
        <v>0.27240510961573544</v>
      </c>
      <c r="L985" s="3">
        <f t="shared" si="266"/>
        <v>0.31842385318861249</v>
      </c>
      <c r="M985" s="3">
        <f t="shared" si="267"/>
        <v>0.82611928078346175</v>
      </c>
      <c r="N985" s="3">
        <f t="shared" si="268"/>
        <v>0.71227314650092122</v>
      </c>
      <c r="O985" s="3">
        <f t="shared" si="269"/>
        <v>0.30738503295588643</v>
      </c>
      <c r="P985" s="3">
        <f>P$4/AA985/24</f>
        <v>0.46933487393920181</v>
      </c>
      <c r="Q985" s="3">
        <f t="shared" si="270"/>
        <v>0.43211433560599621</v>
      </c>
      <c r="R985" s="3">
        <f t="shared" si="271"/>
        <v>0.48558551212666995</v>
      </c>
      <c r="S985" s="3">
        <f t="shared" si="272"/>
        <v>0.29255159680679677</v>
      </c>
      <c r="U985" s="2">
        <v>122</v>
      </c>
      <c r="V985" s="9">
        <f t="shared" si="278"/>
        <v>7.0360892619466151</v>
      </c>
      <c r="W985" s="9">
        <f t="shared" si="278"/>
        <v>7.0660535555646771</v>
      </c>
      <c r="X985" s="9">
        <f t="shared" si="263"/>
        <v>4.2871129497278861</v>
      </c>
      <c r="Y985" s="9">
        <f t="shared" si="263"/>
        <v>5.849815744332961</v>
      </c>
      <c r="Z985" s="9">
        <f t="shared" si="263"/>
        <v>7.0487058066279049</v>
      </c>
      <c r="AA985" s="9">
        <f t="shared" si="263"/>
        <v>6.6583588254829245</v>
      </c>
      <c r="AB985" s="9">
        <f t="shared" si="279"/>
        <v>7.231882264719375</v>
      </c>
      <c r="AC985" s="9">
        <f t="shared" si="263"/>
        <v>6.263915604370867</v>
      </c>
      <c r="AD985" s="9">
        <f t="shared" si="273"/>
        <v>7.1212509385453195</v>
      </c>
      <c r="AE985" s="9">
        <f t="shared" si="274"/>
        <v>7.8853404258059188</v>
      </c>
      <c r="AF985" s="9">
        <f t="shared" si="275"/>
        <v>8.0001666666666669</v>
      </c>
      <c r="AG985" s="9">
        <f t="shared" si="264"/>
        <v>6.5522129752833402</v>
      </c>
      <c r="AH985" s="9">
        <f t="shared" si="276"/>
        <v>6.9592499999999999</v>
      </c>
      <c r="AI985" s="9">
        <f t="shared" si="277"/>
        <v>5.7270187716852998</v>
      </c>
    </row>
    <row r="986" spans="1:35">
      <c r="A986" s="2">
        <v>121</v>
      </c>
      <c r="B986" s="3">
        <f>50000/(A986*'50km Calc.'!$R$31+'50km Calc.'!$R$32)/86400</f>
        <v>0.264561314711868</v>
      </c>
      <c r="C986" s="9">
        <v>47.953000000000003</v>
      </c>
      <c r="D986" s="3">
        <v>0.63680187460305093</v>
      </c>
      <c r="E986" s="9">
        <v>83.429000000000002</v>
      </c>
      <c r="F986" s="3">
        <v>1.1723611111111112</v>
      </c>
      <c r="G986" s="9">
        <v>142.673</v>
      </c>
      <c r="H986" s="9">
        <v>238.74199999999999</v>
      </c>
      <c r="I986" s="9">
        <v>511.26299999999998</v>
      </c>
      <c r="J986" s="3"/>
      <c r="K986" s="3">
        <f t="shared" si="265"/>
        <v>0.27277418977352769</v>
      </c>
      <c r="L986" s="3">
        <f t="shared" si="266"/>
        <v>0.31885528388440765</v>
      </c>
      <c r="M986" s="3">
        <f t="shared" si="267"/>
        <v>0.82726821551672602</v>
      </c>
      <c r="N986" s="3">
        <f t="shared" si="268"/>
        <v>0.7132637484353177</v>
      </c>
      <c r="O986" s="3">
        <f t="shared" si="269"/>
        <v>0.30780150721595584</v>
      </c>
      <c r="P986" s="3">
        <f>P$4/AA986/24</f>
        <v>0.46998760672337009</v>
      </c>
      <c r="Q986" s="3">
        <f t="shared" si="270"/>
        <v>0.43269980489985321</v>
      </c>
      <c r="R986" s="3">
        <f t="shared" si="271"/>
        <v>0.48626084566969435</v>
      </c>
      <c r="S986" s="3">
        <f t="shared" si="272"/>
        <v>0.29294797332728179</v>
      </c>
      <c r="U986" s="2">
        <v>121</v>
      </c>
      <c r="V986" s="9">
        <f t="shared" si="278"/>
        <v>7.0265690029470527</v>
      </c>
      <c r="W986" s="9">
        <f t="shared" si="278"/>
        <v>7.0564927530436554</v>
      </c>
      <c r="X986" s="9">
        <f t="shared" si="263"/>
        <v>4.2811588795956341</v>
      </c>
      <c r="Y986" s="9">
        <f t="shared" si="263"/>
        <v>5.8416913460232038</v>
      </c>
      <c r="Z986" s="9">
        <f t="shared" si="263"/>
        <v>7.0391684766719385</v>
      </c>
      <c r="AA986" s="9">
        <f t="shared" si="263"/>
        <v>6.6491114984641353</v>
      </c>
      <c r="AB986" s="9">
        <f t="shared" si="279"/>
        <v>7.2220970858151174</v>
      </c>
      <c r="AC986" s="9">
        <f t="shared" si="263"/>
        <v>6.2552160918438418</v>
      </c>
      <c r="AD986" s="9">
        <f t="shared" si="273"/>
        <v>7.1116154505900298</v>
      </c>
      <c r="AE986" s="9">
        <f t="shared" si="274"/>
        <v>7.8746710780534102</v>
      </c>
      <c r="AF986" s="9">
        <f t="shared" si="275"/>
        <v>7.9921666666666669</v>
      </c>
      <c r="AG986" s="9">
        <f t="shared" si="264"/>
        <v>6.5431130667822694</v>
      </c>
      <c r="AH986" s="9">
        <f t="shared" si="276"/>
        <v>6.9524166666666671</v>
      </c>
      <c r="AI986" s="9">
        <f t="shared" si="277"/>
        <v>5.7197251510484532</v>
      </c>
    </row>
    <row r="987" spans="1:35">
      <c r="A987" s="2">
        <v>120</v>
      </c>
      <c r="B987" s="3">
        <f>50000/(A987*'50km Calc.'!$R$31+'50km Calc.'!$R$32)/86400</f>
        <v>0.2649202536802619</v>
      </c>
      <c r="C987" s="9">
        <v>47.905000000000001</v>
      </c>
      <c r="D987" s="3">
        <v>0.63768874744089565</v>
      </c>
      <c r="E987" s="9">
        <v>83.346999999999994</v>
      </c>
      <c r="F987" s="3">
        <v>1.1738657407407407</v>
      </c>
      <c r="G987" s="9">
        <v>142.535</v>
      </c>
      <c r="H987" s="9">
        <v>238.51599999999999</v>
      </c>
      <c r="I987" s="9">
        <v>510.80399999999997</v>
      </c>
      <c r="J987" s="3"/>
      <c r="K987" s="3">
        <f t="shared" si="265"/>
        <v>0.27314427141750658</v>
      </c>
      <c r="L987" s="3">
        <f t="shared" si="266"/>
        <v>0.3192878852524082</v>
      </c>
      <c r="M987" s="3">
        <f t="shared" si="267"/>
        <v>0.82842035048870832</v>
      </c>
      <c r="N987" s="3">
        <f t="shared" si="268"/>
        <v>0.7142571095888175</v>
      </c>
      <c r="O987" s="3">
        <f t="shared" si="269"/>
        <v>0.30821911156446197</v>
      </c>
      <c r="P987" s="3">
        <f>P$4/AA987/24</f>
        <v>0.47064215762711298</v>
      </c>
      <c r="Q987" s="3">
        <f t="shared" si="270"/>
        <v>0.43328686284430029</v>
      </c>
      <c r="R987" s="3">
        <f t="shared" si="271"/>
        <v>0.48693806028436648</v>
      </c>
      <c r="S987" s="3">
        <f t="shared" si="272"/>
        <v>0.29334542540168534</v>
      </c>
      <c r="U987" s="2">
        <v>120</v>
      </c>
      <c r="V987" s="9">
        <f t="shared" si="278"/>
        <v>7.0170487439474902</v>
      </c>
      <c r="W987" s="9">
        <f t="shared" si="278"/>
        <v>7.0469319505226338</v>
      </c>
      <c r="X987" s="9">
        <f t="shared" si="263"/>
        <v>4.2752048094633821</v>
      </c>
      <c r="Y987" s="9">
        <f t="shared" si="263"/>
        <v>5.8335669477134466</v>
      </c>
      <c r="Z987" s="9">
        <f t="shared" si="263"/>
        <v>7.029631146715972</v>
      </c>
      <c r="AA987" s="9">
        <f t="shared" si="263"/>
        <v>6.6398641714453452</v>
      </c>
      <c r="AB987" s="9">
        <f t="shared" si="279"/>
        <v>7.2123119069108608</v>
      </c>
      <c r="AC987" s="9">
        <f t="shared" si="263"/>
        <v>6.2465165793168165</v>
      </c>
      <c r="AD987" s="9">
        <f t="shared" si="273"/>
        <v>7.10197996263474</v>
      </c>
      <c r="AE987" s="9">
        <f t="shared" si="274"/>
        <v>7.8640017303009024</v>
      </c>
      <c r="AF987" s="9">
        <f t="shared" si="275"/>
        <v>7.9841666666666669</v>
      </c>
      <c r="AG987" s="9">
        <f t="shared" si="264"/>
        <v>6.534013158281196</v>
      </c>
      <c r="AH987" s="9">
        <f t="shared" si="276"/>
        <v>6.9455833333333326</v>
      </c>
      <c r="AI987" s="9">
        <f t="shared" si="277"/>
        <v>5.7123937607225264</v>
      </c>
    </row>
    <row r="988" spans="1:35">
      <c r="A988" s="2">
        <v>119</v>
      </c>
      <c r="B988" s="3">
        <f>50000/(A988*'50km Calc.'!$R$31+'50km Calc.'!$R$32)/86400</f>
        <v>0.26528016794028714</v>
      </c>
      <c r="C988" s="9">
        <v>47.856999999999999</v>
      </c>
      <c r="D988" s="3">
        <v>0.63857809401635723</v>
      </c>
      <c r="E988" s="9">
        <v>83.263999999999996</v>
      </c>
      <c r="F988" s="3">
        <v>1.1753703703703704</v>
      </c>
      <c r="G988" s="9">
        <v>142.39699999999999</v>
      </c>
      <c r="H988" s="9">
        <v>238.29</v>
      </c>
      <c r="I988" s="9">
        <v>510.346</v>
      </c>
      <c r="J988" s="3"/>
      <c r="K988" s="3">
        <f t="shared" si="265"/>
        <v>0.27351535862945681</v>
      </c>
      <c r="L988" s="3">
        <f t="shared" si="266"/>
        <v>0.31972166206395525</v>
      </c>
      <c r="M988" s="3">
        <f t="shared" si="267"/>
        <v>0.82957569908895634</v>
      </c>
      <c r="N988" s="3">
        <f t="shared" si="268"/>
        <v>0.71525324150577718</v>
      </c>
      <c r="O988" s="3">
        <f t="shared" si="269"/>
        <v>0.30863785060733728</v>
      </c>
      <c r="P988" s="3">
        <f>P$4/AA988/24</f>
        <v>0.47129853425730012</v>
      </c>
      <c r="Q988" s="3">
        <f t="shared" si="270"/>
        <v>0.43387551591424445</v>
      </c>
      <c r="R988" s="3">
        <f t="shared" si="271"/>
        <v>0.48761716384094278</v>
      </c>
      <c r="S988" s="3">
        <f t="shared" si="272"/>
        <v>0.29374395741367215</v>
      </c>
      <c r="U988" s="2">
        <v>119</v>
      </c>
      <c r="V988" s="9">
        <f t="shared" si="278"/>
        <v>7.0075284849479278</v>
      </c>
      <c r="W988" s="9">
        <f t="shared" si="278"/>
        <v>7.0373711480016112</v>
      </c>
      <c r="X988" s="9">
        <f t="shared" si="263"/>
        <v>4.269250739331131</v>
      </c>
      <c r="Y988" s="9">
        <f t="shared" si="263"/>
        <v>5.8254425494036886</v>
      </c>
      <c r="Z988" s="9">
        <f t="shared" si="263"/>
        <v>7.0200938167600055</v>
      </c>
      <c r="AA988" s="9">
        <f t="shared" si="263"/>
        <v>6.6306168444265552</v>
      </c>
      <c r="AB988" s="9">
        <f t="shared" si="279"/>
        <v>7.2025267280066032</v>
      </c>
      <c r="AC988" s="9">
        <f t="shared" si="263"/>
        <v>6.2378170667897912</v>
      </c>
      <c r="AD988" s="9">
        <f t="shared" si="273"/>
        <v>7.0923444746794502</v>
      </c>
      <c r="AE988" s="9">
        <f t="shared" si="274"/>
        <v>7.8533323825483947</v>
      </c>
      <c r="AF988" s="9">
        <f t="shared" si="275"/>
        <v>7.9761666666666668</v>
      </c>
      <c r="AG988" s="9">
        <f t="shared" si="264"/>
        <v>6.5249132497801234</v>
      </c>
      <c r="AH988" s="9">
        <f t="shared" si="276"/>
        <v>6.9386666666666663</v>
      </c>
      <c r="AI988" s="9">
        <f t="shared" si="277"/>
        <v>5.7050811406963922</v>
      </c>
    </row>
    <row r="989" spans="1:35">
      <c r="A989" s="2">
        <v>118</v>
      </c>
      <c r="B989" s="3">
        <f>50000/(A989*'50km Calc.'!$R$31+'50km Calc.'!$R$32)/86400</f>
        <v>0.26564106147237448</v>
      </c>
      <c r="C989" s="9">
        <v>47.808999999999997</v>
      </c>
      <c r="D989" s="3">
        <v>0.63946992469381458</v>
      </c>
      <c r="E989" s="9">
        <v>83.182000000000002</v>
      </c>
      <c r="F989" s="3">
        <v>1.1768750000000001</v>
      </c>
      <c r="G989" s="9">
        <v>142.26</v>
      </c>
      <c r="H989" s="9">
        <v>238.06399999999999</v>
      </c>
      <c r="I989" s="9">
        <v>509.88799999999998</v>
      </c>
      <c r="J989" s="3"/>
      <c r="K989" s="3">
        <f t="shared" si="265"/>
        <v>0.27388745551337518</v>
      </c>
      <c r="L989" s="3">
        <f t="shared" si="266"/>
        <v>0.32015661911635379</v>
      </c>
      <c r="M989" s="3">
        <f t="shared" si="267"/>
        <v>0.83073427478181694</v>
      </c>
      <c r="N989" s="3">
        <f t="shared" si="268"/>
        <v>0.71625215579504387</v>
      </c>
      <c r="O989" s="3">
        <f t="shared" si="269"/>
        <v>0.30905772897557854</v>
      </c>
      <c r="P989" s="3">
        <f>P$4/AA989/24</f>
        <v>0.47195674426329592</v>
      </c>
      <c r="Q989" s="3">
        <f t="shared" si="270"/>
        <v>0.43446577061982716</v>
      </c>
      <c r="R989" s="3">
        <f t="shared" si="271"/>
        <v>0.48829816425364547</v>
      </c>
      <c r="S989" s="3">
        <f t="shared" si="272"/>
        <v>0.29414357377076145</v>
      </c>
      <c r="U989" s="2">
        <v>118</v>
      </c>
      <c r="V989" s="9">
        <f t="shared" si="278"/>
        <v>6.9980082259483654</v>
      </c>
      <c r="W989" s="9">
        <f t="shared" si="278"/>
        <v>7.0278103454805896</v>
      </c>
      <c r="X989" s="9">
        <f t="shared" si="263"/>
        <v>4.263296669198879</v>
      </c>
      <c r="Y989" s="9">
        <f t="shared" si="263"/>
        <v>5.8173181510939314</v>
      </c>
      <c r="Z989" s="9">
        <f t="shared" si="263"/>
        <v>7.0105564868040391</v>
      </c>
      <c r="AA989" s="9">
        <f t="shared" si="263"/>
        <v>6.621369517407766</v>
      </c>
      <c r="AB989" s="9">
        <f t="shared" si="279"/>
        <v>7.1927415491023456</v>
      </c>
      <c r="AC989" s="9">
        <f t="shared" si="263"/>
        <v>6.2291175542627659</v>
      </c>
      <c r="AD989" s="9">
        <f t="shared" si="273"/>
        <v>7.0827089867241613</v>
      </c>
      <c r="AE989" s="9">
        <f t="shared" si="274"/>
        <v>7.8426630347958879</v>
      </c>
      <c r="AF989" s="9">
        <f t="shared" si="275"/>
        <v>7.968166666666666</v>
      </c>
      <c r="AG989" s="9">
        <f t="shared" si="264"/>
        <v>6.51581334127905</v>
      </c>
      <c r="AH989" s="9">
        <f t="shared" si="276"/>
        <v>6.9318333333333335</v>
      </c>
      <c r="AI989" s="9">
        <f t="shared" si="277"/>
        <v>5.6977872189768091</v>
      </c>
    </row>
    <row r="990" spans="1:35">
      <c r="A990" s="2">
        <v>117</v>
      </c>
      <c r="B990" s="3">
        <f>50000/(A990*'50km Calc.'!$R$31+'50km Calc.'!$R$32)/86400</f>
        <v>0.26600293827864446</v>
      </c>
      <c r="C990" s="9">
        <v>47.761000000000003</v>
      </c>
      <c r="D990" s="3">
        <v>0.64036424989562646</v>
      </c>
      <c r="E990" s="9">
        <v>83.1</v>
      </c>
      <c r="F990" s="3">
        <v>1.1783796296296296</v>
      </c>
      <c r="G990" s="9">
        <v>142.12200000000001</v>
      </c>
      <c r="H990" s="9">
        <v>237.83799999999999</v>
      </c>
      <c r="I990" s="9">
        <v>509.43</v>
      </c>
      <c r="J990" s="3"/>
      <c r="K990" s="3">
        <f t="shared" si="265"/>
        <v>0.2742605661956215</v>
      </c>
      <c r="L990" s="3">
        <f t="shared" si="266"/>
        <v>0.32059276123305019</v>
      </c>
      <c r="M990" s="3">
        <f t="shared" si="267"/>
        <v>0.83189609110695839</v>
      </c>
      <c r="N990" s="3">
        <f t="shared" si="268"/>
        <v>0.71725386413040659</v>
      </c>
      <c r="O990" s="3">
        <f t="shared" si="269"/>
        <v>0.30947875132541719</v>
      </c>
      <c r="P990" s="3">
        <f>P$4/AA990/24</f>
        <v>0.47261679533725665</v>
      </c>
      <c r="Q990" s="3">
        <f t="shared" si="270"/>
        <v>0.43505763350666432</v>
      </c>
      <c r="R990" s="3">
        <f t="shared" si="271"/>
        <v>0.48898106948097048</v>
      </c>
      <c r="S990" s="3">
        <f t="shared" si="272"/>
        <v>0.2945442789044897</v>
      </c>
      <c r="U990" s="2">
        <v>117</v>
      </c>
      <c r="V990" s="9">
        <f t="shared" si="278"/>
        <v>6.9884879669488029</v>
      </c>
      <c r="W990" s="9">
        <f t="shared" si="278"/>
        <v>7.018249542959567</v>
      </c>
      <c r="X990" s="9">
        <f t="shared" si="263"/>
        <v>4.2573425990666278</v>
      </c>
      <c r="Y990" s="9">
        <f t="shared" si="263"/>
        <v>5.8091937527841742</v>
      </c>
      <c r="Z990" s="9">
        <f t="shared" si="263"/>
        <v>7.0010191568480726</v>
      </c>
      <c r="AA990" s="9">
        <f t="shared" si="263"/>
        <v>6.612122190388976</v>
      </c>
      <c r="AB990" s="9">
        <f t="shared" si="279"/>
        <v>7.182956370198089</v>
      </c>
      <c r="AC990" s="9">
        <f t="shared" si="263"/>
        <v>6.2204180417357406</v>
      </c>
      <c r="AD990" s="9">
        <f t="shared" si="273"/>
        <v>7.0730734987688715</v>
      </c>
      <c r="AE990" s="9">
        <f t="shared" si="274"/>
        <v>7.8319936870433793</v>
      </c>
      <c r="AF990" s="9">
        <f t="shared" si="275"/>
        <v>7.9601666666666668</v>
      </c>
      <c r="AG990" s="9">
        <f t="shared" si="264"/>
        <v>6.5067134327779774</v>
      </c>
      <c r="AH990" s="9">
        <f t="shared" si="276"/>
        <v>6.9249999999999998</v>
      </c>
      <c r="AI990" s="9">
        <f t="shared" si="277"/>
        <v>5.6905119239382396</v>
      </c>
    </row>
    <row r="991" spans="1:35">
      <c r="A991" s="2">
        <v>116</v>
      </c>
      <c r="B991" s="3">
        <f>50000/(A991*'50km Calc.'!$R$31+'50km Calc.'!$R$32)/86400</f>
        <v>0.26636580238305535</v>
      </c>
      <c r="C991" s="9">
        <v>47.713000000000001</v>
      </c>
      <c r="D991" s="3">
        <v>0.64126108010253791</v>
      </c>
      <c r="E991" s="9">
        <v>83.018000000000001</v>
      </c>
      <c r="F991" s="3">
        <v>1.1798958333333334</v>
      </c>
      <c r="G991" s="9">
        <v>141.98400000000001</v>
      </c>
      <c r="H991" s="9">
        <v>237.61199999999999</v>
      </c>
      <c r="I991" s="9">
        <v>508.97199999999998</v>
      </c>
      <c r="J991" s="3"/>
      <c r="K991" s="3">
        <f t="shared" si="265"/>
        <v>0.2746346948250713</v>
      </c>
      <c r="L991" s="3">
        <f t="shared" si="266"/>
        <v>0.32103009326380982</v>
      </c>
      <c r="M991" s="3">
        <f t="shared" si="267"/>
        <v>0.83306116167989863</v>
      </c>
      <c r="N991" s="3">
        <f t="shared" si="268"/>
        <v>0.7182583782510511</v>
      </c>
      <c r="O991" s="3">
        <f t="shared" si="269"/>
        <v>0.3099009223384917</v>
      </c>
      <c r="P991" s="3">
        <f>P$4/AA991/24</f>
        <v>0.47327869521443006</v>
      </c>
      <c r="Q991" s="3">
        <f t="shared" si="270"/>
        <v>0.4356511111560884</v>
      </c>
      <c r="R991" s="3">
        <f t="shared" si="271"/>
        <v>0.4896658875259971</v>
      </c>
      <c r="S991" s="3">
        <f t="shared" si="272"/>
        <v>0.29494607727057415</v>
      </c>
      <c r="U991" s="2">
        <v>116</v>
      </c>
      <c r="V991" s="9">
        <f t="shared" si="278"/>
        <v>6.9789677079492396</v>
      </c>
      <c r="W991" s="9">
        <f t="shared" si="278"/>
        <v>7.0086887404385454</v>
      </c>
      <c r="X991" s="9">
        <f t="shared" si="263"/>
        <v>4.2513885289343758</v>
      </c>
      <c r="Y991" s="9">
        <f t="shared" si="263"/>
        <v>5.801069354474417</v>
      </c>
      <c r="Z991" s="9">
        <f t="shared" si="263"/>
        <v>6.9914818268921062</v>
      </c>
      <c r="AA991" s="9">
        <f t="shared" si="263"/>
        <v>6.6028748633701868</v>
      </c>
      <c r="AB991" s="9">
        <f t="shared" si="279"/>
        <v>7.1731711912938314</v>
      </c>
      <c r="AC991" s="9">
        <f t="shared" si="263"/>
        <v>6.2117185292087154</v>
      </c>
      <c r="AD991" s="9">
        <f t="shared" si="273"/>
        <v>7.0634380108135817</v>
      </c>
      <c r="AE991" s="9">
        <f t="shared" si="274"/>
        <v>7.8213243392908716</v>
      </c>
      <c r="AF991" s="9">
        <f t="shared" si="275"/>
        <v>7.9521666666666668</v>
      </c>
      <c r="AG991" s="9">
        <f t="shared" si="264"/>
        <v>6.4976135242769066</v>
      </c>
      <c r="AH991" s="9">
        <f t="shared" si="276"/>
        <v>6.918166666666667</v>
      </c>
      <c r="AI991" s="9">
        <f t="shared" si="277"/>
        <v>5.6831994349783699</v>
      </c>
    </row>
    <row r="992" spans="1:35">
      <c r="A992" s="2">
        <v>115</v>
      </c>
      <c r="B992" s="3">
        <f>50000/(A992*'50km Calc.'!$R$31+'50km Calc.'!$R$32)/86400</f>
        <v>0.26672965783155222</v>
      </c>
      <c r="C992" s="9">
        <v>47.664999999999999</v>
      </c>
      <c r="D992" s="3">
        <v>0.64216042585408928</v>
      </c>
      <c r="E992" s="9">
        <v>82.936000000000007</v>
      </c>
      <c r="F992" s="3">
        <v>1.1814120370370371</v>
      </c>
      <c r="G992" s="9">
        <v>141.846</v>
      </c>
      <c r="H992" s="9">
        <v>237.386</v>
      </c>
      <c r="I992" s="9">
        <v>508.51400000000001</v>
      </c>
      <c r="J992" s="3"/>
      <c r="K992" s="3">
        <f t="shared" si="265"/>
        <v>0.2750098455732693</v>
      </c>
      <c r="L992" s="3">
        <f t="shared" si="266"/>
        <v>0.32146862008489746</v>
      </c>
      <c r="M992" s="3">
        <f t="shared" si="267"/>
        <v>0.83422950019253606</v>
      </c>
      <c r="N992" s="3">
        <f t="shared" si="268"/>
        <v>0.71926570996201844</v>
      </c>
      <c r="O992" s="3">
        <f t="shared" si="269"/>
        <v>0.31032424672202091</v>
      </c>
      <c r="P992" s="3">
        <f>P$4/AA992/24</f>
        <v>0.47394245167345744</v>
      </c>
      <c r="Q992" s="3">
        <f t="shared" si="270"/>
        <v>0.43624621018539211</v>
      </c>
      <c r="R992" s="3">
        <f t="shared" si="271"/>
        <v>0.49035262643670063</v>
      </c>
      <c r="S992" s="3">
        <f t="shared" si="272"/>
        <v>0.295348973349078</v>
      </c>
      <c r="U992" s="2">
        <v>115</v>
      </c>
      <c r="V992" s="9">
        <f t="shared" si="278"/>
        <v>6.969447448949678</v>
      </c>
      <c r="W992" s="9">
        <f t="shared" si="278"/>
        <v>6.9991279379175229</v>
      </c>
      <c r="X992" s="9">
        <f t="shared" si="263"/>
        <v>4.2454344588021247</v>
      </c>
      <c r="Y992" s="9">
        <f t="shared" si="263"/>
        <v>5.7929449561646589</v>
      </c>
      <c r="Z992" s="9">
        <f t="shared" si="263"/>
        <v>6.9819444969361388</v>
      </c>
      <c r="AA992" s="9">
        <f t="shared" si="263"/>
        <v>6.5936275363513968</v>
      </c>
      <c r="AB992" s="9">
        <f t="shared" si="279"/>
        <v>7.1633860123895738</v>
      </c>
      <c r="AC992" s="9">
        <f t="shared" si="263"/>
        <v>6.2030190166816901</v>
      </c>
      <c r="AD992" s="9">
        <f t="shared" si="273"/>
        <v>7.0538025228582928</v>
      </c>
      <c r="AE992" s="9">
        <f t="shared" si="274"/>
        <v>7.8106549915383638</v>
      </c>
      <c r="AF992" s="9">
        <f t="shared" si="275"/>
        <v>7.9441666666666668</v>
      </c>
      <c r="AG992" s="9">
        <f t="shared" si="264"/>
        <v>6.488513615775835</v>
      </c>
      <c r="AH992" s="9">
        <f t="shared" si="276"/>
        <v>6.9113333333333342</v>
      </c>
      <c r="AI992" s="9">
        <f t="shared" si="277"/>
        <v>5.6759057154613322</v>
      </c>
    </row>
    <row r="993" spans="1:35">
      <c r="A993" s="2">
        <v>114</v>
      </c>
      <c r="B993" s="3">
        <f>50000/(A993*'50km Calc.'!$R$31+'50km Calc.'!$R$32)/86400</f>
        <v>0.26709450869221751</v>
      </c>
      <c r="C993" s="9">
        <v>47.616999999999997</v>
      </c>
      <c r="D993" s="3">
        <v>0.64306229774902968</v>
      </c>
      <c r="E993" s="9">
        <v>82.853999999999999</v>
      </c>
      <c r="F993" s="3">
        <v>1.1829282407407409</v>
      </c>
      <c r="G993" s="9">
        <v>141.708</v>
      </c>
      <c r="H993" s="9">
        <v>237.16</v>
      </c>
      <c r="I993" s="9">
        <v>508.05500000000001</v>
      </c>
      <c r="J993" s="3"/>
      <c r="K993" s="3">
        <f t="shared" si="265"/>
        <v>0.27538602263458511</v>
      </c>
      <c r="L993" s="3">
        <f t="shared" si="266"/>
        <v>0.32190834659925804</v>
      </c>
      <c r="M993" s="3">
        <f t="shared" si="267"/>
        <v>0.83540112041368741</v>
      </c>
      <c r="N993" s="3">
        <f t="shared" si="268"/>
        <v>0.72027587113466651</v>
      </c>
      <c r="O993" s="3">
        <f t="shared" si="269"/>
        <v>0.31074872920897906</v>
      </c>
      <c r="P993" s="3">
        <f>P$4/AA993/24</f>
        <v>0.47460807253667842</v>
      </c>
      <c r="Q993" s="3">
        <f t="shared" si="270"/>
        <v>0.43684293724807449</v>
      </c>
      <c r="R993" s="3">
        <f t="shared" si="271"/>
        <v>0.49104129430626803</v>
      </c>
      <c r="S993" s="3">
        <f t="shared" si="272"/>
        <v>0.2957529716445772</v>
      </c>
      <c r="U993" s="2">
        <v>114</v>
      </c>
      <c r="V993" s="9">
        <f t="shared" si="278"/>
        <v>6.9599271899501147</v>
      </c>
      <c r="W993" s="9">
        <f t="shared" si="278"/>
        <v>6.9895671353965012</v>
      </c>
      <c r="X993" s="9">
        <f t="shared" si="263"/>
        <v>4.2394803886698726</v>
      </c>
      <c r="Y993" s="9">
        <f t="shared" si="263"/>
        <v>5.7848205578549017</v>
      </c>
      <c r="Z993" s="9">
        <f t="shared" si="263"/>
        <v>6.9724071669801724</v>
      </c>
      <c r="AA993" s="9">
        <f t="shared" si="263"/>
        <v>6.5843802093326076</v>
      </c>
      <c r="AB993" s="9">
        <f t="shared" si="279"/>
        <v>7.1536008334853172</v>
      </c>
      <c r="AC993" s="9">
        <f t="shared" si="263"/>
        <v>6.1943195041546648</v>
      </c>
      <c r="AD993" s="9">
        <f t="shared" si="273"/>
        <v>7.044167034903003</v>
      </c>
      <c r="AE993" s="9">
        <f t="shared" si="274"/>
        <v>7.799985643785857</v>
      </c>
      <c r="AF993" s="9">
        <f t="shared" si="275"/>
        <v>7.9361666666666659</v>
      </c>
      <c r="AG993" s="9">
        <f t="shared" si="264"/>
        <v>6.4794137072747615</v>
      </c>
      <c r="AH993" s="9">
        <f t="shared" si="276"/>
        <v>6.9044999999999996</v>
      </c>
      <c r="AI993" s="9">
        <f t="shared" si="277"/>
        <v>5.6686306932146167</v>
      </c>
    </row>
    <row r="994" spans="1:35">
      <c r="A994" s="2">
        <v>113</v>
      </c>
      <c r="B994" s="3">
        <f>50000/(A994*'50km Calc.'!$R$31+'50km Calc.'!$R$32)/86400</f>
        <v>0.26746035905542248</v>
      </c>
      <c r="C994" s="9">
        <v>47.569000000000003</v>
      </c>
      <c r="D994" s="3">
        <v>0.64396670644573206</v>
      </c>
      <c r="E994" s="9">
        <v>82.772000000000006</v>
      </c>
      <c r="F994" s="3">
        <v>1.1844560185185184</v>
      </c>
      <c r="G994" s="9">
        <v>141.57</v>
      </c>
      <c r="H994" s="9">
        <v>236.934</v>
      </c>
      <c r="I994" s="9">
        <v>507.59699999999998</v>
      </c>
      <c r="J994" s="3"/>
      <c r="K994" s="3">
        <f t="shared" si="265"/>
        <v>0.27576323022636878</v>
      </c>
      <c r="L994" s="3">
        <f t="shared" si="266"/>
        <v>0.32234927773669958</v>
      </c>
      <c r="M994" s="3">
        <f t="shared" si="267"/>
        <v>0.83657603618962695</v>
      </c>
      <c r="N994" s="3">
        <f t="shared" si="268"/>
        <v>0.72128887370713801</v>
      </c>
      <c r="O994" s="3">
        <f t="shared" si="269"/>
        <v>0.31117437455827229</v>
      </c>
      <c r="P994" s="3">
        <f>P$4/AA994/24</f>
        <v>0.47527556567043844</v>
      </c>
      <c r="Q994" s="3">
        <f t="shared" si="270"/>
        <v>0.43744129903408907</v>
      </c>
      <c r="R994" s="3">
        <f t="shared" si="271"/>
        <v>0.49173189927341526</v>
      </c>
      <c r="S994" s="3">
        <f t="shared" si="272"/>
        <v>0.29615807668632782</v>
      </c>
      <c r="U994" s="2">
        <v>113</v>
      </c>
      <c r="V994" s="9">
        <f t="shared" si="278"/>
        <v>6.9504069309505532</v>
      </c>
      <c r="W994" s="9">
        <f t="shared" si="278"/>
        <v>6.9800063328754796</v>
      </c>
      <c r="X994" s="9">
        <f t="shared" si="263"/>
        <v>4.2335263185376206</v>
      </c>
      <c r="Y994" s="9">
        <f t="shared" si="263"/>
        <v>5.7766961595451445</v>
      </c>
      <c r="Z994" s="9">
        <f t="shared" si="263"/>
        <v>6.9628698370242059</v>
      </c>
      <c r="AA994" s="9">
        <f t="shared" si="263"/>
        <v>6.5751328823138175</v>
      </c>
      <c r="AB994" s="9">
        <f t="shared" si="279"/>
        <v>7.1438156545810596</v>
      </c>
      <c r="AC994" s="9">
        <f t="shared" si="263"/>
        <v>6.1856199916276404</v>
      </c>
      <c r="AD994" s="9">
        <f t="shared" si="273"/>
        <v>7.0345315469477132</v>
      </c>
      <c r="AE994" s="9">
        <f t="shared" si="274"/>
        <v>7.7893162960333511</v>
      </c>
      <c r="AF994" s="9">
        <f t="shared" si="275"/>
        <v>7.9281666666666668</v>
      </c>
      <c r="AG994" s="9">
        <f t="shared" si="264"/>
        <v>6.4703137987736898</v>
      </c>
      <c r="AH994" s="9">
        <f t="shared" si="276"/>
        <v>6.8976666666666668</v>
      </c>
      <c r="AI994" s="9">
        <f t="shared" si="277"/>
        <v>5.6613189755415929</v>
      </c>
    </row>
    <row r="995" spans="1:35">
      <c r="A995" s="2">
        <v>112</v>
      </c>
      <c r="B995" s="3">
        <f>50000/(A995*'50km Calc.'!$R$31+'50km Calc.'!$R$32)/86400</f>
        <v>0.26782721303398022</v>
      </c>
      <c r="C995" s="9">
        <v>47.521000000000001</v>
      </c>
      <c r="D995" s="3">
        <v>0.64487366266261514</v>
      </c>
      <c r="E995" s="9">
        <v>82.688999999999993</v>
      </c>
      <c r="F995" s="3">
        <v>1.1859837962962962</v>
      </c>
      <c r="G995" s="9">
        <v>141.43299999999999</v>
      </c>
      <c r="H995" s="9">
        <v>236.709</v>
      </c>
      <c r="I995" s="9">
        <v>507.13900000000001</v>
      </c>
      <c r="J995" s="3"/>
      <c r="K995" s="3">
        <f t="shared" si="265"/>
        <v>0.27614147258910909</v>
      </c>
      <c r="L995" s="3">
        <f t="shared" si="266"/>
        <v>0.32279141845407755</v>
      </c>
      <c r="M995" s="3">
        <f t="shared" si="267"/>
        <v>0.83775426144463294</v>
      </c>
      <c r="N995" s="3">
        <f t="shared" si="268"/>
        <v>0.72230472968482939</v>
      </c>
      <c r="O995" s="3">
        <f t="shared" si="269"/>
        <v>0.31160118755491628</v>
      </c>
      <c r="P995" s="3">
        <f>P$4/AA995/24</f>
        <v>0.4759449389853983</v>
      </c>
      <c r="Q995" s="3">
        <f t="shared" si="270"/>
        <v>0.43804130227009336</v>
      </c>
      <c r="R995" s="3">
        <f t="shared" si="271"/>
        <v>0.49242444952270875</v>
      </c>
      <c r="S995" s="3">
        <f t="shared" si="272"/>
        <v>0.29656429302843584</v>
      </c>
      <c r="U995" s="2">
        <v>112</v>
      </c>
      <c r="V995" s="9">
        <f t="shared" si="278"/>
        <v>6.9408866719509899</v>
      </c>
      <c r="W995" s="9">
        <f t="shared" si="278"/>
        <v>6.970445530354457</v>
      </c>
      <c r="X995" s="9">
        <f t="shared" si="263"/>
        <v>4.2275722484053695</v>
      </c>
      <c r="Y995" s="9">
        <f t="shared" si="263"/>
        <v>5.7685717612353873</v>
      </c>
      <c r="Z995" s="9">
        <f t="shared" si="263"/>
        <v>6.9533325070682395</v>
      </c>
      <c r="AA995" s="9">
        <f t="shared" si="263"/>
        <v>6.5658855552950275</v>
      </c>
      <c r="AB995" s="9">
        <f t="shared" si="279"/>
        <v>7.134030475676802</v>
      </c>
      <c r="AC995" s="9">
        <f t="shared" si="263"/>
        <v>6.1769204791006151</v>
      </c>
      <c r="AD995" s="9">
        <f t="shared" si="273"/>
        <v>7.0248960589924234</v>
      </c>
      <c r="AE995" s="9">
        <f t="shared" si="274"/>
        <v>7.7786469482808434</v>
      </c>
      <c r="AF995" s="9">
        <f t="shared" si="275"/>
        <v>7.9201666666666668</v>
      </c>
      <c r="AG995" s="9">
        <f t="shared" si="264"/>
        <v>6.4612138902726164</v>
      </c>
      <c r="AH995" s="9">
        <f t="shared" si="276"/>
        <v>6.8907499999999997</v>
      </c>
      <c r="AI995" s="9">
        <f t="shared" si="277"/>
        <v>5.654026095697235</v>
      </c>
    </row>
    <row r="996" spans="1:35">
      <c r="A996" s="2">
        <v>111</v>
      </c>
      <c r="B996" s="3">
        <f>50000/(A996*'50km Calc.'!$R$31+'50km Calc.'!$R$32)/86400</f>
        <v>0.26819507476329962</v>
      </c>
      <c r="C996" s="9">
        <v>47.472999999999999</v>
      </c>
      <c r="D996" s="3">
        <v>0.64578317717856448</v>
      </c>
      <c r="E996" s="9">
        <v>82.606999999999999</v>
      </c>
      <c r="F996" s="3">
        <v>1.187511574074074</v>
      </c>
      <c r="G996" s="9">
        <v>141.29499999999999</v>
      </c>
      <c r="H996" s="9">
        <v>236.483</v>
      </c>
      <c r="I996" s="9">
        <v>506.68099999999998</v>
      </c>
      <c r="J996" s="3"/>
      <c r="K996" s="3">
        <f t="shared" si="265"/>
        <v>0.27652075398659176</v>
      </c>
      <c r="L996" s="3">
        <f t="shared" si="266"/>
        <v>0.32323477373548021</v>
      </c>
      <c r="M996" s="3">
        <f t="shared" si="267"/>
        <v>0.83893581018153807</v>
      </c>
      <c r="N996" s="3">
        <f t="shared" si="268"/>
        <v>0.72332345114086583</v>
      </c>
      <c r="O996" s="3">
        <f t="shared" si="269"/>
        <v>0.31202917301021565</v>
      </c>
      <c r="P996" s="3">
        <f>P$4/AA996/24</f>
        <v>0.47661620043684683</v>
      </c>
      <c r="Q996" s="3">
        <f t="shared" si="270"/>
        <v>0.43864295371970141</v>
      </c>
      <c r="R996" s="3">
        <f t="shared" si="271"/>
        <v>0.49311895328488764</v>
      </c>
      <c r="S996" s="3">
        <f t="shared" si="272"/>
        <v>0.29697162525002746</v>
      </c>
      <c r="U996" s="2">
        <v>111</v>
      </c>
      <c r="V996" s="9">
        <f t="shared" si="278"/>
        <v>6.9313664129514274</v>
      </c>
      <c r="W996" s="9">
        <f t="shared" si="278"/>
        <v>6.9608847278334354</v>
      </c>
      <c r="X996" s="9">
        <f t="shared" si="263"/>
        <v>4.2216181782731175</v>
      </c>
      <c r="Y996" s="9">
        <f t="shared" si="263"/>
        <v>5.7604473629256301</v>
      </c>
      <c r="Z996" s="9">
        <f t="shared" si="263"/>
        <v>6.943795177112273</v>
      </c>
      <c r="AA996" s="9">
        <f t="shared" si="263"/>
        <v>6.5566382282762383</v>
      </c>
      <c r="AB996" s="9">
        <f t="shared" si="279"/>
        <v>7.1242452967725454</v>
      </c>
      <c r="AC996" s="9">
        <f t="shared" si="263"/>
        <v>6.1682209665735899</v>
      </c>
      <c r="AD996" s="9">
        <f t="shared" si="273"/>
        <v>7.0152605710371336</v>
      </c>
      <c r="AE996" s="9">
        <f t="shared" si="274"/>
        <v>7.7679776005283339</v>
      </c>
      <c r="AF996" s="9">
        <f t="shared" si="275"/>
        <v>7.9121666666666668</v>
      </c>
      <c r="AG996" s="9">
        <f t="shared" si="264"/>
        <v>6.4521139817715447</v>
      </c>
      <c r="AH996" s="9">
        <f t="shared" si="276"/>
        <v>6.8839166666666669</v>
      </c>
      <c r="AI996" s="9">
        <f t="shared" si="277"/>
        <v>5.6467519809748445</v>
      </c>
    </row>
    <row r="997" spans="1:35">
      <c r="A997" s="2">
        <v>110</v>
      </c>
      <c r="B997" s="3">
        <f>50000/(A997*'50km Calc.'!$R$31+'50km Calc.'!$R$32)/86400</f>
        <v>0.26856394840154074</v>
      </c>
      <c r="C997" s="9">
        <v>47.424999999999997</v>
      </c>
      <c r="D997" s="3">
        <v>0.64669526083336148</v>
      </c>
      <c r="E997" s="9">
        <v>82.525000000000006</v>
      </c>
      <c r="F997" s="3">
        <v>1.1890393518518518</v>
      </c>
      <c r="G997" s="9">
        <v>141.15700000000001</v>
      </c>
      <c r="H997" s="9">
        <v>236.25700000000001</v>
      </c>
      <c r="I997" s="9">
        <v>506.22300000000001</v>
      </c>
      <c r="J997" s="3"/>
      <c r="K997" s="3">
        <f t="shared" si="265"/>
        <v>0.27690107870606034</v>
      </c>
      <c r="L997" s="3">
        <f t="shared" si="266"/>
        <v>0.32367934859241626</v>
      </c>
      <c r="M997" s="3">
        <f t="shared" si="267"/>
        <v>0.84012069648228282</v>
      </c>
      <c r="N997" s="3">
        <f t="shared" si="268"/>
        <v>0.72434505021657936</v>
      </c>
      <c r="O997" s="3">
        <f t="shared" si="269"/>
        <v>0.31245833576194493</v>
      </c>
      <c r="P997" s="3">
        <f>P$4/AA997/24</f>
        <v>0.47728935802501621</v>
      </c>
      <c r="Q997" s="3">
        <f t="shared" si="270"/>
        <v>0.43924626018373786</v>
      </c>
      <c r="R997" s="3">
        <f t="shared" si="271"/>
        <v>0.49381541883719077</v>
      </c>
      <c r="S997" s="3">
        <f t="shared" si="272"/>
        <v>0.29738007795542126</v>
      </c>
      <c r="U997" s="2">
        <v>110</v>
      </c>
      <c r="V997" s="9">
        <f t="shared" si="278"/>
        <v>6.921846153951865</v>
      </c>
      <c r="W997" s="9">
        <f t="shared" si="278"/>
        <v>6.9513239253124128</v>
      </c>
      <c r="X997" s="9">
        <f t="shared" si="263"/>
        <v>4.2156641081408663</v>
      </c>
      <c r="Y997" s="9">
        <f t="shared" si="263"/>
        <v>5.752322964615872</v>
      </c>
      <c r="Z997" s="9">
        <f t="shared" si="263"/>
        <v>6.9342578471563066</v>
      </c>
      <c r="AA997" s="9">
        <f t="shared" si="263"/>
        <v>6.5473909012574483</v>
      </c>
      <c r="AB997" s="9">
        <f t="shared" si="279"/>
        <v>7.1144601178682878</v>
      </c>
      <c r="AC997" s="9">
        <f t="shared" si="263"/>
        <v>6.1595214540465646</v>
      </c>
      <c r="AD997" s="9">
        <f t="shared" si="273"/>
        <v>7.0056250830818447</v>
      </c>
      <c r="AE997" s="9">
        <f t="shared" si="274"/>
        <v>7.757308252775827</v>
      </c>
      <c r="AF997" s="9">
        <f t="shared" si="275"/>
        <v>7.9041666666666659</v>
      </c>
      <c r="AG997" s="9">
        <f t="shared" si="264"/>
        <v>6.4430140732704713</v>
      </c>
      <c r="AH997" s="9">
        <f t="shared" si="276"/>
        <v>6.8770833333333341</v>
      </c>
      <c r="AI997" s="9">
        <f t="shared" si="277"/>
        <v>5.6394965590413983</v>
      </c>
    </row>
    <row r="998" spans="1:35">
      <c r="A998" s="2">
        <v>109</v>
      </c>
      <c r="B998" s="3">
        <f>50000/(A998*'50km Calc.'!$R$31+'50km Calc.'!$R$32)/86400</f>
        <v>0.26893383812977173</v>
      </c>
      <c r="C998" s="9">
        <v>47.377000000000002</v>
      </c>
      <c r="D998" s="3">
        <v>0.64760992452811272</v>
      </c>
      <c r="E998" s="9">
        <v>82.442999999999998</v>
      </c>
      <c r="F998" s="3">
        <v>1.1905787037037037</v>
      </c>
      <c r="G998" s="9">
        <v>141.01900000000001</v>
      </c>
      <c r="H998" s="9">
        <v>236.03100000000001</v>
      </c>
      <c r="I998" s="9">
        <v>505.76400000000001</v>
      </c>
      <c r="J998" s="3"/>
      <c r="K998" s="3">
        <f t="shared" si="265"/>
        <v>0.2772824510583774</v>
      </c>
      <c r="L998" s="3">
        <f t="shared" si="266"/>
        <v>0.32412514806400367</v>
      </c>
      <c r="M998" s="3">
        <f t="shared" si="267"/>
        <v>0.84130893450847688</v>
      </c>
      <c r="N998" s="3">
        <f t="shared" si="268"/>
        <v>0.72536953912199076</v>
      </c>
      <c r="O998" s="3">
        <f t="shared" si="269"/>
        <v>0.31288868067453046</v>
      </c>
      <c r="P998" s="3">
        <f>P$4/AA998/24</f>
        <v>0.47796441979539955</v>
      </c>
      <c r="Q998" s="3">
        <f t="shared" si="270"/>
        <v>0.4398512285004938</v>
      </c>
      <c r="R998" s="3">
        <f t="shared" si="271"/>
        <v>0.49451385450368496</v>
      </c>
      <c r="S998" s="3">
        <f t="shared" si="272"/>
        <v>0.29778965577430172</v>
      </c>
      <c r="U998" s="2">
        <v>109</v>
      </c>
      <c r="V998" s="9">
        <f t="shared" si="278"/>
        <v>6.9123258949523025</v>
      </c>
      <c r="W998" s="9">
        <f t="shared" si="278"/>
        <v>6.9417631227913912</v>
      </c>
      <c r="X998" s="9">
        <f t="shared" si="263"/>
        <v>4.2097100380086143</v>
      </c>
      <c r="Y998" s="9">
        <f t="shared" si="263"/>
        <v>5.7441985663061148</v>
      </c>
      <c r="Z998" s="9">
        <f t="shared" si="263"/>
        <v>6.9247205172003401</v>
      </c>
      <c r="AA998" s="9">
        <f t="shared" si="263"/>
        <v>6.5381435742386582</v>
      </c>
      <c r="AB998" s="9">
        <f t="shared" si="279"/>
        <v>7.1046749389640311</v>
      </c>
      <c r="AC998" s="9">
        <f t="shared" si="263"/>
        <v>6.1508219415195393</v>
      </c>
      <c r="AD998" s="9">
        <f t="shared" si="273"/>
        <v>6.9959895951265549</v>
      </c>
      <c r="AE998" s="9">
        <f t="shared" si="274"/>
        <v>7.7466389050233184</v>
      </c>
      <c r="AF998" s="9">
        <f t="shared" si="275"/>
        <v>7.8961666666666668</v>
      </c>
      <c r="AG998" s="9">
        <f t="shared" si="264"/>
        <v>6.4339141647694005</v>
      </c>
      <c r="AH998" s="9">
        <f t="shared" si="276"/>
        <v>6.8702499999999995</v>
      </c>
      <c r="AI998" s="9">
        <f t="shared" si="277"/>
        <v>5.6322050045690508</v>
      </c>
    </row>
    <row r="999" spans="1:35">
      <c r="A999" s="2">
        <v>108</v>
      </c>
      <c r="B999" s="3">
        <f>50000/(A999*'50km Calc.'!$R$31+'50km Calc.'!$R$32)/86400</f>
        <v>0.26930474815212652</v>
      </c>
      <c r="C999" s="9">
        <v>47.329000000000001</v>
      </c>
      <c r="D999" s="3">
        <v>0.64852717922568515</v>
      </c>
      <c r="E999" s="9">
        <v>82.361000000000004</v>
      </c>
      <c r="F999" s="3">
        <v>1.1921180555555555</v>
      </c>
      <c r="G999" s="9">
        <v>140.881</v>
      </c>
      <c r="H999" s="9">
        <v>235.80500000000001</v>
      </c>
      <c r="I999" s="9">
        <v>505.30599999999998</v>
      </c>
      <c r="J999" s="3"/>
      <c r="K999" s="3">
        <f t="shared" si="265"/>
        <v>0.27766487537818735</v>
      </c>
      <c r="L999" s="3">
        <f t="shared" si="266"/>
        <v>0.32457217721715975</v>
      </c>
      <c r="M999" s="3">
        <f t="shared" si="267"/>
        <v>0.84250053850196061</v>
      </c>
      <c r="N999" s="3">
        <f t="shared" si="268"/>
        <v>0.72639693013629669</v>
      </c>
      <c r="O999" s="3">
        <f t="shared" si="269"/>
        <v>0.31332021263923454</v>
      </c>
      <c r="P999" s="3">
        <f>P$4/AA999/24</f>
        <v>0.47864139383907128</v>
      </c>
      <c r="Q999" s="3">
        <f t="shared" si="270"/>
        <v>0.44045786554598593</v>
      </c>
      <c r="R999" s="3">
        <f t="shared" si="271"/>
        <v>0.49521426865559698</v>
      </c>
      <c r="S999" s="3">
        <f t="shared" si="272"/>
        <v>0.29820036336189421</v>
      </c>
      <c r="U999" s="2">
        <v>108</v>
      </c>
      <c r="V999" s="9">
        <f t="shared" si="278"/>
        <v>6.9028056359527401</v>
      </c>
      <c r="W999" s="9">
        <f t="shared" si="278"/>
        <v>6.9322023202703686</v>
      </c>
      <c r="X999" s="9">
        <f t="shared" si="263"/>
        <v>4.2037559678763632</v>
      </c>
      <c r="Y999" s="9">
        <f t="shared" si="263"/>
        <v>5.7360741679963576</v>
      </c>
      <c r="Z999" s="9">
        <f t="shared" si="263"/>
        <v>6.9151831872443736</v>
      </c>
      <c r="AA999" s="9">
        <f t="shared" si="263"/>
        <v>6.5288962472198691</v>
      </c>
      <c r="AB999" s="9">
        <f t="shared" si="279"/>
        <v>7.0948897600597736</v>
      </c>
      <c r="AC999" s="9">
        <f t="shared" si="263"/>
        <v>6.142122428992514</v>
      </c>
      <c r="AD999" s="9">
        <f t="shared" si="273"/>
        <v>6.9863541071712651</v>
      </c>
      <c r="AE999" s="9">
        <f t="shared" si="274"/>
        <v>7.7359695572708098</v>
      </c>
      <c r="AF999" s="9">
        <f t="shared" si="275"/>
        <v>7.8881666666666668</v>
      </c>
      <c r="AG999" s="9">
        <f t="shared" si="264"/>
        <v>6.424814256268327</v>
      </c>
      <c r="AH999" s="9">
        <f t="shared" si="276"/>
        <v>6.8634166666666667</v>
      </c>
      <c r="AI999" s="9">
        <f t="shared" si="277"/>
        <v>5.6249322808959308</v>
      </c>
    </row>
    <row r="1000" spans="1:35">
      <c r="A1000" s="2">
        <v>107</v>
      </c>
      <c r="B1000" s="3">
        <f>50000/(A1000*'50km Calc.'!$R$31+'50km Calc.'!$R$32)/86400</f>
        <v>0.26967668269596418</v>
      </c>
      <c r="C1000" s="9">
        <v>47.280999999999999</v>
      </c>
      <c r="D1000" s="3">
        <v>0.64944703595114328</v>
      </c>
      <c r="E1000" s="9">
        <v>82.278999999999996</v>
      </c>
      <c r="F1000" s="3">
        <v>1.1936689814814814</v>
      </c>
      <c r="G1000" s="9">
        <v>140.74299999999999</v>
      </c>
      <c r="H1000" s="9">
        <v>235.57900000000001</v>
      </c>
      <c r="I1000" s="9">
        <v>504.84800000000001</v>
      </c>
      <c r="J1000" s="3"/>
      <c r="K1000" s="3">
        <f t="shared" si="265"/>
        <v>0.27804835602408073</v>
      </c>
      <c r="L1000" s="3">
        <f t="shared" si="266"/>
        <v>0.32502044114679335</v>
      </c>
      <c r="M1000" s="3">
        <f t="shared" si="267"/>
        <v>0.84369552278537718</v>
      </c>
      <c r="N1000" s="3">
        <f t="shared" si="268"/>
        <v>0.72742723560836009</v>
      </c>
      <c r="O1000" s="3">
        <f t="shared" si="269"/>
        <v>0.3137529365743405</v>
      </c>
      <c r="P1000" s="3">
        <f>P$4/AA1000/24</f>
        <v>0.47932028829301115</v>
      </c>
      <c r="Q1000" s="3">
        <f t="shared" si="270"/>
        <v>0.44106617823421618</v>
      </c>
      <c r="R1000" s="3">
        <f t="shared" si="271"/>
        <v>0.49591666971164772</v>
      </c>
      <c r="S1000" s="3">
        <f t="shared" si="272"/>
        <v>0.29861220539914113</v>
      </c>
      <c r="U1000" s="2">
        <v>107</v>
      </c>
      <c r="V1000" s="9">
        <f t="shared" si="278"/>
        <v>6.8932853769531777</v>
      </c>
      <c r="W1000" s="9">
        <f t="shared" si="278"/>
        <v>6.922641517749347</v>
      </c>
      <c r="X1000" s="9">
        <f t="shared" si="263"/>
        <v>4.1978018977441112</v>
      </c>
      <c r="Y1000" s="9">
        <f t="shared" si="263"/>
        <v>5.7279497696866004</v>
      </c>
      <c r="Z1000" s="9">
        <f t="shared" si="263"/>
        <v>6.9056458572884072</v>
      </c>
      <c r="AA1000" s="9">
        <f t="shared" si="263"/>
        <v>6.519648920201079</v>
      </c>
      <c r="AB1000" s="9">
        <f t="shared" si="279"/>
        <v>7.085104581155516</v>
      </c>
      <c r="AC1000" s="9">
        <f t="shared" si="263"/>
        <v>6.1334229164654888</v>
      </c>
      <c r="AD1000" s="9">
        <f t="shared" si="273"/>
        <v>6.9767186192159762</v>
      </c>
      <c r="AE1000" s="9">
        <f t="shared" si="274"/>
        <v>7.7253002095183048</v>
      </c>
      <c r="AF1000" s="9">
        <f t="shared" si="275"/>
        <v>7.8801666666666668</v>
      </c>
      <c r="AG1000" s="9">
        <f t="shared" si="264"/>
        <v>6.4157143477672554</v>
      </c>
      <c r="AH1000" s="9">
        <f t="shared" si="276"/>
        <v>6.856583333333333</v>
      </c>
      <c r="AI1000" s="9">
        <f t="shared" si="277"/>
        <v>5.6176238449380902</v>
      </c>
    </row>
    <row r="1001" spans="1:35">
      <c r="A1001" s="2">
        <v>106</v>
      </c>
      <c r="B1001" s="3">
        <f>50000/(A1001*'50km Calc.'!$R$31+'50km Calc.'!$R$32)/86400</f>
        <v>0.27004964601202974</v>
      </c>
      <c r="C1001" s="9">
        <v>47.232999999999997</v>
      </c>
      <c r="D1001" s="3">
        <v>0.65036950579219177</v>
      </c>
      <c r="E1001" s="9">
        <v>82.195999999999998</v>
      </c>
      <c r="F1001" s="3">
        <v>1.1952083333333332</v>
      </c>
      <c r="G1001" s="9">
        <v>140.60499999999999</v>
      </c>
      <c r="H1001" s="9">
        <v>235.35300000000001</v>
      </c>
      <c r="I1001" s="9">
        <v>504.39</v>
      </c>
      <c r="J1001" s="3"/>
      <c r="K1001" s="3">
        <f t="shared" si="265"/>
        <v>0.27843289737875998</v>
      </c>
      <c r="L1001" s="3">
        <f t="shared" si="266"/>
        <v>0.32546994497599857</v>
      </c>
      <c r="M1001" s="3">
        <f t="shared" si="267"/>
        <v>0.84489390176274426</v>
      </c>
      <c r="N1001" s="3">
        <f t="shared" si="268"/>
        <v>0.72846046795720465</v>
      </c>
      <c r="O1001" s="3">
        <f t="shared" si="269"/>
        <v>0.31418685742533964</v>
      </c>
      <c r="P1001" s="3">
        <f>P$4/AA1001/24</f>
        <v>0.48000111134042928</v>
      </c>
      <c r="Q1001" s="3">
        <f t="shared" si="270"/>
        <v>0.44167617351743482</v>
      </c>
      <c r="R1001" s="3">
        <f t="shared" si="271"/>
        <v>0.49662106613838958</v>
      </c>
      <c r="S1001" s="3">
        <f t="shared" si="272"/>
        <v>0.29902518659287997</v>
      </c>
      <c r="U1001" s="2">
        <v>106</v>
      </c>
      <c r="V1001" s="9">
        <f t="shared" si="278"/>
        <v>6.8837651179536152</v>
      </c>
      <c r="W1001" s="9">
        <f t="shared" si="278"/>
        <v>6.9130807152283253</v>
      </c>
      <c r="X1001" s="9">
        <f t="shared" si="263"/>
        <v>4.1918478276118591</v>
      </c>
      <c r="Y1001" s="9">
        <f t="shared" si="263"/>
        <v>5.7198253713768423</v>
      </c>
      <c r="Z1001" s="9">
        <f t="shared" si="263"/>
        <v>6.8961085273324407</v>
      </c>
      <c r="AA1001" s="9">
        <f t="shared" si="263"/>
        <v>6.5104015931822889</v>
      </c>
      <c r="AB1001" s="9">
        <f t="shared" si="279"/>
        <v>7.0753194022512584</v>
      </c>
      <c r="AC1001" s="9">
        <f t="shared" si="263"/>
        <v>6.1247234039384644</v>
      </c>
      <c r="AD1001" s="9">
        <f t="shared" si="273"/>
        <v>6.9670831312606865</v>
      </c>
      <c r="AE1001" s="9">
        <f t="shared" si="274"/>
        <v>7.714630861765797</v>
      </c>
      <c r="AF1001" s="9">
        <f t="shared" si="275"/>
        <v>7.8721666666666659</v>
      </c>
      <c r="AG1001" s="9">
        <f t="shared" si="264"/>
        <v>6.4066144392661819</v>
      </c>
      <c r="AH1001" s="9">
        <f t="shared" si="276"/>
        <v>6.8496666666666668</v>
      </c>
      <c r="AI1001" s="9">
        <f t="shared" si="277"/>
        <v>5.610388704898031</v>
      </c>
    </row>
    <row r="1002" spans="1:35">
      <c r="A1002" s="2">
        <v>105</v>
      </c>
      <c r="B1002" s="3">
        <f>50000/(A1002*'50km Calc.'!$R$31+'50km Calc.'!$R$32)/86400</f>
        <v>0.2704236423746158</v>
      </c>
      <c r="C1002" s="9">
        <v>47.185000000000002</v>
      </c>
      <c r="D1002" s="3">
        <v>0.65129459989961969</v>
      </c>
      <c r="E1002" s="9">
        <v>82.114000000000004</v>
      </c>
      <c r="F1002" s="3">
        <v>1.1967592592592593</v>
      </c>
      <c r="G1002" s="9">
        <v>140.46799999999999</v>
      </c>
      <c r="H1002" s="9">
        <v>235.12700000000001</v>
      </c>
      <c r="I1002" s="9">
        <v>503.93200000000002</v>
      </c>
      <c r="J1002" s="3"/>
      <c r="K1002" s="3">
        <f t="shared" si="265"/>
        <v>0.2788185038492062</v>
      </c>
      <c r="L1002" s="3">
        <f t="shared" si="266"/>
        <v>0.32592069385624961</v>
      </c>
      <c r="M1002" s="3">
        <f t="shared" si="267"/>
        <v>0.84609568992003259</v>
      </c>
      <c r="N1002" s="3">
        <f t="shared" si="268"/>
        <v>0.72949663967251388</v>
      </c>
      <c r="O1002" s="3">
        <f t="shared" si="269"/>
        <v>0.31462198016511983</v>
      </c>
      <c r="P1002" s="3">
        <f>P$4/AA1002/24</f>
        <v>0.48068387121109551</v>
      </c>
      <c r="Q1002" s="3">
        <f t="shared" si="270"/>
        <v>0.44228785838640544</v>
      </c>
      <c r="R1002" s="3">
        <f t="shared" si="271"/>
        <v>0.4973274664505471</v>
      </c>
      <c r="S1002" s="3">
        <f t="shared" si="272"/>
        <v>0.29943931167602256</v>
      </c>
      <c r="U1002" s="2">
        <v>105</v>
      </c>
      <c r="V1002" s="9">
        <f t="shared" si="278"/>
        <v>6.8742448589540528</v>
      </c>
      <c r="W1002" s="9">
        <f t="shared" si="278"/>
        <v>6.9035199127073028</v>
      </c>
      <c r="X1002" s="9">
        <f t="shared" si="263"/>
        <v>4.185893757479608</v>
      </c>
      <c r="Y1002" s="9">
        <f t="shared" si="263"/>
        <v>5.7117009730670851</v>
      </c>
      <c r="Z1002" s="9">
        <f t="shared" si="263"/>
        <v>6.8865711973764743</v>
      </c>
      <c r="AA1002" s="9">
        <f t="shared" si="263"/>
        <v>6.5011542661634998</v>
      </c>
      <c r="AB1002" s="9">
        <f t="shared" si="279"/>
        <v>7.0655342233470018</v>
      </c>
      <c r="AC1002" s="9">
        <f t="shared" si="263"/>
        <v>6.1160238914114391</v>
      </c>
      <c r="AD1002" s="9">
        <f t="shared" si="273"/>
        <v>6.9574476433053967</v>
      </c>
      <c r="AE1002" s="9">
        <f t="shared" si="274"/>
        <v>7.7039615140132884</v>
      </c>
      <c r="AF1002" s="9">
        <f t="shared" si="275"/>
        <v>7.8641666666666667</v>
      </c>
      <c r="AG1002" s="9">
        <f t="shared" si="264"/>
        <v>6.397514530765112</v>
      </c>
      <c r="AH1002" s="9">
        <f t="shared" si="276"/>
        <v>6.842833333333334</v>
      </c>
      <c r="AI1002" s="9">
        <f t="shared" si="277"/>
        <v>5.6031179883945841</v>
      </c>
    </row>
    <row r="1003" spans="1:35">
      <c r="A1003" s="2">
        <v>104</v>
      </c>
      <c r="B1003" s="3">
        <f>50000/(A1003*'50km Calc.'!$R$31+'50km Calc.'!$R$32)/86400</f>
        <v>0.27079867608172598</v>
      </c>
      <c r="C1003" s="9">
        <v>47.137</v>
      </c>
      <c r="D1003" s="3">
        <v>0.65222232948775172</v>
      </c>
      <c r="E1003" s="9">
        <v>82.031999999999996</v>
      </c>
      <c r="F1003" s="3">
        <v>1.1983217592592592</v>
      </c>
      <c r="G1003" s="9">
        <v>140.33000000000001</v>
      </c>
      <c r="H1003" s="9">
        <v>234.90100000000001</v>
      </c>
      <c r="I1003" s="9">
        <v>503.47300000000001</v>
      </c>
      <c r="J1003" s="3"/>
      <c r="K1003" s="3">
        <f t="shared" si="265"/>
        <v>0.27920517986684756</v>
      </c>
      <c r="L1003" s="3">
        <f t="shared" si="266"/>
        <v>0.32637269296759769</v>
      </c>
      <c r="M1003" s="3">
        <f t="shared" si="267"/>
        <v>0.84730090182575202</v>
      </c>
      <c r="N1003" s="3">
        <f t="shared" si="268"/>
        <v>0.73053576331513481</v>
      </c>
      <c r="O1003" s="3">
        <f t="shared" si="269"/>
        <v>0.31505830979415506</v>
      </c>
      <c r="P1003" s="3">
        <f>P$4/AA1003/24</f>
        <v>0.48136857618167123</v>
      </c>
      <c r="Q1003" s="3">
        <f t="shared" si="270"/>
        <v>0.44290123987067193</v>
      </c>
      <c r="R1003" s="3">
        <f t="shared" si="271"/>
        <v>0.49803587921135911</v>
      </c>
      <c r="S1003" s="3">
        <f t="shared" si="272"/>
        <v>0.29985458540773574</v>
      </c>
      <c r="U1003" s="2">
        <v>104</v>
      </c>
      <c r="V1003" s="9">
        <f t="shared" si="278"/>
        <v>6.8647245999544904</v>
      </c>
      <c r="W1003" s="9">
        <f t="shared" si="278"/>
        <v>6.8939591101862812</v>
      </c>
      <c r="X1003" s="9">
        <f t="shared" si="263"/>
        <v>4.179939687347356</v>
      </c>
      <c r="Y1003" s="9">
        <f t="shared" si="263"/>
        <v>5.7035765747573279</v>
      </c>
      <c r="Z1003" s="9">
        <f t="shared" si="263"/>
        <v>6.8770338674205078</v>
      </c>
      <c r="AA1003" s="9">
        <f t="shared" si="263"/>
        <v>6.4919069391447097</v>
      </c>
      <c r="AB1003" s="9">
        <f t="shared" si="279"/>
        <v>7.0557490444427442</v>
      </c>
      <c r="AC1003" s="9">
        <f t="shared" si="263"/>
        <v>6.1073243788844138</v>
      </c>
      <c r="AD1003" s="9">
        <f t="shared" si="273"/>
        <v>6.9478121553501069</v>
      </c>
      <c r="AE1003" s="9">
        <f t="shared" si="274"/>
        <v>7.6932921662607825</v>
      </c>
      <c r="AF1003" s="9">
        <f t="shared" si="275"/>
        <v>7.8561666666666667</v>
      </c>
      <c r="AG1003" s="9">
        <f t="shared" si="264"/>
        <v>6.3884146222640386</v>
      </c>
      <c r="AH1003" s="9">
        <f t="shared" si="276"/>
        <v>6.8359999999999994</v>
      </c>
      <c r="AI1003" s="9">
        <f t="shared" si="277"/>
        <v>5.595812044236248</v>
      </c>
    </row>
    <row r="1004" spans="1:35">
      <c r="A1004" s="2">
        <v>103</v>
      </c>
      <c r="B1004" s="3">
        <f>50000/(A1004*'50km Calc.'!$R$31+'50km Calc.'!$R$32)/86400</f>
        <v>0.27117475145523956</v>
      </c>
      <c r="C1004" s="9">
        <v>47.088999999999999</v>
      </c>
      <c r="D1004" s="3">
        <v>0.65315270583489926</v>
      </c>
      <c r="E1004" s="9">
        <v>81.95</v>
      </c>
      <c r="F1004" s="3">
        <v>1.1998726851851853</v>
      </c>
      <c r="G1004" s="9">
        <v>140.19200000000001</v>
      </c>
      <c r="H1004" s="9">
        <v>234.67500000000001</v>
      </c>
      <c r="I1004" s="9">
        <v>503.01499999999999</v>
      </c>
      <c r="J1004" s="3"/>
      <c r="K1004" s="3">
        <f t="shared" si="265"/>
        <v>0.27959292988772899</v>
      </c>
      <c r="L1004" s="3">
        <f t="shared" si="266"/>
        <v>0.32682594751886945</v>
      </c>
      <c r="M1004" s="3">
        <f t="shared" si="267"/>
        <v>0.84850955213153723</v>
      </c>
      <c r="N1004" s="3">
        <f t="shared" si="268"/>
        <v>0.73157785151758492</v>
      </c>
      <c r="O1004" s="3">
        <f t="shared" si="269"/>
        <v>0.31549585134069735</v>
      </c>
      <c r="P1004" s="3">
        <f>P$4/AA1004/24</f>
        <v>0.48205523457604293</v>
      </c>
      <c r="Q1004" s="3">
        <f t="shared" si="270"/>
        <v>0.44351632503882726</v>
      </c>
      <c r="R1004" s="3">
        <f t="shared" si="271"/>
        <v>0.49874631303292571</v>
      </c>
      <c r="S1004" s="3">
        <f t="shared" si="272"/>
        <v>0.30027101257362393</v>
      </c>
      <c r="U1004" s="2">
        <v>103</v>
      </c>
      <c r="V1004" s="9">
        <f t="shared" si="278"/>
        <v>6.8552043409549279</v>
      </c>
      <c r="W1004" s="9">
        <f t="shared" si="278"/>
        <v>6.8843983076652595</v>
      </c>
      <c r="X1004" s="9">
        <f t="shared" si="263"/>
        <v>4.1739856172151049</v>
      </c>
      <c r="Y1004" s="9">
        <f t="shared" si="263"/>
        <v>5.6954521764475707</v>
      </c>
      <c r="Z1004" s="9">
        <f t="shared" si="263"/>
        <v>6.8674965374645414</v>
      </c>
      <c r="AA1004" s="9">
        <f t="shared" si="263"/>
        <v>6.4826596121259206</v>
      </c>
      <c r="AB1004" s="9">
        <f t="shared" si="279"/>
        <v>7.0459638655384875</v>
      </c>
      <c r="AC1004" s="9">
        <f t="shared" si="263"/>
        <v>6.0986248663573885</v>
      </c>
      <c r="AD1004" s="9">
        <f t="shared" si="273"/>
        <v>6.9381766673948171</v>
      </c>
      <c r="AE1004" s="9">
        <f t="shared" si="274"/>
        <v>7.6826228185082748</v>
      </c>
      <c r="AF1004" s="9">
        <f t="shared" si="275"/>
        <v>7.8481666666666667</v>
      </c>
      <c r="AG1004" s="9">
        <f t="shared" si="264"/>
        <v>6.379314713762966</v>
      </c>
      <c r="AH1004" s="9">
        <f t="shared" si="276"/>
        <v>6.8291666666666666</v>
      </c>
      <c r="AI1004" s="9">
        <f t="shared" si="277"/>
        <v>5.5885790351985634</v>
      </c>
    </row>
    <row r="1005" spans="1:35">
      <c r="A1005" s="2">
        <v>102</v>
      </c>
      <c r="B1005" s="3">
        <f>50000/(A1005*'50km Calc.'!$R$31+'50km Calc.'!$R$32)/86400</f>
        <v>0.27155187284107757</v>
      </c>
      <c r="C1005" s="9">
        <v>47.040999999999997</v>
      </c>
      <c r="D1005" s="3">
        <v>0.65408574028381861</v>
      </c>
      <c r="E1005" s="9">
        <v>81.867999999999995</v>
      </c>
      <c r="F1005" s="3">
        <v>1.2014351851851852</v>
      </c>
      <c r="G1005" s="9">
        <v>140.054</v>
      </c>
      <c r="H1005" s="9">
        <v>234.44900000000001</v>
      </c>
      <c r="I1005" s="9">
        <v>502.55700000000002</v>
      </c>
      <c r="J1005" s="3"/>
      <c r="K1005" s="3">
        <f t="shared" si="265"/>
        <v>0.27998175839268352</v>
      </c>
      <c r="L1005" s="3">
        <f t="shared" si="266"/>
        <v>0.32728046274786737</v>
      </c>
      <c r="M1005" s="3">
        <f t="shared" si="267"/>
        <v>0.84972165557274382</v>
      </c>
      <c r="N1005" s="3">
        <f t="shared" si="268"/>
        <v>0.73262291698456439</v>
      </c>
      <c r="O1005" s="3">
        <f t="shared" si="269"/>
        <v>0.31593460986096972</v>
      </c>
      <c r="P1005" s="3">
        <f>P$4/AA1005/24</f>
        <v>0.48274385476566062</v>
      </c>
      <c r="Q1005" s="3">
        <f t="shared" si="270"/>
        <v>0.44413312099878605</v>
      </c>
      <c r="R1005" s="3">
        <f t="shared" si="271"/>
        <v>0.49945877657655657</v>
      </c>
      <c r="S1005" s="3">
        <f t="shared" si="272"/>
        <v>0.30068859798591263</v>
      </c>
      <c r="U1005" s="2">
        <v>102</v>
      </c>
      <c r="V1005" s="9">
        <f t="shared" si="278"/>
        <v>6.8456840819553655</v>
      </c>
      <c r="W1005" s="9">
        <f t="shared" si="278"/>
        <v>6.874837505144237</v>
      </c>
      <c r="X1005" s="9">
        <f t="shared" si="263"/>
        <v>4.1680315470828528</v>
      </c>
      <c r="Y1005" s="9">
        <f t="shared" si="263"/>
        <v>5.6873277781378135</v>
      </c>
      <c r="Z1005" s="9">
        <f t="shared" si="263"/>
        <v>6.8579592075085749</v>
      </c>
      <c r="AA1005" s="9">
        <f t="shared" si="263"/>
        <v>6.4734122851071305</v>
      </c>
      <c r="AB1005" s="9">
        <f t="shared" si="279"/>
        <v>7.03617868663423</v>
      </c>
      <c r="AC1005" s="9">
        <f t="shared" si="263"/>
        <v>6.0899253538303633</v>
      </c>
      <c r="AD1005" s="9">
        <f t="shared" si="273"/>
        <v>6.9285411794395282</v>
      </c>
      <c r="AE1005" s="9">
        <f t="shared" si="274"/>
        <v>7.6719534707557653</v>
      </c>
      <c r="AF1005" s="9">
        <f t="shared" si="275"/>
        <v>7.8401666666666658</v>
      </c>
      <c r="AG1005" s="9">
        <f t="shared" si="264"/>
        <v>6.3702148052618925</v>
      </c>
      <c r="AH1005" s="9">
        <f t="shared" si="276"/>
        <v>6.8223333333333329</v>
      </c>
      <c r="AI1005" s="9">
        <f t="shared" si="277"/>
        <v>5.581310932141343</v>
      </c>
    </row>
    <row r="1006" spans="1:35">
      <c r="A1006" s="2">
        <v>101</v>
      </c>
      <c r="B1006" s="3">
        <f>50000/(A1006*'50km Calc.'!$R$31+'50km Calc.'!$R$32)/86400</f>
        <v>0.27193004460936987</v>
      </c>
      <c r="C1006" s="9">
        <v>46.993000000000002</v>
      </c>
      <c r="D1006" s="3">
        <v>0.6550214442421719</v>
      </c>
      <c r="E1006" s="9">
        <v>81.786000000000001</v>
      </c>
      <c r="F1006" s="3">
        <v>1.2029976851851851</v>
      </c>
      <c r="G1006" s="9">
        <v>139.916</v>
      </c>
      <c r="H1006" s="9">
        <v>234.22300000000001</v>
      </c>
      <c r="I1006" s="9">
        <v>502.09899999999999</v>
      </c>
      <c r="J1006" s="3"/>
      <c r="K1006" s="3">
        <f t="shared" si="265"/>
        <v>0.28037166988750473</v>
      </c>
      <c r="L1006" s="3">
        <f t="shared" si="266"/>
        <v>0.32773624392157091</v>
      </c>
      <c r="M1006" s="3">
        <f t="shared" si="267"/>
        <v>0.8509372269690455</v>
      </c>
      <c r="N1006" s="3">
        <f t="shared" si="268"/>
        <v>0.73367097249347279</v>
      </c>
      <c r="O1006" s="3">
        <f t="shared" si="269"/>
        <v>0.31637459043936106</v>
      </c>
      <c r="P1006" s="3">
        <f>P$4/AA1006/24</f>
        <v>0.48343444516987732</v>
      </c>
      <c r="Q1006" s="3">
        <f t="shared" si="270"/>
        <v>0.44475163489805719</v>
      </c>
      <c r="R1006" s="3">
        <f t="shared" si="271"/>
        <v>0.50017327855312343</v>
      </c>
      <c r="S1006" s="3">
        <f t="shared" si="272"/>
        <v>0.30110734648363419</v>
      </c>
      <c r="U1006" s="2">
        <v>101</v>
      </c>
      <c r="V1006" s="9">
        <f t="shared" si="278"/>
        <v>6.836163822955803</v>
      </c>
      <c r="W1006" s="9">
        <f t="shared" si="278"/>
        <v>6.8652767026232153</v>
      </c>
      <c r="X1006" s="9">
        <f t="shared" si="263"/>
        <v>4.1620774769506017</v>
      </c>
      <c r="Y1006" s="9">
        <f t="shared" si="263"/>
        <v>5.6792033798280555</v>
      </c>
      <c r="Z1006" s="9">
        <f t="shared" si="263"/>
        <v>6.8484218775526084</v>
      </c>
      <c r="AA1006" s="9">
        <f t="shared" si="263"/>
        <v>6.4641649580883405</v>
      </c>
      <c r="AB1006" s="9">
        <f t="shared" si="279"/>
        <v>7.0263935077299724</v>
      </c>
      <c r="AC1006" s="9">
        <f t="shared" ref="AC1006:AC1069" si="280">AC$3*$U1006+AC$4</f>
        <v>6.081225841303338</v>
      </c>
      <c r="AD1006" s="9">
        <f t="shared" si="273"/>
        <v>6.9189056914842384</v>
      </c>
      <c r="AE1006" s="9">
        <f t="shared" si="274"/>
        <v>7.6612841230032593</v>
      </c>
      <c r="AF1006" s="9">
        <f t="shared" si="275"/>
        <v>7.8321666666666667</v>
      </c>
      <c r="AG1006" s="9">
        <f t="shared" si="264"/>
        <v>6.3611148967608209</v>
      </c>
      <c r="AH1006" s="9">
        <f t="shared" si="276"/>
        <v>6.8155000000000001</v>
      </c>
      <c r="AI1006" s="9">
        <f t="shared" si="277"/>
        <v>5.5740617092717839</v>
      </c>
    </row>
    <row r="1007" spans="1:35">
      <c r="A1007" s="2">
        <v>100</v>
      </c>
      <c r="B1007" s="3">
        <f>50000/(A1007*'50km Calc.'!$R$31+'50km Calc.'!$R$32)/86400</f>
        <v>0.27230927115462444</v>
      </c>
      <c r="C1007" s="9">
        <v>46.945</v>
      </c>
      <c r="D1007" s="3">
        <v>0.65595982918299145</v>
      </c>
      <c r="E1007" s="9">
        <v>81.703999999999994</v>
      </c>
      <c r="F1007" s="3">
        <v>1.2045717592592593</v>
      </c>
      <c r="G1007" s="9">
        <v>139.77799999999999</v>
      </c>
      <c r="H1007" s="9">
        <v>233.99700000000001</v>
      </c>
      <c r="I1007" s="9">
        <v>501.64100000000002</v>
      </c>
      <c r="J1007" s="3"/>
      <c r="K1007" s="3">
        <f t="shared" si="265"/>
        <v>0.28076266890312079</v>
      </c>
      <c r="L1007" s="3">
        <f t="shared" si="266"/>
        <v>0.32819329633634048</v>
      </c>
      <c r="M1007" s="3">
        <f t="shared" si="267"/>
        <v>0.8521562812250395</v>
      </c>
      <c r="N1007" s="3">
        <f t="shared" si="268"/>
        <v>0.73472203089492849</v>
      </c>
      <c r="O1007" s="3">
        <f t="shared" si="269"/>
        <v>0.31681579818862254</v>
      </c>
      <c r="P1007" s="3">
        <f>P$4/AA1007/24</f>
        <v>0.48412701425629212</v>
      </c>
      <c r="Q1007" s="3">
        <f t="shared" si="270"/>
        <v>0.44537187392402067</v>
      </c>
      <c r="R1007" s="3">
        <f t="shared" si="271"/>
        <v>0.50088982772341462</v>
      </c>
      <c r="S1007" s="3">
        <f t="shared" si="272"/>
        <v>0.3015272629328144</v>
      </c>
      <c r="U1007" s="2">
        <v>100</v>
      </c>
      <c r="V1007" s="9">
        <f t="shared" si="278"/>
        <v>6.8266435639562406</v>
      </c>
      <c r="W1007" s="9">
        <f t="shared" si="278"/>
        <v>6.8557159001021928</v>
      </c>
      <c r="X1007" s="9">
        <f t="shared" si="263"/>
        <v>4.1561234068183497</v>
      </c>
      <c r="Y1007" s="9">
        <f t="shared" si="263"/>
        <v>5.6710789815182983</v>
      </c>
      <c r="Z1007" s="9">
        <f t="shared" si="263"/>
        <v>6.838884547596642</v>
      </c>
      <c r="AA1007" s="9">
        <f t="shared" si="263"/>
        <v>6.4549176310695513</v>
      </c>
      <c r="AB1007" s="9">
        <f t="shared" si="279"/>
        <v>7.0166083288257157</v>
      </c>
      <c r="AC1007" s="9">
        <f t="shared" si="280"/>
        <v>6.0725263287763127</v>
      </c>
      <c r="AD1007" s="9">
        <f t="shared" si="273"/>
        <v>6.9092702035289486</v>
      </c>
      <c r="AE1007" s="9">
        <f t="shared" si="274"/>
        <v>7.6506147752507525</v>
      </c>
      <c r="AF1007" s="9">
        <f t="shared" si="275"/>
        <v>7.8241666666666667</v>
      </c>
      <c r="AG1007" s="9">
        <f t="shared" si="264"/>
        <v>6.3520149882597492</v>
      </c>
      <c r="AH1007" s="9">
        <f t="shared" si="276"/>
        <v>6.8086666666666664</v>
      </c>
      <c r="AI1007" s="9">
        <f t="shared" si="277"/>
        <v>5.5667778044679315</v>
      </c>
    </row>
    <row r="1008" spans="1:35">
      <c r="A1008" s="2">
        <v>99</v>
      </c>
      <c r="B1008" s="3">
        <f>50000/(A1008*'50km Calc.'!$R$31+'50km Calc.'!$R$32)/86400</f>
        <v>0.27268955689589736</v>
      </c>
      <c r="C1008" s="9">
        <v>46.896999999999998</v>
      </c>
      <c r="D1008" s="3">
        <v>0.65690090664514966</v>
      </c>
      <c r="E1008" s="9">
        <v>81.620999999999995</v>
      </c>
      <c r="F1008" s="3">
        <v>1.2061458333333335</v>
      </c>
      <c r="G1008" s="9">
        <v>139.64099999999999</v>
      </c>
      <c r="H1008" s="9">
        <v>233.77099999999999</v>
      </c>
      <c r="I1008" s="9">
        <v>501.18299999999999</v>
      </c>
      <c r="J1008" s="3"/>
      <c r="K1008" s="3">
        <f t="shared" si="265"/>
        <v>0.28115475999577022</v>
      </c>
      <c r="L1008" s="3">
        <f t="shared" si="266"/>
        <v>0.32865162531812225</v>
      </c>
      <c r="M1008" s="3">
        <f t="shared" si="267"/>
        <v>0.85337883333085418</v>
      </c>
      <c r="N1008" s="3">
        <f t="shared" si="268"/>
        <v>0.73577610511329572</v>
      </c>
      <c r="O1008" s="3">
        <f t="shared" si="269"/>
        <v>0.31725823825006538</v>
      </c>
      <c r="P1008" s="3">
        <f>P$4/AA1008/24</f>
        <v>0.48482157054109698</v>
      </c>
      <c r="Q1008" s="3">
        <f t="shared" si="270"/>
        <v>0.44599384530420599</v>
      </c>
      <c r="R1008" s="3">
        <f t="shared" si="271"/>
        <v>0.50160843289849355</v>
      </c>
      <c r="S1008" s="3">
        <f t="shared" si="272"/>
        <v>0.301948352226661</v>
      </c>
      <c r="U1008" s="2">
        <v>99</v>
      </c>
      <c r="V1008" s="9">
        <f t="shared" si="278"/>
        <v>6.8171233049566782</v>
      </c>
      <c r="W1008" s="9">
        <f t="shared" si="278"/>
        <v>6.8461550975811711</v>
      </c>
      <c r="X1008" s="9">
        <f t="shared" si="263"/>
        <v>4.1501693366860977</v>
      </c>
      <c r="Y1008" s="9">
        <f t="shared" si="263"/>
        <v>5.6629545832085411</v>
      </c>
      <c r="Z1008" s="9">
        <f t="shared" si="263"/>
        <v>6.8293472176406755</v>
      </c>
      <c r="AA1008" s="9">
        <f t="shared" si="263"/>
        <v>6.4456703040507612</v>
      </c>
      <c r="AB1008" s="9">
        <f t="shared" si="279"/>
        <v>7.0068231499214582</v>
      </c>
      <c r="AC1008" s="9">
        <f t="shared" si="280"/>
        <v>6.0638268162492874</v>
      </c>
      <c r="AD1008" s="9">
        <f t="shared" si="273"/>
        <v>6.8996347155736597</v>
      </c>
      <c r="AE1008" s="9">
        <f t="shared" si="274"/>
        <v>7.6399454274982439</v>
      </c>
      <c r="AF1008" s="9">
        <f t="shared" si="275"/>
        <v>7.8161666666666667</v>
      </c>
      <c r="AG1008" s="9">
        <f t="shared" si="264"/>
        <v>6.3429150797586766</v>
      </c>
      <c r="AH1008" s="9">
        <f t="shared" si="276"/>
        <v>6.8017499999999993</v>
      </c>
      <c r="AI1008" s="9">
        <f t="shared" si="277"/>
        <v>5.5595129113049477</v>
      </c>
    </row>
    <row r="1009" spans="1:35">
      <c r="A1009" s="2">
        <v>98</v>
      </c>
      <c r="B1009" s="3">
        <f>50000/(A1009*'50km Calc.'!$R$31+'50km Calc.'!$R$32)/86400</f>
        <v>0.27307090627696423</v>
      </c>
      <c r="C1009" s="9">
        <v>46.848999999999997</v>
      </c>
      <c r="D1009" s="3">
        <v>0.65784468823383091</v>
      </c>
      <c r="E1009" s="9">
        <v>81.539000000000001</v>
      </c>
      <c r="F1009" s="3">
        <v>1.2077199074074074</v>
      </c>
      <c r="G1009" s="9">
        <v>139.50299999999999</v>
      </c>
      <c r="H1009" s="9">
        <v>233.54599999999999</v>
      </c>
      <c r="I1009" s="9">
        <v>500.72399999999999</v>
      </c>
      <c r="J1009" s="3"/>
      <c r="K1009" s="3">
        <f t="shared" si="265"/>
        <v>0.28154794774717845</v>
      </c>
      <c r="L1009" s="3">
        <f t="shared" si="266"/>
        <v>0.32911123622265553</v>
      </c>
      <c r="M1009" s="3">
        <f t="shared" si="267"/>
        <v>0.85460489836276443</v>
      </c>
      <c r="N1009" s="3">
        <f t="shared" si="268"/>
        <v>0.73683320814721265</v>
      </c>
      <c r="O1009" s="3">
        <f t="shared" si="269"/>
        <v>0.31770191579376111</v>
      </c>
      <c r="P1009" s="3">
        <f>P$4/AA1009/24</f>
        <v>0.48551812258942489</v>
      </c>
      <c r="Q1009" s="3">
        <f t="shared" si="270"/>
        <v>0.44661755630657246</v>
      </c>
      <c r="R1009" s="3">
        <f t="shared" si="271"/>
        <v>0.50232910294005972</v>
      </c>
      <c r="S1009" s="3">
        <f t="shared" si="272"/>
        <v>0.30237061928575398</v>
      </c>
      <c r="U1009" s="2">
        <v>98</v>
      </c>
      <c r="V1009" s="9">
        <f t="shared" si="278"/>
        <v>6.8076030459571157</v>
      </c>
      <c r="W1009" s="9">
        <f t="shared" si="278"/>
        <v>6.8365942950601486</v>
      </c>
      <c r="X1009" s="9">
        <f t="shared" si="263"/>
        <v>4.1442152665538465</v>
      </c>
      <c r="Y1009" s="9">
        <f t="shared" si="263"/>
        <v>5.6548301848987839</v>
      </c>
      <c r="Z1009" s="9">
        <f t="shared" si="263"/>
        <v>6.8198098876847091</v>
      </c>
      <c r="AA1009" s="9">
        <f t="shared" si="263"/>
        <v>6.4364229770319721</v>
      </c>
      <c r="AB1009" s="9">
        <f t="shared" si="279"/>
        <v>6.9970379710172006</v>
      </c>
      <c r="AC1009" s="9">
        <f t="shared" si="280"/>
        <v>6.0551273037222622</v>
      </c>
      <c r="AD1009" s="9">
        <f t="shared" si="273"/>
        <v>6.8899992276183699</v>
      </c>
      <c r="AE1009" s="9">
        <f t="shared" si="274"/>
        <v>7.629276079745738</v>
      </c>
      <c r="AF1009" s="9">
        <f t="shared" si="275"/>
        <v>7.8081666666666658</v>
      </c>
      <c r="AG1009" s="9">
        <f t="shared" si="264"/>
        <v>6.3338151712576041</v>
      </c>
      <c r="AH1009" s="9">
        <f t="shared" si="276"/>
        <v>6.7949166666666665</v>
      </c>
      <c r="AI1009" s="9">
        <f t="shared" si="277"/>
        <v>5.5522669554467301</v>
      </c>
    </row>
    <row r="1010" spans="1:35">
      <c r="A1010" s="2">
        <v>97</v>
      </c>
      <c r="B1010" s="3">
        <f>50000/(A1010*'50km Calc.'!$R$31+'50km Calc.'!$R$32)/86400</f>
        <v>0.27345332376649373</v>
      </c>
      <c r="C1010" s="9">
        <v>46.801000000000002</v>
      </c>
      <c r="D1010" s="3">
        <v>0.65879118562100891</v>
      </c>
      <c r="E1010" s="9">
        <v>81.456999999999994</v>
      </c>
      <c r="F1010" s="3">
        <v>1.2093055555555556</v>
      </c>
      <c r="G1010" s="9">
        <v>139.36500000000001</v>
      </c>
      <c r="H1010" s="9">
        <v>233.32</v>
      </c>
      <c r="I1010" s="9">
        <v>500.26600000000002</v>
      </c>
      <c r="J1010" s="3"/>
      <c r="K1010" s="3">
        <f t="shared" si="265"/>
        <v>0.28194223676473656</v>
      </c>
      <c r="L1010" s="3">
        <f t="shared" si="266"/>
        <v>0.32957213443568073</v>
      </c>
      <c r="M1010" s="3">
        <f t="shared" si="267"/>
        <v>0.85583449148381197</v>
      </c>
      <c r="N1010" s="3">
        <f t="shared" si="268"/>
        <v>0.73789335307012716</v>
      </c>
      <c r="O1010" s="3">
        <f t="shared" si="269"/>
        <v>0.31814683601874222</v>
      </c>
      <c r="P1010" s="3">
        <f>P$4/AA1010/24</f>
        <v>0.48621667901570276</v>
      </c>
      <c r="Q1010" s="3">
        <f t="shared" si="270"/>
        <v>0.44724301423979257</v>
      </c>
      <c r="R1010" s="3">
        <f t="shared" si="271"/>
        <v>0.50305184676081283</v>
      </c>
      <c r="S1010" s="3">
        <f t="shared" si="272"/>
        <v>0.30279406905823714</v>
      </c>
      <c r="U1010" s="2">
        <v>97</v>
      </c>
      <c r="V1010" s="9">
        <f t="shared" si="278"/>
        <v>6.7980827869575524</v>
      </c>
      <c r="W1010" s="9">
        <f t="shared" si="278"/>
        <v>6.8270334925391269</v>
      </c>
      <c r="X1010" s="9">
        <f t="shared" si="263"/>
        <v>4.1382611964215945</v>
      </c>
      <c r="Y1010" s="9">
        <f t="shared" si="263"/>
        <v>5.6467057865890258</v>
      </c>
      <c r="Z1010" s="9">
        <f t="shared" si="263"/>
        <v>6.8102725577287426</v>
      </c>
      <c r="AA1010" s="9">
        <f t="shared" si="263"/>
        <v>6.427175650013182</v>
      </c>
      <c r="AB1010" s="9">
        <f t="shared" si="279"/>
        <v>6.9872527921129439</v>
      </c>
      <c r="AC1010" s="9">
        <f t="shared" si="280"/>
        <v>6.0464277911952378</v>
      </c>
      <c r="AD1010" s="9">
        <f t="shared" si="273"/>
        <v>6.8803637396630801</v>
      </c>
      <c r="AE1010" s="9">
        <f t="shared" si="274"/>
        <v>7.6186067319932302</v>
      </c>
      <c r="AF1010" s="9">
        <f t="shared" si="275"/>
        <v>7.8001666666666667</v>
      </c>
      <c r="AG1010" s="9">
        <f t="shared" si="264"/>
        <v>6.3247152627565324</v>
      </c>
      <c r="AH1010" s="9">
        <f t="shared" si="276"/>
        <v>6.7880833333333328</v>
      </c>
      <c r="AI1010" s="9">
        <f t="shared" si="277"/>
        <v>5.5449867922361316</v>
      </c>
    </row>
    <row r="1011" spans="1:35">
      <c r="A1011" s="2">
        <v>96</v>
      </c>
      <c r="B1011" s="3">
        <f>50000/(A1011*'50km Calc.'!$R$31+'50km Calc.'!$R$32)/86400</f>
        <v>0.27383681385822184</v>
      </c>
      <c r="C1011" s="9">
        <v>46.753</v>
      </c>
      <c r="D1011" s="3">
        <v>0.65974041054592847</v>
      </c>
      <c r="E1011" s="9">
        <v>81.375</v>
      </c>
      <c r="F1011" s="3">
        <v>1.2108796296296296</v>
      </c>
      <c r="G1011" s="9">
        <v>139.227</v>
      </c>
      <c r="H1011" s="9">
        <v>233.09399999999999</v>
      </c>
      <c r="I1011" s="9">
        <v>499.80799999999999</v>
      </c>
      <c r="J1011" s="3"/>
      <c r="K1011" s="3">
        <f t="shared" si="265"/>
        <v>0.2823376316816813</v>
      </c>
      <c r="L1011" s="3">
        <f t="shared" si="266"/>
        <v>0.33003432537315008</v>
      </c>
      <c r="M1011" s="3">
        <f t="shared" si="267"/>
        <v>0.85706762794442881</v>
      </c>
      <c r="N1011" s="3">
        <f t="shared" si="268"/>
        <v>0.73895655303083474</v>
      </c>
      <c r="O1011" s="3">
        <f t="shared" si="269"/>
        <v>0.31859300415320602</v>
      </c>
      <c r="P1011" s="3">
        <f>P$4/AA1011/24</f>
        <v>0.48691724848400592</v>
      </c>
      <c r="Q1011" s="3">
        <f t="shared" si="270"/>
        <v>0.44787022645353775</v>
      </c>
      <c r="R1011" s="3">
        <f t="shared" si="271"/>
        <v>0.50377667332482046</v>
      </c>
      <c r="S1011" s="3">
        <f t="shared" si="272"/>
        <v>0.30321870652001109</v>
      </c>
      <c r="U1011" s="2">
        <v>96</v>
      </c>
      <c r="V1011" s="9">
        <f t="shared" si="278"/>
        <v>6.7885625279579909</v>
      </c>
      <c r="W1011" s="9">
        <f t="shared" si="278"/>
        <v>6.8174726900181053</v>
      </c>
      <c r="X1011" s="9">
        <f t="shared" si="263"/>
        <v>4.1323071262893434</v>
      </c>
      <c r="Y1011" s="9">
        <f t="shared" si="263"/>
        <v>5.6385813882792686</v>
      </c>
      <c r="Z1011" s="9">
        <f t="shared" si="263"/>
        <v>6.8007352277727762</v>
      </c>
      <c r="AA1011" s="9">
        <f t="shared" si="263"/>
        <v>6.417928322994392</v>
      </c>
      <c r="AB1011" s="9">
        <f t="shared" si="279"/>
        <v>6.9774676132086864</v>
      </c>
      <c r="AC1011" s="9">
        <f t="shared" si="280"/>
        <v>6.0377282786682125</v>
      </c>
      <c r="AD1011" s="9">
        <f t="shared" si="273"/>
        <v>6.8707282517077903</v>
      </c>
      <c r="AE1011" s="9">
        <f t="shared" si="274"/>
        <v>7.6079373842407207</v>
      </c>
      <c r="AF1011" s="9">
        <f t="shared" si="275"/>
        <v>7.7921666666666667</v>
      </c>
      <c r="AG1011" s="9">
        <f t="shared" si="264"/>
        <v>6.3156153542554607</v>
      </c>
      <c r="AH1011" s="9">
        <f t="shared" si="276"/>
        <v>6.78125</v>
      </c>
      <c r="AI1011" s="9">
        <f t="shared" si="277"/>
        <v>5.5377786274134966</v>
      </c>
    </row>
    <row r="1012" spans="1:35">
      <c r="A1012" s="2">
        <v>95</v>
      </c>
      <c r="B1012" s="3">
        <f>50000/(A1012*'50km Calc.'!$R$31+'50km Calc.'!$R$32)/86400</f>
        <v>0.27422138107112781</v>
      </c>
      <c r="C1012" s="9">
        <v>46.704999999999998</v>
      </c>
      <c r="D1012" s="3">
        <v>0.66069237481559029</v>
      </c>
      <c r="E1012" s="9">
        <v>81.293000000000006</v>
      </c>
      <c r="F1012" s="3">
        <v>1.2124652777777778</v>
      </c>
      <c r="G1012" s="9">
        <v>139.089</v>
      </c>
      <c r="H1012" s="9">
        <v>232.86799999999999</v>
      </c>
      <c r="I1012" s="9">
        <v>499.35</v>
      </c>
      <c r="J1012" s="3"/>
      <c r="K1012" s="3">
        <f t="shared" si="265"/>
        <v>0.28273413715727647</v>
      </c>
      <c r="L1012" s="3">
        <f t="shared" si="266"/>
        <v>0.33049781448143989</v>
      </c>
      <c r="M1012" s="3">
        <f t="shared" si="267"/>
        <v>0.85830432308306925</v>
      </c>
      <c r="N1012" s="3">
        <f t="shared" si="268"/>
        <v>0.74002282125402197</v>
      </c>
      <c r="O1012" s="3">
        <f t="shared" si="269"/>
        <v>0.31904042545471878</v>
      </c>
      <c r="P1012" s="3">
        <f>P$4/AA1012/24</f>
        <v>0.48761983970841677</v>
      </c>
      <c r="Q1012" s="3">
        <f t="shared" si="270"/>
        <v>0.44849920033876561</v>
      </c>
      <c r="R1012" s="3">
        <f t="shared" si="271"/>
        <v>0.50450359164788849</v>
      </c>
      <c r="S1012" s="3">
        <f t="shared" si="272"/>
        <v>0.30364453667492858</v>
      </c>
      <c r="U1012" s="2">
        <v>95</v>
      </c>
      <c r="V1012" s="9">
        <f t="shared" si="278"/>
        <v>6.7790422689584275</v>
      </c>
      <c r="W1012" s="9">
        <f t="shared" si="278"/>
        <v>6.8079118874970828</v>
      </c>
      <c r="X1012" s="9">
        <f t="shared" si="263"/>
        <v>4.1263530561570914</v>
      </c>
      <c r="Y1012" s="9">
        <f t="shared" si="263"/>
        <v>5.6304569899695114</v>
      </c>
      <c r="Z1012" s="9">
        <f t="shared" si="263"/>
        <v>6.7911978978168097</v>
      </c>
      <c r="AA1012" s="9">
        <f t="shared" si="263"/>
        <v>6.4086809959756028</v>
      </c>
      <c r="AB1012" s="9">
        <f t="shared" si="279"/>
        <v>6.9676824343044288</v>
      </c>
      <c r="AC1012" s="9">
        <f t="shared" si="280"/>
        <v>6.0290287661411872</v>
      </c>
      <c r="AD1012" s="9">
        <f t="shared" si="273"/>
        <v>6.8610927637525005</v>
      </c>
      <c r="AE1012" s="9">
        <f t="shared" si="274"/>
        <v>7.597268036488213</v>
      </c>
      <c r="AF1012" s="9">
        <f t="shared" si="275"/>
        <v>7.7841666666666667</v>
      </c>
      <c r="AG1012" s="9">
        <f t="shared" si="264"/>
        <v>6.3065154457543864</v>
      </c>
      <c r="AH1012" s="9">
        <f t="shared" si="276"/>
        <v>6.7744166666666672</v>
      </c>
      <c r="AI1012" s="9">
        <f t="shared" si="277"/>
        <v>5.5305363842034421</v>
      </c>
    </row>
    <row r="1013" spans="1:35">
      <c r="A1013" s="2">
        <v>94</v>
      </c>
      <c r="B1013" s="3">
        <f>50000/(A1013*'50km Calc.'!$R$31+'50km Calc.'!$R$32)/86400</f>
        <v>0.274607029949612</v>
      </c>
      <c r="C1013" s="9">
        <v>46.656999999999996</v>
      </c>
      <c r="D1013" s="3">
        <v>0.66164709030524016</v>
      </c>
      <c r="E1013" s="9">
        <v>81.210999999999999</v>
      </c>
      <c r="F1013" s="3">
        <v>1.2140625</v>
      </c>
      <c r="G1013" s="9">
        <v>138.95099999999999</v>
      </c>
      <c r="H1013" s="9">
        <v>232.642</v>
      </c>
      <c r="I1013" s="9">
        <v>498.892</v>
      </c>
      <c r="J1013" s="3"/>
      <c r="K1013" s="3">
        <f t="shared" si="265"/>
        <v>0.28313175787699568</v>
      </c>
      <c r="L1013" s="3">
        <f t="shared" si="266"/>
        <v>0.33096260723756415</v>
      </c>
      <c r="M1013" s="3">
        <f t="shared" si="267"/>
        <v>0.85954459232684499</v>
      </c>
      <c r="N1013" s="3">
        <f t="shared" si="268"/>
        <v>0.74109217104081626</v>
      </c>
      <c r="O1013" s="3">
        <f t="shared" si="269"/>
        <v>0.31948910521042251</v>
      </c>
      <c r="P1013" s="3">
        <f>P$4/AA1013/24</f>
        <v>0.48832446145338571</v>
      </c>
      <c r="Q1013" s="3">
        <f t="shared" si="270"/>
        <v>0.44912994332801065</v>
      </c>
      <c r="R1013" s="3">
        <f t="shared" si="271"/>
        <v>0.50523261079793502</v>
      </c>
      <c r="S1013" s="3">
        <f t="shared" si="272"/>
        <v>0.30407156455499079</v>
      </c>
      <c r="U1013" s="2">
        <v>94</v>
      </c>
      <c r="V1013" s="9">
        <f t="shared" si="278"/>
        <v>6.7695220099588651</v>
      </c>
      <c r="W1013" s="9">
        <f t="shared" si="278"/>
        <v>6.7983510849760611</v>
      </c>
      <c r="X1013" s="9">
        <f t="shared" si="263"/>
        <v>4.1203989860248402</v>
      </c>
      <c r="Y1013" s="9">
        <f t="shared" si="263"/>
        <v>5.6223325916597542</v>
      </c>
      <c r="Z1013" s="9">
        <f t="shared" si="263"/>
        <v>6.7816605678608433</v>
      </c>
      <c r="AA1013" s="9">
        <f t="shared" si="263"/>
        <v>6.3994336689568128</v>
      </c>
      <c r="AB1013" s="9">
        <f t="shared" si="279"/>
        <v>6.9578972554001721</v>
      </c>
      <c r="AC1013" s="9">
        <f t="shared" si="280"/>
        <v>6.0203292536141619</v>
      </c>
      <c r="AD1013" s="9">
        <f t="shared" si="273"/>
        <v>6.8514572757972116</v>
      </c>
      <c r="AE1013" s="9">
        <f t="shared" si="274"/>
        <v>7.5865986887357062</v>
      </c>
      <c r="AF1013" s="9">
        <f t="shared" si="275"/>
        <v>7.7761666666666658</v>
      </c>
      <c r="AG1013" s="9">
        <f t="shared" si="264"/>
        <v>6.2974155372533147</v>
      </c>
      <c r="AH1013" s="9">
        <f t="shared" si="276"/>
        <v>6.7675833333333335</v>
      </c>
      <c r="AI1013" s="9">
        <f t="shared" si="277"/>
        <v>5.5232604032604025</v>
      </c>
    </row>
    <row r="1014" spans="1:35">
      <c r="A1014" s="2">
        <v>93</v>
      </c>
      <c r="B1014" s="3">
        <f>50000/(A1014*'50km Calc.'!$R$31+'50km Calc.'!$R$32)/86400</f>
        <v>0.27499376506367468</v>
      </c>
      <c r="C1014" s="9">
        <v>46.609000000000002</v>
      </c>
      <c r="D1014" s="3">
        <v>0.66260456895886388</v>
      </c>
      <c r="E1014" s="9">
        <v>81.129000000000005</v>
      </c>
      <c r="F1014" s="3">
        <v>1.2156597222222223</v>
      </c>
      <c r="G1014" s="9">
        <v>138.81399999999999</v>
      </c>
      <c r="H1014" s="9">
        <v>232.416</v>
      </c>
      <c r="I1014" s="9">
        <v>498.43400000000003</v>
      </c>
      <c r="J1014" s="3"/>
      <c r="K1014" s="3">
        <f t="shared" si="265"/>
        <v>0.28353049855270746</v>
      </c>
      <c r="L1014" s="3">
        <f t="shared" si="266"/>
        <v>0.33142870914939054</v>
      </c>
      <c r="M1014" s="3">
        <f t="shared" si="267"/>
        <v>0.86078845119216696</v>
      </c>
      <c r="N1014" s="3">
        <f t="shared" si="268"/>
        <v>0.74216461576933745</v>
      </c>
      <c r="O1014" s="3">
        <f t="shared" si="269"/>
        <v>0.31993904873724338</v>
      </c>
      <c r="P1014" s="3">
        <f>P$4/AA1014/24</f>
        <v>0.48903112253409603</v>
      </c>
      <c r="Q1014" s="3">
        <f t="shared" si="270"/>
        <v>0.44976246289567712</v>
      </c>
      <c r="R1014" s="3">
        <f t="shared" si="271"/>
        <v>0.50596373989536736</v>
      </c>
      <c r="S1014" s="3">
        <f t="shared" si="272"/>
        <v>0.30449979522054577</v>
      </c>
      <c r="U1014" s="2">
        <v>93</v>
      </c>
      <c r="V1014" s="9">
        <f t="shared" si="278"/>
        <v>6.7600017509593027</v>
      </c>
      <c r="W1014" s="9">
        <f t="shared" si="278"/>
        <v>6.7887902824550386</v>
      </c>
      <c r="X1014" s="9">
        <f t="shared" si="263"/>
        <v>4.1144449158925882</v>
      </c>
      <c r="Y1014" s="9">
        <f t="shared" si="263"/>
        <v>5.614208193349997</v>
      </c>
      <c r="Z1014" s="9">
        <f t="shared" si="263"/>
        <v>6.7721232379048768</v>
      </c>
      <c r="AA1014" s="9">
        <f t="shared" si="263"/>
        <v>6.3901863419380227</v>
      </c>
      <c r="AB1014" s="9">
        <f t="shared" si="279"/>
        <v>6.9481120764959146</v>
      </c>
      <c r="AC1014" s="9">
        <f t="shared" si="280"/>
        <v>6.0116297410871367</v>
      </c>
      <c r="AD1014" s="9">
        <f t="shared" si="273"/>
        <v>6.8418217878419219</v>
      </c>
      <c r="AE1014" s="9">
        <f t="shared" si="274"/>
        <v>7.5759293409831985</v>
      </c>
      <c r="AF1014" s="9">
        <f t="shared" si="275"/>
        <v>7.7681666666666667</v>
      </c>
      <c r="AG1014" s="9">
        <f t="shared" si="264"/>
        <v>6.288315628752243</v>
      </c>
      <c r="AH1014" s="9">
        <f t="shared" si="276"/>
        <v>6.7607500000000007</v>
      </c>
      <c r="AI1014" s="9">
        <f t="shared" si="277"/>
        <v>5.5160035417440225</v>
      </c>
    </row>
    <row r="1015" spans="1:35">
      <c r="A1015" s="2">
        <v>92</v>
      </c>
      <c r="B1015" s="3">
        <f>50000/(A1015*'50km Calc.'!$R$31+'50km Calc.'!$R$32)/86400</f>
        <v>0.27538159100909632</v>
      </c>
      <c r="C1015" s="9">
        <v>46.561</v>
      </c>
      <c r="D1015" s="3">
        <v>0.66356482278968409</v>
      </c>
      <c r="E1015" s="9">
        <v>81.046000000000006</v>
      </c>
      <c r="F1015" s="3">
        <v>1.2172569444444445</v>
      </c>
      <c r="G1015" s="9">
        <v>138.67599999999999</v>
      </c>
      <c r="H1015" s="9">
        <v>232.19</v>
      </c>
      <c r="I1015" s="9">
        <v>497.97500000000002</v>
      </c>
      <c r="J1015" s="3"/>
      <c r="K1015" s="3">
        <f t="shared" si="265"/>
        <v>0.28393036392286097</v>
      </c>
      <c r="L1015" s="3">
        <f t="shared" si="266"/>
        <v>0.33189612575585797</v>
      </c>
      <c r="M1015" s="3">
        <f t="shared" si="267"/>
        <v>0.86203591528539214</v>
      </c>
      <c r="N1015" s="3">
        <f t="shared" si="268"/>
        <v>0.74324016889525624</v>
      </c>
      <c r="O1015" s="3">
        <f t="shared" si="269"/>
        <v>0.32039026138210136</v>
      </c>
      <c r="P1015" s="3">
        <f>P$4/AA1015/24</f>
        <v>0.4897398318168309</v>
      </c>
      <c r="Q1015" s="3">
        <f t="shared" si="270"/>
        <v>0.45039676655833399</v>
      </c>
      <c r="R1015" s="3">
        <f t="shared" si="271"/>
        <v>0.50669698811346231</v>
      </c>
      <c r="S1015" s="3">
        <f t="shared" si="272"/>
        <v>0.30492923376048786</v>
      </c>
      <c r="U1015" s="2">
        <v>92</v>
      </c>
      <c r="V1015" s="9">
        <f t="shared" si="278"/>
        <v>6.7504814919597402</v>
      </c>
      <c r="W1015" s="9">
        <f t="shared" si="278"/>
        <v>6.7792294799340169</v>
      </c>
      <c r="X1015" s="9">
        <f t="shared" si="263"/>
        <v>4.1084908457603362</v>
      </c>
      <c r="Y1015" s="9">
        <f t="shared" si="263"/>
        <v>5.6060837950402389</v>
      </c>
      <c r="Z1015" s="9">
        <f t="shared" si="263"/>
        <v>6.7625859079489103</v>
      </c>
      <c r="AA1015" s="9">
        <f t="shared" si="263"/>
        <v>6.3809390149192335</v>
      </c>
      <c r="AB1015" s="9">
        <f t="shared" si="279"/>
        <v>6.9383268975916579</v>
      </c>
      <c r="AC1015" s="9">
        <f t="shared" si="280"/>
        <v>6.0029302285601114</v>
      </c>
      <c r="AD1015" s="9">
        <f t="shared" si="273"/>
        <v>6.8321862998866321</v>
      </c>
      <c r="AE1015" s="9">
        <f t="shared" si="274"/>
        <v>7.5652599932306925</v>
      </c>
      <c r="AF1015" s="9">
        <f t="shared" si="275"/>
        <v>7.7601666666666667</v>
      </c>
      <c r="AG1015" s="9">
        <f t="shared" si="264"/>
        <v>6.2792157202511705</v>
      </c>
      <c r="AH1015" s="9">
        <f t="shared" si="276"/>
        <v>6.7538333333333336</v>
      </c>
      <c r="AI1015" s="9">
        <f t="shared" si="277"/>
        <v>5.5087657243917043</v>
      </c>
    </row>
    <row r="1016" spans="1:35">
      <c r="A1016" s="2">
        <v>91</v>
      </c>
      <c r="B1016" s="3">
        <f>50000/(A1016*'50km Calc.'!$R$31+'50km Calc.'!$R$32)/86400</f>
        <v>0.27577051240762029</v>
      </c>
      <c r="C1016" s="9">
        <v>46.512999999999998</v>
      </c>
      <c r="D1016" s="3">
        <v>0.66452786388066376</v>
      </c>
      <c r="E1016" s="9">
        <v>80.963999999999999</v>
      </c>
      <c r="F1016" s="3">
        <v>1.2188541666666668</v>
      </c>
      <c r="G1016" s="9">
        <v>138.53800000000001</v>
      </c>
      <c r="H1016" s="9">
        <v>231.964</v>
      </c>
      <c r="I1016" s="9">
        <v>497.517</v>
      </c>
      <c r="J1016" s="3"/>
      <c r="K1016" s="3">
        <f t="shared" si="265"/>
        <v>0.28433135875267379</v>
      </c>
      <c r="L1016" s="3">
        <f t="shared" si="266"/>
        <v>0.33236486262719578</v>
      </c>
      <c r="M1016" s="3">
        <f t="shared" si="267"/>
        <v>0.8632870003034766</v>
      </c>
      <c r="N1016" s="3">
        <f t="shared" si="268"/>
        <v>0.74431884395235715</v>
      </c>
      <c r="O1016" s="3">
        <f t="shared" si="269"/>
        <v>0.32084274852212241</v>
      </c>
      <c r="P1016" s="3">
        <f>P$4/AA1016/24</f>
        <v>0.49045059821934495</v>
      </c>
      <c r="Q1016" s="3">
        <f t="shared" si="270"/>
        <v>0.45103286187501307</v>
      </c>
      <c r="R1016" s="3">
        <f t="shared" si="271"/>
        <v>0.50743236467875008</v>
      </c>
      <c r="S1016" s="3">
        <f t="shared" si="272"/>
        <v>0.30535988529245983</v>
      </c>
      <c r="U1016" s="2">
        <v>91</v>
      </c>
      <c r="V1016" s="9">
        <f t="shared" si="278"/>
        <v>6.7409612329601778</v>
      </c>
      <c r="W1016" s="9">
        <f t="shared" si="278"/>
        <v>6.7696686774129944</v>
      </c>
      <c r="X1016" s="9">
        <f t="shared" si="263"/>
        <v>4.1025367756280851</v>
      </c>
      <c r="Y1016" s="9">
        <f t="shared" si="263"/>
        <v>5.5979593967304817</v>
      </c>
      <c r="Z1016" s="9">
        <f t="shared" si="263"/>
        <v>6.7530485779929439</v>
      </c>
      <c r="AA1016" s="9">
        <f t="shared" si="263"/>
        <v>6.3716916879004435</v>
      </c>
      <c r="AB1016" s="9">
        <f t="shared" si="279"/>
        <v>6.9285417186874003</v>
      </c>
      <c r="AC1016" s="9">
        <f t="shared" si="280"/>
        <v>5.994230716033087</v>
      </c>
      <c r="AD1016" s="9">
        <f t="shared" si="273"/>
        <v>6.8225508119313423</v>
      </c>
      <c r="AE1016" s="9">
        <f t="shared" si="274"/>
        <v>7.5545906454781822</v>
      </c>
      <c r="AF1016" s="9">
        <f t="shared" si="275"/>
        <v>7.7521666666666667</v>
      </c>
      <c r="AG1016" s="9">
        <f t="shared" si="264"/>
        <v>6.2701158117500979</v>
      </c>
      <c r="AH1016" s="9">
        <f t="shared" si="276"/>
        <v>6.7469999999999999</v>
      </c>
      <c r="AI1016" s="9">
        <f t="shared" si="277"/>
        <v>5.5015468763353548</v>
      </c>
    </row>
    <row r="1017" spans="1:35">
      <c r="A1017" s="2">
        <v>90</v>
      </c>
      <c r="B1017" s="3">
        <f>50000/(A1017*'50km Calc.'!$R$31+'50km Calc.'!$R$32)/86400</f>
        <v>0.27616053390713552</v>
      </c>
      <c r="C1017" s="9">
        <v>46.465000000000003</v>
      </c>
      <c r="D1017" s="3">
        <v>0.6654937043850121</v>
      </c>
      <c r="E1017" s="9">
        <v>80.882000000000005</v>
      </c>
      <c r="F1017" s="3">
        <v>1.2204629629629629</v>
      </c>
      <c r="G1017" s="9">
        <v>138.4</v>
      </c>
      <c r="H1017" s="9">
        <v>231.738</v>
      </c>
      <c r="I1017" s="9">
        <v>497.05900000000003</v>
      </c>
      <c r="J1017" s="3"/>
      <c r="K1017" s="3">
        <f t="shared" si="265"/>
        <v>0.28473348783432129</v>
      </c>
      <c r="L1017" s="3">
        <f t="shared" si="266"/>
        <v>0.3328349253651452</v>
      </c>
      <c r="M1017" s="3">
        <f t="shared" si="267"/>
        <v>0.86454172203463386</v>
      </c>
      <c r="N1017" s="3">
        <f t="shared" si="268"/>
        <v>0.74540065455310567</v>
      </c>
      <c r="O1017" s="3">
        <f t="shared" si="269"/>
        <v>0.32129651556485195</v>
      </c>
      <c r="P1017" s="3">
        <f>P$4/AA1017/24</f>
        <v>0.49116343071123753</v>
      </c>
      <c r="Q1017" s="3">
        <f t="shared" si="270"/>
        <v>0.4516707564475087</v>
      </c>
      <c r="R1017" s="3">
        <f t="shared" si="271"/>
        <v>0.50816987887140097</v>
      </c>
      <c r="S1017" s="3">
        <f t="shared" si="272"/>
        <v>0.30579175496305583</v>
      </c>
      <c r="U1017" s="2">
        <v>90</v>
      </c>
      <c r="V1017" s="9">
        <f t="shared" si="278"/>
        <v>6.7314409739606154</v>
      </c>
      <c r="W1017" s="9">
        <f t="shared" si="278"/>
        <v>6.7601078748919727</v>
      </c>
      <c r="X1017" s="9">
        <f t="shared" si="263"/>
        <v>4.096582705495833</v>
      </c>
      <c r="Y1017" s="9">
        <f t="shared" si="263"/>
        <v>5.5898349984207245</v>
      </c>
      <c r="Z1017" s="9">
        <f t="shared" si="263"/>
        <v>6.7435112480369765</v>
      </c>
      <c r="AA1017" s="9">
        <f t="shared" si="263"/>
        <v>6.3624443608816534</v>
      </c>
      <c r="AB1017" s="9">
        <f t="shared" si="279"/>
        <v>6.9187565397831428</v>
      </c>
      <c r="AC1017" s="9">
        <f t="shared" si="280"/>
        <v>5.9855312035060617</v>
      </c>
      <c r="AD1017" s="9">
        <f t="shared" si="273"/>
        <v>6.8129153239760534</v>
      </c>
      <c r="AE1017" s="9">
        <f t="shared" si="274"/>
        <v>7.5439212977256762</v>
      </c>
      <c r="AF1017" s="9">
        <f t="shared" si="275"/>
        <v>7.7441666666666675</v>
      </c>
      <c r="AG1017" s="9">
        <f t="shared" si="264"/>
        <v>6.2610159032490262</v>
      </c>
      <c r="AH1017" s="9">
        <f t="shared" si="276"/>
        <v>6.7401666666666671</v>
      </c>
      <c r="AI1017" s="9">
        <f t="shared" si="277"/>
        <v>5.4942948182990676</v>
      </c>
    </row>
    <row r="1018" spans="1:35">
      <c r="A1018" s="2">
        <v>89</v>
      </c>
      <c r="B1018" s="3">
        <f>50000/(A1018*'50km Calc.'!$R$31+'50km Calc.'!$R$32)/86400</f>
        <v>0.27655166018186256</v>
      </c>
      <c r="C1018" s="9">
        <v>46.417000000000002</v>
      </c>
      <c r="D1018" s="3">
        <v>0.66646235652669639</v>
      </c>
      <c r="E1018" s="9">
        <v>80.8</v>
      </c>
      <c r="F1018" s="3">
        <v>1.2220717592592594</v>
      </c>
      <c r="G1018" s="9">
        <v>138.262</v>
      </c>
      <c r="H1018" s="9">
        <v>231.512</v>
      </c>
      <c r="I1018" s="9">
        <v>496.601</v>
      </c>
      <c r="J1018" s="3"/>
      <c r="K1018" s="3">
        <f t="shared" si="265"/>
        <v>0.2851367559871274</v>
      </c>
      <c r="L1018" s="3">
        <f t="shared" si="266"/>
        <v>0.33330631960318247</v>
      </c>
      <c r="M1018" s="3">
        <f t="shared" si="267"/>
        <v>0.86580009635899824</v>
      </c>
      <c r="N1018" s="3">
        <f t="shared" si="268"/>
        <v>0.74648561438922167</v>
      </c>
      <c r="O1018" s="3">
        <f t="shared" si="269"/>
        <v>0.32175156794846999</v>
      </c>
      <c r="P1018" s="3">
        <f>P$4/AA1018/24</f>
        <v>0.49187833831433064</v>
      </c>
      <c r="Q1018" s="3">
        <f t="shared" si="270"/>
        <v>0.45231045792068114</v>
      </c>
      <c r="R1018" s="3">
        <f t="shared" si="271"/>
        <v>0.50890954002561606</v>
      </c>
      <c r="S1018" s="3">
        <f t="shared" si="272"/>
        <v>0.30622484794802657</v>
      </c>
      <c r="U1018" s="2">
        <v>89</v>
      </c>
      <c r="V1018" s="9">
        <f t="shared" si="278"/>
        <v>6.7219207149610529</v>
      </c>
      <c r="W1018" s="9">
        <f t="shared" si="278"/>
        <v>6.7505470723709511</v>
      </c>
      <c r="X1018" s="9">
        <f t="shared" si="263"/>
        <v>4.0906286353635819</v>
      </c>
      <c r="Y1018" s="9">
        <f t="shared" si="263"/>
        <v>5.5817106001109673</v>
      </c>
      <c r="Z1018" s="9">
        <f t="shared" si="263"/>
        <v>6.7339739180810101</v>
      </c>
      <c r="AA1018" s="9">
        <f t="shared" si="263"/>
        <v>6.3531970338628643</v>
      </c>
      <c r="AB1018" s="9">
        <f t="shared" si="279"/>
        <v>6.9089713608788852</v>
      </c>
      <c r="AC1018" s="9">
        <f t="shared" si="280"/>
        <v>5.9768316909790364</v>
      </c>
      <c r="AD1018" s="9">
        <f t="shared" si="273"/>
        <v>6.8032798360207636</v>
      </c>
      <c r="AE1018" s="9">
        <f t="shared" si="274"/>
        <v>7.5332519499731685</v>
      </c>
      <c r="AF1018" s="9">
        <f t="shared" si="275"/>
        <v>7.7361666666666666</v>
      </c>
      <c r="AG1018" s="9">
        <f t="shared" si="264"/>
        <v>6.2519159947479537</v>
      </c>
      <c r="AH1018" s="9">
        <f t="shared" si="276"/>
        <v>6.7333333333333334</v>
      </c>
      <c r="AI1018" s="9">
        <f t="shared" si="277"/>
        <v>5.4870618542055363</v>
      </c>
    </row>
    <row r="1019" spans="1:35">
      <c r="A1019" s="2">
        <v>88</v>
      </c>
      <c r="B1019" s="3">
        <f>50000/(A1019*'50km Calc.'!$R$31+'50km Calc.'!$R$32)/86400</f>
        <v>0.27694389593253982</v>
      </c>
      <c r="C1019" s="9">
        <v>46.369</v>
      </c>
      <c r="D1019" s="3">
        <v>0.66743383260095779</v>
      </c>
      <c r="E1019" s="9">
        <v>80.718000000000004</v>
      </c>
      <c r="F1019" s="3">
        <v>1.2236805555555554</v>
      </c>
      <c r="G1019" s="9">
        <v>138.124</v>
      </c>
      <c r="H1019" s="9">
        <v>231.286</v>
      </c>
      <c r="I1019" s="9">
        <v>496.14299999999997</v>
      </c>
      <c r="J1019" s="3"/>
      <c r="K1019" s="3">
        <f t="shared" si="265"/>
        <v>0.28554116805775731</v>
      </c>
      <c r="L1019" s="3">
        <f t="shared" si="266"/>
        <v>0.33377905100674399</v>
      </c>
      <c r="M1019" s="3">
        <f t="shared" si="267"/>
        <v>0.86706213924929643</v>
      </c>
      <c r="N1019" s="3">
        <f t="shared" si="268"/>
        <v>0.74757373723225629</v>
      </c>
      <c r="O1019" s="3">
        <f t="shared" si="269"/>
        <v>0.32220791114200875</v>
      </c>
      <c r="P1019" s="3">
        <f>P$4/AA1019/24</f>
        <v>0.4925953301030494</v>
      </c>
      <c r="Q1019" s="3">
        <f t="shared" si="270"/>
        <v>0.4529519739827616</v>
      </c>
      <c r="R1019" s="3">
        <f t="shared" si="271"/>
        <v>0.50965135753002067</v>
      </c>
      <c r="S1019" s="3">
        <f t="shared" si="272"/>
        <v>0.30665916945248589</v>
      </c>
      <c r="U1019" s="2">
        <v>88</v>
      </c>
      <c r="V1019" s="9">
        <f t="shared" si="278"/>
        <v>6.7124004559614905</v>
      </c>
      <c r="W1019" s="9">
        <f t="shared" si="278"/>
        <v>6.7409862698499285</v>
      </c>
      <c r="X1019" s="9">
        <f t="shared" si="263"/>
        <v>4.0846745652313299</v>
      </c>
      <c r="Y1019" s="9">
        <f t="shared" si="263"/>
        <v>5.5735862018012092</v>
      </c>
      <c r="Z1019" s="9">
        <f t="shared" si="263"/>
        <v>6.7244365881250436</v>
      </c>
      <c r="AA1019" s="9">
        <f t="shared" si="263"/>
        <v>6.3439497068440742</v>
      </c>
      <c r="AB1019" s="9">
        <f t="shared" si="279"/>
        <v>6.8991861819746285</v>
      </c>
      <c r="AC1019" s="9">
        <f t="shared" si="280"/>
        <v>5.9681321784520112</v>
      </c>
      <c r="AD1019" s="9">
        <f t="shared" si="273"/>
        <v>6.7936443480654738</v>
      </c>
      <c r="AE1019" s="9">
        <f t="shared" si="274"/>
        <v>7.5225826022206617</v>
      </c>
      <c r="AF1019" s="9">
        <f t="shared" si="275"/>
        <v>7.7281666666666666</v>
      </c>
      <c r="AG1019" s="9">
        <f t="shared" si="264"/>
        <v>6.2428160862468802</v>
      </c>
      <c r="AH1019" s="9">
        <f t="shared" si="276"/>
        <v>6.7265000000000006</v>
      </c>
      <c r="AI1019" s="9">
        <f t="shared" si="277"/>
        <v>5.4798479087452474</v>
      </c>
    </row>
    <row r="1020" spans="1:35">
      <c r="A1020" s="2">
        <v>87</v>
      </c>
      <c r="B1020" s="3">
        <f>50000/(A1020*'50km Calc.'!$R$31+'50km Calc.'!$R$32)/86400</f>
        <v>0.27733724588661191</v>
      </c>
      <c r="C1020" s="9">
        <v>46.320999999999998</v>
      </c>
      <c r="D1020" s="3">
        <v>0.66840814497483059</v>
      </c>
      <c r="E1020" s="9">
        <v>80.635999999999996</v>
      </c>
      <c r="F1020" s="3">
        <v>1.225300925925926</v>
      </c>
      <c r="G1020" s="9">
        <v>137.98599999999999</v>
      </c>
      <c r="H1020" s="9">
        <v>231.06</v>
      </c>
      <c r="I1020" s="9">
        <v>495.68400000000003</v>
      </c>
      <c r="J1020" s="3"/>
      <c r="K1020" s="3">
        <f t="shared" si="265"/>
        <v>0.28594672892041145</v>
      </c>
      <c r="L1020" s="3">
        <f t="shared" si="266"/>
        <v>0.33425312527345286</v>
      </c>
      <c r="M1020" s="3">
        <f t="shared" si="267"/>
        <v>0.86832786677152141</v>
      </c>
      <c r="N1020" s="3">
        <f t="shared" si="268"/>
        <v>0.74866503693417474</v>
      </c>
      <c r="O1020" s="3">
        <f t="shared" si="269"/>
        <v>0.32266555064557179</v>
      </c>
      <c r="P1020" s="3">
        <f>P$4/AA1020/24</f>
        <v>0.49331441520480551</v>
      </c>
      <c r="Q1020" s="3">
        <f t="shared" si="270"/>
        <v>0.45359531236566059</v>
      </c>
      <c r="R1020" s="3">
        <f t="shared" si="271"/>
        <v>0.51039534082806159</v>
      </c>
      <c r="S1020" s="3">
        <f t="shared" si="272"/>
        <v>0.30709472471111959</v>
      </c>
      <c r="U1020" s="2">
        <v>87</v>
      </c>
      <c r="V1020" s="9">
        <f t="shared" si="278"/>
        <v>6.702880196961928</v>
      </c>
      <c r="W1020" s="9">
        <f t="shared" si="278"/>
        <v>6.7314254673289069</v>
      </c>
      <c r="X1020" s="9">
        <f t="shared" si="263"/>
        <v>4.0787204950990787</v>
      </c>
      <c r="Y1020" s="9">
        <f t="shared" si="263"/>
        <v>5.565461803491452</v>
      </c>
      <c r="Z1020" s="9">
        <f t="shared" si="263"/>
        <v>6.7148992581690772</v>
      </c>
      <c r="AA1020" s="9">
        <f t="shared" si="263"/>
        <v>6.3347023798252842</v>
      </c>
      <c r="AB1020" s="9">
        <f t="shared" si="279"/>
        <v>6.889401003070371</v>
      </c>
      <c r="AC1020" s="9">
        <f t="shared" si="280"/>
        <v>5.9594326659249859</v>
      </c>
      <c r="AD1020" s="9">
        <f t="shared" si="273"/>
        <v>6.784008860110184</v>
      </c>
      <c r="AE1020" s="9">
        <f t="shared" si="274"/>
        <v>7.5119132544681531</v>
      </c>
      <c r="AF1020" s="9">
        <f t="shared" si="275"/>
        <v>7.7201666666666666</v>
      </c>
      <c r="AG1020" s="9">
        <f t="shared" si="264"/>
        <v>6.2337161777458077</v>
      </c>
      <c r="AH1020" s="9">
        <f t="shared" si="276"/>
        <v>6.719666666666666</v>
      </c>
      <c r="AI1020" s="9">
        <f t="shared" si="277"/>
        <v>5.4726012128539852</v>
      </c>
    </row>
    <row r="1021" spans="1:35">
      <c r="A1021" s="2">
        <v>86</v>
      </c>
      <c r="B1021" s="3">
        <f>50000/(A1021*'50km Calc.'!$R$31+'50km Calc.'!$R$32)/86400</f>
        <v>0.27773171479841968</v>
      </c>
      <c r="C1021" s="9">
        <v>46.273000000000003</v>
      </c>
      <c r="D1021" s="3">
        <v>0.66938530608766822</v>
      </c>
      <c r="E1021" s="9">
        <v>80.552999999999997</v>
      </c>
      <c r="F1021" s="3">
        <v>1.2269212962962963</v>
      </c>
      <c r="G1021" s="9">
        <v>137.84899999999999</v>
      </c>
      <c r="H1021" s="9">
        <v>230.834</v>
      </c>
      <c r="I1021" s="9">
        <v>495.226</v>
      </c>
      <c r="J1021" s="3"/>
      <c r="K1021" s="3">
        <f t="shared" si="265"/>
        <v>0.28635344347702157</v>
      </c>
      <c r="L1021" s="3">
        <f t="shared" si="266"/>
        <v>0.3347285481333484</v>
      </c>
      <c r="M1021" s="3">
        <f t="shared" si="267"/>
        <v>0.86959729508561601</v>
      </c>
      <c r="N1021" s="3">
        <f t="shared" si="268"/>
        <v>0.74975952742794449</v>
      </c>
      <c r="O1021" s="3">
        <f t="shared" si="269"/>
        <v>0.32312449199055454</v>
      </c>
      <c r="P1021" s="3">
        <f>P$4/AA1021/24</f>
        <v>0.49403560280038533</v>
      </c>
      <c r="Q1021" s="3">
        <f t="shared" si="270"/>
        <v>0.45424048084527807</v>
      </c>
      <c r="R1021" s="3">
        <f t="shared" si="271"/>
        <v>0.51114149941840836</v>
      </c>
      <c r="S1021" s="3">
        <f t="shared" si="272"/>
        <v>0.30753151898839542</v>
      </c>
      <c r="U1021" s="2">
        <v>86</v>
      </c>
      <c r="V1021" s="9">
        <f t="shared" si="278"/>
        <v>6.6933599379623656</v>
      </c>
      <c r="W1021" s="9">
        <f t="shared" si="278"/>
        <v>6.7218646648078852</v>
      </c>
      <c r="X1021" s="9">
        <f t="shared" si="263"/>
        <v>4.0727664249668267</v>
      </c>
      <c r="Y1021" s="9">
        <f t="shared" si="263"/>
        <v>5.5573374051816948</v>
      </c>
      <c r="Z1021" s="9">
        <f t="shared" si="263"/>
        <v>6.7053619282131107</v>
      </c>
      <c r="AA1021" s="9">
        <f t="shared" si="263"/>
        <v>6.325455052806495</v>
      </c>
      <c r="AB1021" s="9">
        <f t="shared" si="279"/>
        <v>6.8796158241661143</v>
      </c>
      <c r="AC1021" s="9">
        <f t="shared" si="280"/>
        <v>5.9507331533979606</v>
      </c>
      <c r="AD1021" s="9">
        <f t="shared" si="273"/>
        <v>6.7743733721548951</v>
      </c>
      <c r="AE1021" s="9">
        <f t="shared" si="274"/>
        <v>7.5012439067156471</v>
      </c>
      <c r="AF1021" s="9">
        <f t="shared" si="275"/>
        <v>7.7121666666666675</v>
      </c>
      <c r="AG1021" s="9">
        <f t="shared" si="264"/>
        <v>6.2246162692447351</v>
      </c>
      <c r="AH1021" s="9">
        <f t="shared" si="276"/>
        <v>6.7127499999999998</v>
      </c>
      <c r="AI1021" s="9">
        <f t="shared" si="277"/>
        <v>5.4653736580948244</v>
      </c>
    </row>
    <row r="1022" spans="1:35">
      <c r="A1022" s="2">
        <v>85</v>
      </c>
      <c r="B1022" s="3">
        <f>50000/(A1022*'50km Calc.'!$R$31+'50km Calc.'!$R$32)/86400</f>
        <v>0.27812730744939179</v>
      </c>
      <c r="C1022" s="9">
        <v>46.225000000000001</v>
      </c>
      <c r="D1022" s="3">
        <v>0.67036532845167185</v>
      </c>
      <c r="E1022" s="9">
        <v>80.471000000000004</v>
      </c>
      <c r="F1022" s="3">
        <v>1.2285532407407407</v>
      </c>
      <c r="G1022" s="9">
        <v>137.71100000000001</v>
      </c>
      <c r="H1022" s="9">
        <v>230.608</v>
      </c>
      <c r="I1022" s="9">
        <v>494.76799999999997</v>
      </c>
      <c r="J1022" s="3"/>
      <c r="K1022" s="3">
        <f t="shared" si="265"/>
        <v>0.28676131665744781</v>
      </c>
      <c r="L1022" s="3">
        <f t="shared" si="266"/>
        <v>0.33520532534911668</v>
      </c>
      <c r="M1022" s="3">
        <f t="shared" si="267"/>
        <v>0.8708704404461588</v>
      </c>
      <c r="N1022" s="3">
        <f t="shared" si="268"/>
        <v>0.75085722272812783</v>
      </c>
      <c r="O1022" s="3">
        <f t="shared" si="269"/>
        <v>0.3235847407398677</v>
      </c>
      <c r="P1022" s="3">
        <f>P$4/AA1022/24</f>
        <v>0.49475890212434015</v>
      </c>
      <c r="Q1022" s="3">
        <f t="shared" si="270"/>
        <v>0.45488748724181755</v>
      </c>
      <c r="R1022" s="3">
        <f t="shared" si="271"/>
        <v>0.51188984285535677</v>
      </c>
      <c r="S1022" s="3">
        <f t="shared" si="272"/>
        <v>0.30796955757877537</v>
      </c>
      <c r="U1022" s="2">
        <v>85</v>
      </c>
      <c r="V1022" s="9">
        <f t="shared" si="278"/>
        <v>6.6838396789628032</v>
      </c>
      <c r="W1022" s="9">
        <f t="shared" si="278"/>
        <v>6.7123038622868627</v>
      </c>
      <c r="X1022" s="9">
        <f t="shared" si="263"/>
        <v>4.0668123548345747</v>
      </c>
      <c r="Y1022" s="9">
        <f t="shared" si="263"/>
        <v>5.5492130068719376</v>
      </c>
      <c r="Z1022" s="9">
        <f t="shared" si="263"/>
        <v>6.6958245982571443</v>
      </c>
      <c r="AA1022" s="9">
        <f t="shared" si="263"/>
        <v>6.316207725787705</v>
      </c>
      <c r="AB1022" s="9">
        <f t="shared" si="279"/>
        <v>6.8698306452618567</v>
      </c>
      <c r="AC1022" s="9">
        <f t="shared" si="280"/>
        <v>5.9420336408709353</v>
      </c>
      <c r="AD1022" s="9">
        <f t="shared" si="273"/>
        <v>6.7647378841996053</v>
      </c>
      <c r="AE1022" s="9">
        <f t="shared" si="274"/>
        <v>7.4905745589631385</v>
      </c>
      <c r="AF1022" s="9">
        <f t="shared" si="275"/>
        <v>7.7041666666666666</v>
      </c>
      <c r="AG1022" s="9">
        <f t="shared" si="264"/>
        <v>6.2155163607436643</v>
      </c>
      <c r="AH1022" s="9">
        <f t="shared" si="276"/>
        <v>6.705916666666667</v>
      </c>
      <c r="AI1022" s="9">
        <f t="shared" si="277"/>
        <v>5.4581137479156272</v>
      </c>
    </row>
    <row r="1023" spans="1:35">
      <c r="A1023" s="2">
        <v>84</v>
      </c>
      <c r="B1023" s="3">
        <f>50000/(A1023*'50km Calc.'!$R$31+'50km Calc.'!$R$32)/86400</f>
        <v>0.27852402864823783</v>
      </c>
      <c r="C1023" s="9">
        <v>46.177</v>
      </c>
      <c r="D1023" s="3">
        <v>0.67134822465242516</v>
      </c>
      <c r="E1023" s="9">
        <v>80.388999999999996</v>
      </c>
      <c r="F1023" s="3">
        <v>1.230173611111111</v>
      </c>
      <c r="G1023" s="9">
        <v>137.57300000000001</v>
      </c>
      <c r="H1023" s="9">
        <v>230.38200000000001</v>
      </c>
      <c r="I1023" s="9">
        <v>494.31</v>
      </c>
      <c r="J1023" s="3"/>
      <c r="K1023" s="3">
        <f t="shared" si="265"/>
        <v>0.28717035341967839</v>
      </c>
      <c r="L1023" s="3">
        <f t="shared" si="266"/>
        <v>0.33568346271632304</v>
      </c>
      <c r="M1023" s="3">
        <f t="shared" si="267"/>
        <v>0.87214731920305966</v>
      </c>
      <c r="N1023" s="3">
        <f t="shared" si="268"/>
        <v>0.7519581369314805</v>
      </c>
      <c r="O1023" s="3">
        <f t="shared" si="269"/>
        <v>0.32404630248816152</v>
      </c>
      <c r="P1023" s="3">
        <f>P$4/AA1023/24</f>
        <v>0.49548432246538016</v>
      </c>
      <c r="Q1023" s="3">
        <f t="shared" si="270"/>
        <v>0.45553633942010091</v>
      </c>
      <c r="R1023" s="3">
        <f t="shared" si="271"/>
        <v>0.51264038074923735</v>
      </c>
      <c r="S1023" s="3">
        <f t="shared" si="272"/>
        <v>0.30840884580692957</v>
      </c>
      <c r="U1023" s="2">
        <v>84</v>
      </c>
      <c r="V1023" s="9">
        <f t="shared" si="278"/>
        <v>6.6743194199632407</v>
      </c>
      <c r="W1023" s="9">
        <f t="shared" si="278"/>
        <v>6.7027430597658411</v>
      </c>
      <c r="X1023" s="9">
        <f t="shared" si="263"/>
        <v>4.0608582847023236</v>
      </c>
      <c r="Y1023" s="9">
        <f t="shared" si="263"/>
        <v>5.5410886085621804</v>
      </c>
      <c r="Z1023" s="9">
        <f t="shared" si="263"/>
        <v>6.6862872683011778</v>
      </c>
      <c r="AA1023" s="9">
        <f t="shared" si="263"/>
        <v>6.3069603987689158</v>
      </c>
      <c r="AB1023" s="9">
        <f t="shared" si="279"/>
        <v>6.8600454663575992</v>
      </c>
      <c r="AC1023" s="9">
        <f t="shared" si="280"/>
        <v>5.9333341283439101</v>
      </c>
      <c r="AD1023" s="9">
        <f t="shared" si="273"/>
        <v>6.7551023962443155</v>
      </c>
      <c r="AE1023" s="9">
        <f t="shared" si="274"/>
        <v>7.4799052112106308</v>
      </c>
      <c r="AF1023" s="9">
        <f t="shared" si="275"/>
        <v>7.6961666666666666</v>
      </c>
      <c r="AG1023" s="9">
        <f t="shared" si="264"/>
        <v>6.2064164522425909</v>
      </c>
      <c r="AH1023" s="9">
        <f t="shared" si="276"/>
        <v>6.6990833333333333</v>
      </c>
      <c r="AI1023" s="9">
        <f t="shared" si="277"/>
        <v>5.4509243839792259</v>
      </c>
    </row>
    <row r="1024" spans="1:35">
      <c r="A1024" s="2">
        <v>83</v>
      </c>
      <c r="B1024" s="3">
        <f>50000/(A1024*'50km Calc.'!$R$31+'50km Calc.'!$R$32)/86400</f>
        <v>0.27892188323114314</v>
      </c>
      <c r="C1024" s="9">
        <v>46.128999999999998</v>
      </c>
      <c r="D1024" s="3">
        <v>0.67233400734943194</v>
      </c>
      <c r="E1024" s="9">
        <v>80.307000000000002</v>
      </c>
      <c r="F1024" s="3">
        <v>1.2318055555555556</v>
      </c>
      <c r="G1024" s="9">
        <v>137.435</v>
      </c>
      <c r="H1024" s="9">
        <v>230.15700000000001</v>
      </c>
      <c r="I1024" s="9">
        <v>493.85199999999998</v>
      </c>
      <c r="J1024" s="3"/>
      <c r="K1024" s="3">
        <f t="shared" si="265"/>
        <v>0.28758055875003014</v>
      </c>
      <c r="L1024" s="3">
        <f t="shared" si="266"/>
        <v>0.33616296606364787</v>
      </c>
      <c r="M1024" s="3">
        <f t="shared" si="267"/>
        <v>0.87342794780225852</v>
      </c>
      <c r="N1024" s="3">
        <f t="shared" si="268"/>
        <v>0.75306228421755461</v>
      </c>
      <c r="O1024" s="3">
        <f t="shared" si="269"/>
        <v>0.32450918286205294</v>
      </c>
      <c r="P1024" s="3">
        <f>P$4/AA1024/24</f>
        <v>0.49621187316677268</v>
      </c>
      <c r="Q1024" s="3">
        <f t="shared" si="270"/>
        <v>0.45618704528988813</v>
      </c>
      <c r="R1024" s="3">
        <f t="shared" si="271"/>
        <v>0.51339312276682636</v>
      </c>
      <c r="S1024" s="3">
        <f t="shared" si="272"/>
        <v>0.30884938902795195</v>
      </c>
      <c r="U1024" s="2">
        <v>83</v>
      </c>
      <c r="V1024" s="9">
        <f t="shared" si="278"/>
        <v>6.6647991609636783</v>
      </c>
      <c r="W1024" s="9">
        <f t="shared" si="278"/>
        <v>6.6931822572448185</v>
      </c>
      <c r="X1024" s="9">
        <f t="shared" si="263"/>
        <v>4.0549042145700716</v>
      </c>
      <c r="Y1024" s="9">
        <f t="shared" si="263"/>
        <v>5.5329642102524224</v>
      </c>
      <c r="Z1024" s="9">
        <f t="shared" si="263"/>
        <v>6.6767499383452114</v>
      </c>
      <c r="AA1024" s="9">
        <f t="shared" si="263"/>
        <v>6.2977130717501257</v>
      </c>
      <c r="AB1024" s="9">
        <f t="shared" si="279"/>
        <v>6.8502602874533425</v>
      </c>
      <c r="AC1024" s="9">
        <f t="shared" si="280"/>
        <v>5.9246346158168848</v>
      </c>
      <c r="AD1024" s="9">
        <f t="shared" si="273"/>
        <v>6.7454669082890257</v>
      </c>
      <c r="AE1024" s="9">
        <f t="shared" si="274"/>
        <v>7.4692358634581231</v>
      </c>
      <c r="AF1024" s="9">
        <f t="shared" si="275"/>
        <v>7.6881666666666666</v>
      </c>
      <c r="AG1024" s="9">
        <f t="shared" si="264"/>
        <v>6.1973165437415192</v>
      </c>
      <c r="AH1024" s="9">
        <f t="shared" si="276"/>
        <v>6.6922500000000005</v>
      </c>
      <c r="AI1024" s="9">
        <f t="shared" si="277"/>
        <v>5.4437027849813964</v>
      </c>
    </row>
    <row r="1025" spans="1:35">
      <c r="A1025" s="2">
        <v>82</v>
      </c>
      <c r="B1025" s="3">
        <f>50000/(A1025*'50km Calc.'!$R$31+'50km Calc.'!$R$32)/86400</f>
        <v>0.27932087606196537</v>
      </c>
      <c r="C1025" s="9">
        <v>46.081000000000003</v>
      </c>
      <c r="D1025" s="3">
        <v>0.67332268927666084</v>
      </c>
      <c r="E1025" s="9">
        <v>80.224999999999994</v>
      </c>
      <c r="F1025" s="3">
        <v>1.233449074074074</v>
      </c>
      <c r="G1025" s="9">
        <v>137.297</v>
      </c>
      <c r="H1025" s="9">
        <v>229.93100000000001</v>
      </c>
      <c r="I1025" s="9">
        <v>493.39299999999997</v>
      </c>
      <c r="J1025" s="3"/>
      <c r="K1025" s="3">
        <f t="shared" si="265"/>
        <v>0.28799193766335129</v>
      </c>
      <c r="L1025" s="3">
        <f t="shared" si="266"/>
        <v>0.3366438412531223</v>
      </c>
      <c r="M1025" s="3">
        <f t="shared" si="267"/>
        <v>0.87471234278643173</v>
      </c>
      <c r="N1025" s="3">
        <f t="shared" si="268"/>
        <v>0.75416967884930719</v>
      </c>
      <c r="O1025" s="3">
        <f t="shared" si="269"/>
        <v>0.32497338752035376</v>
      </c>
      <c r="P1025" s="3">
        <f>P$4/AA1025/24</f>
        <v>0.49694156362674285</v>
      </c>
      <c r="Q1025" s="3">
        <f t="shared" si="270"/>
        <v>0.45683961280619817</v>
      </c>
      <c r="R1025" s="3">
        <f t="shared" si="271"/>
        <v>0.51414807863176037</v>
      </c>
      <c r="S1025" s="3">
        <f t="shared" si="272"/>
        <v>0.30929119262757787</v>
      </c>
      <c r="U1025" s="2">
        <v>82</v>
      </c>
      <c r="V1025" s="9">
        <f t="shared" si="278"/>
        <v>6.6552789019641159</v>
      </c>
      <c r="W1025" s="9">
        <f t="shared" si="278"/>
        <v>6.6836214547237969</v>
      </c>
      <c r="X1025" s="9">
        <f t="shared" si="263"/>
        <v>4.0489501444378204</v>
      </c>
      <c r="Y1025" s="9">
        <f t="shared" si="263"/>
        <v>5.5248398119426652</v>
      </c>
      <c r="Z1025" s="9">
        <f t="shared" si="263"/>
        <v>6.6672126083892449</v>
      </c>
      <c r="AA1025" s="9">
        <f t="shared" si="263"/>
        <v>6.2884657447313357</v>
      </c>
      <c r="AB1025" s="9">
        <f t="shared" si="279"/>
        <v>6.8404751085490849</v>
      </c>
      <c r="AC1025" s="9">
        <f t="shared" si="280"/>
        <v>5.9159351032898604</v>
      </c>
      <c r="AD1025" s="9">
        <f t="shared" si="273"/>
        <v>6.7358314203337368</v>
      </c>
      <c r="AE1025" s="9">
        <f t="shared" si="274"/>
        <v>7.4585665157056171</v>
      </c>
      <c r="AF1025" s="9">
        <f t="shared" si="275"/>
        <v>7.6801666666666675</v>
      </c>
      <c r="AG1025" s="9">
        <f t="shared" si="264"/>
        <v>6.1882166352404466</v>
      </c>
      <c r="AH1025" s="9">
        <f t="shared" si="276"/>
        <v>6.6854166666666659</v>
      </c>
      <c r="AI1025" s="9">
        <f t="shared" si="277"/>
        <v>5.4364492821619601</v>
      </c>
    </row>
    <row r="1026" spans="1:35">
      <c r="A1026" s="2">
        <v>81</v>
      </c>
      <c r="B1026" s="3">
        <f>50000/(A1026*'50km Calc.'!$R$31+'50km Calc.'!$R$32)/86400</f>
        <v>0.27972101203243277</v>
      </c>
      <c r="C1026" s="9">
        <v>46.033000000000001</v>
      </c>
      <c r="D1026" s="3">
        <v>0.67431428324309273</v>
      </c>
      <c r="E1026" s="9">
        <v>80.143000000000001</v>
      </c>
      <c r="F1026" s="3">
        <v>1.2350810185185186</v>
      </c>
      <c r="G1026" s="9">
        <v>137.15899999999999</v>
      </c>
      <c r="H1026" s="9">
        <v>229.70500000000001</v>
      </c>
      <c r="I1026" s="9">
        <v>492.935</v>
      </c>
      <c r="J1026" s="3"/>
      <c r="K1026" s="3">
        <f t="shared" si="265"/>
        <v>0.28840449520322575</v>
      </c>
      <c r="L1026" s="3">
        <f t="shared" si="266"/>
        <v>0.33712609418036793</v>
      </c>
      <c r="M1026" s="3">
        <f t="shared" si="267"/>
        <v>0.87600052079570456</v>
      </c>
      <c r="N1026" s="3">
        <f t="shared" si="268"/>
        <v>0.75528033517371573</v>
      </c>
      <c r="O1026" s="3">
        <f t="shared" si="269"/>
        <v>0.3254389221543017</v>
      </c>
      <c r="P1026" s="3">
        <f>P$4/AA1026/24</f>
        <v>0.49767340329887816</v>
      </c>
      <c r="Q1026" s="3">
        <f t="shared" si="270"/>
        <v>0.45749404996963311</v>
      </c>
      <c r="R1026" s="3">
        <f t="shared" si="271"/>
        <v>0.51490525812495636</v>
      </c>
      <c r="S1026" s="3">
        <f t="shared" si="272"/>
        <v>0.30973426202240389</v>
      </c>
      <c r="U1026" s="2">
        <v>81</v>
      </c>
      <c r="V1026" s="9">
        <f t="shared" si="278"/>
        <v>6.6457586429645534</v>
      </c>
      <c r="W1026" s="9">
        <f t="shared" si="278"/>
        <v>6.6740606522027743</v>
      </c>
      <c r="X1026" s="9">
        <f t="shared" si="278"/>
        <v>4.0429960743055684</v>
      </c>
      <c r="Y1026" s="9">
        <f t="shared" si="278"/>
        <v>5.516715413632908</v>
      </c>
      <c r="Z1026" s="9">
        <f t="shared" si="278"/>
        <v>6.6576752784332784</v>
      </c>
      <c r="AA1026" s="9">
        <f t="shared" si="278"/>
        <v>6.2792184177125465</v>
      </c>
      <c r="AB1026" s="9">
        <f t="shared" si="279"/>
        <v>6.8306899296448274</v>
      </c>
      <c r="AC1026" s="9">
        <f t="shared" si="280"/>
        <v>5.9072355907628351</v>
      </c>
      <c r="AD1026" s="9">
        <f t="shared" si="273"/>
        <v>6.726195932378447</v>
      </c>
      <c r="AE1026" s="9">
        <f t="shared" si="274"/>
        <v>7.4478971679531076</v>
      </c>
      <c r="AF1026" s="9">
        <f t="shared" si="275"/>
        <v>7.6721666666666666</v>
      </c>
      <c r="AG1026" s="9">
        <f t="shared" si="264"/>
        <v>6.179116726739375</v>
      </c>
      <c r="AH1026" s="9">
        <f t="shared" si="276"/>
        <v>6.6785833333333331</v>
      </c>
      <c r="AI1026" s="9">
        <f t="shared" si="277"/>
        <v>5.4292659613348198</v>
      </c>
    </row>
    <row r="1027" spans="1:35">
      <c r="A1027" s="2">
        <v>80</v>
      </c>
      <c r="B1027" s="3">
        <f>50000/(A1027*'50km Calc.'!$R$31+'50km Calc.'!$R$32)/86400</f>
        <v>0.2801222960623439</v>
      </c>
      <c r="C1027" s="9">
        <v>45.984999999999999</v>
      </c>
      <c r="D1027" s="3">
        <v>0.67530880213327471</v>
      </c>
      <c r="E1027" s="9">
        <v>80.061000000000007</v>
      </c>
      <c r="F1027" s="3">
        <v>1.236736111111111</v>
      </c>
      <c r="G1027" s="9">
        <v>137.02199999999999</v>
      </c>
      <c r="H1027" s="9">
        <v>229.47900000000001</v>
      </c>
      <c r="I1027" s="9">
        <v>492.47699999999998</v>
      </c>
      <c r="J1027" s="3"/>
      <c r="K1027" s="3">
        <f t="shared" si="265"/>
        <v>0.28881823644217935</v>
      </c>
      <c r="L1027" s="3">
        <f t="shared" si="266"/>
        <v>0.3376097307748373</v>
      </c>
      <c r="M1027" s="3">
        <f t="shared" si="267"/>
        <v>0.87729249856836933</v>
      </c>
      <c r="N1027" s="3">
        <f t="shared" si="268"/>
        <v>0.75639426762239614</v>
      </c>
      <c r="O1027" s="3">
        <f t="shared" si="269"/>
        <v>0.32590579248779267</v>
      </c>
      <c r="P1027" s="3">
        <f>P$4/AA1027/24</f>
        <v>0.49840740169253744</v>
      </c>
      <c r="Q1027" s="3">
        <f t="shared" si="270"/>
        <v>0.45815036482670535</v>
      </c>
      <c r="R1027" s="3">
        <f t="shared" si="271"/>
        <v>0.51566467108503256</v>
      </c>
      <c r="S1027" s="3">
        <f t="shared" si="272"/>
        <v>0.31017860266010866</v>
      </c>
      <c r="U1027" s="2">
        <v>80</v>
      </c>
      <c r="V1027" s="9">
        <f t="shared" si="278"/>
        <v>6.6362383839649901</v>
      </c>
      <c r="W1027" s="9">
        <f t="shared" si="278"/>
        <v>6.6644998496817527</v>
      </c>
      <c r="X1027" s="9">
        <f t="shared" si="278"/>
        <v>4.0370420041733173</v>
      </c>
      <c r="Y1027" s="9">
        <f t="shared" si="278"/>
        <v>5.5085910153231508</v>
      </c>
      <c r="Z1027" s="9">
        <f t="shared" si="278"/>
        <v>6.648137948477312</v>
      </c>
      <c r="AA1027" s="9">
        <f t="shared" si="278"/>
        <v>6.2699710906937565</v>
      </c>
      <c r="AB1027" s="9">
        <f t="shared" si="279"/>
        <v>6.8209047507405707</v>
      </c>
      <c r="AC1027" s="9">
        <f t="shared" si="280"/>
        <v>5.8985360782358098</v>
      </c>
      <c r="AD1027" s="9">
        <f t="shared" si="273"/>
        <v>6.7165604444231573</v>
      </c>
      <c r="AE1027" s="9">
        <f t="shared" si="274"/>
        <v>7.4372278202006017</v>
      </c>
      <c r="AF1027" s="9">
        <f t="shared" si="275"/>
        <v>7.6641666666666666</v>
      </c>
      <c r="AG1027" s="9">
        <f t="shared" si="264"/>
        <v>6.1700168182383024</v>
      </c>
      <c r="AH1027" s="9">
        <f t="shared" si="276"/>
        <v>6.6717500000000003</v>
      </c>
      <c r="AI1027" s="9">
        <f t="shared" si="277"/>
        <v>5.4220001123027686</v>
      </c>
    </row>
    <row r="1028" spans="1:35">
      <c r="A1028" s="2">
        <v>79</v>
      </c>
      <c r="B1028" s="3">
        <f>50000/(A1028*'50km Calc.'!$R$31+'50km Calc.'!$R$32)/86400</f>
        <v>0.2805247330997695</v>
      </c>
      <c r="C1028" s="9">
        <v>45.936999999999998</v>
      </c>
      <c r="D1028" s="3">
        <v>0.67630625890787732</v>
      </c>
      <c r="E1028" s="9">
        <v>79.977999999999994</v>
      </c>
      <c r="F1028" s="3">
        <v>1.2383796296296297</v>
      </c>
      <c r="G1028" s="9">
        <v>136.88399999999999</v>
      </c>
      <c r="H1028" s="9">
        <v>229.25299999999999</v>
      </c>
      <c r="I1028" s="9">
        <v>492.01900000000001</v>
      </c>
      <c r="J1028" s="3"/>
      <c r="K1028" s="3">
        <f t="shared" si="265"/>
        <v>0.2892331664818874</v>
      </c>
      <c r="L1028" s="3">
        <f t="shared" si="266"/>
        <v>0.33809475700005726</v>
      </c>
      <c r="M1028" s="3">
        <f t="shared" si="267"/>
        <v>0.87858829294161145</v>
      </c>
      <c r="N1028" s="3">
        <f t="shared" si="268"/>
        <v>0.75751149071222912</v>
      </c>
      <c r="O1028" s="3">
        <f t="shared" si="269"/>
        <v>0.32637400427761554</v>
      </c>
      <c r="P1028" s="3">
        <f>P$4/AA1028/24</f>
        <v>0.49914356837326163</v>
      </c>
      <c r="Q1028" s="3">
        <f t="shared" si="270"/>
        <v>0.45880856547016746</v>
      </c>
      <c r="R1028" s="3">
        <f t="shared" si="271"/>
        <v>0.5164263274087354</v>
      </c>
      <c r="S1028" s="3">
        <f t="shared" si="272"/>
        <v>0.31062422001967638</v>
      </c>
      <c r="U1028" s="2">
        <v>79</v>
      </c>
      <c r="V1028" s="9">
        <f t="shared" si="278"/>
        <v>6.6267181249654286</v>
      </c>
      <c r="W1028" s="9">
        <f t="shared" si="278"/>
        <v>6.654939047160731</v>
      </c>
      <c r="X1028" s="9">
        <f t="shared" si="278"/>
        <v>4.0310879340410652</v>
      </c>
      <c r="Y1028" s="9">
        <f t="shared" si="278"/>
        <v>5.5004666170133927</v>
      </c>
      <c r="Z1028" s="9">
        <f t="shared" si="278"/>
        <v>6.6386006185213455</v>
      </c>
      <c r="AA1028" s="9">
        <f t="shared" si="278"/>
        <v>6.2607237636749673</v>
      </c>
      <c r="AB1028" s="9">
        <f t="shared" si="279"/>
        <v>6.8111195718363131</v>
      </c>
      <c r="AC1028" s="9">
        <f t="shared" si="280"/>
        <v>5.8898365657087846</v>
      </c>
      <c r="AD1028" s="9">
        <f t="shared" si="273"/>
        <v>6.7069249564678675</v>
      </c>
      <c r="AE1028" s="9">
        <f t="shared" si="274"/>
        <v>7.426558472448094</v>
      </c>
      <c r="AF1028" s="9">
        <f t="shared" si="275"/>
        <v>7.6561666666666666</v>
      </c>
      <c r="AG1028" s="9">
        <f t="shared" si="264"/>
        <v>6.1609169097372298</v>
      </c>
      <c r="AH1028" s="9">
        <f t="shared" si="276"/>
        <v>6.6648333333333332</v>
      </c>
      <c r="AI1028" s="9">
        <f t="shared" si="277"/>
        <v>5.4148042917492241</v>
      </c>
    </row>
    <row r="1029" spans="1:35">
      <c r="A1029" s="2">
        <v>78</v>
      </c>
      <c r="B1029" s="3">
        <f>50000/(A1029*'50km Calc.'!$R$31+'50km Calc.'!$R$32)/86400</f>
        <v>0.28092832812125568</v>
      </c>
      <c r="C1029" s="9">
        <v>45.889000000000003</v>
      </c>
      <c r="D1029" s="3">
        <v>0.67730666660425831</v>
      </c>
      <c r="E1029" s="9">
        <v>79.896000000000001</v>
      </c>
      <c r="F1029" s="3">
        <v>1.2400347222222223</v>
      </c>
      <c r="G1029" s="9">
        <v>136.74600000000001</v>
      </c>
      <c r="H1029" s="9">
        <v>229.02699999999999</v>
      </c>
      <c r="I1029" s="9">
        <v>491.56099999999998</v>
      </c>
      <c r="J1029" s="3"/>
      <c r="K1029" s="3">
        <f t="shared" si="265"/>
        <v>0.28964929045338506</v>
      </c>
      <c r="L1029" s="3">
        <f t="shared" si="266"/>
        <v>0.33858117885387395</v>
      </c>
      <c r="M1029" s="3">
        <f t="shared" si="267"/>
        <v>0.87988792085223944</v>
      </c>
      <c r="N1029" s="3">
        <f t="shared" si="268"/>
        <v>0.7586320190459892</v>
      </c>
      <c r="O1029" s="3">
        <f t="shared" si="269"/>
        <v>0.32684356331368852</v>
      </c>
      <c r="P1029" s="3">
        <f>P$4/AA1029/24</f>
        <v>0.49988191296319057</v>
      </c>
      <c r="Q1029" s="3">
        <f t="shared" si="270"/>
        <v>0.4594686600393445</v>
      </c>
      <c r="R1029" s="3">
        <f t="shared" si="271"/>
        <v>0.51719023705136946</v>
      </c>
      <c r="S1029" s="3">
        <f t="shared" si="272"/>
        <v>0.31107111961162209</v>
      </c>
      <c r="U1029" s="2">
        <v>78</v>
      </c>
      <c r="V1029" s="9">
        <f t="shared" si="278"/>
        <v>6.6171978659658652</v>
      </c>
      <c r="W1029" s="9">
        <f t="shared" si="278"/>
        <v>6.6453782446397085</v>
      </c>
      <c r="X1029" s="9">
        <f t="shared" si="278"/>
        <v>4.0251338639088132</v>
      </c>
      <c r="Y1029" s="9">
        <f t="shared" si="278"/>
        <v>5.4923422187036355</v>
      </c>
      <c r="Z1029" s="9">
        <f t="shared" si="278"/>
        <v>6.6290632885653791</v>
      </c>
      <c r="AA1029" s="9">
        <f t="shared" si="278"/>
        <v>6.2514764366561772</v>
      </c>
      <c r="AB1029" s="9">
        <f t="shared" si="279"/>
        <v>6.8013343929320556</v>
      </c>
      <c r="AC1029" s="9">
        <f t="shared" si="280"/>
        <v>5.8811370531817593</v>
      </c>
      <c r="AD1029" s="9">
        <f t="shared" si="273"/>
        <v>6.6972894685125786</v>
      </c>
      <c r="AE1029" s="9">
        <f t="shared" si="274"/>
        <v>7.4158891246955863</v>
      </c>
      <c r="AF1029" s="9">
        <f t="shared" si="275"/>
        <v>7.6481666666666674</v>
      </c>
      <c r="AG1029" s="9">
        <f t="shared" si="264"/>
        <v>6.1518170012361582</v>
      </c>
      <c r="AH1029" s="9">
        <f t="shared" si="276"/>
        <v>6.6580000000000004</v>
      </c>
      <c r="AI1029" s="9">
        <f t="shared" si="277"/>
        <v>5.4075770727746191</v>
      </c>
    </row>
    <row r="1030" spans="1:35">
      <c r="A1030" s="2">
        <v>77</v>
      </c>
      <c r="B1030" s="3">
        <f>50000/(A1030*'50km Calc.'!$R$31+'50km Calc.'!$R$32)/86400</f>
        <v>0.28133308613202923</v>
      </c>
      <c r="C1030" s="9">
        <v>45.841000000000001</v>
      </c>
      <c r="D1030" s="3">
        <v>0.67831003833703019</v>
      </c>
      <c r="E1030" s="9">
        <v>79.813999999999993</v>
      </c>
      <c r="F1030" s="3">
        <v>1.2416898148148148</v>
      </c>
      <c r="G1030" s="9">
        <v>136.608</v>
      </c>
      <c r="H1030" s="9">
        <v>228.80099999999999</v>
      </c>
      <c r="I1030" s="9">
        <v>491.10300000000001</v>
      </c>
      <c r="J1030" s="3"/>
      <c r="K1030" s="3">
        <f t="shared" si="265"/>
        <v>0.29006661351727797</v>
      </c>
      <c r="L1030" s="3">
        <f t="shared" si="266"/>
        <v>0.33906900236869975</v>
      </c>
      <c r="M1030" s="3">
        <f t="shared" si="267"/>
        <v>0.88119139933742374</v>
      </c>
      <c r="N1030" s="3">
        <f t="shared" si="268"/>
        <v>0.75975586731298261</v>
      </c>
      <c r="O1030" s="3">
        <f t="shared" si="269"/>
        <v>0.32731447541929815</v>
      </c>
      <c r="P1030" s="3">
        <f>P$4/AA1030/24</f>
        <v>0.50062244514148124</v>
      </c>
      <c r="Q1030" s="3">
        <f t="shared" si="270"/>
        <v>0.46013065672046954</v>
      </c>
      <c r="R1030" s="3">
        <f t="shared" si="271"/>
        <v>0.51795641002723081</v>
      </c>
      <c r="S1030" s="3">
        <f t="shared" si="272"/>
        <v>0.31151930697821889</v>
      </c>
      <c r="U1030" s="2">
        <v>77</v>
      </c>
      <c r="V1030" s="9">
        <f t="shared" si="278"/>
        <v>6.6076776069663028</v>
      </c>
      <c r="W1030" s="9">
        <f t="shared" si="278"/>
        <v>6.6358174421186868</v>
      </c>
      <c r="X1030" s="9">
        <f t="shared" si="278"/>
        <v>4.0191797937765621</v>
      </c>
      <c r="Y1030" s="9">
        <f t="shared" si="278"/>
        <v>5.4842178203938783</v>
      </c>
      <c r="Z1030" s="9">
        <f t="shared" si="278"/>
        <v>6.6195259586094126</v>
      </c>
      <c r="AA1030" s="9">
        <f t="shared" si="278"/>
        <v>6.2422291096373872</v>
      </c>
      <c r="AB1030" s="9">
        <f t="shared" si="279"/>
        <v>6.7915492140277989</v>
      </c>
      <c r="AC1030" s="9">
        <f t="shared" si="280"/>
        <v>5.872437540654734</v>
      </c>
      <c r="AD1030" s="9">
        <f t="shared" si="273"/>
        <v>6.6876539805572888</v>
      </c>
      <c r="AE1030" s="9">
        <f t="shared" si="274"/>
        <v>7.4052197769430785</v>
      </c>
      <c r="AF1030" s="9">
        <f t="shared" si="275"/>
        <v>7.6401666666666666</v>
      </c>
      <c r="AG1030" s="9">
        <f t="shared" si="264"/>
        <v>6.1427170927350856</v>
      </c>
      <c r="AH1030" s="9">
        <f t="shared" si="276"/>
        <v>6.6511666666666658</v>
      </c>
      <c r="AI1030" s="9">
        <f t="shared" si="277"/>
        <v>5.400369120635335</v>
      </c>
    </row>
    <row r="1031" spans="1:35">
      <c r="A1031" s="2">
        <v>76</v>
      </c>
      <c r="B1031" s="3">
        <f>50000/(A1031*'50km Calc.'!$R$31+'50km Calc.'!$R$32)/86400</f>
        <v>0.28173901216620428</v>
      </c>
      <c r="C1031" s="9">
        <v>45.792999999999999</v>
      </c>
      <c r="D1031" s="3">
        <v>0.67931638729863353</v>
      </c>
      <c r="E1031" s="9">
        <v>79.731999999999999</v>
      </c>
      <c r="F1031" s="3">
        <v>1.2433449074074074</v>
      </c>
      <c r="G1031" s="9">
        <v>136.47</v>
      </c>
      <c r="H1031" s="9">
        <v>228.57499999999999</v>
      </c>
      <c r="I1031" s="9">
        <v>490.64400000000001</v>
      </c>
      <c r="J1031" s="3"/>
      <c r="K1031" s="3">
        <f t="shared" si="265"/>
        <v>0.29048514086395627</v>
      </c>
      <c r="L1031" s="3">
        <f t="shared" si="266"/>
        <v>0.33955823361176307</v>
      </c>
      <c r="M1031" s="3">
        <f t="shared" si="267"/>
        <v>0.88249874553544105</v>
      </c>
      <c r="N1031" s="3">
        <f t="shared" si="268"/>
        <v>0.76088305028968894</v>
      </c>
      <c r="O1031" s="3">
        <f t="shared" si="269"/>
        <v>0.32778674645133982</v>
      </c>
      <c r="P1031" s="3">
        <f>P$4/AA1031/24</f>
        <v>0.50136517464473096</v>
      </c>
      <c r="Q1031" s="3">
        <f t="shared" si="270"/>
        <v>0.4607945637470226</v>
      </c>
      <c r="R1031" s="3">
        <f t="shared" si="271"/>
        <v>0.51872485641004507</v>
      </c>
      <c r="S1031" s="3">
        <f t="shared" si="272"/>
        <v>0.31196878769372666</v>
      </c>
      <c r="U1031" s="2">
        <v>76</v>
      </c>
      <c r="V1031" s="9">
        <f t="shared" si="278"/>
        <v>6.5981573479667404</v>
      </c>
      <c r="W1031" s="9">
        <f t="shared" si="278"/>
        <v>6.6262566395976643</v>
      </c>
      <c r="X1031" s="9">
        <f t="shared" si="278"/>
        <v>4.0132257236443101</v>
      </c>
      <c r="Y1031" s="9">
        <f t="shared" si="278"/>
        <v>5.4760934220841211</v>
      </c>
      <c r="Z1031" s="9">
        <f t="shared" si="278"/>
        <v>6.6099886286534462</v>
      </c>
      <c r="AA1031" s="9">
        <f t="shared" si="278"/>
        <v>6.232981782618598</v>
      </c>
      <c r="AB1031" s="9">
        <f t="shared" si="279"/>
        <v>6.7817640351235413</v>
      </c>
      <c r="AC1031" s="9">
        <f t="shared" si="280"/>
        <v>5.8637380281277087</v>
      </c>
      <c r="AD1031" s="9">
        <f t="shared" si="273"/>
        <v>6.678018492601999</v>
      </c>
      <c r="AE1031" s="9">
        <f t="shared" si="274"/>
        <v>7.3945504291905699</v>
      </c>
      <c r="AF1031" s="9">
        <f t="shared" si="275"/>
        <v>7.6321666666666665</v>
      </c>
      <c r="AG1031" s="9">
        <f t="shared" ref="AG1031:AG1094" si="281">100/(D1031*24)</f>
        <v>6.133617184234013</v>
      </c>
      <c r="AH1031" s="9">
        <f t="shared" si="276"/>
        <v>6.644333333333333</v>
      </c>
      <c r="AI1031" s="9">
        <f t="shared" si="277"/>
        <v>5.3931803583895741</v>
      </c>
    </row>
    <row r="1032" spans="1:35">
      <c r="A1032" s="2">
        <v>75</v>
      </c>
      <c r="B1032" s="3">
        <f>50000/(A1032*'50km Calc.'!$R$31+'50km Calc.'!$R$32)/86400</f>
        <v>0.2821461112869913</v>
      </c>
      <c r="C1032" s="9">
        <v>45.744999999999997</v>
      </c>
      <c r="D1032" s="3">
        <v>0.68032572675991487</v>
      </c>
      <c r="E1032" s="9">
        <v>79.650000000000006</v>
      </c>
      <c r="F1032" s="3">
        <v>1.2450115740740741</v>
      </c>
      <c r="G1032" s="9">
        <v>136.33199999999999</v>
      </c>
      <c r="H1032" s="9">
        <v>228.34899999999999</v>
      </c>
      <c r="I1032" s="9">
        <v>490.18599999999998</v>
      </c>
      <c r="J1032" s="3"/>
      <c r="K1032" s="3">
        <f t="shared" ref="K1032:K1095" si="282">K$4/V1032/24</f>
        <v>0.29090487771380952</v>
      </c>
      <c r="L1032" s="3">
        <f t="shared" ref="L1032:L1095" si="283">L$4/W1032/24</f>
        <v>0.34004887868535971</v>
      </c>
      <c r="M1032" s="3">
        <f t="shared" ref="M1032:M1095" si="284">M$4/X1032/24</f>
        <v>0.88380997668642547</v>
      </c>
      <c r="N1032" s="3">
        <f t="shared" ref="N1032:N1095" si="285">N$4/Y1032/24</f>
        <v>0.76201358284040721</v>
      </c>
      <c r="O1032" s="3">
        <f t="shared" ref="O1032:O1095" si="286">O$4/Z1032/24</f>
        <v>0.32826038230056065</v>
      </c>
      <c r="P1032" s="3">
        <f>P$4/AA1032/24</f>
        <v>0.50211011126740468</v>
      </c>
      <c r="Q1032" s="3">
        <f t="shared" ref="Q1032:Q1095" si="287">Q$4/AB1032/24</f>
        <v>0.46146038940007122</v>
      </c>
      <c r="R1032" s="3">
        <f t="shared" ref="R1032:R1095" si="288">R$4/AC1032/24</f>
        <v>0.51949558633340842</v>
      </c>
      <c r="S1032" s="3">
        <f t="shared" ref="S1032:S1095" si="289">S$4/AD1032/24</f>
        <v>0.31241956736462356</v>
      </c>
      <c r="U1032" s="2">
        <v>75</v>
      </c>
      <c r="V1032" s="9">
        <f t="shared" si="278"/>
        <v>6.5886370889671779</v>
      </c>
      <c r="W1032" s="9">
        <f t="shared" si="278"/>
        <v>6.6166958370766427</v>
      </c>
      <c r="X1032" s="9">
        <f t="shared" si="278"/>
        <v>4.0072716535120589</v>
      </c>
      <c r="Y1032" s="9">
        <f t="shared" si="278"/>
        <v>5.4679690237743639</v>
      </c>
      <c r="Z1032" s="9">
        <f t="shared" si="278"/>
        <v>6.6004512986974797</v>
      </c>
      <c r="AA1032" s="9">
        <f t="shared" si="278"/>
        <v>6.223734455599808</v>
      </c>
      <c r="AB1032" s="9">
        <f t="shared" si="279"/>
        <v>6.7719788562192846</v>
      </c>
      <c r="AC1032" s="9">
        <f t="shared" si="280"/>
        <v>5.8550385156006843</v>
      </c>
      <c r="AD1032" s="9">
        <f t="shared" ref="AD1032:AD1095" si="290">AD$3*$U1032+AD$4</f>
        <v>6.6683830046467092</v>
      </c>
      <c r="AE1032" s="9">
        <f t="shared" si="274"/>
        <v>7.3838810814380631</v>
      </c>
      <c r="AF1032" s="9">
        <f t="shared" si="275"/>
        <v>7.6241666666666665</v>
      </c>
      <c r="AG1032" s="9">
        <f t="shared" si="281"/>
        <v>6.1245172757329405</v>
      </c>
      <c r="AH1032" s="9">
        <f t="shared" si="276"/>
        <v>6.6375000000000002</v>
      </c>
      <c r="AI1032" s="9">
        <f t="shared" si="277"/>
        <v>5.3859606392176183</v>
      </c>
    </row>
    <row r="1033" spans="1:35">
      <c r="A1033" s="2">
        <v>74</v>
      </c>
      <c r="B1033" s="3">
        <f>50000/(A1033*'50km Calc.'!$R$31+'50km Calc.'!$R$32)/86400</f>
        <v>0.2825543885869074</v>
      </c>
      <c r="C1033" s="9">
        <v>45.697000000000003</v>
      </c>
      <c r="D1033" s="3">
        <v>0.68133807007071046</v>
      </c>
      <c r="E1033" s="9">
        <v>79.567999999999998</v>
      </c>
      <c r="F1033" s="3">
        <v>1.2466782407407406</v>
      </c>
      <c r="G1033" s="9">
        <v>136.19399999999999</v>
      </c>
      <c r="H1033" s="9">
        <v>228.12299999999999</v>
      </c>
      <c r="I1033" s="9">
        <v>489.72800000000001</v>
      </c>
      <c r="J1033" s="3"/>
      <c r="K1033" s="3">
        <f t="shared" si="282"/>
        <v>0.29132582931744366</v>
      </c>
      <c r="L1033" s="3">
        <f t="shared" si="283"/>
        <v>0.34054094372710658</v>
      </c>
      <c r="M1033" s="3">
        <f t="shared" si="284"/>
        <v>0.88512511013312645</v>
      </c>
      <c r="N1033" s="3">
        <f t="shared" si="285"/>
        <v>0.76314747991791132</v>
      </c>
      <c r="O1033" s="3">
        <f t="shared" si="286"/>
        <v>0.32873538889180431</v>
      </c>
      <c r="P1033" s="3">
        <f>P$4/AA1033/24</f>
        <v>0.50285726486226479</v>
      </c>
      <c r="Q1033" s="3">
        <f t="shared" si="287"/>
        <v>0.46212814200861541</v>
      </c>
      <c r="R1033" s="3">
        <f t="shared" si="288"/>
        <v>0.52026860999123359</v>
      </c>
      <c r="S1033" s="3">
        <f t="shared" si="289"/>
        <v>0.31287165162983893</v>
      </c>
      <c r="U1033" s="2">
        <v>74</v>
      </c>
      <c r="V1033" s="9">
        <f t="shared" si="278"/>
        <v>6.5791168299676155</v>
      </c>
      <c r="W1033" s="9">
        <f t="shared" si="278"/>
        <v>6.6071350345556201</v>
      </c>
      <c r="X1033" s="9">
        <f t="shared" si="278"/>
        <v>4.0013175833798069</v>
      </c>
      <c r="Y1033" s="9">
        <f t="shared" si="278"/>
        <v>5.4598446254646058</v>
      </c>
      <c r="Z1033" s="9">
        <f t="shared" si="278"/>
        <v>6.5909139687415133</v>
      </c>
      <c r="AA1033" s="9">
        <f t="shared" si="278"/>
        <v>6.2144871285810179</v>
      </c>
      <c r="AB1033" s="9">
        <f t="shared" si="279"/>
        <v>6.7621936773150271</v>
      </c>
      <c r="AC1033" s="9">
        <f t="shared" si="280"/>
        <v>5.8463390030736591</v>
      </c>
      <c r="AD1033" s="9">
        <f t="shared" si="290"/>
        <v>6.6587475166914203</v>
      </c>
      <c r="AE1033" s="9">
        <f t="shared" si="274"/>
        <v>7.3732117336855545</v>
      </c>
      <c r="AF1033" s="9">
        <f t="shared" si="275"/>
        <v>7.6161666666666674</v>
      </c>
      <c r="AG1033" s="9">
        <f t="shared" si="281"/>
        <v>6.1154173672318688</v>
      </c>
      <c r="AH1033" s="9">
        <f t="shared" si="276"/>
        <v>6.6306666666666665</v>
      </c>
      <c r="AI1033" s="9">
        <f t="shared" si="277"/>
        <v>5.3787602239284027</v>
      </c>
    </row>
    <row r="1034" spans="1:35">
      <c r="A1034" s="2">
        <v>73</v>
      </c>
      <c r="B1034" s="3">
        <f>50000/(A1034*'50km Calc.'!$R$31+'50km Calc.'!$R$32)/86400</f>
        <v>0.28296384918798867</v>
      </c>
      <c r="C1034" s="9">
        <v>45.649000000000001</v>
      </c>
      <c r="D1034" s="3">
        <v>0.68235343066043475</v>
      </c>
      <c r="E1034" s="9">
        <v>79.486000000000004</v>
      </c>
      <c r="F1034" s="3">
        <v>1.2483449074074073</v>
      </c>
      <c r="G1034" s="9">
        <v>136.05699999999999</v>
      </c>
      <c r="H1034" s="9">
        <v>227.89699999999999</v>
      </c>
      <c r="I1034" s="9">
        <v>489.27</v>
      </c>
      <c r="J1034" s="3"/>
      <c r="K1034" s="3">
        <f t="shared" si="282"/>
        <v>0.29174800095590026</v>
      </c>
      <c r="L1034" s="3">
        <f t="shared" si="283"/>
        <v>0.34103443491019753</v>
      </c>
      <c r="M1034" s="3">
        <f t="shared" si="284"/>
        <v>0.88644416332167231</v>
      </c>
      <c r="N1034" s="3">
        <f t="shared" si="285"/>
        <v>0.76428475656410788</v>
      </c>
      <c r="O1034" s="3">
        <f t="shared" si="286"/>
        <v>0.32921177218425823</v>
      </c>
      <c r="P1034" s="3">
        <f>P$4/AA1034/24</f>
        <v>0.50360664534080557</v>
      </c>
      <c r="Q1034" s="3">
        <f t="shared" si="287"/>
        <v>0.46279782994993451</v>
      </c>
      <c r="R1034" s="3">
        <f t="shared" si="288"/>
        <v>0.52104393763819878</v>
      </c>
      <c r="S1034" s="3">
        <f t="shared" si="289"/>
        <v>0.31332504616098872</v>
      </c>
      <c r="U1034" s="2">
        <v>73</v>
      </c>
      <c r="V1034" s="9">
        <f t="shared" si="278"/>
        <v>6.5695965709680531</v>
      </c>
      <c r="W1034" s="9">
        <f t="shared" si="278"/>
        <v>6.5975742320345985</v>
      </c>
      <c r="X1034" s="9">
        <f t="shared" si="278"/>
        <v>3.9953635132475553</v>
      </c>
      <c r="Y1034" s="9">
        <f t="shared" si="278"/>
        <v>5.4517202271548486</v>
      </c>
      <c r="Z1034" s="9">
        <f t="shared" si="278"/>
        <v>6.5813766387855468</v>
      </c>
      <c r="AA1034" s="9">
        <f t="shared" si="278"/>
        <v>6.2052398015622288</v>
      </c>
      <c r="AB1034" s="9">
        <f t="shared" si="279"/>
        <v>6.7524084984107695</v>
      </c>
      <c r="AC1034" s="9">
        <f t="shared" si="280"/>
        <v>5.8376394905466338</v>
      </c>
      <c r="AD1034" s="9">
        <f t="shared" si="290"/>
        <v>6.6491120287361305</v>
      </c>
      <c r="AE1034" s="9">
        <f t="shared" si="274"/>
        <v>7.3625423859330485</v>
      </c>
      <c r="AF1034" s="9">
        <f t="shared" si="275"/>
        <v>7.6081666666666665</v>
      </c>
      <c r="AG1034" s="9">
        <f t="shared" si="281"/>
        <v>6.1063174587307971</v>
      </c>
      <c r="AH1034" s="9">
        <f t="shared" si="276"/>
        <v>6.6238333333333337</v>
      </c>
      <c r="AI1034" s="9">
        <f t="shared" si="277"/>
        <v>5.3715790352040207</v>
      </c>
    </row>
    <row r="1035" spans="1:35">
      <c r="A1035" s="2">
        <v>72</v>
      </c>
      <c r="B1035" s="3">
        <f>50000/(A1035*'50km Calc.'!$R$31+'50km Calc.'!$R$32)/86400</f>
        <v>0.28337449824200472</v>
      </c>
      <c r="C1035" s="9">
        <v>45.600999999999999</v>
      </c>
      <c r="D1035" s="3">
        <v>0.68337182203867408</v>
      </c>
      <c r="E1035" s="9">
        <v>79.403000000000006</v>
      </c>
      <c r="F1035" s="3">
        <v>1.2500231481481481</v>
      </c>
      <c r="G1035" s="9">
        <v>135.91900000000001</v>
      </c>
      <c r="H1035" s="9">
        <v>227.67099999999999</v>
      </c>
      <c r="I1035" s="9">
        <v>488.81200000000001</v>
      </c>
      <c r="J1035" s="3"/>
      <c r="K1035" s="3">
        <f t="shared" si="282"/>
        <v>0.29217139794087699</v>
      </c>
      <c r="L1035" s="3">
        <f t="shared" si="283"/>
        <v>0.34152935844366178</v>
      </c>
      <c r="M1035" s="3">
        <f t="shared" si="284"/>
        <v>0.88776715380234383</v>
      </c>
      <c r="N1035" s="3">
        <f t="shared" si="285"/>
        <v>0.76542542791070201</v>
      </c>
      <c r="O1035" s="3">
        <f t="shared" si="286"/>
        <v>0.32968953817170282</v>
      </c>
      <c r="P1035" s="3">
        <f>P$4/AA1035/24</f>
        <v>0.50435826267369221</v>
      </c>
      <c r="Q1035" s="3">
        <f t="shared" si="287"/>
        <v>0.4634694616499378</v>
      </c>
      <c r="R1035" s="3">
        <f t="shared" si="288"/>
        <v>0.52182157959020159</v>
      </c>
      <c r="S1035" s="3">
        <f t="shared" si="289"/>
        <v>0.31377975666261204</v>
      </c>
      <c r="U1035" s="2">
        <v>72</v>
      </c>
      <c r="V1035" s="9">
        <f t="shared" si="278"/>
        <v>6.5600763119684906</v>
      </c>
      <c r="W1035" s="9">
        <f t="shared" si="278"/>
        <v>6.5880134295135768</v>
      </c>
      <c r="X1035" s="9">
        <f t="shared" si="278"/>
        <v>3.9894094431153038</v>
      </c>
      <c r="Y1035" s="9">
        <f t="shared" si="278"/>
        <v>5.4435958288450914</v>
      </c>
      <c r="Z1035" s="9">
        <f t="shared" si="278"/>
        <v>6.5718393088295795</v>
      </c>
      <c r="AA1035" s="9">
        <f t="shared" si="278"/>
        <v>6.1959924745434387</v>
      </c>
      <c r="AB1035" s="9">
        <f t="shared" si="279"/>
        <v>6.7426233195065119</v>
      </c>
      <c r="AC1035" s="9">
        <f t="shared" si="280"/>
        <v>5.8289399780196085</v>
      </c>
      <c r="AD1035" s="9">
        <f t="shared" si="290"/>
        <v>6.6394765407808407</v>
      </c>
      <c r="AE1035" s="9">
        <f t="shared" si="274"/>
        <v>7.3518730381805399</v>
      </c>
      <c r="AF1035" s="9">
        <f t="shared" si="275"/>
        <v>7.6001666666666665</v>
      </c>
      <c r="AG1035" s="9">
        <f t="shared" si="281"/>
        <v>6.0972175502297237</v>
      </c>
      <c r="AH1035" s="9">
        <f t="shared" si="276"/>
        <v>6.6169166666666674</v>
      </c>
      <c r="AI1035" s="9">
        <f t="shared" si="277"/>
        <v>5.3643673265309904</v>
      </c>
    </row>
    <row r="1036" spans="1:35">
      <c r="A1036" s="2">
        <v>71</v>
      </c>
      <c r="B1036" s="3">
        <f>50000/(A1036*'50km Calc.'!$R$31+'50km Calc.'!$R$32)/86400</f>
        <v>0.28378634093067417</v>
      </c>
      <c r="C1036" s="9">
        <v>45.554000000000002</v>
      </c>
      <c r="D1036" s="3">
        <v>0.68439325779578553</v>
      </c>
      <c r="E1036" s="9">
        <v>79.320999999999998</v>
      </c>
      <c r="F1036" s="3">
        <v>1.2517013888888888</v>
      </c>
      <c r="G1036" s="9">
        <v>135.78100000000001</v>
      </c>
      <c r="H1036" s="9">
        <v>227.44499999999999</v>
      </c>
      <c r="I1036" s="9">
        <v>488.35300000000001</v>
      </c>
      <c r="J1036" s="3"/>
      <c r="K1036" s="3">
        <f t="shared" si="282"/>
        <v>0.29259602561495068</v>
      </c>
      <c r="L1036" s="3">
        <f t="shared" si="283"/>
        <v>0.34202572057262404</v>
      </c>
      <c r="M1036" s="3">
        <f t="shared" si="284"/>
        <v>0.88909409923035054</v>
      </c>
      <c r="N1036" s="3">
        <f t="shared" si="285"/>
        <v>0.7665695091798681</v>
      </c>
      <c r="O1036" s="3">
        <f t="shared" si="286"/>
        <v>0.33016869288276252</v>
      </c>
      <c r="P1036" s="3">
        <f>P$4/AA1036/24</f>
        <v>0.50511212689120222</v>
      </c>
      <c r="Q1036" s="3">
        <f t="shared" si="287"/>
        <v>0.46414304558351782</v>
      </c>
      <c r="R1036" s="3">
        <f t="shared" si="288"/>
        <v>0.52260154622481603</v>
      </c>
      <c r="S1036" s="3">
        <f t="shared" si="289"/>
        <v>0.31423578887241105</v>
      </c>
      <c r="U1036" s="2">
        <v>71</v>
      </c>
      <c r="V1036" s="9">
        <f t="shared" si="278"/>
        <v>6.5505560529689282</v>
      </c>
      <c r="W1036" s="9">
        <f t="shared" si="278"/>
        <v>6.5784526269925543</v>
      </c>
      <c r="X1036" s="9">
        <f t="shared" si="278"/>
        <v>3.9834553729830522</v>
      </c>
      <c r="Y1036" s="9">
        <f t="shared" si="278"/>
        <v>5.4354714305353342</v>
      </c>
      <c r="Z1036" s="9">
        <f t="shared" si="278"/>
        <v>6.562301978873613</v>
      </c>
      <c r="AA1036" s="9">
        <f t="shared" si="278"/>
        <v>6.1867451475246487</v>
      </c>
      <c r="AB1036" s="9">
        <f t="shared" si="279"/>
        <v>6.7328381406022553</v>
      </c>
      <c r="AC1036" s="9">
        <f t="shared" si="280"/>
        <v>5.8202404654925832</v>
      </c>
      <c r="AD1036" s="9">
        <f t="shared" si="290"/>
        <v>6.6298410528255509</v>
      </c>
      <c r="AE1036" s="9">
        <f t="shared" si="274"/>
        <v>7.341203690428034</v>
      </c>
      <c r="AF1036" s="9">
        <f t="shared" si="275"/>
        <v>7.5923333333333334</v>
      </c>
      <c r="AG1036" s="9">
        <f t="shared" si="281"/>
        <v>6.088117641728652</v>
      </c>
      <c r="AH1036" s="9">
        <f t="shared" si="276"/>
        <v>6.6100833333333329</v>
      </c>
      <c r="AI1036" s="9">
        <f t="shared" si="277"/>
        <v>5.3571749563094677</v>
      </c>
    </row>
    <row r="1037" spans="1:35">
      <c r="A1037" s="2">
        <v>70</v>
      </c>
      <c r="B1037" s="3">
        <f>50000/(A1037*'50km Calc.'!$R$31+'50km Calc.'!$R$32)/86400</f>
        <v>0.28419938246588317</v>
      </c>
      <c r="C1037" s="9">
        <v>45.506</v>
      </c>
      <c r="D1037" s="3">
        <v>0.68541775160350238</v>
      </c>
      <c r="E1037" s="9">
        <v>79.239000000000004</v>
      </c>
      <c r="F1037" s="3">
        <v>1.2533912037037036</v>
      </c>
      <c r="G1037" s="9">
        <v>135.643</v>
      </c>
      <c r="H1037" s="9">
        <v>227.22</v>
      </c>
      <c r="I1037" s="9">
        <v>487.89499999999998</v>
      </c>
      <c r="J1037" s="3"/>
      <c r="K1037" s="3">
        <f t="shared" si="282"/>
        <v>0.29302188935180179</v>
      </c>
      <c r="L1037" s="3">
        <f t="shared" si="283"/>
        <v>0.34252352757856724</v>
      </c>
      <c r="M1037" s="3">
        <f t="shared" si="284"/>
        <v>0.89042501736661717</v>
      </c>
      <c r="N1037" s="3">
        <f t="shared" si="285"/>
        <v>0.76771701568492734</v>
      </c>
      <c r="O1037" s="3">
        <f t="shared" si="286"/>
        <v>0.33064924238115984</v>
      </c>
      <c r="P1037" s="3">
        <f>P$4/AA1037/24</f>
        <v>0.50586824808367181</v>
      </c>
      <c r="Q1037" s="3">
        <f t="shared" si="287"/>
        <v>0.46481859027490674</v>
      </c>
      <c r="R1037" s="3">
        <f t="shared" si="288"/>
        <v>0.52338384798175464</v>
      </c>
      <c r="S1037" s="3">
        <f t="shared" si="289"/>
        <v>0.314693148561492</v>
      </c>
      <c r="U1037" s="2">
        <v>70</v>
      </c>
      <c r="V1037" s="9">
        <f t="shared" si="278"/>
        <v>6.5410357939693657</v>
      </c>
      <c r="W1037" s="9">
        <f t="shared" si="278"/>
        <v>6.5688918244715326</v>
      </c>
      <c r="X1037" s="9">
        <f t="shared" si="278"/>
        <v>3.9775013028508006</v>
      </c>
      <c r="Y1037" s="9">
        <f t="shared" si="278"/>
        <v>5.4273470322255761</v>
      </c>
      <c r="Z1037" s="9">
        <f t="shared" si="278"/>
        <v>6.5527646489176465</v>
      </c>
      <c r="AA1037" s="9">
        <f t="shared" si="278"/>
        <v>6.1774978205058595</v>
      </c>
      <c r="AB1037" s="9">
        <f t="shared" si="279"/>
        <v>6.7230529616979977</v>
      </c>
      <c r="AC1037" s="9">
        <f t="shared" si="280"/>
        <v>5.8115409529655579</v>
      </c>
      <c r="AD1037" s="9">
        <f t="shared" si="290"/>
        <v>6.620205564870262</v>
      </c>
      <c r="AE1037" s="9">
        <f t="shared" ref="AE1037:AE1100" si="291">50/(B1037*24)</f>
        <v>7.3305343426755263</v>
      </c>
      <c r="AF1037" s="9">
        <f t="shared" ref="AF1037:AF1100" si="292">C1037/6</f>
        <v>7.5843333333333334</v>
      </c>
      <c r="AG1037" s="9">
        <f t="shared" si="281"/>
        <v>6.0790177332275785</v>
      </c>
      <c r="AH1037" s="9">
        <f t="shared" ref="AH1037:AH1100" si="293">E1037/12</f>
        <v>6.6032500000000001</v>
      </c>
      <c r="AI1037" s="9">
        <f t="shared" ref="AI1037:AI1100" si="294">160.934/(F1037*24)</f>
        <v>5.3499524438329349</v>
      </c>
    </row>
    <row r="1038" spans="1:35">
      <c r="A1038" s="2">
        <v>69</v>
      </c>
      <c r="B1038" s="3">
        <f>50000/(A1038*'50km Calc.'!$R$31+'50km Calc.'!$R$32)/86400</f>
        <v>0.28461362808990487</v>
      </c>
      <c r="C1038" s="9">
        <v>45.457999999999998</v>
      </c>
      <c r="D1038" s="3">
        <v>0.68644531721554314</v>
      </c>
      <c r="E1038" s="9">
        <v>79.156999999999996</v>
      </c>
      <c r="F1038" s="3">
        <v>1.2550694444444443</v>
      </c>
      <c r="G1038" s="9">
        <v>135.505</v>
      </c>
      <c r="H1038" s="9">
        <v>226.994</v>
      </c>
      <c r="I1038" s="9">
        <v>487.43700000000001</v>
      </c>
      <c r="J1038" s="3"/>
      <c r="K1038" s="3">
        <f t="shared" si="282"/>
        <v>0.29344899455644147</v>
      </c>
      <c r="L1038" s="3">
        <f t="shared" si="283"/>
        <v>0.34302278577959777</v>
      </c>
      <c r="M1038" s="3">
        <f t="shared" si="284"/>
        <v>0.89175992607857602</v>
      </c>
      <c r="N1038" s="3">
        <f t="shared" si="285"/>
        <v>0.76886796283103032</v>
      </c>
      <c r="O1038" s="3">
        <f t="shared" si="286"/>
        <v>0.33113119276597086</v>
      </c>
      <c r="P1038" s="3">
        <f>P$4/AA1038/24</f>
        <v>0.50662663640194638</v>
      </c>
      <c r="Q1038" s="3">
        <f t="shared" si="287"/>
        <v>0.46549610429803595</v>
      </c>
      <c r="R1038" s="3">
        <f t="shared" si="288"/>
        <v>0.52416849536333388</v>
      </c>
      <c r="S1038" s="3">
        <f t="shared" si="289"/>
        <v>0.31515184153460868</v>
      </c>
      <c r="U1038" s="2">
        <v>69</v>
      </c>
      <c r="V1038" s="9">
        <f t="shared" si="278"/>
        <v>6.5315155349698033</v>
      </c>
      <c r="W1038" s="9">
        <f t="shared" si="278"/>
        <v>6.5593310219505101</v>
      </c>
      <c r="X1038" s="9">
        <f t="shared" si="278"/>
        <v>3.971547232718549</v>
      </c>
      <c r="Y1038" s="9">
        <f t="shared" si="278"/>
        <v>5.4192226339158189</v>
      </c>
      <c r="Z1038" s="9">
        <f t="shared" si="278"/>
        <v>6.5432273189616801</v>
      </c>
      <c r="AA1038" s="9">
        <f t="shared" si="278"/>
        <v>6.1682504934870694</v>
      </c>
      <c r="AB1038" s="9">
        <f t="shared" si="279"/>
        <v>6.713267782793741</v>
      </c>
      <c r="AC1038" s="9">
        <f t="shared" si="280"/>
        <v>5.8028414404385327</v>
      </c>
      <c r="AD1038" s="9">
        <f t="shared" si="290"/>
        <v>6.6105700769149722</v>
      </c>
      <c r="AE1038" s="9">
        <f t="shared" si="291"/>
        <v>7.3198649949230186</v>
      </c>
      <c r="AF1038" s="9">
        <f t="shared" si="292"/>
        <v>7.5763333333333334</v>
      </c>
      <c r="AG1038" s="9">
        <f t="shared" si="281"/>
        <v>6.0699178247265069</v>
      </c>
      <c r="AH1038" s="9">
        <f t="shared" si="293"/>
        <v>6.5964166666666664</v>
      </c>
      <c r="AI1038" s="9">
        <f t="shared" si="294"/>
        <v>5.3427986499197706</v>
      </c>
    </row>
    <row r="1039" spans="1:35">
      <c r="A1039" s="2">
        <v>68</v>
      </c>
      <c r="B1039" s="3">
        <f>50000/(A1039*'50km Calc.'!$R$31+'50km Calc.'!$R$32)/86400</f>
        <v>0.28502908307562136</v>
      </c>
      <c r="C1039" s="9">
        <v>45.41</v>
      </c>
      <c r="D1039" s="3">
        <v>0.68747596846822778</v>
      </c>
      <c r="E1039" s="9">
        <v>79.075000000000003</v>
      </c>
      <c r="F1039" s="3">
        <v>1.2567708333333334</v>
      </c>
      <c r="G1039" s="9">
        <v>135.36699999999999</v>
      </c>
      <c r="H1039" s="9">
        <v>226.768</v>
      </c>
      <c r="I1039" s="9">
        <v>486.97899999999998</v>
      </c>
      <c r="J1039" s="3"/>
      <c r="K1039" s="3">
        <f t="shared" si="282"/>
        <v>0.29387734666543969</v>
      </c>
      <c r="L1039" s="3">
        <f t="shared" si="283"/>
        <v>0.34352350153071232</v>
      </c>
      <c r="M1039" s="3">
        <f t="shared" si="284"/>
        <v>0.89309884334096623</v>
      </c>
      <c r="N1039" s="3">
        <f t="shared" si="285"/>
        <v>0.7700223661158474</v>
      </c>
      <c r="O1039" s="3">
        <f t="shared" si="286"/>
        <v>0.33161455017188329</v>
      </c>
      <c r="P1039" s="3">
        <f>P$4/AA1039/24</f>
        <v>0.50738730205783444</v>
      </c>
      <c r="Q1039" s="3">
        <f t="shared" si="287"/>
        <v>0.46617559627689903</v>
      </c>
      <c r="R1039" s="3">
        <f t="shared" si="288"/>
        <v>0.52495549893494453</v>
      </c>
      <c r="S1039" s="3">
        <f t="shared" si="289"/>
        <v>0.31561187363040816</v>
      </c>
      <c r="U1039" s="2">
        <v>68</v>
      </c>
      <c r="V1039" s="9">
        <f t="shared" si="278"/>
        <v>6.5219952759702409</v>
      </c>
      <c r="W1039" s="9">
        <f t="shared" si="278"/>
        <v>6.5497702194294884</v>
      </c>
      <c r="X1039" s="9">
        <f t="shared" si="278"/>
        <v>3.9655931625862975</v>
      </c>
      <c r="Y1039" s="9">
        <f t="shared" si="278"/>
        <v>5.4110982356060617</v>
      </c>
      <c r="Z1039" s="9">
        <f t="shared" si="278"/>
        <v>6.5336899890057136</v>
      </c>
      <c r="AA1039" s="9">
        <f t="shared" si="278"/>
        <v>6.1590031664682803</v>
      </c>
      <c r="AB1039" s="9">
        <f t="shared" si="279"/>
        <v>6.7034826038894835</v>
      </c>
      <c r="AC1039" s="9">
        <f t="shared" si="280"/>
        <v>5.7941419279115074</v>
      </c>
      <c r="AD1039" s="9">
        <f t="shared" si="290"/>
        <v>6.6009345889596824</v>
      </c>
      <c r="AE1039" s="9">
        <f t="shared" si="291"/>
        <v>7.30919564717051</v>
      </c>
      <c r="AF1039" s="9">
        <f t="shared" si="292"/>
        <v>7.5683333333333325</v>
      </c>
      <c r="AG1039" s="9">
        <f t="shared" si="281"/>
        <v>6.0608179162254343</v>
      </c>
      <c r="AH1039" s="9">
        <f t="shared" si="293"/>
        <v>6.5895833333333336</v>
      </c>
      <c r="AI1039" s="9">
        <f t="shared" si="294"/>
        <v>5.3355656858682137</v>
      </c>
    </row>
    <row r="1040" spans="1:35">
      <c r="A1040" s="2">
        <v>67</v>
      </c>
      <c r="B1040" s="3">
        <f>50000/(A1040*'50km Calc.'!$R$31+'50km Calc.'!$R$32)/86400</f>
        <v>0.28544575272674733</v>
      </c>
      <c r="C1040" s="9">
        <v>45.362000000000002</v>
      </c>
      <c r="D1040" s="3">
        <v>0.68850971928109805</v>
      </c>
      <c r="E1040" s="9">
        <v>78.992999999999995</v>
      </c>
      <c r="F1040" s="3">
        <v>1.2584606481481482</v>
      </c>
      <c r="G1040" s="9">
        <v>135.22999999999999</v>
      </c>
      <c r="H1040" s="9">
        <v>226.542</v>
      </c>
      <c r="I1040" s="9">
        <v>486.52100000000002</v>
      </c>
      <c r="J1040" s="3"/>
      <c r="K1040" s="3">
        <f t="shared" si="282"/>
        <v>0.29430695114715649</v>
      </c>
      <c r="L1040" s="3">
        <f t="shared" si="283"/>
        <v>0.34402568122406801</v>
      </c>
      <c r="M1040" s="3">
        <f t="shared" si="284"/>
        <v>0.89444178723664081</v>
      </c>
      <c r="N1040" s="3">
        <f t="shared" si="285"/>
        <v>0.77118024113026307</v>
      </c>
      <c r="O1040" s="3">
        <f t="shared" si="286"/>
        <v>0.33209932076945681</v>
      </c>
      <c r="P1040" s="3">
        <f>P$4/AA1040/24</f>
        <v>0.50815025532456615</v>
      </c>
      <c r="Q1040" s="3">
        <f t="shared" si="287"/>
        <v>0.46685707488591738</v>
      </c>
      <c r="R1040" s="3">
        <f t="shared" si="288"/>
        <v>0.52574486932552544</v>
      </c>
      <c r="S1040" s="3">
        <f t="shared" si="289"/>
        <v>0.31607325072167819</v>
      </c>
      <c r="U1040" s="2">
        <v>67</v>
      </c>
      <c r="V1040" s="9">
        <f t="shared" si="278"/>
        <v>6.5124750169706784</v>
      </c>
      <c r="W1040" s="9">
        <f t="shared" si="278"/>
        <v>6.5402094169084668</v>
      </c>
      <c r="X1040" s="9">
        <f t="shared" si="278"/>
        <v>3.9596390924540454</v>
      </c>
      <c r="Y1040" s="9">
        <f t="shared" si="278"/>
        <v>5.4029738372963045</v>
      </c>
      <c r="Z1040" s="9">
        <f t="shared" si="278"/>
        <v>6.5241526590497472</v>
      </c>
      <c r="AA1040" s="9">
        <f t="shared" si="278"/>
        <v>6.1497558394494902</v>
      </c>
      <c r="AB1040" s="9">
        <f t="shared" si="279"/>
        <v>6.6936974249852259</v>
      </c>
      <c r="AC1040" s="9">
        <f t="shared" si="280"/>
        <v>5.7854424153844821</v>
      </c>
      <c r="AD1040" s="9">
        <f t="shared" si="290"/>
        <v>6.5912991010043926</v>
      </c>
      <c r="AE1040" s="9">
        <f t="shared" si="291"/>
        <v>7.2985262994180022</v>
      </c>
      <c r="AF1040" s="9">
        <f t="shared" si="292"/>
        <v>7.5603333333333333</v>
      </c>
      <c r="AG1040" s="9">
        <f t="shared" si="281"/>
        <v>6.0517180077243626</v>
      </c>
      <c r="AH1040" s="9">
        <f t="shared" si="293"/>
        <v>6.5827499999999999</v>
      </c>
      <c r="AI1040" s="9">
        <f t="shared" si="294"/>
        <v>5.3284012839024744</v>
      </c>
    </row>
    <row r="1041" spans="1:35">
      <c r="A1041" s="2">
        <v>66</v>
      </c>
      <c r="B1041" s="3">
        <f>50000/(A1041*'50km Calc.'!$R$31+'50km Calc.'!$R$32)/86400</f>
        <v>0.28586364237805584</v>
      </c>
      <c r="C1041" s="9">
        <v>45.314</v>
      </c>
      <c r="D1041" s="3">
        <v>0.68954658365754495</v>
      </c>
      <c r="E1041" s="9">
        <v>78.911000000000001</v>
      </c>
      <c r="F1041" s="3">
        <v>1.260162037037037</v>
      </c>
      <c r="G1041" s="9">
        <v>135.09200000000001</v>
      </c>
      <c r="H1041" s="9">
        <v>226.316</v>
      </c>
      <c r="I1041" s="9">
        <v>486.06200000000001</v>
      </c>
      <c r="J1041" s="3"/>
      <c r="K1041" s="3">
        <f t="shared" si="282"/>
        <v>0.2947378135019742</v>
      </c>
      <c r="L1041" s="3">
        <f t="shared" si="283"/>
        <v>0.34452933128925411</v>
      </c>
      <c r="M1041" s="3">
        <f t="shared" si="284"/>
        <v>0.89578877595738005</v>
      </c>
      <c r="N1041" s="3">
        <f t="shared" si="285"/>
        <v>0.77234160355907877</v>
      </c>
      <c r="O1041" s="3">
        <f t="shared" si="286"/>
        <v>0.33258551076538573</v>
      </c>
      <c r="P1041" s="3">
        <f>P$4/AA1041/24</f>
        <v>0.50891550653725559</v>
      </c>
      <c r="Q1041" s="3">
        <f t="shared" si="287"/>
        <v>0.46754054885030932</v>
      </c>
      <c r="R1041" s="3">
        <f t="shared" si="288"/>
        <v>0.52653661722804224</v>
      </c>
      <c r="S1041" s="3">
        <f t="shared" si="289"/>
        <v>0.31653597871559747</v>
      </c>
      <c r="U1041" s="2">
        <v>66</v>
      </c>
      <c r="V1041" s="9">
        <f t="shared" si="278"/>
        <v>6.502954757971116</v>
      </c>
      <c r="W1041" s="9">
        <f t="shared" si="278"/>
        <v>6.5306486143874443</v>
      </c>
      <c r="X1041" s="9">
        <f t="shared" si="278"/>
        <v>3.9536850223217939</v>
      </c>
      <c r="Y1041" s="9">
        <f t="shared" si="278"/>
        <v>5.3948494389865473</v>
      </c>
      <c r="Z1041" s="9">
        <f t="shared" si="278"/>
        <v>6.5146153290937807</v>
      </c>
      <c r="AA1041" s="9">
        <f t="shared" si="278"/>
        <v>6.1405085124307002</v>
      </c>
      <c r="AB1041" s="9">
        <f t="shared" si="279"/>
        <v>6.6839122460809692</v>
      </c>
      <c r="AC1041" s="9">
        <f t="shared" si="280"/>
        <v>5.7767429028574577</v>
      </c>
      <c r="AD1041" s="9">
        <f t="shared" si="290"/>
        <v>6.5816636130491037</v>
      </c>
      <c r="AE1041" s="9">
        <f t="shared" si="291"/>
        <v>7.2878569516654954</v>
      </c>
      <c r="AF1041" s="9">
        <f t="shared" si="292"/>
        <v>7.5523333333333333</v>
      </c>
      <c r="AG1041" s="9">
        <f t="shared" si="281"/>
        <v>6.0426180992232883</v>
      </c>
      <c r="AH1041" s="9">
        <f t="shared" si="293"/>
        <v>6.5759166666666671</v>
      </c>
      <c r="AI1041" s="9">
        <f t="shared" si="294"/>
        <v>5.3212072227630927</v>
      </c>
    </row>
    <row r="1042" spans="1:35">
      <c r="A1042" s="2">
        <v>65</v>
      </c>
      <c r="B1042" s="3">
        <f>50000/(A1042*'50km Calc.'!$R$31+'50km Calc.'!$R$32)/86400</f>
        <v>0.28628275739560594</v>
      </c>
      <c r="C1042" s="9">
        <v>45.265999999999998</v>
      </c>
      <c r="D1042" s="3">
        <v>0.6905865756854398</v>
      </c>
      <c r="E1042" s="9">
        <v>78.828000000000003</v>
      </c>
      <c r="F1042" s="3">
        <v>1.2618634259259258</v>
      </c>
      <c r="G1042" s="9">
        <v>134.95400000000001</v>
      </c>
      <c r="H1042" s="9">
        <v>226.09</v>
      </c>
      <c r="I1042" s="9">
        <v>485.60399999999998</v>
      </c>
      <c r="J1042" s="3"/>
      <c r="K1042" s="3">
        <f t="shared" si="282"/>
        <v>0.29516993926253249</v>
      </c>
      <c r="L1042" s="3">
        <f t="shared" si="283"/>
        <v>0.34503445819356632</v>
      </c>
      <c r="M1042" s="3">
        <f t="shared" si="284"/>
        <v>0.89713982780471424</v>
      </c>
      <c r="N1042" s="3">
        <f t="shared" si="285"/>
        <v>0.77350646918172117</v>
      </c>
      <c r="O1042" s="3">
        <f t="shared" si="286"/>
        <v>0.33307312640276371</v>
      </c>
      <c r="P1042" s="3">
        <f>P$4/AA1042/24</f>
        <v>0.50968306609336789</v>
      </c>
      <c r="Q1042" s="3">
        <f t="shared" si="287"/>
        <v>0.46822602694646287</v>
      </c>
      <c r="R1042" s="3">
        <f t="shared" si="288"/>
        <v>0.52733075339997038</v>
      </c>
      <c r="S1042" s="3">
        <f t="shared" si="289"/>
        <v>0.31700006355398763</v>
      </c>
      <c r="U1042" s="2">
        <v>65</v>
      </c>
      <c r="V1042" s="9">
        <f t="shared" si="278"/>
        <v>6.4934344989715536</v>
      </c>
      <c r="W1042" s="9">
        <f t="shared" si="278"/>
        <v>6.5210878118664226</v>
      </c>
      <c r="X1042" s="9">
        <f t="shared" si="278"/>
        <v>3.9477309521895423</v>
      </c>
      <c r="Y1042" s="9">
        <f t="shared" si="278"/>
        <v>5.3867250406767893</v>
      </c>
      <c r="Z1042" s="9">
        <f t="shared" si="278"/>
        <v>6.5050779991378143</v>
      </c>
      <c r="AA1042" s="9">
        <f t="shared" si="278"/>
        <v>6.131261185411911</v>
      </c>
      <c r="AB1042" s="9">
        <f t="shared" si="279"/>
        <v>6.6741270671767117</v>
      </c>
      <c r="AC1042" s="9">
        <f t="shared" si="280"/>
        <v>5.7680433903304325</v>
      </c>
      <c r="AD1042" s="9">
        <f t="shared" si="290"/>
        <v>6.572028125093814</v>
      </c>
      <c r="AE1042" s="9">
        <f t="shared" si="291"/>
        <v>7.2771876039129895</v>
      </c>
      <c r="AF1042" s="9">
        <f t="shared" si="292"/>
        <v>7.5443333333333333</v>
      </c>
      <c r="AG1042" s="9">
        <f t="shared" si="281"/>
        <v>6.0335181907222184</v>
      </c>
      <c r="AH1042" s="9">
        <f t="shared" si="293"/>
        <v>6.569</v>
      </c>
      <c r="AI1042" s="9">
        <f t="shared" si="294"/>
        <v>5.3140325613391424</v>
      </c>
    </row>
    <row r="1043" spans="1:35">
      <c r="A1043" s="2">
        <v>64</v>
      </c>
      <c r="B1043" s="3">
        <f>50000/(A1043*'50km Calc.'!$R$31+'50km Calc.'!$R$32)/86400</f>
        <v>0.28670310317697262</v>
      </c>
      <c r="C1043" s="9">
        <v>45.218000000000004</v>
      </c>
      <c r="D1043" s="3">
        <v>0.69162970953777414</v>
      </c>
      <c r="E1043" s="9">
        <v>78.745999999999995</v>
      </c>
      <c r="F1043" s="3">
        <v>1.2635763888888889</v>
      </c>
      <c r="G1043" s="9">
        <v>134.816</v>
      </c>
      <c r="H1043" s="9">
        <v>225.864</v>
      </c>
      <c r="I1043" s="9">
        <v>485.14600000000002</v>
      </c>
      <c r="J1043" s="3"/>
      <c r="K1043" s="3">
        <f t="shared" si="282"/>
        <v>0.29560333399396505</v>
      </c>
      <c r="L1043" s="3">
        <f t="shared" si="283"/>
        <v>0.34554106844228399</v>
      </c>
      <c r="M1043" s="3">
        <f t="shared" si="284"/>
        <v>0.89849496119075145</v>
      </c>
      <c r="N1043" s="3">
        <f t="shared" si="285"/>
        <v>0.77467485387295587</v>
      </c>
      <c r="O1043" s="3">
        <f t="shared" si="286"/>
        <v>0.33356217396135118</v>
      </c>
      <c r="P1043" s="3">
        <f>P$4/AA1043/24</f>
        <v>0.51045294445318945</v>
      </c>
      <c r="Q1043" s="3">
        <f t="shared" si="287"/>
        <v>0.4689135180023109</v>
      </c>
      <c r="R1043" s="3">
        <f t="shared" si="288"/>
        <v>0.52812728866378211</v>
      </c>
      <c r="S1043" s="3">
        <f t="shared" si="289"/>
        <v>0.31746551121356753</v>
      </c>
      <c r="U1043" s="2">
        <v>64</v>
      </c>
      <c r="V1043" s="9">
        <f t="shared" si="278"/>
        <v>6.4839142399719911</v>
      </c>
      <c r="W1043" s="9">
        <f t="shared" si="278"/>
        <v>6.5115270093454001</v>
      </c>
      <c r="X1043" s="9">
        <f t="shared" si="278"/>
        <v>3.9417768820572907</v>
      </c>
      <c r="Y1043" s="9">
        <f t="shared" si="278"/>
        <v>5.3786006423670321</v>
      </c>
      <c r="Z1043" s="9">
        <f t="shared" si="278"/>
        <v>6.4955406691818478</v>
      </c>
      <c r="AA1043" s="9">
        <f t="shared" si="278"/>
        <v>6.122013858393121</v>
      </c>
      <c r="AB1043" s="9">
        <f t="shared" si="279"/>
        <v>6.6643418882724541</v>
      </c>
      <c r="AC1043" s="9">
        <f t="shared" si="280"/>
        <v>5.7593438778034072</v>
      </c>
      <c r="AD1043" s="9">
        <f t="shared" si="290"/>
        <v>6.5623926371385242</v>
      </c>
      <c r="AE1043" s="9">
        <f t="shared" si="291"/>
        <v>7.2665182561604809</v>
      </c>
      <c r="AF1043" s="9">
        <f t="shared" si="292"/>
        <v>7.5363333333333342</v>
      </c>
      <c r="AG1043" s="9">
        <f t="shared" si="281"/>
        <v>6.0244182822211449</v>
      </c>
      <c r="AH1043" s="9">
        <f t="shared" si="293"/>
        <v>6.5621666666666663</v>
      </c>
      <c r="AI1043" s="9">
        <f t="shared" si="294"/>
        <v>5.3068286114698688</v>
      </c>
    </row>
    <row r="1044" spans="1:35">
      <c r="A1044" s="2">
        <v>63</v>
      </c>
      <c r="B1044" s="3">
        <f>50000/(A1044*'50km Calc.'!$R$31+'50km Calc.'!$R$32)/86400</f>
        <v>0.28712468515147777</v>
      </c>
      <c r="C1044" s="9">
        <v>45.17</v>
      </c>
      <c r="D1044" s="3">
        <v>0.69267599947330172</v>
      </c>
      <c r="E1044" s="9">
        <v>78.664000000000001</v>
      </c>
      <c r="F1044" s="3">
        <v>1.2652777777777777</v>
      </c>
      <c r="G1044" s="9">
        <v>134.678</v>
      </c>
      <c r="H1044" s="9">
        <v>225.63800000000001</v>
      </c>
      <c r="I1044" s="9">
        <v>484.68799999999999</v>
      </c>
      <c r="J1044" s="3"/>
      <c r="K1044" s="3">
        <f t="shared" si="282"/>
        <v>0.29603800329413854</v>
      </c>
      <c r="L1044" s="3">
        <f t="shared" si="283"/>
        <v>0.34604916857894913</v>
      </c>
      <c r="M1044" s="3">
        <f t="shared" si="284"/>
        <v>0.89985419463901428</v>
      </c>
      <c r="N1044" s="3">
        <f t="shared" si="285"/>
        <v>0.77584677360360932</v>
      </c>
      <c r="O1044" s="3">
        <f t="shared" si="286"/>
        <v>0.33405265975784454</v>
      </c>
      <c r="P1044" s="3">
        <f>P$4/AA1044/24</f>
        <v>0.51122515214030384</v>
      </c>
      <c r="Q1044" s="3">
        <f t="shared" si="287"/>
        <v>0.46960303089771044</v>
      </c>
      <c r="R1044" s="3">
        <f t="shared" si="288"/>
        <v>0.5289262339074382</v>
      </c>
      <c r="S1044" s="3">
        <f t="shared" si="289"/>
        <v>0.31793232770620983</v>
      </c>
      <c r="U1044" s="2">
        <v>63</v>
      </c>
      <c r="V1044" s="9">
        <f t="shared" si="278"/>
        <v>6.4743939809724287</v>
      </c>
      <c r="W1044" s="9">
        <f t="shared" si="278"/>
        <v>6.5019662068243784</v>
      </c>
      <c r="X1044" s="9">
        <f t="shared" si="278"/>
        <v>3.9358228119250391</v>
      </c>
      <c r="Y1044" s="9">
        <f t="shared" si="278"/>
        <v>5.3704762440572749</v>
      </c>
      <c r="Z1044" s="9">
        <f t="shared" si="278"/>
        <v>6.4860033392258813</v>
      </c>
      <c r="AA1044" s="9">
        <f t="shared" si="278"/>
        <v>6.1127665313743318</v>
      </c>
      <c r="AB1044" s="9">
        <f t="shared" si="279"/>
        <v>6.6545567093681974</v>
      </c>
      <c r="AC1044" s="9">
        <f t="shared" si="280"/>
        <v>5.7506443652763819</v>
      </c>
      <c r="AD1044" s="9">
        <f t="shared" si="290"/>
        <v>6.5527571491832344</v>
      </c>
      <c r="AE1044" s="9">
        <f t="shared" si="291"/>
        <v>7.255848908407974</v>
      </c>
      <c r="AF1044" s="9">
        <f t="shared" si="292"/>
        <v>7.5283333333333333</v>
      </c>
      <c r="AG1044" s="9">
        <f t="shared" si="281"/>
        <v>6.0153183737200724</v>
      </c>
      <c r="AH1044" s="9">
        <f t="shared" si="293"/>
        <v>6.5553333333333335</v>
      </c>
      <c r="AI1044" s="9">
        <f t="shared" si="294"/>
        <v>5.2996926454445665</v>
      </c>
    </row>
    <row r="1045" spans="1:35">
      <c r="A1045" s="2">
        <v>62</v>
      </c>
      <c r="B1045" s="3">
        <f>50000/(A1045*'50km Calc.'!$R$31+'50km Calc.'!$R$32)/86400</f>
        <v>0.28754750878042507</v>
      </c>
      <c r="C1045" s="9">
        <v>45.122</v>
      </c>
      <c r="D1045" s="3">
        <v>0.69372545983718903</v>
      </c>
      <c r="E1045" s="9">
        <v>78.581999999999994</v>
      </c>
      <c r="F1045" s="3">
        <v>1.2670023148148148</v>
      </c>
      <c r="G1045" s="9">
        <v>134.54</v>
      </c>
      <c r="H1045" s="9">
        <v>225.41200000000001</v>
      </c>
      <c r="I1045" s="9">
        <v>484.23</v>
      </c>
      <c r="J1045" s="3"/>
      <c r="K1045" s="3">
        <f t="shared" si="282"/>
        <v>0.2964739527938936</v>
      </c>
      <c r="L1045" s="3">
        <f t="shared" si="283"/>
        <v>0.34655876518564815</v>
      </c>
      <c r="M1045" s="3">
        <f t="shared" si="284"/>
        <v>0.90121754678528398</v>
      </c>
      <c r="N1045" s="3">
        <f t="shared" si="285"/>
        <v>0.77702224444129675</v>
      </c>
      <c r="O1045" s="3">
        <f t="shared" si="286"/>
        <v>0.33454459014614862</v>
      </c>
      <c r="P1045" s="3">
        <f>P$4/AA1045/24</f>
        <v>0.51199969974207071</v>
      </c>
      <c r="Q1045" s="3">
        <f t="shared" si="287"/>
        <v>0.47029457456482504</v>
      </c>
      <c r="R1045" s="3">
        <f t="shared" si="288"/>
        <v>0.52972760008488351</v>
      </c>
      <c r="S1045" s="3">
        <f t="shared" si="289"/>
        <v>0.3184005190791997</v>
      </c>
      <c r="U1045" s="2">
        <v>62</v>
      </c>
      <c r="V1045" s="9">
        <f t="shared" si="278"/>
        <v>6.4648737219728662</v>
      </c>
      <c r="W1045" s="9">
        <f t="shared" si="278"/>
        <v>6.4924054043033568</v>
      </c>
      <c r="X1045" s="9">
        <f t="shared" si="278"/>
        <v>3.9298687417927876</v>
      </c>
      <c r="Y1045" s="9">
        <f t="shared" si="278"/>
        <v>5.3623518457475177</v>
      </c>
      <c r="Z1045" s="9">
        <f t="shared" si="278"/>
        <v>6.4764660092699149</v>
      </c>
      <c r="AA1045" s="9">
        <f t="shared" si="278"/>
        <v>6.1035192043555417</v>
      </c>
      <c r="AB1045" s="9">
        <f t="shared" si="279"/>
        <v>6.6447715304639399</v>
      </c>
      <c r="AC1045" s="9">
        <f t="shared" si="280"/>
        <v>5.7419448527493566</v>
      </c>
      <c r="AD1045" s="9">
        <f t="shared" si="290"/>
        <v>6.5431216612279455</v>
      </c>
      <c r="AE1045" s="9">
        <f t="shared" si="291"/>
        <v>7.2451795606554645</v>
      </c>
      <c r="AF1045" s="9">
        <f t="shared" si="292"/>
        <v>7.5203333333333333</v>
      </c>
      <c r="AG1045" s="9">
        <f t="shared" si="281"/>
        <v>6.0062184652189998</v>
      </c>
      <c r="AH1045" s="9">
        <f t="shared" si="293"/>
        <v>6.5484999999999998</v>
      </c>
      <c r="AI1045" s="9">
        <f t="shared" si="294"/>
        <v>5.2924791493482175</v>
      </c>
    </row>
    <row r="1046" spans="1:35">
      <c r="A1046" s="2">
        <v>61</v>
      </c>
      <c r="B1046" s="3">
        <f>50000/(A1046*'50km Calc.'!$R$31+'50km Calc.'!$R$32)/86400</f>
        <v>0.28797157955733449</v>
      </c>
      <c r="C1046" s="9">
        <v>45.073999999999998</v>
      </c>
      <c r="D1046" s="3">
        <v>0.69477810506167126</v>
      </c>
      <c r="E1046" s="9">
        <v>78.5</v>
      </c>
      <c r="F1046" s="3">
        <v>1.2687152777777777</v>
      </c>
      <c r="G1046" s="9">
        <v>134.40199999999999</v>
      </c>
      <c r="H1046" s="9">
        <v>225.18600000000001</v>
      </c>
      <c r="I1046" s="9">
        <v>483.77199999999999</v>
      </c>
      <c r="J1046" s="3"/>
      <c r="K1046" s="3">
        <f t="shared" si="282"/>
        <v>0.29691118815728795</v>
      </c>
      <c r="L1046" s="3">
        <f t="shared" si="283"/>
        <v>0.34706986488329611</v>
      </c>
      <c r="M1046" s="3">
        <f t="shared" si="284"/>
        <v>0.902585036378452</v>
      </c>
      <c r="N1046" s="3">
        <f t="shared" si="285"/>
        <v>0.77820128255115595</v>
      </c>
      <c r="O1046" s="3">
        <f t="shared" si="286"/>
        <v>0.33503797151765097</v>
      </c>
      <c r="P1046" s="3">
        <f>P$4/AA1046/24</f>
        <v>0.51277659791011021</v>
      </c>
      <c r="Q1046" s="3">
        <f t="shared" si="287"/>
        <v>0.47098815798851007</v>
      </c>
      <c r="R1046" s="3">
        <f t="shared" si="288"/>
        <v>0.53053139821654882</v>
      </c>
      <c r="S1046" s="3">
        <f t="shared" si="289"/>
        <v>0.31887009141549638</v>
      </c>
      <c r="U1046" s="2">
        <v>61</v>
      </c>
      <c r="V1046" s="9">
        <f t="shared" si="278"/>
        <v>6.4553534629733029</v>
      </c>
      <c r="W1046" s="9">
        <f t="shared" si="278"/>
        <v>6.4828446017823342</v>
      </c>
      <c r="X1046" s="9">
        <f t="shared" si="278"/>
        <v>3.923914671660536</v>
      </c>
      <c r="Y1046" s="9">
        <f t="shared" si="278"/>
        <v>5.3542274474377596</v>
      </c>
      <c r="Z1046" s="9">
        <f t="shared" si="278"/>
        <v>6.4669286793139484</v>
      </c>
      <c r="AA1046" s="9">
        <f t="shared" si="278"/>
        <v>6.0942718773367517</v>
      </c>
      <c r="AB1046" s="9">
        <f t="shared" si="279"/>
        <v>6.6349863515596823</v>
      </c>
      <c r="AC1046" s="9">
        <f t="shared" si="280"/>
        <v>5.7332453402223313</v>
      </c>
      <c r="AD1046" s="9">
        <f t="shared" si="290"/>
        <v>6.5334861732726557</v>
      </c>
      <c r="AE1046" s="9">
        <f t="shared" si="291"/>
        <v>7.2345102129029595</v>
      </c>
      <c r="AF1046" s="9">
        <f t="shared" si="292"/>
        <v>7.5123333333333333</v>
      </c>
      <c r="AG1046" s="9">
        <f t="shared" si="281"/>
        <v>5.9971185567179273</v>
      </c>
      <c r="AH1046" s="9">
        <f t="shared" si="293"/>
        <v>6.541666666666667</v>
      </c>
      <c r="AI1046" s="9">
        <f t="shared" si="294"/>
        <v>5.2853334792960949</v>
      </c>
    </row>
    <row r="1047" spans="1:35">
      <c r="A1047" s="2">
        <v>60</v>
      </c>
      <c r="B1047" s="3">
        <f>50000/(A1047*'50km Calc.'!$R$31+'50km Calc.'!$R$32)/86400</f>
        <v>0.2883969030081816</v>
      </c>
      <c r="C1047" s="9">
        <v>45.026000000000003</v>
      </c>
      <c r="D1047" s="3">
        <v>0.69583394966671308</v>
      </c>
      <c r="E1047" s="9">
        <v>78.418000000000006</v>
      </c>
      <c r="F1047" s="3">
        <v>1.2704398148148148</v>
      </c>
      <c r="G1047" s="9">
        <v>134.26499999999999</v>
      </c>
      <c r="H1047" s="9">
        <v>224.96</v>
      </c>
      <c r="I1047" s="9">
        <v>483.31299999999999</v>
      </c>
      <c r="J1047" s="3"/>
      <c r="K1047" s="3">
        <f t="shared" si="282"/>
        <v>0.29734971508184171</v>
      </c>
      <c r="L1047" s="3">
        <f t="shared" si="283"/>
        <v>0.3475824743319233</v>
      </c>
      <c r="M1047" s="3">
        <f t="shared" si="284"/>
        <v>0.90395668228137982</v>
      </c>
      <c r="N1047" s="3">
        <f t="shared" si="285"/>
        <v>0.7793839041965881</v>
      </c>
      <c r="O1047" s="3">
        <f t="shared" si="286"/>
        <v>0.33553281030149812</v>
      </c>
      <c r="P1047" s="3">
        <f>P$4/AA1047/24</f>
        <v>0.51355585736079046</v>
      </c>
      <c r="Q1047" s="3">
        <f t="shared" si="287"/>
        <v>0.47168379020670231</v>
      </c>
      <c r="R1047" s="3">
        <f t="shared" si="288"/>
        <v>0.5313376393898549</v>
      </c>
      <c r="S1047" s="3">
        <f t="shared" si="289"/>
        <v>0.31934105083399611</v>
      </c>
      <c r="U1047" s="2">
        <v>60</v>
      </c>
      <c r="V1047" s="9">
        <f t="shared" si="278"/>
        <v>6.4458332039737405</v>
      </c>
      <c r="W1047" s="9">
        <f t="shared" si="278"/>
        <v>6.4732837992613126</v>
      </c>
      <c r="X1047" s="9">
        <f t="shared" si="278"/>
        <v>3.917960601528284</v>
      </c>
      <c r="Y1047" s="9">
        <f t="shared" si="278"/>
        <v>5.3461030491280024</v>
      </c>
      <c r="Z1047" s="9">
        <f t="shared" si="278"/>
        <v>6.457391349357982</v>
      </c>
      <c r="AA1047" s="9">
        <f t="shared" si="278"/>
        <v>6.0850245503179625</v>
      </c>
      <c r="AB1047" s="9">
        <f t="shared" si="279"/>
        <v>6.6252011726554256</v>
      </c>
      <c r="AC1047" s="9">
        <f t="shared" si="280"/>
        <v>5.7245458276953061</v>
      </c>
      <c r="AD1047" s="9">
        <f t="shared" si="290"/>
        <v>6.5238506853173659</v>
      </c>
      <c r="AE1047" s="9">
        <f t="shared" si="291"/>
        <v>7.2238408651504518</v>
      </c>
      <c r="AF1047" s="9">
        <f t="shared" si="292"/>
        <v>7.5043333333333342</v>
      </c>
      <c r="AG1047" s="9">
        <f t="shared" si="281"/>
        <v>5.9880186482168556</v>
      </c>
      <c r="AH1047" s="9">
        <f t="shared" si="293"/>
        <v>6.5348333333333342</v>
      </c>
      <c r="AI1047" s="9">
        <f t="shared" si="294"/>
        <v>5.2781589927664303</v>
      </c>
    </row>
    <row r="1048" spans="1:35">
      <c r="A1048" s="2">
        <v>59</v>
      </c>
      <c r="B1048" s="3">
        <f>50000/(A1048*'50km Calc.'!$R$31+'50km Calc.'!$R$32)/86400</f>
        <v>0.28882348469163649</v>
      </c>
      <c r="C1048" s="9">
        <v>44.978000000000002</v>
      </c>
      <c r="D1048" s="3">
        <v>0.69689300826067679</v>
      </c>
      <c r="E1048" s="9">
        <v>78.334999999999994</v>
      </c>
      <c r="F1048" s="3">
        <v>1.272175925925926</v>
      </c>
      <c r="G1048" s="9">
        <v>134.12700000000001</v>
      </c>
      <c r="H1048" s="9">
        <v>224.73400000000001</v>
      </c>
      <c r="I1048" s="9">
        <v>482.85500000000002</v>
      </c>
      <c r="J1048" s="3"/>
      <c r="K1048" s="3">
        <f t="shared" si="282"/>
        <v>0.29778953929878499</v>
      </c>
      <c r="L1048" s="3">
        <f t="shared" si="283"/>
        <v>0.34809660023096506</v>
      </c>
      <c r="M1048" s="3">
        <f t="shared" si="284"/>
        <v>0.90533250347176519</v>
      </c>
      <c r="N1048" s="3">
        <f t="shared" si="285"/>
        <v>0.78057012574000628</v>
      </c>
      <c r="O1048" s="3">
        <f t="shared" si="286"/>
        <v>0.33602911296487553</v>
      </c>
      <c r="P1048" s="3">
        <f>P$4/AA1048/24</f>
        <v>0.5143374888757215</v>
      </c>
      <c r="Q1048" s="3">
        <f t="shared" si="287"/>
        <v>0.47238148031081223</v>
      </c>
      <c r="R1048" s="3">
        <f t="shared" si="288"/>
        <v>0.53214633475972251</v>
      </c>
      <c r="S1048" s="3">
        <f t="shared" si="289"/>
        <v>0.31981340348979825</v>
      </c>
      <c r="U1048" s="2">
        <v>59</v>
      </c>
      <c r="V1048" s="9">
        <f t="shared" ref="V1048:Z1106" si="295">V$3*$U1048+V$4</f>
        <v>6.4363129449741781</v>
      </c>
      <c r="W1048" s="9">
        <f t="shared" si="295"/>
        <v>6.46372299674029</v>
      </c>
      <c r="X1048" s="9">
        <f t="shared" si="295"/>
        <v>3.9120065313960324</v>
      </c>
      <c r="Y1048" s="9">
        <f t="shared" si="295"/>
        <v>5.3379786508182452</v>
      </c>
      <c r="Z1048" s="9">
        <f t="shared" si="295"/>
        <v>6.4478540194020155</v>
      </c>
      <c r="AA1048" s="9">
        <f t="shared" ref="AA1048:AC1106" si="296">AA$3*$U1048+AA$4</f>
        <v>6.0757772232991725</v>
      </c>
      <c r="AB1048" s="9">
        <f t="shared" si="296"/>
        <v>6.6154159937511681</v>
      </c>
      <c r="AC1048" s="9">
        <f t="shared" si="280"/>
        <v>5.7158463151682817</v>
      </c>
      <c r="AD1048" s="9">
        <f t="shared" si="290"/>
        <v>6.5142151973620761</v>
      </c>
      <c r="AE1048" s="9">
        <f t="shared" si="291"/>
        <v>7.2131715173979432</v>
      </c>
      <c r="AF1048" s="9">
        <f t="shared" si="292"/>
        <v>7.4963333333333333</v>
      </c>
      <c r="AG1048" s="9">
        <f t="shared" si="281"/>
        <v>5.978918739715783</v>
      </c>
      <c r="AH1048" s="9">
        <f t="shared" si="293"/>
        <v>6.5279166666666661</v>
      </c>
      <c r="AI1048" s="9">
        <f t="shared" si="294"/>
        <v>5.2709560027657485</v>
      </c>
    </row>
    <row r="1049" spans="1:35">
      <c r="A1049" s="2">
        <v>58</v>
      </c>
      <c r="B1049" s="3">
        <f>50000/(A1049*'50km Calc.'!$R$31+'50km Calc.'!$R$32)/86400</f>
        <v>0.28925133019930649</v>
      </c>
      <c r="C1049" s="9">
        <v>44.93</v>
      </c>
      <c r="D1049" s="3">
        <v>0.697955295540996</v>
      </c>
      <c r="E1049" s="9">
        <v>78.253</v>
      </c>
      <c r="F1049" s="3">
        <v>1.2739004629629631</v>
      </c>
      <c r="G1049" s="9">
        <v>133.989</v>
      </c>
      <c r="H1049" s="9">
        <v>224.50800000000001</v>
      </c>
      <c r="I1049" s="9">
        <v>482.39699999999999</v>
      </c>
      <c r="J1049" s="3"/>
      <c r="K1049" s="3">
        <f t="shared" si="282"/>
        <v>0.29823066657330749</v>
      </c>
      <c r="L1049" s="3">
        <f t="shared" si="283"/>
        <v>0.34861224931955287</v>
      </c>
      <c r="M1049" s="3">
        <f t="shared" si="284"/>
        <v>0.90671251904301886</v>
      </c>
      <c r="N1049" s="3">
        <f t="shared" si="285"/>
        <v>0.78175996364358957</v>
      </c>
      <c r="O1049" s="3">
        <f t="shared" si="286"/>
        <v>0.33652688601328901</v>
      </c>
      <c r="P1049" s="3">
        <f>P$4/AA1049/24</f>
        <v>0.51512150330225104</v>
      </c>
      <c r="Q1049" s="3">
        <f t="shared" si="287"/>
        <v>0.47308123744612018</v>
      </c>
      <c r="R1049" s="3">
        <f t="shared" si="288"/>
        <v>0.53295749554908756</v>
      </c>
      <c r="S1049" s="3">
        <f t="shared" si="289"/>
        <v>0.32028715557447324</v>
      </c>
      <c r="U1049" s="2">
        <v>58</v>
      </c>
      <c r="V1049" s="9">
        <f t="shared" si="295"/>
        <v>6.4267926859746156</v>
      </c>
      <c r="W1049" s="9">
        <f t="shared" si="295"/>
        <v>6.4541621942192684</v>
      </c>
      <c r="X1049" s="9">
        <f t="shared" si="295"/>
        <v>3.9060524612637808</v>
      </c>
      <c r="Y1049" s="9">
        <f t="shared" si="295"/>
        <v>5.329854252508488</v>
      </c>
      <c r="Z1049" s="9">
        <f t="shared" si="295"/>
        <v>6.4383166894460491</v>
      </c>
      <c r="AA1049" s="9">
        <f t="shared" si="296"/>
        <v>6.0665298962803824</v>
      </c>
      <c r="AB1049" s="9">
        <f t="shared" si="296"/>
        <v>6.6056308148469114</v>
      </c>
      <c r="AC1049" s="9">
        <f t="shared" si="280"/>
        <v>5.7071468026412564</v>
      </c>
      <c r="AD1049" s="9">
        <f t="shared" si="290"/>
        <v>6.5045797094067872</v>
      </c>
      <c r="AE1049" s="9">
        <f t="shared" si="291"/>
        <v>7.2025021696454354</v>
      </c>
      <c r="AF1049" s="9">
        <f t="shared" si="292"/>
        <v>7.4883333333333333</v>
      </c>
      <c r="AG1049" s="9">
        <f t="shared" si="281"/>
        <v>5.9698188312147105</v>
      </c>
      <c r="AH1049" s="9">
        <f t="shared" si="293"/>
        <v>6.5210833333333333</v>
      </c>
      <c r="AI1049" s="9">
        <f t="shared" si="294"/>
        <v>5.263820469722436</v>
      </c>
    </row>
    <row r="1050" spans="1:35">
      <c r="A1050" s="2">
        <v>57</v>
      </c>
      <c r="B1050" s="3">
        <f>50000/(A1050*'50km Calc.'!$R$31+'50km Calc.'!$R$32)/86400</f>
        <v>0.28968044515598029</v>
      </c>
      <c r="C1050" s="9">
        <v>44.881999999999998</v>
      </c>
      <c r="D1050" s="3">
        <v>0.69902082629485518</v>
      </c>
      <c r="E1050" s="9">
        <v>78.171000000000006</v>
      </c>
      <c r="F1050" s="3">
        <v>1.275636574074074</v>
      </c>
      <c r="G1050" s="9">
        <v>133.851</v>
      </c>
      <c r="H1050" s="9">
        <v>224.28200000000001</v>
      </c>
      <c r="I1050" s="9">
        <v>481.93900000000002</v>
      </c>
      <c r="J1050" s="3"/>
      <c r="K1050" s="3">
        <f t="shared" si="282"/>
        <v>0.29867310270481023</v>
      </c>
      <c r="L1050" s="3">
        <f t="shared" si="283"/>
        <v>0.3491294283768096</v>
      </c>
      <c r="M1050" s="3">
        <f t="shared" si="284"/>
        <v>0.90809674820514685</v>
      </c>
      <c r="N1050" s="3">
        <f t="shared" si="285"/>
        <v>0.78295343447004473</v>
      </c>
      <c r="O1050" s="3">
        <f t="shared" si="286"/>
        <v>0.33702613599084885</v>
      </c>
      <c r="P1050" s="3">
        <f>P$4/AA1050/24</f>
        <v>0.51590791155396765</v>
      </c>
      <c r="Q1050" s="3">
        <f t="shared" si="287"/>
        <v>0.47378307081217597</v>
      </c>
      <c r="R1050" s="3">
        <f t="shared" si="288"/>
        <v>0.53377113304941937</v>
      </c>
      <c r="S1050" s="3">
        <f t="shared" si="289"/>
        <v>0.32076231331633326</v>
      </c>
      <c r="U1050" s="2">
        <v>57</v>
      </c>
      <c r="V1050" s="9">
        <f t="shared" si="295"/>
        <v>6.4172724269750532</v>
      </c>
      <c r="W1050" s="9">
        <f t="shared" si="295"/>
        <v>6.4446013916982459</v>
      </c>
      <c r="X1050" s="9">
        <f t="shared" si="295"/>
        <v>3.9000983911315292</v>
      </c>
      <c r="Y1050" s="9">
        <f t="shared" si="295"/>
        <v>5.3217298541987308</v>
      </c>
      <c r="Z1050" s="9">
        <f t="shared" si="295"/>
        <v>6.4287793594900826</v>
      </c>
      <c r="AA1050" s="9">
        <f t="shared" si="296"/>
        <v>6.0572825692615933</v>
      </c>
      <c r="AB1050" s="9">
        <f t="shared" si="296"/>
        <v>6.5958456359426538</v>
      </c>
      <c r="AC1050" s="9">
        <f t="shared" si="280"/>
        <v>5.6984472901142311</v>
      </c>
      <c r="AD1050" s="9">
        <f t="shared" si="290"/>
        <v>6.4949442214514974</v>
      </c>
      <c r="AE1050" s="9">
        <f t="shared" si="291"/>
        <v>7.1918328218929277</v>
      </c>
      <c r="AF1050" s="9">
        <f t="shared" si="292"/>
        <v>7.4803333333333333</v>
      </c>
      <c r="AG1050" s="9">
        <f t="shared" si="281"/>
        <v>5.9607189227136388</v>
      </c>
      <c r="AH1050" s="9">
        <f t="shared" si="293"/>
        <v>6.5142500000000005</v>
      </c>
      <c r="AI1050" s="9">
        <f t="shared" si="294"/>
        <v>5.2566565349544074</v>
      </c>
    </row>
    <row r="1051" spans="1:35">
      <c r="A1051" s="2">
        <v>56</v>
      </c>
      <c r="B1051" s="3">
        <f>50000/(A1051*'50km Calc.'!$R$31+'50km Calc.'!$R$32)/86400</f>
        <v>0.29011083521987452</v>
      </c>
      <c r="C1051" s="9">
        <v>44.834000000000003</v>
      </c>
      <c r="D1051" s="3">
        <v>0.70008961539987624</v>
      </c>
      <c r="E1051" s="9">
        <v>78.088999999999999</v>
      </c>
      <c r="F1051" s="3">
        <v>1.2773842592592592</v>
      </c>
      <c r="G1051" s="9">
        <v>133.71299999999999</v>
      </c>
      <c r="H1051" s="9">
        <v>224.05699999999999</v>
      </c>
      <c r="I1051" s="9">
        <v>481.48099999999999</v>
      </c>
      <c r="J1051" s="3"/>
      <c r="K1051" s="3">
        <f t="shared" si="282"/>
        <v>0.29911685352715994</v>
      </c>
      <c r="L1051" s="3">
        <f t="shared" si="283"/>
        <v>0.34964814422214574</v>
      </c>
      <c r="M1051" s="3">
        <f t="shared" si="284"/>
        <v>0.909485210285642</v>
      </c>
      <c r="N1051" s="3">
        <f t="shared" si="285"/>
        <v>0.78415055488337504</v>
      </c>
      <c r="O1051" s="3">
        <f t="shared" si="286"/>
        <v>0.33752686948055688</v>
      </c>
      <c r="P1051" s="3">
        <f>P$4/AA1051/24</f>
        <v>0.5166967246112063</v>
      </c>
      <c r="Q1051" s="3">
        <f t="shared" si="287"/>
        <v>0.47448698966320185</v>
      </c>
      <c r="R1051" s="3">
        <f t="shared" si="288"/>
        <v>0.53458725862124512</v>
      </c>
      <c r="S1051" s="3">
        <f t="shared" si="289"/>
        <v>0.32123888298070513</v>
      </c>
      <c r="U1051" s="2">
        <v>56</v>
      </c>
      <c r="V1051" s="9">
        <f t="shared" si="295"/>
        <v>6.4077521679754907</v>
      </c>
      <c r="W1051" s="9">
        <f t="shared" si="295"/>
        <v>6.4350405891772242</v>
      </c>
      <c r="X1051" s="9">
        <f t="shared" si="295"/>
        <v>3.8941443209992777</v>
      </c>
      <c r="Y1051" s="9">
        <f t="shared" si="295"/>
        <v>5.3136054558889727</v>
      </c>
      <c r="Z1051" s="9">
        <f t="shared" si="295"/>
        <v>6.4192420295341162</v>
      </c>
      <c r="AA1051" s="9">
        <f t="shared" si="296"/>
        <v>6.0480352422428032</v>
      </c>
      <c r="AB1051" s="9">
        <f t="shared" si="296"/>
        <v>6.5860604570383963</v>
      </c>
      <c r="AC1051" s="9">
        <f t="shared" si="280"/>
        <v>5.6897477775872058</v>
      </c>
      <c r="AD1051" s="9">
        <f t="shared" si="290"/>
        <v>6.4853087334962076</v>
      </c>
      <c r="AE1051" s="9">
        <f t="shared" si="291"/>
        <v>7.1811634741404209</v>
      </c>
      <c r="AF1051" s="9">
        <f t="shared" si="292"/>
        <v>7.4723333333333342</v>
      </c>
      <c r="AG1051" s="9">
        <f t="shared" si="281"/>
        <v>5.9516190142125671</v>
      </c>
      <c r="AH1051" s="9">
        <f t="shared" si="293"/>
        <v>6.5074166666666668</v>
      </c>
      <c r="AI1051" s="9">
        <f t="shared" si="294"/>
        <v>5.2494645089973355</v>
      </c>
    </row>
    <row r="1052" spans="1:35">
      <c r="A1052" s="2">
        <v>55</v>
      </c>
      <c r="B1052" s="3">
        <f>50000/(A1052*'50km Calc.'!$R$31+'50km Calc.'!$R$32)/86400</f>
        <v>0.29054250608288251</v>
      </c>
      <c r="C1052" s="9">
        <v>44.786000000000001</v>
      </c>
      <c r="D1052" s="3">
        <v>0.70116167782481098</v>
      </c>
      <c r="E1052" s="9">
        <v>78.007000000000005</v>
      </c>
      <c r="F1052" s="3">
        <v>1.2791203703703704</v>
      </c>
      <c r="G1052" s="9">
        <v>133.57499999999999</v>
      </c>
      <c r="H1052" s="9">
        <v>223.83099999999999</v>
      </c>
      <c r="I1052" s="9">
        <v>481.02300000000002</v>
      </c>
      <c r="J1052" s="3"/>
      <c r="K1052" s="3">
        <f t="shared" si="282"/>
        <v>0.29956192490894556</v>
      </c>
      <c r="L1052" s="3">
        <f t="shared" si="283"/>
        <v>0.35016840371556007</v>
      </c>
      <c r="M1052" s="3">
        <f t="shared" si="284"/>
        <v>0.91087792473038365</v>
      </c>
      <c r="N1052" s="3">
        <f t="shared" si="285"/>
        <v>0.78535134164965481</v>
      </c>
      <c r="O1052" s="3">
        <f t="shared" si="286"/>
        <v>0.33802909310459567</v>
      </c>
      <c r="P1052" s="3">
        <f>P$4/AA1052/24</f>
        <v>0.51748795352155963</v>
      </c>
      <c r="Q1052" s="3">
        <f t="shared" si="287"/>
        <v>0.47519300330849962</v>
      </c>
      <c r="R1052" s="3">
        <f t="shared" si="288"/>
        <v>0.53540588369467856</v>
      </c>
      <c r="S1052" s="3">
        <f t="shared" si="289"/>
        <v>0.32171687087020567</v>
      </c>
      <c r="U1052" s="2">
        <v>55</v>
      </c>
      <c r="V1052" s="9">
        <f t="shared" si="295"/>
        <v>6.3982319089759283</v>
      </c>
      <c r="W1052" s="9">
        <f t="shared" si="295"/>
        <v>6.4254797866562026</v>
      </c>
      <c r="X1052" s="9">
        <f t="shared" si="295"/>
        <v>3.8881902508670261</v>
      </c>
      <c r="Y1052" s="9">
        <f t="shared" si="295"/>
        <v>5.3054810575792155</v>
      </c>
      <c r="Z1052" s="9">
        <f t="shared" si="295"/>
        <v>6.4097046995781497</v>
      </c>
      <c r="AA1052" s="9">
        <f t="shared" si="296"/>
        <v>6.0387879152240131</v>
      </c>
      <c r="AB1052" s="9">
        <f t="shared" si="296"/>
        <v>6.5762752781341387</v>
      </c>
      <c r="AC1052" s="9">
        <f t="shared" si="280"/>
        <v>5.6810482650601806</v>
      </c>
      <c r="AD1052" s="9">
        <f t="shared" si="290"/>
        <v>6.4756732455409178</v>
      </c>
      <c r="AE1052" s="9">
        <f t="shared" si="291"/>
        <v>7.1704941263879132</v>
      </c>
      <c r="AF1052" s="9">
        <f t="shared" si="292"/>
        <v>7.4643333333333333</v>
      </c>
      <c r="AG1052" s="9">
        <f t="shared" si="281"/>
        <v>5.9425191057114937</v>
      </c>
      <c r="AH1052" s="9">
        <f t="shared" si="293"/>
        <v>6.500583333333334</v>
      </c>
      <c r="AI1052" s="9">
        <f t="shared" si="294"/>
        <v>5.2423395707408886</v>
      </c>
    </row>
    <row r="1053" spans="1:35">
      <c r="A1053" s="2">
        <v>54</v>
      </c>
      <c r="B1053" s="3">
        <f>50000/(A1053*'50km Calc.'!$R$31+'50km Calc.'!$R$32)/86400</f>
        <v>0.29097546347082487</v>
      </c>
      <c r="C1053" s="9">
        <v>44.738</v>
      </c>
      <c r="D1053" s="3">
        <v>0.7022370286302394</v>
      </c>
      <c r="E1053" s="9">
        <v>77.924999999999997</v>
      </c>
      <c r="F1053" s="3">
        <v>1.2808796296296296</v>
      </c>
      <c r="G1053" s="9">
        <v>133.43799999999999</v>
      </c>
      <c r="H1053" s="9">
        <v>223.60499999999999</v>
      </c>
      <c r="I1053" s="9">
        <v>480.56400000000002</v>
      </c>
      <c r="J1053" s="3"/>
      <c r="K1053" s="3">
        <f t="shared" si="282"/>
        <v>0.30000832275373662</v>
      </c>
      <c r="L1053" s="3">
        <f t="shared" si="283"/>
        <v>0.35069021375794129</v>
      </c>
      <c r="M1053" s="3">
        <f t="shared" si="284"/>
        <v>0.91227491110454551</v>
      </c>
      <c r="N1053" s="3">
        <f t="shared" si="285"/>
        <v>0.78655581163781374</v>
      </c>
      <c r="O1053" s="3">
        <f t="shared" si="286"/>
        <v>0.33853281352462039</v>
      </c>
      <c r="P1053" s="3">
        <f>P$4/AA1053/24</f>
        <v>0.51828160940039369</v>
      </c>
      <c r="Q1053" s="3">
        <f t="shared" si="287"/>
        <v>0.47590112111286059</v>
      </c>
      <c r="R1053" s="3">
        <f t="shared" si="288"/>
        <v>0.53622701976995335</v>
      </c>
      <c r="S1053" s="3">
        <f t="shared" si="289"/>
        <v>0.32219628332501954</v>
      </c>
      <c r="U1053" s="2">
        <v>54</v>
      </c>
      <c r="V1053" s="9">
        <f t="shared" si="295"/>
        <v>6.3887116499763659</v>
      </c>
      <c r="W1053" s="9">
        <f t="shared" si="295"/>
        <v>6.41591898413518</v>
      </c>
      <c r="X1053" s="9">
        <f t="shared" si="295"/>
        <v>3.8822361807347745</v>
      </c>
      <c r="Y1053" s="9">
        <f t="shared" si="295"/>
        <v>5.2973566592694583</v>
      </c>
      <c r="Z1053" s="9">
        <f t="shared" si="295"/>
        <v>6.4001673696221832</v>
      </c>
      <c r="AA1053" s="9">
        <f t="shared" si="296"/>
        <v>6.029540588205224</v>
      </c>
      <c r="AB1053" s="9">
        <f t="shared" si="296"/>
        <v>6.566490099229882</v>
      </c>
      <c r="AC1053" s="9">
        <f t="shared" si="280"/>
        <v>5.6723487525331553</v>
      </c>
      <c r="AD1053" s="9">
        <f t="shared" si="290"/>
        <v>6.4660377575856289</v>
      </c>
      <c r="AE1053" s="9">
        <f t="shared" si="291"/>
        <v>7.1598247786354055</v>
      </c>
      <c r="AF1053" s="9">
        <f t="shared" si="292"/>
        <v>7.4563333333333333</v>
      </c>
      <c r="AG1053" s="9">
        <f t="shared" si="281"/>
        <v>5.9334191972104211</v>
      </c>
      <c r="AH1053" s="9">
        <f t="shared" si="293"/>
        <v>6.4937499999999995</v>
      </c>
      <c r="AI1053" s="9">
        <f t="shared" si="294"/>
        <v>5.235139335670655</v>
      </c>
    </row>
    <row r="1054" spans="1:35">
      <c r="A1054" s="2">
        <v>53</v>
      </c>
      <c r="B1054" s="3">
        <f>50000/(A1054*'50km Calc.'!$R$31+'50km Calc.'!$R$32)/86400</f>
        <v>0.29140971314370323</v>
      </c>
      <c r="C1054" s="9">
        <v>44.69</v>
      </c>
      <c r="D1054" s="3">
        <v>0.70331568296927516</v>
      </c>
      <c r="E1054" s="9">
        <v>77.843000000000004</v>
      </c>
      <c r="F1054" s="3">
        <v>1.2826273148148148</v>
      </c>
      <c r="G1054" s="9">
        <v>133.30000000000001</v>
      </c>
      <c r="H1054" s="9">
        <v>223.37899999999999</v>
      </c>
      <c r="I1054" s="9">
        <v>480.10599999999999</v>
      </c>
      <c r="J1054" s="3"/>
      <c r="K1054" s="3">
        <f t="shared" si="282"/>
        <v>0.30045605300034434</v>
      </c>
      <c r="L1054" s="3">
        <f t="shared" si="283"/>
        <v>0.35121358129137348</v>
      </c>
      <c r="M1054" s="3">
        <f t="shared" si="284"/>
        <v>0.91367618909351167</v>
      </c>
      <c r="N1054" s="3">
        <f t="shared" si="285"/>
        <v>0.78776398182042551</v>
      </c>
      <c r="O1054" s="3">
        <f t="shared" si="286"/>
        <v>0.33903803744205346</v>
      </c>
      <c r="P1054" s="3">
        <f>P$4/AA1054/24</f>
        <v>0.51907770343136883</v>
      </c>
      <c r="Q1054" s="3">
        <f t="shared" si="287"/>
        <v>0.47661135249698011</v>
      </c>
      <c r="R1054" s="3">
        <f t="shared" si="288"/>
        <v>0.53705067841796195</v>
      </c>
      <c r="S1054" s="3">
        <f t="shared" si="289"/>
        <v>0.32267712672317961</v>
      </c>
      <c r="U1054" s="2">
        <v>53</v>
      </c>
      <c r="V1054" s="9">
        <f t="shared" si="295"/>
        <v>6.3791913909768034</v>
      </c>
      <c r="W1054" s="9">
        <f t="shared" si="295"/>
        <v>6.4063581816141584</v>
      </c>
      <c r="X1054" s="9">
        <f t="shared" si="295"/>
        <v>3.8762821106025225</v>
      </c>
      <c r="Y1054" s="9">
        <f t="shared" si="295"/>
        <v>5.2892322609597011</v>
      </c>
      <c r="Z1054" s="9">
        <f t="shared" si="295"/>
        <v>6.3906300396662168</v>
      </c>
      <c r="AA1054" s="9">
        <f t="shared" si="296"/>
        <v>6.0202932611864339</v>
      </c>
      <c r="AB1054" s="9">
        <f t="shared" si="296"/>
        <v>6.5567049203256245</v>
      </c>
      <c r="AC1054" s="9">
        <f t="shared" si="280"/>
        <v>5.66364924000613</v>
      </c>
      <c r="AD1054" s="9">
        <f t="shared" si="290"/>
        <v>6.4564022696303391</v>
      </c>
      <c r="AE1054" s="9">
        <f t="shared" si="291"/>
        <v>7.1491554308828977</v>
      </c>
      <c r="AF1054" s="9">
        <f t="shared" si="292"/>
        <v>7.4483333333333333</v>
      </c>
      <c r="AG1054" s="9">
        <f t="shared" si="281"/>
        <v>5.9243192887093503</v>
      </c>
      <c r="AH1054" s="9">
        <f t="shared" si="293"/>
        <v>6.4869166666666667</v>
      </c>
      <c r="AI1054" s="9">
        <f t="shared" si="294"/>
        <v>5.2280060278472105</v>
      </c>
    </row>
    <row r="1055" spans="1:35">
      <c r="A1055" s="2">
        <v>52</v>
      </c>
      <c r="B1055" s="3">
        <f>50000/(A1055*'50km Calc.'!$R$31+'50km Calc.'!$R$32)/86400</f>
        <v>0.29184526089595508</v>
      </c>
      <c r="C1055" s="9">
        <v>44.642000000000003</v>
      </c>
      <c r="D1055" s="3">
        <v>0.70439765608827798</v>
      </c>
      <c r="E1055" s="9">
        <v>77.760000000000005</v>
      </c>
      <c r="F1055" s="3">
        <v>1.2843865740740741</v>
      </c>
      <c r="G1055" s="9">
        <v>133.16200000000001</v>
      </c>
      <c r="H1055" s="9">
        <v>223.15299999999999</v>
      </c>
      <c r="I1055" s="9">
        <v>479.64800000000002</v>
      </c>
      <c r="J1055" s="3"/>
      <c r="K1055" s="3">
        <f t="shared" si="282"/>
        <v>0.30090512162308519</v>
      </c>
      <c r="L1055" s="3">
        <f t="shared" si="283"/>
        <v>0.35173851329944411</v>
      </c>
      <c r="M1055" s="3">
        <f t="shared" si="284"/>
        <v>0.91508177850380112</v>
      </c>
      <c r="N1055" s="3">
        <f t="shared" si="285"/>
        <v>0.78897586927450591</v>
      </c>
      <c r="O1055" s="3">
        <f t="shared" si="286"/>
        <v>0.33954477159838187</v>
      </c>
      <c r="P1055" s="3">
        <f>P$4/AA1055/24</f>
        <v>0.51987624686696421</v>
      </c>
      <c r="Q1055" s="3">
        <f t="shared" si="287"/>
        <v>0.47732370693787479</v>
      </c>
      <c r="R1055" s="3">
        <f t="shared" si="288"/>
        <v>0.53787687128079875</v>
      </c>
      <c r="S1055" s="3">
        <f t="shared" si="289"/>
        <v>0.3231594074808497</v>
      </c>
      <c r="U1055" s="2">
        <v>52</v>
      </c>
      <c r="V1055" s="9">
        <f t="shared" si="295"/>
        <v>6.369671131977241</v>
      </c>
      <c r="W1055" s="9">
        <f t="shared" si="295"/>
        <v>6.3967973790931358</v>
      </c>
      <c r="X1055" s="9">
        <f t="shared" si="295"/>
        <v>3.8703280404702709</v>
      </c>
      <c r="Y1055" s="9">
        <f t="shared" si="295"/>
        <v>5.281107862649943</v>
      </c>
      <c r="Z1055" s="9">
        <f t="shared" si="295"/>
        <v>6.3810927097102503</v>
      </c>
      <c r="AA1055" s="9">
        <f t="shared" si="296"/>
        <v>6.0110459341676448</v>
      </c>
      <c r="AB1055" s="9">
        <f t="shared" si="296"/>
        <v>6.5469197414213678</v>
      </c>
      <c r="AC1055" s="9">
        <f t="shared" si="280"/>
        <v>5.6549497274791047</v>
      </c>
      <c r="AD1055" s="9">
        <f t="shared" si="290"/>
        <v>6.4467667816750494</v>
      </c>
      <c r="AE1055" s="9">
        <f t="shared" si="291"/>
        <v>7.1384860831303909</v>
      </c>
      <c r="AF1055" s="9">
        <f t="shared" si="292"/>
        <v>7.4403333333333341</v>
      </c>
      <c r="AG1055" s="9">
        <f t="shared" si="281"/>
        <v>5.9152193802082769</v>
      </c>
      <c r="AH1055" s="9">
        <f t="shared" si="293"/>
        <v>6.48</v>
      </c>
      <c r="AI1055" s="9">
        <f t="shared" si="294"/>
        <v>5.220845085653008</v>
      </c>
    </row>
    <row r="1056" spans="1:35">
      <c r="A1056" s="2">
        <v>51</v>
      </c>
      <c r="B1056" s="3">
        <f>50000/(A1056*'50km Calc.'!$R$31+'50km Calc.'!$R$32)/86400</f>
        <v>0.29228211255671194</v>
      </c>
      <c r="C1056" s="9">
        <v>44.594000000000001</v>
      </c>
      <c r="D1056" s="3">
        <v>0.70548296332757099</v>
      </c>
      <c r="E1056" s="9">
        <v>77.677999999999997</v>
      </c>
      <c r="F1056" s="3">
        <v>1.2861458333333333</v>
      </c>
      <c r="G1056" s="9">
        <v>133.024</v>
      </c>
      <c r="H1056" s="9">
        <v>222.92699999999999</v>
      </c>
      <c r="I1056" s="9">
        <v>479.19</v>
      </c>
      <c r="J1056" s="3"/>
      <c r="K1056" s="3">
        <f t="shared" si="282"/>
        <v>0.30135553463204667</v>
      </c>
      <c r="L1056" s="3">
        <f t="shared" si="283"/>
        <v>0.35226501680755407</v>
      </c>
      <c r="M1056" s="3">
        <f t="shared" si="284"/>
        <v>0.9164916992640012</v>
      </c>
      <c r="N1056" s="3">
        <f t="shared" si="285"/>
        <v>0.79019149118231613</v>
      </c>
      <c r="O1056" s="3">
        <f t="shared" si="286"/>
        <v>0.34005302277545663</v>
      </c>
      <c r="P1056" s="3">
        <f>P$4/AA1056/24</f>
        <v>0.52067725102900886</v>
      </c>
      <c r="Q1056" s="3">
        <f t="shared" si="287"/>
        <v>0.47803819396930464</v>
      </c>
      <c r="R1056" s="3">
        <f t="shared" si="288"/>
        <v>0.53870561007230922</v>
      </c>
      <c r="S1056" s="3">
        <f t="shared" si="289"/>
        <v>0.32364313205261014</v>
      </c>
      <c r="U1056" s="2">
        <v>51</v>
      </c>
      <c r="V1056" s="9">
        <f t="shared" si="295"/>
        <v>6.3601508729776786</v>
      </c>
      <c r="W1056" s="9">
        <f t="shared" si="295"/>
        <v>6.3872365765721142</v>
      </c>
      <c r="X1056" s="9">
        <f t="shared" si="295"/>
        <v>3.8643739703380193</v>
      </c>
      <c r="Y1056" s="9">
        <f t="shared" si="295"/>
        <v>5.2729834643401858</v>
      </c>
      <c r="Z1056" s="9">
        <f t="shared" si="295"/>
        <v>6.3715553797542839</v>
      </c>
      <c r="AA1056" s="9">
        <f t="shared" si="296"/>
        <v>6.0017986071488547</v>
      </c>
      <c r="AB1056" s="9">
        <f t="shared" si="296"/>
        <v>6.5371345625171102</v>
      </c>
      <c r="AC1056" s="9">
        <f t="shared" si="280"/>
        <v>5.6462502149520795</v>
      </c>
      <c r="AD1056" s="9">
        <f t="shared" si="290"/>
        <v>6.4371312937197596</v>
      </c>
      <c r="AE1056" s="9">
        <f t="shared" si="291"/>
        <v>7.1278167353778823</v>
      </c>
      <c r="AF1056" s="9">
        <f t="shared" si="292"/>
        <v>7.4323333333333332</v>
      </c>
      <c r="AG1056" s="9">
        <f t="shared" si="281"/>
        <v>5.9061194717072043</v>
      </c>
      <c r="AH1056" s="9">
        <f t="shared" si="293"/>
        <v>6.4731666666666667</v>
      </c>
      <c r="AI1056" s="9">
        <f t="shared" si="294"/>
        <v>5.2137037337004939</v>
      </c>
    </row>
    <row r="1057" spans="1:35">
      <c r="A1057" s="2">
        <v>50</v>
      </c>
      <c r="B1057" s="3">
        <f>50000/(A1057*'50km Calc.'!$R$31+'50km Calc.'!$R$32)/86400</f>
        <v>0.29272027399005907</v>
      </c>
      <c r="C1057" s="9">
        <v>44.545999999999999</v>
      </c>
      <c r="D1057" s="3">
        <v>0.70657162012216645</v>
      </c>
      <c r="E1057" s="9">
        <v>77.596000000000004</v>
      </c>
      <c r="F1057" s="3">
        <v>1.2879166666666666</v>
      </c>
      <c r="G1057" s="9">
        <v>132.886</v>
      </c>
      <c r="H1057" s="9">
        <v>222.70099999999999</v>
      </c>
      <c r="I1057" s="9">
        <v>478.73200000000003</v>
      </c>
      <c r="J1057" s="3"/>
      <c r="K1057" s="3">
        <f t="shared" si="282"/>
        <v>0.30180729807335499</v>
      </c>
      <c r="L1057" s="3">
        <f t="shared" si="283"/>
        <v>0.35279309888323196</v>
      </c>
      <c r="M1057" s="3">
        <f t="shared" si="284"/>
        <v>0.91790597142571018</v>
      </c>
      <c r="N1057" s="3">
        <f t="shared" si="285"/>
        <v>0.79141086483217649</v>
      </c>
      <c r="O1057" s="3">
        <f t="shared" si="286"/>
        <v>0.34056279779579568</v>
      </c>
      <c r="P1057" s="3">
        <f>P$4/AA1057/24</f>
        <v>0.52148072730921602</v>
      </c>
      <c r="Q1057" s="3">
        <f t="shared" si="287"/>
        <v>0.47875482318219792</v>
      </c>
      <c r="R1057" s="3">
        <f t="shared" si="288"/>
        <v>0.53953690657864239</v>
      </c>
      <c r="S1057" s="3">
        <f t="shared" si="289"/>
        <v>0.32412830693174549</v>
      </c>
      <c r="U1057" s="2">
        <v>50</v>
      </c>
      <c r="V1057" s="9">
        <f t="shared" si="295"/>
        <v>6.3506306139781161</v>
      </c>
      <c r="W1057" s="9">
        <f t="shared" si="295"/>
        <v>6.3776757740510925</v>
      </c>
      <c r="X1057" s="9">
        <f t="shared" si="295"/>
        <v>3.8584199002057677</v>
      </c>
      <c r="Y1057" s="9">
        <f t="shared" si="295"/>
        <v>5.2648590660304286</v>
      </c>
      <c r="Z1057" s="9">
        <f t="shared" si="295"/>
        <v>6.3620180497983165</v>
      </c>
      <c r="AA1057" s="9">
        <f t="shared" si="296"/>
        <v>5.9925512801300647</v>
      </c>
      <c r="AB1057" s="9">
        <f t="shared" si="296"/>
        <v>6.5273493836128527</v>
      </c>
      <c r="AC1057" s="9">
        <f t="shared" si="280"/>
        <v>5.6375507024250551</v>
      </c>
      <c r="AD1057" s="9">
        <f t="shared" si="290"/>
        <v>6.4274958057644707</v>
      </c>
      <c r="AE1057" s="9">
        <f t="shared" si="291"/>
        <v>7.1171473876253764</v>
      </c>
      <c r="AF1057" s="9">
        <f t="shared" si="292"/>
        <v>7.4243333333333332</v>
      </c>
      <c r="AG1057" s="9">
        <f t="shared" si="281"/>
        <v>5.8970195632061309</v>
      </c>
      <c r="AH1057" s="9">
        <f t="shared" si="293"/>
        <v>6.4663333333333339</v>
      </c>
      <c r="AI1057" s="9">
        <f t="shared" si="294"/>
        <v>5.2065351019087682</v>
      </c>
    </row>
    <row r="1058" spans="1:35">
      <c r="A1058" s="2">
        <v>49</v>
      </c>
      <c r="B1058" s="3">
        <f>50000/(A1058*'50km Calc.'!$R$31+'50km Calc.'!$R$32)/86400</f>
        <v>0.29315975109529829</v>
      </c>
      <c r="C1058" s="9">
        <v>44.497999999999998</v>
      </c>
      <c r="D1058" s="3">
        <v>0.70766364200249698</v>
      </c>
      <c r="E1058" s="9">
        <v>77.513999999999996</v>
      </c>
      <c r="F1058" s="3">
        <v>1.2896875000000001</v>
      </c>
      <c r="G1058" s="9">
        <v>132.74799999999999</v>
      </c>
      <c r="H1058" s="9">
        <v>222.47499999999999</v>
      </c>
      <c r="I1058" s="9">
        <v>478.27300000000002</v>
      </c>
      <c r="J1058" s="3"/>
      <c r="K1058" s="3">
        <f t="shared" si="282"/>
        <v>0.30226041802944603</v>
      </c>
      <c r="L1058" s="3">
        <f t="shared" si="283"/>
        <v>0.35332276663644963</v>
      </c>
      <c r="M1058" s="3">
        <f t="shared" si="284"/>
        <v>0.91932461516448571</v>
      </c>
      <c r="N1058" s="3">
        <f t="shared" si="285"/>
        <v>0.79263400761928515</v>
      </c>
      <c r="O1058" s="3">
        <f t="shared" si="286"/>
        <v>0.34107410352288908</v>
      </c>
      <c r="P1058" s="3">
        <f>P$4/AA1058/24</f>
        <v>0.52228668716972371</v>
      </c>
      <c r="Q1058" s="3">
        <f t="shared" si="287"/>
        <v>0.4794736042250804</v>
      </c>
      <c r="R1058" s="3">
        <f t="shared" si="288"/>
        <v>0.54037077265881106</v>
      </c>
      <c r="S1058" s="3">
        <f t="shared" si="289"/>
        <v>0.32461493865053548</v>
      </c>
      <c r="U1058" s="2">
        <v>49</v>
      </c>
      <c r="V1058" s="9">
        <f t="shared" si="295"/>
        <v>6.3411103549785537</v>
      </c>
      <c r="W1058" s="9">
        <f t="shared" si="295"/>
        <v>6.36811497153007</v>
      </c>
      <c r="X1058" s="9">
        <f t="shared" si="295"/>
        <v>3.8524658300735162</v>
      </c>
      <c r="Y1058" s="9">
        <f t="shared" si="295"/>
        <v>5.2567346677206714</v>
      </c>
      <c r="Z1058" s="9">
        <f t="shared" si="295"/>
        <v>6.3524807198423501</v>
      </c>
      <c r="AA1058" s="9">
        <f t="shared" si="296"/>
        <v>5.9833039531112755</v>
      </c>
      <c r="AB1058" s="9">
        <f t="shared" si="296"/>
        <v>6.517564204708596</v>
      </c>
      <c r="AC1058" s="9">
        <f t="shared" si="280"/>
        <v>5.6288511898980298</v>
      </c>
      <c r="AD1058" s="9">
        <f t="shared" si="290"/>
        <v>6.4178603178091809</v>
      </c>
      <c r="AE1058" s="9">
        <f t="shared" si="291"/>
        <v>7.1064780398728686</v>
      </c>
      <c r="AF1058" s="9">
        <f t="shared" si="292"/>
        <v>7.4163333333333332</v>
      </c>
      <c r="AG1058" s="9">
        <f t="shared" si="281"/>
        <v>5.8879196547050592</v>
      </c>
      <c r="AH1058" s="9">
        <f t="shared" si="293"/>
        <v>6.4594999999999994</v>
      </c>
      <c r="AI1058" s="9">
        <f t="shared" si="294"/>
        <v>5.1993861562070913</v>
      </c>
    </row>
    <row r="1059" spans="1:35">
      <c r="A1059" s="2">
        <v>48</v>
      </c>
      <c r="B1059" s="3">
        <f>50000/(A1059*'50km Calc.'!$R$31+'50km Calc.'!$R$32)/86400</f>
        <v>0.29360054980721217</v>
      </c>
      <c r="C1059" s="9">
        <v>44.45</v>
      </c>
      <c r="D1059" s="3">
        <v>0.70875904459515449</v>
      </c>
      <c r="E1059" s="9">
        <v>77.432000000000002</v>
      </c>
      <c r="F1059" s="3">
        <v>1.2914583333333334</v>
      </c>
      <c r="G1059" s="9">
        <v>132.61000000000001</v>
      </c>
      <c r="H1059" s="9">
        <v>222.249</v>
      </c>
      <c r="I1059" s="9">
        <v>477.815</v>
      </c>
      <c r="J1059" s="3"/>
      <c r="K1059" s="3">
        <f t="shared" si="282"/>
        <v>0.30271490061933826</v>
      </c>
      <c r="L1059" s="3">
        <f t="shared" si="283"/>
        <v>0.35385402721994147</v>
      </c>
      <c r="M1059" s="3">
        <f t="shared" si="284"/>
        <v>0.920747650780807</v>
      </c>
      <c r="N1059" s="3">
        <f t="shared" si="285"/>
        <v>0.79386093704654481</v>
      </c>
      <c r="O1059" s="3">
        <f t="shared" si="286"/>
        <v>0.34158694686150692</v>
      </c>
      <c r="P1059" s="3">
        <f>P$4/AA1059/24</f>
        <v>0.5230951421436395</v>
      </c>
      <c r="Q1059" s="3">
        <f t="shared" si="287"/>
        <v>0.48019454680450852</v>
      </c>
      <c r="R1059" s="3">
        <f t="shared" si="288"/>
        <v>0.54120722024525469</v>
      </c>
      <c r="S1059" s="3">
        <f t="shared" si="289"/>
        <v>0.32510303378054756</v>
      </c>
      <c r="U1059" s="2">
        <v>48</v>
      </c>
      <c r="V1059" s="9">
        <f t="shared" si="295"/>
        <v>6.3315900959789913</v>
      </c>
      <c r="W1059" s="9">
        <f t="shared" si="295"/>
        <v>6.3585541690090484</v>
      </c>
      <c r="X1059" s="9">
        <f t="shared" si="295"/>
        <v>3.8465117599412646</v>
      </c>
      <c r="Y1059" s="9">
        <f t="shared" si="295"/>
        <v>5.2486102694109142</v>
      </c>
      <c r="Z1059" s="9">
        <f t="shared" si="295"/>
        <v>6.3429433898863836</v>
      </c>
      <c r="AA1059" s="9">
        <f t="shared" si="296"/>
        <v>5.9740566260924854</v>
      </c>
      <c r="AB1059" s="9">
        <f t="shared" si="296"/>
        <v>6.5077790258043384</v>
      </c>
      <c r="AC1059" s="9">
        <f t="shared" si="280"/>
        <v>5.6201516773710045</v>
      </c>
      <c r="AD1059" s="9">
        <f t="shared" si="290"/>
        <v>6.4082248298538911</v>
      </c>
      <c r="AE1059" s="9">
        <f t="shared" si="291"/>
        <v>7.0958086921203618</v>
      </c>
      <c r="AF1059" s="9">
        <f t="shared" si="292"/>
        <v>7.4083333333333341</v>
      </c>
      <c r="AG1059" s="9">
        <f t="shared" si="281"/>
        <v>5.8788197462039875</v>
      </c>
      <c r="AH1059" s="9">
        <f t="shared" si="293"/>
        <v>6.4526666666666666</v>
      </c>
      <c r="AI1059" s="9">
        <f t="shared" si="294"/>
        <v>5.1922568156154218</v>
      </c>
    </row>
    <row r="1060" spans="1:35">
      <c r="A1060" s="2">
        <v>47</v>
      </c>
      <c r="B1060" s="3">
        <f>50000/(A1060*'50km Calc.'!$R$31+'50km Calc.'!$R$32)/86400</f>
        <v>0.29404267609633178</v>
      </c>
      <c r="C1060" s="9">
        <v>44.402000000000001</v>
      </c>
      <c r="D1060" s="3">
        <v>0.70985784362363546</v>
      </c>
      <c r="E1060" s="9">
        <v>77.349999999999994</v>
      </c>
      <c r="F1060" s="3">
        <v>1.2932407407407407</v>
      </c>
      <c r="G1060" s="9">
        <v>132.47300000000001</v>
      </c>
      <c r="H1060" s="9">
        <v>222.023</v>
      </c>
      <c r="I1060" s="9">
        <v>477.35700000000003</v>
      </c>
      <c r="J1060" s="3"/>
      <c r="K1060" s="3">
        <f t="shared" si="282"/>
        <v>0.30317075199890792</v>
      </c>
      <c r="L1060" s="3">
        <f t="shared" si="283"/>
        <v>0.35438688782952649</v>
      </c>
      <c r="M1060" s="3">
        <f t="shared" si="284"/>
        <v>0.92217509870104053</v>
      </c>
      <c r="N1060" s="3">
        <f t="shared" si="285"/>
        <v>0.7950916707253991</v>
      </c>
      <c r="O1060" s="3">
        <f t="shared" si="286"/>
        <v>0.34210133475801024</v>
      </c>
      <c r="P1060" s="3">
        <f>P$4/AA1060/24</f>
        <v>0.52390610383559066</v>
      </c>
      <c r="Q1060" s="3">
        <f t="shared" si="287"/>
        <v>0.48091766068550618</v>
      </c>
      <c r="R1060" s="3">
        <f t="shared" si="288"/>
        <v>0.54204626134440848</v>
      </c>
      <c r="S1060" s="3">
        <f t="shared" si="289"/>
        <v>0.32559259893293335</v>
      </c>
      <c r="U1060" s="2">
        <v>47</v>
      </c>
      <c r="V1060" s="9">
        <f t="shared" si="295"/>
        <v>6.3220698369794288</v>
      </c>
      <c r="W1060" s="9">
        <f t="shared" si="295"/>
        <v>6.3489933664880258</v>
      </c>
      <c r="X1060" s="9">
        <f t="shared" si="295"/>
        <v>3.840557689809013</v>
      </c>
      <c r="Y1060" s="9">
        <f t="shared" si="295"/>
        <v>5.2404858711011562</v>
      </c>
      <c r="Z1060" s="9">
        <f t="shared" si="295"/>
        <v>6.3334060599304172</v>
      </c>
      <c r="AA1060" s="9">
        <f t="shared" si="296"/>
        <v>5.9648092990736954</v>
      </c>
      <c r="AB1060" s="9">
        <f t="shared" si="296"/>
        <v>6.4979938469000809</v>
      </c>
      <c r="AC1060" s="9">
        <f t="shared" si="280"/>
        <v>5.6114521648439792</v>
      </c>
      <c r="AD1060" s="9">
        <f t="shared" si="290"/>
        <v>6.3985893418986013</v>
      </c>
      <c r="AE1060" s="9">
        <f t="shared" si="291"/>
        <v>7.0851393443678532</v>
      </c>
      <c r="AF1060" s="9">
        <f t="shared" si="292"/>
        <v>7.4003333333333332</v>
      </c>
      <c r="AG1060" s="9">
        <f t="shared" si="281"/>
        <v>5.8697198377029149</v>
      </c>
      <c r="AH1060" s="9">
        <f t="shared" si="293"/>
        <v>6.4458333333333329</v>
      </c>
      <c r="AI1060" s="9">
        <f t="shared" si="294"/>
        <v>5.1851005942578938</v>
      </c>
    </row>
    <row r="1061" spans="1:35">
      <c r="A1061" s="2">
        <v>46</v>
      </c>
      <c r="B1061" s="3">
        <f>50000/(A1061*'50km Calc.'!$R$31+'50km Calc.'!$R$32)/86400</f>
        <v>0.29448613596920575</v>
      </c>
      <c r="C1061" s="9">
        <v>44.353999999999999</v>
      </c>
      <c r="D1061" s="3">
        <v>0.71096005490909298</v>
      </c>
      <c r="E1061" s="9">
        <v>77.268000000000001</v>
      </c>
      <c r="F1061" s="3">
        <v>1.2950231481481482</v>
      </c>
      <c r="G1061" s="9">
        <v>132.33500000000001</v>
      </c>
      <c r="H1061" s="9">
        <v>221.797</v>
      </c>
      <c r="I1061" s="9">
        <v>476.899</v>
      </c>
      <c r="J1061" s="3"/>
      <c r="K1061" s="3">
        <f t="shared" si="282"/>
        <v>0.30362797836116734</v>
      </c>
      <c r="L1061" s="3">
        <f t="shared" si="283"/>
        <v>0.35492135570443323</v>
      </c>
      <c r="M1061" s="3">
        <f t="shared" si="284"/>
        <v>0.9236069794784193</v>
      </c>
      <c r="N1061" s="3">
        <f t="shared" si="285"/>
        <v>0.79632622637667316</v>
      </c>
      <c r="O1061" s="3">
        <f t="shared" si="286"/>
        <v>0.34261727420066485</v>
      </c>
      <c r="P1061" s="3">
        <f>P$4/AA1061/24</f>
        <v>0.52471958392227935</v>
      </c>
      <c r="Q1061" s="3">
        <f t="shared" si="287"/>
        <v>0.48164295569200566</v>
      </c>
      <c r="R1061" s="3">
        <f t="shared" si="288"/>
        <v>0.54288790803727882</v>
      </c>
      <c r="S1061" s="3">
        <f t="shared" si="289"/>
        <v>0.3260836407587267</v>
      </c>
      <c r="U1061" s="2">
        <v>46</v>
      </c>
      <c r="V1061" s="9">
        <f t="shared" si="295"/>
        <v>6.3125495779798664</v>
      </c>
      <c r="W1061" s="9">
        <f t="shared" si="295"/>
        <v>6.3394325639670042</v>
      </c>
      <c r="X1061" s="9">
        <f t="shared" si="295"/>
        <v>3.834603619676761</v>
      </c>
      <c r="Y1061" s="9">
        <f t="shared" si="295"/>
        <v>5.232361472791399</v>
      </c>
      <c r="Z1061" s="9">
        <f t="shared" si="295"/>
        <v>6.3238687299744507</v>
      </c>
      <c r="AA1061" s="9">
        <f t="shared" si="296"/>
        <v>5.9555619720549062</v>
      </c>
      <c r="AB1061" s="9">
        <f t="shared" si="296"/>
        <v>6.4882086679958242</v>
      </c>
      <c r="AC1061" s="9">
        <f t="shared" si="280"/>
        <v>5.602752652316954</v>
      </c>
      <c r="AD1061" s="9">
        <f t="shared" si="290"/>
        <v>6.3889538539433124</v>
      </c>
      <c r="AE1061" s="9">
        <f t="shared" si="291"/>
        <v>7.0744699966153455</v>
      </c>
      <c r="AF1061" s="9">
        <f t="shared" si="292"/>
        <v>7.3923333333333332</v>
      </c>
      <c r="AG1061" s="9">
        <f t="shared" si="281"/>
        <v>5.8606199292018424</v>
      </c>
      <c r="AH1061" s="9">
        <f t="shared" si="293"/>
        <v>6.4390000000000001</v>
      </c>
      <c r="AI1061" s="9">
        <f t="shared" si="294"/>
        <v>5.1779640718562874</v>
      </c>
    </row>
    <row r="1062" spans="1:35">
      <c r="A1062" s="2">
        <v>45</v>
      </c>
      <c r="B1062" s="3">
        <f>50000/(A1062*'50km Calc.'!$R$31+'50km Calc.'!$R$32)/86400</f>
        <v>0.29493093546867261</v>
      </c>
      <c r="C1062" s="9">
        <v>44.305999999999997</v>
      </c>
      <c r="D1062" s="3">
        <v>0.71206569437109646</v>
      </c>
      <c r="E1062" s="9">
        <v>77.185000000000002</v>
      </c>
      <c r="F1062" s="3">
        <v>1.2968055555555555</v>
      </c>
      <c r="G1062" s="9">
        <v>132.197</v>
      </c>
      <c r="H1062" s="9">
        <v>221.571</v>
      </c>
      <c r="I1062" s="9">
        <v>476.44099999999997</v>
      </c>
      <c r="J1062" s="3"/>
      <c r="K1062" s="3">
        <f t="shared" si="282"/>
        <v>0.30408658593654497</v>
      </c>
      <c r="L1062" s="3">
        <f t="shared" si="283"/>
        <v>0.3554574381276272</v>
      </c>
      <c r="M1062" s="3">
        <f t="shared" si="284"/>
        <v>0.92504331379402827</v>
      </c>
      <c r="N1062" s="3">
        <f t="shared" si="285"/>
        <v>0.79756462183142618</v>
      </c>
      <c r="O1062" s="3">
        <f t="shared" si="286"/>
        <v>0.34313477221995731</v>
      </c>
      <c r="P1062" s="3">
        <f>P$4/AA1062/24</f>
        <v>0.52553559415304363</v>
      </c>
      <c r="Q1062" s="3">
        <f t="shared" si="287"/>
        <v>0.48237044170729276</v>
      </c>
      <c r="R1062" s="3">
        <f t="shared" si="288"/>
        <v>0.54373217248002204</v>
      </c>
      <c r="S1062" s="3">
        <f t="shared" si="289"/>
        <v>0.32657616594914507</v>
      </c>
      <c r="U1062" s="2">
        <v>45</v>
      </c>
      <c r="V1062" s="9">
        <f t="shared" si="295"/>
        <v>6.3030293189803039</v>
      </c>
      <c r="W1062" s="9">
        <f t="shared" si="295"/>
        <v>6.3298717614459825</v>
      </c>
      <c r="X1062" s="9">
        <f t="shared" si="295"/>
        <v>3.8286495495445094</v>
      </c>
      <c r="Y1062" s="9">
        <f t="shared" si="295"/>
        <v>5.2242370744816418</v>
      </c>
      <c r="Z1062" s="9">
        <f t="shared" si="295"/>
        <v>6.3143314000184843</v>
      </c>
      <c r="AA1062" s="9">
        <f t="shared" si="296"/>
        <v>5.9463146450361162</v>
      </c>
      <c r="AB1062" s="9">
        <f t="shared" si="296"/>
        <v>6.4784234890915666</v>
      </c>
      <c r="AC1062" s="9">
        <f t="shared" si="280"/>
        <v>5.5940531397899287</v>
      </c>
      <c r="AD1062" s="9">
        <f t="shared" si="290"/>
        <v>6.3793183659880226</v>
      </c>
      <c r="AE1062" s="9">
        <f t="shared" si="291"/>
        <v>7.0638006488628386</v>
      </c>
      <c r="AF1062" s="9">
        <f t="shared" si="292"/>
        <v>7.3843333333333332</v>
      </c>
      <c r="AG1062" s="9">
        <f t="shared" si="281"/>
        <v>5.8515200207007707</v>
      </c>
      <c r="AH1062" s="9">
        <f t="shared" si="293"/>
        <v>6.4320833333333338</v>
      </c>
      <c r="AI1062" s="9">
        <f t="shared" si="294"/>
        <v>5.1708471671843199</v>
      </c>
    </row>
    <row r="1063" spans="1:35">
      <c r="A1063" s="2">
        <v>44</v>
      </c>
      <c r="B1063" s="3">
        <f>50000/(A1063*'50km Calc.'!$R$31+'50km Calc.'!$R$32)/86400</f>
        <v>0.29537708067413504</v>
      </c>
      <c r="C1063" s="9">
        <v>44.258000000000003</v>
      </c>
      <c r="D1063" s="3">
        <v>0.71317477802839779</v>
      </c>
      <c r="E1063" s="9">
        <v>77.102999999999994</v>
      </c>
      <c r="F1063" s="3">
        <v>1.2985995370370371</v>
      </c>
      <c r="G1063" s="9">
        <v>132.059</v>
      </c>
      <c r="H1063" s="9">
        <v>221.345</v>
      </c>
      <c r="I1063" s="9">
        <v>475.98200000000003</v>
      </c>
      <c r="J1063" s="3"/>
      <c r="K1063" s="3">
        <f t="shared" si="282"/>
        <v>0.30454658099316884</v>
      </c>
      <c r="L1063" s="3">
        <f t="shared" si="283"/>
        <v>0.35599514242614244</v>
      </c>
      <c r="M1063" s="3">
        <f t="shared" si="284"/>
        <v>0.92648412245780054</v>
      </c>
      <c r="N1063" s="3">
        <f t="shared" si="285"/>
        <v>0.79880687503180858</v>
      </c>
      <c r="O1063" s="3">
        <f t="shared" si="286"/>
        <v>0.34365383588891468</v>
      </c>
      <c r="P1063" s="3">
        <f>P$4/AA1063/24</f>
        <v>0.5263541463504221</v>
      </c>
      <c r="Q1063" s="3">
        <f t="shared" si="287"/>
        <v>0.48310012867445523</v>
      </c>
      <c r="R1063" s="3">
        <f t="shared" si="288"/>
        <v>0.54457906690453051</v>
      </c>
      <c r="S1063" s="3">
        <f t="shared" si="289"/>
        <v>0.32707018123589343</v>
      </c>
      <c r="U1063" s="2">
        <v>44</v>
      </c>
      <c r="V1063" s="9">
        <f t="shared" si="295"/>
        <v>6.2935090599807406</v>
      </c>
      <c r="W1063" s="9">
        <f t="shared" si="295"/>
        <v>6.32031095892496</v>
      </c>
      <c r="X1063" s="9">
        <f t="shared" si="295"/>
        <v>3.8226954794122578</v>
      </c>
      <c r="Y1063" s="9">
        <f t="shared" si="295"/>
        <v>5.2161126761718846</v>
      </c>
      <c r="Z1063" s="9">
        <f t="shared" si="295"/>
        <v>6.3047940700625178</v>
      </c>
      <c r="AA1063" s="9">
        <f t="shared" si="296"/>
        <v>5.937067318017327</v>
      </c>
      <c r="AB1063" s="9">
        <f t="shared" si="296"/>
        <v>6.4686383101873091</v>
      </c>
      <c r="AC1063" s="9">
        <f t="shared" si="280"/>
        <v>5.5853536272629034</v>
      </c>
      <c r="AD1063" s="9">
        <f t="shared" si="290"/>
        <v>6.3696828780327328</v>
      </c>
      <c r="AE1063" s="9">
        <f t="shared" si="291"/>
        <v>7.0531313011103309</v>
      </c>
      <c r="AF1063" s="9">
        <f t="shared" si="292"/>
        <v>7.3763333333333341</v>
      </c>
      <c r="AG1063" s="9">
        <f t="shared" si="281"/>
        <v>5.8424201121996981</v>
      </c>
      <c r="AH1063" s="9">
        <f t="shared" si="293"/>
        <v>6.4252499999999992</v>
      </c>
      <c r="AI1063" s="9">
        <f t="shared" si="294"/>
        <v>5.1637037763259919</v>
      </c>
    </row>
    <row r="1064" spans="1:35">
      <c r="A1064" s="2">
        <v>43</v>
      </c>
      <c r="B1064" s="3">
        <f>50000/(A1064*'50km Calc.'!$R$31+'50km Calc.'!$R$32)/86400</f>
        <v>0.29582457770183718</v>
      </c>
      <c r="C1064" s="9">
        <v>44.21</v>
      </c>
      <c r="D1064" s="3">
        <v>0.71428732199970524</v>
      </c>
      <c r="E1064" s="9">
        <v>77.021000000000001</v>
      </c>
      <c r="F1064" s="3">
        <v>1.3004050925925925</v>
      </c>
      <c r="G1064" s="9">
        <v>131.92099999999999</v>
      </c>
      <c r="H1064" s="9">
        <v>221.119</v>
      </c>
      <c r="I1064" s="9">
        <v>475.524</v>
      </c>
      <c r="J1064" s="3"/>
      <c r="K1064" s="3">
        <f t="shared" si="282"/>
        <v>0.30500796983715178</v>
      </c>
      <c r="L1064" s="3">
        <f t="shared" si="283"/>
        <v>0.35653447597141447</v>
      </c>
      <c r="M1064" s="3">
        <f t="shared" si="284"/>
        <v>0.92792942640952203</v>
      </c>
      <c r="N1064" s="3">
        <f t="shared" si="285"/>
        <v>0.80005300403192903</v>
      </c>
      <c r="O1064" s="3">
        <f t="shared" si="286"/>
        <v>0.34417447232342657</v>
      </c>
      <c r="P1064" s="3">
        <f>P$4/AA1064/24</f>
        <v>0.52717525241072583</v>
      </c>
      <c r="Q1064" s="3">
        <f t="shared" si="287"/>
        <v>0.48383202659683611</v>
      </c>
      <c r="R1064" s="3">
        <f t="shared" si="288"/>
        <v>0.54542860361902246</v>
      </c>
      <c r="S1064" s="3">
        <f t="shared" si="289"/>
        <v>0.32756569339147107</v>
      </c>
      <c r="U1064" s="2">
        <v>43</v>
      </c>
      <c r="V1064" s="9">
        <f t="shared" si="295"/>
        <v>6.2839888009811782</v>
      </c>
      <c r="W1064" s="9">
        <f t="shared" si="295"/>
        <v>6.3107501564039383</v>
      </c>
      <c r="X1064" s="9">
        <f t="shared" si="295"/>
        <v>3.8167414092800063</v>
      </c>
      <c r="Y1064" s="9">
        <f t="shared" si="295"/>
        <v>5.2079882778621265</v>
      </c>
      <c r="Z1064" s="9">
        <f t="shared" si="295"/>
        <v>6.2952567401065513</v>
      </c>
      <c r="AA1064" s="9">
        <f t="shared" si="296"/>
        <v>5.927819990998537</v>
      </c>
      <c r="AB1064" s="9">
        <f t="shared" si="296"/>
        <v>6.4588531312830524</v>
      </c>
      <c r="AC1064" s="9">
        <f t="shared" si="280"/>
        <v>5.576654114735879</v>
      </c>
      <c r="AD1064" s="9">
        <f t="shared" si="290"/>
        <v>6.360047390077443</v>
      </c>
      <c r="AE1064" s="9">
        <f t="shared" si="291"/>
        <v>7.0424619533578223</v>
      </c>
      <c r="AF1064" s="9">
        <f t="shared" si="292"/>
        <v>7.3683333333333332</v>
      </c>
      <c r="AG1064" s="9">
        <f t="shared" si="281"/>
        <v>5.8333202036986265</v>
      </c>
      <c r="AH1064" s="9">
        <f t="shared" si="293"/>
        <v>6.4184166666666664</v>
      </c>
      <c r="AI1064" s="9">
        <f t="shared" si="294"/>
        <v>5.156534199635086</v>
      </c>
    </row>
    <row r="1065" spans="1:35">
      <c r="A1065" s="2">
        <v>42</v>
      </c>
      <c r="B1065" s="3">
        <f>50000/(A1065*'50km Calc.'!$R$31+'50km Calc.'!$R$32)/86400</f>
        <v>0.29627343270514367</v>
      </c>
      <c r="C1065" s="9">
        <v>44.161999999999999</v>
      </c>
      <c r="D1065" s="3">
        <v>0.71540334250446425</v>
      </c>
      <c r="E1065" s="9">
        <v>76.938999999999993</v>
      </c>
      <c r="F1065" s="3">
        <v>1.3021990740740741</v>
      </c>
      <c r="G1065" s="9">
        <v>131.78299999999999</v>
      </c>
      <c r="H1065" s="9">
        <v>220.89400000000001</v>
      </c>
      <c r="I1065" s="9">
        <v>475.06599999999997</v>
      </c>
      <c r="J1065" s="3"/>
      <c r="K1065" s="3">
        <f t="shared" si="282"/>
        <v>0.30547075881287961</v>
      </c>
      <c r="L1065" s="3">
        <f t="shared" si="283"/>
        <v>0.35707544617961778</v>
      </c>
      <c r="M1065" s="3">
        <f t="shared" si="284"/>
        <v>0.92937924671984595</v>
      </c>
      <c r="N1065" s="3">
        <f t="shared" si="285"/>
        <v>0.8013030269987288</v>
      </c>
      <c r="O1065" s="3">
        <f t="shared" si="286"/>
        <v>0.34469668868257047</v>
      </c>
      <c r="P1065" s="3">
        <f>P$4/AA1065/24</f>
        <v>0.52799892430461404</v>
      </c>
      <c r="Q1065" s="3">
        <f t="shared" si="287"/>
        <v>0.48456614553849081</v>
      </c>
      <c r="R1065" s="3">
        <f t="shared" si="288"/>
        <v>0.54628079500863969</v>
      </c>
      <c r="S1065" s="3">
        <f t="shared" si="289"/>
        <v>0.32806270922948061</v>
      </c>
      <c r="U1065" s="2">
        <v>42</v>
      </c>
      <c r="V1065" s="9">
        <f t="shared" si="295"/>
        <v>6.2744685419816157</v>
      </c>
      <c r="W1065" s="9">
        <f t="shared" si="295"/>
        <v>6.3011893538829158</v>
      </c>
      <c r="X1065" s="9">
        <f t="shared" si="295"/>
        <v>3.8107873391477547</v>
      </c>
      <c r="Y1065" s="9">
        <f t="shared" si="295"/>
        <v>5.1998638795523693</v>
      </c>
      <c r="Z1065" s="9">
        <f t="shared" si="295"/>
        <v>6.2857194101505849</v>
      </c>
      <c r="AA1065" s="9">
        <f t="shared" si="296"/>
        <v>5.9185726639797469</v>
      </c>
      <c r="AB1065" s="9">
        <f t="shared" si="296"/>
        <v>6.4490679523787948</v>
      </c>
      <c r="AC1065" s="9">
        <f t="shared" si="280"/>
        <v>5.5679546022088537</v>
      </c>
      <c r="AD1065" s="9">
        <f t="shared" si="290"/>
        <v>6.3504119021221541</v>
      </c>
      <c r="AE1065" s="9">
        <f t="shared" si="291"/>
        <v>7.0317926056053164</v>
      </c>
      <c r="AF1065" s="9">
        <f t="shared" si="292"/>
        <v>7.3603333333333332</v>
      </c>
      <c r="AG1065" s="9">
        <f t="shared" si="281"/>
        <v>5.8242202951975521</v>
      </c>
      <c r="AH1065" s="9">
        <f t="shared" si="293"/>
        <v>6.4115833333333327</v>
      </c>
      <c r="AI1065" s="9">
        <f t="shared" si="294"/>
        <v>5.1494302728646337</v>
      </c>
    </row>
    <row r="1066" spans="1:35">
      <c r="A1066" s="2">
        <v>41</v>
      </c>
      <c r="B1066" s="3">
        <f>50000/(A1066*'50km Calc.'!$R$31+'50km Calc.'!$R$32)/86400</f>
        <v>0.29672365187482208</v>
      </c>
      <c r="C1066" s="9">
        <v>44.113999999999997</v>
      </c>
      <c r="D1066" s="3">
        <v>0.71652285586364506</v>
      </c>
      <c r="E1066" s="9">
        <v>76.856999999999999</v>
      </c>
      <c r="F1066" s="3">
        <v>1.3040046296296295</v>
      </c>
      <c r="G1066" s="9">
        <v>131.64599999999999</v>
      </c>
      <c r="H1066" s="9">
        <v>220.66800000000001</v>
      </c>
      <c r="I1066" s="9">
        <v>474.608</v>
      </c>
      <c r="J1066" s="3"/>
      <c r="K1066" s="3">
        <f t="shared" si="282"/>
        <v>0.30593495430330231</v>
      </c>
      <c r="L1066" s="3">
        <f t="shared" si="283"/>
        <v>0.35761806051200562</v>
      </c>
      <c r="M1066" s="3">
        <f t="shared" si="284"/>
        <v>0.93083360459131737</v>
      </c>
      <c r="N1066" s="3">
        <f t="shared" si="285"/>
        <v>0.80255696221286499</v>
      </c>
      <c r="O1066" s="3">
        <f t="shared" si="286"/>
        <v>0.34522049216893985</v>
      </c>
      <c r="P1066" s="3">
        <f>P$4/AA1066/24</f>
        <v>0.52882517407767604</v>
      </c>
      <c r="Q1066" s="3">
        <f t="shared" si="287"/>
        <v>0.48530249562464828</v>
      </c>
      <c r="R1066" s="3">
        <f t="shared" si="288"/>
        <v>0.54713565353604776</v>
      </c>
      <c r="S1066" s="3">
        <f t="shared" si="289"/>
        <v>0.32856123560494122</v>
      </c>
      <c r="U1066" s="2">
        <v>41</v>
      </c>
      <c r="V1066" s="9">
        <f t="shared" si="295"/>
        <v>6.2649482829820533</v>
      </c>
      <c r="W1066" s="9">
        <f t="shared" si="295"/>
        <v>6.2916285513618941</v>
      </c>
      <c r="X1066" s="9">
        <f t="shared" si="295"/>
        <v>3.8048332690155031</v>
      </c>
      <c r="Y1066" s="9">
        <f t="shared" si="295"/>
        <v>5.1917394812426121</v>
      </c>
      <c r="Z1066" s="9">
        <f t="shared" si="295"/>
        <v>6.2761820801946184</v>
      </c>
      <c r="AA1066" s="9">
        <f t="shared" si="296"/>
        <v>5.9093253369609577</v>
      </c>
      <c r="AB1066" s="9">
        <f t="shared" si="296"/>
        <v>6.4392827734745381</v>
      </c>
      <c r="AC1066" s="9">
        <f t="shared" si="280"/>
        <v>5.5592550896818285</v>
      </c>
      <c r="AD1066" s="9">
        <f t="shared" si="290"/>
        <v>6.3407764141668643</v>
      </c>
      <c r="AE1066" s="9">
        <f t="shared" si="291"/>
        <v>7.0211232578528078</v>
      </c>
      <c r="AF1066" s="9">
        <f t="shared" si="292"/>
        <v>7.3523333333333332</v>
      </c>
      <c r="AG1066" s="9">
        <f t="shared" si="281"/>
        <v>5.8151203866964813</v>
      </c>
      <c r="AH1066" s="9">
        <f t="shared" si="293"/>
        <v>6.4047499999999999</v>
      </c>
      <c r="AI1066" s="9">
        <f t="shared" si="294"/>
        <v>5.1423002502973389</v>
      </c>
    </row>
    <row r="1067" spans="1:35">
      <c r="A1067" s="2">
        <v>40</v>
      </c>
      <c r="B1067" s="3">
        <f>50000/(A1067*'50km Calc.'!$R$31+'50km Calc.'!$R$32)/86400</f>
        <v>0.29717524143932733</v>
      </c>
      <c r="C1067" s="9">
        <v>44.066000000000003</v>
      </c>
      <c r="D1067" s="3">
        <v>0.71764587850053951</v>
      </c>
      <c r="E1067" s="9">
        <v>76.775000000000006</v>
      </c>
      <c r="F1067" s="3">
        <v>1.3058217592592591</v>
      </c>
      <c r="G1067" s="9">
        <v>131.50800000000001</v>
      </c>
      <c r="H1067" s="9">
        <v>220.44200000000001</v>
      </c>
      <c r="I1067" s="9">
        <v>474.15</v>
      </c>
      <c r="J1067" s="3"/>
      <c r="K1067" s="3">
        <f t="shared" si="282"/>
        <v>0.30640056273022692</v>
      </c>
      <c r="L1067" s="3">
        <f t="shared" si="283"/>
        <v>0.3581623264752527</v>
      </c>
      <c r="M1067" s="3">
        <f t="shared" si="284"/>
        <v>0.93229252135940588</v>
      </c>
      <c r="N1067" s="3">
        <f t="shared" si="285"/>
        <v>0.80381482806960169</v>
      </c>
      <c r="O1067" s="3">
        <f t="shared" si="286"/>
        <v>0.34574589002897499</v>
      </c>
      <c r="P1067" s="3">
        <f>P$4/AA1067/24</f>
        <v>0.52965401385101873</v>
      </c>
      <c r="Q1067" s="3">
        <f t="shared" si="287"/>
        <v>0.4860410870421768</v>
      </c>
      <c r="R1067" s="3">
        <f t="shared" si="288"/>
        <v>0.54799319174204453</v>
      </c>
      <c r="S1067" s="3">
        <f t="shared" si="289"/>
        <v>0.32906127941460267</v>
      </c>
      <c r="U1067" s="2">
        <v>40</v>
      </c>
      <c r="V1067" s="9">
        <f t="shared" si="295"/>
        <v>6.2554280239824909</v>
      </c>
      <c r="W1067" s="9">
        <f t="shared" si="295"/>
        <v>6.2820677488408716</v>
      </c>
      <c r="X1067" s="9">
        <f t="shared" si="295"/>
        <v>3.7988791988832515</v>
      </c>
      <c r="Y1067" s="9">
        <f t="shared" si="295"/>
        <v>5.1836150829328549</v>
      </c>
      <c r="Z1067" s="9">
        <f t="shared" si="295"/>
        <v>6.266644750238652</v>
      </c>
      <c r="AA1067" s="9">
        <f t="shared" si="296"/>
        <v>5.9000780099421677</v>
      </c>
      <c r="AB1067" s="9">
        <f t="shared" si="296"/>
        <v>6.4294975945702806</v>
      </c>
      <c r="AC1067" s="9">
        <f t="shared" si="280"/>
        <v>5.5505555771548032</v>
      </c>
      <c r="AD1067" s="9">
        <f t="shared" si="290"/>
        <v>6.3311409262115745</v>
      </c>
      <c r="AE1067" s="9">
        <f t="shared" si="291"/>
        <v>7.0104539101003018</v>
      </c>
      <c r="AF1067" s="9">
        <f t="shared" si="292"/>
        <v>7.344333333333334</v>
      </c>
      <c r="AG1067" s="9">
        <f t="shared" si="281"/>
        <v>5.8060204781954088</v>
      </c>
      <c r="AH1067" s="9">
        <f t="shared" si="293"/>
        <v>6.3979166666666671</v>
      </c>
      <c r="AI1067" s="9">
        <f t="shared" si="294"/>
        <v>5.1351444297705253</v>
      </c>
    </row>
    <row r="1068" spans="1:35">
      <c r="A1068" s="2">
        <v>39</v>
      </c>
      <c r="B1068" s="3">
        <f>50000/(A1068*'50km Calc.'!$R$31+'50km Calc.'!$R$32)/86400</f>
        <v>0.29762820766508907</v>
      </c>
      <c r="C1068" s="9">
        <v>44.018000000000001</v>
      </c>
      <c r="D1068" s="3">
        <v>0.71877242694156307</v>
      </c>
      <c r="E1068" s="9">
        <v>76.692999999999998</v>
      </c>
      <c r="F1068" s="3">
        <v>1.3076273148148148</v>
      </c>
      <c r="G1068" s="9">
        <v>131.37</v>
      </c>
      <c r="H1068" s="9">
        <v>220.21600000000001</v>
      </c>
      <c r="I1068" s="9">
        <v>473.69200000000001</v>
      </c>
      <c r="J1068" s="3"/>
      <c r="K1068" s="3">
        <f t="shared" si="282"/>
        <v>0.30686759055461416</v>
      </c>
      <c r="L1068" s="3">
        <f t="shared" si="283"/>
        <v>0.3587082516218017</v>
      </c>
      <c r="M1068" s="3">
        <f t="shared" si="284"/>
        <v>0.9337560184935495</v>
      </c>
      <c r="N1068" s="3">
        <f t="shared" si="285"/>
        <v>0.80507664307970872</v>
      </c>
      <c r="O1068" s="3">
        <f t="shared" si="286"/>
        <v>0.34627288955329782</v>
      </c>
      <c r="P1068" s="3">
        <f>P$4/AA1068/24</f>
        <v>0.53048545582185891</v>
      </c>
      <c r="Q1068" s="3">
        <f t="shared" si="287"/>
        <v>0.48678193004005338</v>
      </c>
      <c r="R1068" s="3">
        <f t="shared" si="288"/>
        <v>0.54885342224617339</v>
      </c>
      <c r="S1068" s="3">
        <f t="shared" si="289"/>
        <v>0.32956284759726429</v>
      </c>
      <c r="U1068" s="2">
        <v>39</v>
      </c>
      <c r="V1068" s="9">
        <f t="shared" si="295"/>
        <v>6.2459077649829284</v>
      </c>
      <c r="W1068" s="9">
        <f t="shared" si="295"/>
        <v>6.27250694631985</v>
      </c>
      <c r="X1068" s="9">
        <f t="shared" si="295"/>
        <v>3.7929251287509995</v>
      </c>
      <c r="Y1068" s="9">
        <f t="shared" si="295"/>
        <v>5.1754906846230977</v>
      </c>
      <c r="Z1068" s="9">
        <f t="shared" si="295"/>
        <v>6.2571074202826855</v>
      </c>
      <c r="AA1068" s="9">
        <f t="shared" si="296"/>
        <v>5.8908306829233776</v>
      </c>
      <c r="AB1068" s="9">
        <f t="shared" si="296"/>
        <v>6.419712415666023</v>
      </c>
      <c r="AC1068" s="9">
        <f t="shared" si="280"/>
        <v>5.5418560646277779</v>
      </c>
      <c r="AD1068" s="9">
        <f t="shared" si="290"/>
        <v>6.3215054382562847</v>
      </c>
      <c r="AE1068" s="9">
        <f t="shared" si="291"/>
        <v>6.9997845623477923</v>
      </c>
      <c r="AF1068" s="9">
        <f t="shared" si="292"/>
        <v>7.3363333333333332</v>
      </c>
      <c r="AG1068" s="9">
        <f t="shared" si="281"/>
        <v>5.7969205696943362</v>
      </c>
      <c r="AH1068" s="9">
        <f t="shared" si="293"/>
        <v>6.3910833333333334</v>
      </c>
      <c r="AI1068" s="9">
        <f t="shared" si="294"/>
        <v>5.1280538861204299</v>
      </c>
    </row>
    <row r="1069" spans="1:35">
      <c r="A1069" s="2">
        <v>38</v>
      </c>
      <c r="B1069" s="3">
        <f>50000/(A1069*'50km Calc.'!$R$31+'50km Calc.'!$R$32)/86400</f>
        <v>0.29808255685680118</v>
      </c>
      <c r="C1069" s="9">
        <v>43.97</v>
      </c>
      <c r="D1069" s="3">
        <v>0.71990251781706605</v>
      </c>
      <c r="E1069" s="9">
        <v>76.61</v>
      </c>
      <c r="F1069" s="3">
        <v>1.3094444444444444</v>
      </c>
      <c r="G1069" s="9">
        <v>131.232</v>
      </c>
      <c r="H1069" s="9">
        <v>219.99</v>
      </c>
      <c r="I1069" s="9">
        <v>473.233</v>
      </c>
      <c r="J1069" s="3"/>
      <c r="K1069" s="3">
        <f t="shared" si="282"/>
        <v>0.30733604427687705</v>
      </c>
      <c r="L1069" s="3">
        <f t="shared" si="283"/>
        <v>0.35925584355021273</v>
      </c>
      <c r="M1069" s="3">
        <f t="shared" si="284"/>
        <v>0.93522411759820701</v>
      </c>
      <c r="N1069" s="3">
        <f t="shared" si="285"/>
        <v>0.80634242587037075</v>
      </c>
      <c r="O1069" s="3">
        <f t="shared" si="286"/>
        <v>0.34680149807704841</v>
      </c>
      <c r="P1069" s="3">
        <f>P$4/AA1069/24</f>
        <v>0.53131951226412133</v>
      </c>
      <c r="Q1069" s="3">
        <f t="shared" si="287"/>
        <v>0.48752503492983795</v>
      </c>
      <c r="R1069" s="3">
        <f t="shared" si="288"/>
        <v>0.54971635774734195</v>
      </c>
      <c r="S1069" s="3">
        <f t="shared" si="289"/>
        <v>0.33006594713409532</v>
      </c>
      <c r="U1069" s="2">
        <v>38</v>
      </c>
      <c r="V1069" s="9">
        <f t="shared" si="295"/>
        <v>6.236387505983366</v>
      </c>
      <c r="W1069" s="9">
        <f t="shared" si="295"/>
        <v>6.2629461437988283</v>
      </c>
      <c r="X1069" s="9">
        <f t="shared" si="295"/>
        <v>3.7869710586187479</v>
      </c>
      <c r="Y1069" s="9">
        <f t="shared" si="295"/>
        <v>5.1673662863133396</v>
      </c>
      <c r="Z1069" s="9">
        <f t="shared" si="295"/>
        <v>6.2475700903267191</v>
      </c>
      <c r="AA1069" s="9">
        <f t="shared" si="296"/>
        <v>5.8815833559045885</v>
      </c>
      <c r="AB1069" s="9">
        <f t="shared" si="296"/>
        <v>6.4099272367617663</v>
      </c>
      <c r="AC1069" s="9">
        <f t="shared" si="280"/>
        <v>5.5331565521007526</v>
      </c>
      <c r="AD1069" s="9">
        <f t="shared" si="290"/>
        <v>6.3118699503009958</v>
      </c>
      <c r="AE1069" s="9">
        <f t="shared" si="291"/>
        <v>6.9891152145952855</v>
      </c>
      <c r="AF1069" s="9">
        <f t="shared" si="292"/>
        <v>7.3283333333333331</v>
      </c>
      <c r="AG1069" s="9">
        <f t="shared" si="281"/>
        <v>5.7878206611932637</v>
      </c>
      <c r="AH1069" s="9">
        <f t="shared" si="293"/>
        <v>6.3841666666666663</v>
      </c>
      <c r="AI1069" s="9">
        <f t="shared" si="294"/>
        <v>5.120937632583793</v>
      </c>
    </row>
    <row r="1070" spans="1:35">
      <c r="A1070" s="2">
        <v>37</v>
      </c>
      <c r="B1070" s="3">
        <f>50000/(A1070*'50km Calc.'!$R$31+'50km Calc.'!$R$32)/86400</f>
        <v>0.29853829535771476</v>
      </c>
      <c r="C1070" s="9">
        <v>43.921999999999997</v>
      </c>
      <c r="D1070" s="3">
        <v>0.72103616786215163</v>
      </c>
      <c r="E1070" s="9">
        <v>76.528000000000006</v>
      </c>
      <c r="F1070" s="3">
        <v>1.3112731481481481</v>
      </c>
      <c r="G1070" s="9">
        <v>131.09399999999999</v>
      </c>
      <c r="H1070" s="9">
        <v>219.76400000000001</v>
      </c>
      <c r="I1070" s="9">
        <v>472.77499999999998</v>
      </c>
      <c r="J1070" s="3"/>
      <c r="K1070" s="3">
        <f t="shared" si="282"/>
        <v>0.30780593043718246</v>
      </c>
      <c r="L1070" s="3">
        <f t="shared" si="283"/>
        <v>0.35980510990551545</v>
      </c>
      <c r="M1070" s="3">
        <f t="shared" si="284"/>
        <v>0.93669684041392287</v>
      </c>
      <c r="N1070" s="3">
        <f t="shared" si="285"/>
        <v>0.80761219518610272</v>
      </c>
      <c r="O1070" s="3">
        <f t="shared" si="286"/>
        <v>0.34733172298022569</v>
      </c>
      <c r="P1070" s="3">
        <f>P$4/AA1070/24</f>
        <v>0.53215619552904381</v>
      </c>
      <c r="Q1070" s="3">
        <f t="shared" si="287"/>
        <v>0.48827041208615224</v>
      </c>
      <c r="R1070" s="3">
        <f t="shared" si="288"/>
        <v>0.55058201102444715</v>
      </c>
      <c r="S1070" s="3">
        <f t="shared" si="289"/>
        <v>0.33057058504895925</v>
      </c>
      <c r="U1070" s="2">
        <v>37</v>
      </c>
      <c r="V1070" s="9">
        <f t="shared" si="295"/>
        <v>6.2268672469838036</v>
      </c>
      <c r="W1070" s="9">
        <f t="shared" si="295"/>
        <v>6.2533853412778058</v>
      </c>
      <c r="X1070" s="9">
        <f t="shared" si="295"/>
        <v>3.7810169884864964</v>
      </c>
      <c r="Y1070" s="9">
        <f t="shared" si="295"/>
        <v>5.1592418880035824</v>
      </c>
      <c r="Z1070" s="9">
        <f t="shared" si="295"/>
        <v>6.2380327603707526</v>
      </c>
      <c r="AA1070" s="9">
        <f t="shared" si="296"/>
        <v>5.8723360288857984</v>
      </c>
      <c r="AB1070" s="9">
        <f t="shared" si="296"/>
        <v>6.4001420578575088</v>
      </c>
      <c r="AC1070" s="9">
        <f t="shared" si="296"/>
        <v>5.5244570395737274</v>
      </c>
      <c r="AD1070" s="9">
        <f t="shared" si="290"/>
        <v>6.3022344623457061</v>
      </c>
      <c r="AE1070" s="9">
        <f t="shared" si="291"/>
        <v>6.9784458668427787</v>
      </c>
      <c r="AF1070" s="9">
        <f t="shared" si="292"/>
        <v>7.3203333333333331</v>
      </c>
      <c r="AG1070" s="9">
        <f t="shared" si="281"/>
        <v>5.778720752692192</v>
      </c>
      <c r="AH1070" s="9">
        <f t="shared" si="293"/>
        <v>6.3773333333333335</v>
      </c>
      <c r="AI1070" s="9">
        <f t="shared" si="294"/>
        <v>5.113795964481791</v>
      </c>
    </row>
    <row r="1071" spans="1:35">
      <c r="A1071" s="2">
        <v>36</v>
      </c>
      <c r="B1071" s="3">
        <f>50000/(A1071*'50km Calc.'!$R$31+'50km Calc.'!$R$32)/86400</f>
        <v>0.29899542954993313</v>
      </c>
      <c r="C1071" s="9">
        <v>43.874000000000002</v>
      </c>
      <c r="D1071" s="3">
        <v>0.72217339391750246</v>
      </c>
      <c r="E1071" s="9">
        <v>76.445999999999998</v>
      </c>
      <c r="F1071" s="3">
        <v>1.3131018518518518</v>
      </c>
      <c r="G1071" s="9">
        <v>130.95599999999999</v>
      </c>
      <c r="H1071" s="9">
        <v>219.53800000000001</v>
      </c>
      <c r="I1071" s="9">
        <v>472.31700000000001</v>
      </c>
      <c r="J1071" s="3"/>
      <c r="K1071" s="3">
        <f t="shared" si="282"/>
        <v>0.3082772556157557</v>
      </c>
      <c r="L1071" s="3">
        <f t="shared" si="283"/>
        <v>0.36035605837956491</v>
      </c>
      <c r="M1071" s="3">
        <f t="shared" si="284"/>
        <v>0.93817420881839819</v>
      </c>
      <c r="N1071" s="3">
        <f t="shared" si="285"/>
        <v>0.80888596988967676</v>
      </c>
      <c r="O1071" s="3">
        <f t="shared" si="286"/>
        <v>0.34786357168803089</v>
      </c>
      <c r="P1071" s="3">
        <f>P$4/AA1071/24</f>
        <v>0.53299551804578571</v>
      </c>
      <c r="Q1071" s="3">
        <f t="shared" si="287"/>
        <v>0.48901807194716157</v>
      </c>
      <c r="R1071" s="3">
        <f t="shared" si="288"/>
        <v>0.55145039493700587</v>
      </c>
      <c r="S1071" s="3">
        <f t="shared" si="289"/>
        <v>0.3310767684087404</v>
      </c>
      <c r="U1071" s="2">
        <v>36</v>
      </c>
      <c r="V1071" s="9">
        <f t="shared" si="295"/>
        <v>6.2173469879842411</v>
      </c>
      <c r="W1071" s="9">
        <f t="shared" si="295"/>
        <v>6.2438245387567841</v>
      </c>
      <c r="X1071" s="9">
        <f t="shared" si="295"/>
        <v>3.7750629183542448</v>
      </c>
      <c r="Y1071" s="9">
        <f t="shared" si="295"/>
        <v>5.1511174896938252</v>
      </c>
      <c r="Z1071" s="9">
        <f t="shared" si="295"/>
        <v>6.2284954304147861</v>
      </c>
      <c r="AA1071" s="9">
        <f t="shared" si="296"/>
        <v>5.8630887018670093</v>
      </c>
      <c r="AB1071" s="9">
        <f t="shared" si="296"/>
        <v>6.3903568789532512</v>
      </c>
      <c r="AC1071" s="9">
        <f t="shared" si="296"/>
        <v>5.5157575270467021</v>
      </c>
      <c r="AD1071" s="9">
        <f t="shared" si="290"/>
        <v>6.2925989743904163</v>
      </c>
      <c r="AE1071" s="9">
        <f t="shared" si="291"/>
        <v>6.9677765190902701</v>
      </c>
      <c r="AF1071" s="9">
        <f t="shared" si="292"/>
        <v>7.312333333333334</v>
      </c>
      <c r="AG1071" s="9">
        <f t="shared" si="281"/>
        <v>5.7696208441911194</v>
      </c>
      <c r="AH1071" s="9">
        <f t="shared" si="293"/>
        <v>6.3704999999999998</v>
      </c>
      <c r="AI1071" s="9">
        <f t="shared" si="294"/>
        <v>5.1066741882029403</v>
      </c>
    </row>
    <row r="1072" spans="1:35">
      <c r="A1072" s="2">
        <v>35</v>
      </c>
      <c r="B1072" s="3">
        <f>50000/(A1072*'50km Calc.'!$R$31+'50km Calc.'!$R$32)/86400</f>
        <v>0.29945396585470957</v>
      </c>
      <c r="C1072" s="9">
        <v>43.826000000000001</v>
      </c>
      <c r="D1072" s="3">
        <v>0.72331421293021414</v>
      </c>
      <c r="E1072" s="9">
        <v>76.364000000000004</v>
      </c>
      <c r="F1072" s="3">
        <v>1.3149305555555555</v>
      </c>
      <c r="G1072" s="9">
        <v>130.81800000000001</v>
      </c>
      <c r="H1072" s="9">
        <v>219.31200000000001</v>
      </c>
      <c r="I1072" s="9">
        <v>471.85899999999998</v>
      </c>
      <c r="J1072" s="3"/>
      <c r="K1072" s="3">
        <f t="shared" si="282"/>
        <v>0.30875002643318739</v>
      </c>
      <c r="L1072" s="3">
        <f t="shared" si="283"/>
        <v>0.3609086967114013</v>
      </c>
      <c r="M1072" s="3">
        <f t="shared" si="284"/>
        <v>0.93965624482757548</v>
      </c>
      <c r="N1072" s="3">
        <f t="shared" si="285"/>
        <v>0.81016376896305431</v>
      </c>
      <c r="O1072" s="3">
        <f t="shared" si="286"/>
        <v>0.34839705167121404</v>
      </c>
      <c r="P1072" s="3">
        <f>P$4/AA1072/24</f>
        <v>0.53383749232204403</v>
      </c>
      <c r="Q1072" s="3">
        <f t="shared" si="287"/>
        <v>0.48976802501506317</v>
      </c>
      <c r="R1072" s="3">
        <f t="shared" si="288"/>
        <v>0.5523215224257918</v>
      </c>
      <c r="S1072" s="3">
        <f t="shared" si="289"/>
        <v>0.33158450432367387</v>
      </c>
      <c r="U1072" s="2">
        <v>35</v>
      </c>
      <c r="V1072" s="9">
        <f t="shared" si="295"/>
        <v>6.2078267289846787</v>
      </c>
      <c r="W1072" s="9">
        <f t="shared" si="295"/>
        <v>6.2342637362357616</v>
      </c>
      <c r="X1072" s="9">
        <f t="shared" si="295"/>
        <v>3.7691088482219932</v>
      </c>
      <c r="Y1072" s="9">
        <f t="shared" si="295"/>
        <v>5.142993091384068</v>
      </c>
      <c r="Z1072" s="9">
        <f t="shared" si="295"/>
        <v>6.2189581004588197</v>
      </c>
      <c r="AA1072" s="9">
        <f t="shared" si="296"/>
        <v>5.8538413748482192</v>
      </c>
      <c r="AB1072" s="9">
        <f t="shared" si="296"/>
        <v>6.3805717000489945</v>
      </c>
      <c r="AC1072" s="9">
        <f t="shared" si="296"/>
        <v>5.5070580145196777</v>
      </c>
      <c r="AD1072" s="9">
        <f t="shared" si="290"/>
        <v>6.2829634864351265</v>
      </c>
      <c r="AE1072" s="9">
        <f t="shared" si="291"/>
        <v>6.9571071713377615</v>
      </c>
      <c r="AF1072" s="9">
        <f t="shared" si="292"/>
        <v>7.3043333333333331</v>
      </c>
      <c r="AG1072" s="9">
        <f t="shared" si="281"/>
        <v>5.7605209356900469</v>
      </c>
      <c r="AH1072" s="9">
        <f t="shared" si="293"/>
        <v>6.363666666666667</v>
      </c>
      <c r="AI1072" s="9">
        <f t="shared" si="294"/>
        <v>5.0995722207552161</v>
      </c>
    </row>
    <row r="1073" spans="1:35">
      <c r="A1073" s="2">
        <v>34</v>
      </c>
      <c r="B1073" s="3">
        <f>50000/(A1073*'50km Calc.'!$R$31+'50km Calc.'!$R$32)/86400</f>
        <v>0.29991391073274809</v>
      </c>
      <c r="C1073" s="9">
        <v>43.777999999999999</v>
      </c>
      <c r="D1073" s="3">
        <v>0.72445864195463683</v>
      </c>
      <c r="E1073" s="9">
        <v>76.281999999999996</v>
      </c>
      <c r="F1073" s="3">
        <v>1.3167708333333332</v>
      </c>
      <c r="G1073" s="9">
        <v>130.68100000000001</v>
      </c>
      <c r="H1073" s="9">
        <v>219.08600000000001</v>
      </c>
      <c r="I1073" s="9">
        <v>471.40100000000001</v>
      </c>
      <c r="J1073" s="3"/>
      <c r="K1073" s="3">
        <f t="shared" si="282"/>
        <v>0.30922424955074368</v>
      </c>
      <c r="L1073" s="3">
        <f t="shared" si="283"/>
        <v>0.36146303268761115</v>
      </c>
      <c r="M1073" s="3">
        <f t="shared" si="284"/>
        <v>0.94114297059673235</v>
      </c>
      <c r="N1073" s="3">
        <f t="shared" si="285"/>
        <v>0.81144561150833072</v>
      </c>
      <c r="O1073" s="3">
        <f t="shared" si="286"/>
        <v>0.34893217044642394</v>
      </c>
      <c r="P1073" s="3">
        <f>P$4/AA1073/24</f>
        <v>0.53468213094467443</v>
      </c>
      <c r="Q1073" s="3">
        <f t="shared" si="287"/>
        <v>0.49052028185657731</v>
      </c>
      <c r="R1073" s="3">
        <f t="shared" si="288"/>
        <v>0.55319540651347865</v>
      </c>
      <c r="S1073" s="3">
        <f t="shared" si="289"/>
        <v>0.33209379994767846</v>
      </c>
      <c r="U1073" s="2">
        <v>34</v>
      </c>
      <c r="V1073" s="9">
        <f t="shared" si="295"/>
        <v>6.1983064699851163</v>
      </c>
      <c r="W1073" s="9">
        <f t="shared" si="295"/>
        <v>6.2247029337147399</v>
      </c>
      <c r="X1073" s="9">
        <f t="shared" si="295"/>
        <v>3.7631547780897416</v>
      </c>
      <c r="Y1073" s="9">
        <f t="shared" si="295"/>
        <v>5.1348686930743099</v>
      </c>
      <c r="Z1073" s="9">
        <f t="shared" si="295"/>
        <v>6.2094207705028532</v>
      </c>
      <c r="AA1073" s="9">
        <f t="shared" si="296"/>
        <v>5.8445940478294292</v>
      </c>
      <c r="AB1073" s="9">
        <f t="shared" si="296"/>
        <v>6.370786521144737</v>
      </c>
      <c r="AC1073" s="9">
        <f t="shared" si="296"/>
        <v>5.4983585019926524</v>
      </c>
      <c r="AD1073" s="9">
        <f t="shared" si="290"/>
        <v>6.2733279984798376</v>
      </c>
      <c r="AE1073" s="9">
        <f t="shared" si="291"/>
        <v>6.9464378235852555</v>
      </c>
      <c r="AF1073" s="9">
        <f t="shared" si="292"/>
        <v>7.2963333333333331</v>
      </c>
      <c r="AG1073" s="9">
        <f t="shared" si="281"/>
        <v>5.7514210271889743</v>
      </c>
      <c r="AH1073" s="9">
        <f t="shared" si="293"/>
        <v>6.3568333333333333</v>
      </c>
      <c r="AI1073" s="9">
        <f t="shared" si="294"/>
        <v>5.0924452179416182</v>
      </c>
    </row>
    <row r="1074" spans="1:35">
      <c r="A1074" s="2">
        <v>33</v>
      </c>
      <c r="B1074" s="3">
        <f>50000/(A1074*'50km Calc.'!$R$31+'50km Calc.'!$R$32)/86400</f>
        <v>0.30037527068450715</v>
      </c>
      <c r="C1074" s="9">
        <v>43.73</v>
      </c>
      <c r="D1074" s="3">
        <v>0.72560669815322576</v>
      </c>
      <c r="E1074" s="9">
        <v>76.2</v>
      </c>
      <c r="F1074" s="3">
        <v>1.3186111111111112</v>
      </c>
      <c r="G1074" s="9">
        <v>130.54300000000001</v>
      </c>
      <c r="H1074" s="9">
        <v>218.86</v>
      </c>
      <c r="I1074" s="9">
        <v>470.94200000000001</v>
      </c>
      <c r="J1074" s="3"/>
      <c r="K1074" s="3">
        <f t="shared" si="282"/>
        <v>0.30969993167067905</v>
      </c>
      <c r="L1074" s="3">
        <f t="shared" si="283"/>
        <v>0.36201907414269402</v>
      </c>
      <c r="M1074" s="3">
        <f t="shared" si="284"/>
        <v>0.94263440842158441</v>
      </c>
      <c r="N1074" s="3">
        <f t="shared" si="285"/>
        <v>0.81273151674868582</v>
      </c>
      <c r="O1074" s="3">
        <f t="shared" si="286"/>
        <v>0.34946893557656095</v>
      </c>
      <c r="P1074" s="3">
        <f>P$4/AA1074/24</f>
        <v>0.53552944658031876</v>
      </c>
      <c r="Q1074" s="3">
        <f t="shared" si="287"/>
        <v>0.49127485310344371</v>
      </c>
      <c r="R1074" s="3">
        <f t="shared" si="288"/>
        <v>0.55407206030528822</v>
      </c>
      <c r="S1074" s="3">
        <f t="shared" si="289"/>
        <v>0.33260466247869286</v>
      </c>
      <c r="U1074" s="2">
        <v>33</v>
      </c>
      <c r="V1074" s="9">
        <f t="shared" si="295"/>
        <v>6.1887862109855538</v>
      </c>
      <c r="W1074" s="9">
        <f t="shared" si="295"/>
        <v>6.2151421311937183</v>
      </c>
      <c r="X1074" s="9">
        <f t="shared" si="295"/>
        <v>3.7572007079574901</v>
      </c>
      <c r="Y1074" s="9">
        <f t="shared" si="295"/>
        <v>5.1267442947645527</v>
      </c>
      <c r="Z1074" s="9">
        <f t="shared" si="295"/>
        <v>6.1998834405468868</v>
      </c>
      <c r="AA1074" s="9">
        <f t="shared" si="296"/>
        <v>5.83534672081064</v>
      </c>
      <c r="AB1074" s="9">
        <f t="shared" si="296"/>
        <v>6.3610013422404794</v>
      </c>
      <c r="AC1074" s="9">
        <f t="shared" si="296"/>
        <v>5.4896589894656271</v>
      </c>
      <c r="AD1074" s="9">
        <f t="shared" si="290"/>
        <v>6.2636925105245478</v>
      </c>
      <c r="AE1074" s="9">
        <f t="shared" si="291"/>
        <v>6.9357684758327478</v>
      </c>
      <c r="AF1074" s="9">
        <f t="shared" si="292"/>
        <v>7.2883333333333331</v>
      </c>
      <c r="AG1074" s="9">
        <f t="shared" si="281"/>
        <v>5.7423211186879026</v>
      </c>
      <c r="AH1074" s="9">
        <f t="shared" si="293"/>
        <v>6.3500000000000005</v>
      </c>
      <c r="AI1074" s="9">
        <f t="shared" si="294"/>
        <v>5.0853381082789131</v>
      </c>
    </row>
    <row r="1075" spans="1:35">
      <c r="A1075" s="2">
        <v>32</v>
      </c>
      <c r="B1075" s="3">
        <f>50000/(A1075*'50km Calc.'!$R$31+'50km Calc.'!$R$32)/86400</f>
        <v>0.30083805225050547</v>
      </c>
      <c r="C1075" s="9">
        <v>43.682000000000002</v>
      </c>
      <c r="D1075" s="3">
        <v>0.72675839879739901</v>
      </c>
      <c r="E1075" s="9">
        <v>76.117000000000004</v>
      </c>
      <c r="F1075" s="3">
        <v>1.3204629629629629</v>
      </c>
      <c r="G1075" s="9">
        <v>130.405</v>
      </c>
      <c r="H1075" s="9">
        <v>218.63399999999999</v>
      </c>
      <c r="I1075" s="9">
        <v>470.48399999999998</v>
      </c>
      <c r="J1075" s="3"/>
      <c r="K1075" s="3">
        <f t="shared" si="282"/>
        <v>0.31017707953655199</v>
      </c>
      <c r="L1075" s="3">
        <f t="shared" si="283"/>
        <v>0.36257682895943127</v>
      </c>
      <c r="M1075" s="3">
        <f t="shared" si="284"/>
        <v>0.94413058073940082</v>
      </c>
      <c r="N1075" s="3">
        <f t="shared" si="285"/>
        <v>0.8140215040293457</v>
      </c>
      <c r="O1075" s="3">
        <f t="shared" si="286"/>
        <v>0.35000735467113331</v>
      </c>
      <c r="P1075" s="3">
        <f>P$4/AA1075/24</f>
        <v>0.53637945197603809</v>
      </c>
      <c r="Q1075" s="3">
        <f t="shared" si="287"/>
        <v>0.4920317494529225</v>
      </c>
      <c r="R1075" s="3">
        <f t="shared" si="288"/>
        <v>0.55495149698964641</v>
      </c>
      <c r="S1075" s="3">
        <f t="shared" si="289"/>
        <v>0.33311709915901433</v>
      </c>
      <c r="U1075" s="2">
        <v>32</v>
      </c>
      <c r="V1075" s="9">
        <f t="shared" si="295"/>
        <v>6.1792659519859914</v>
      </c>
      <c r="W1075" s="9">
        <f t="shared" si="295"/>
        <v>6.2055813286726957</v>
      </c>
      <c r="X1075" s="9">
        <f t="shared" si="295"/>
        <v>3.751246637825238</v>
      </c>
      <c r="Y1075" s="9">
        <f t="shared" si="295"/>
        <v>5.1186198964547955</v>
      </c>
      <c r="Z1075" s="9">
        <f t="shared" si="295"/>
        <v>6.1903461105909203</v>
      </c>
      <c r="AA1075" s="9">
        <f t="shared" si="296"/>
        <v>5.8260993937918499</v>
      </c>
      <c r="AB1075" s="9">
        <f t="shared" si="296"/>
        <v>6.3512161633362227</v>
      </c>
      <c r="AC1075" s="9">
        <f t="shared" si="296"/>
        <v>5.4809594769386019</v>
      </c>
      <c r="AD1075" s="9">
        <f t="shared" si="290"/>
        <v>6.254057022569258</v>
      </c>
      <c r="AE1075" s="9">
        <f t="shared" si="291"/>
        <v>6.9250991280802401</v>
      </c>
      <c r="AF1075" s="9">
        <f t="shared" si="292"/>
        <v>7.280333333333334</v>
      </c>
      <c r="AG1075" s="9">
        <f t="shared" si="281"/>
        <v>5.7332212101868292</v>
      </c>
      <c r="AH1075" s="9">
        <f t="shared" si="293"/>
        <v>6.3430833333333334</v>
      </c>
      <c r="AI1075" s="9">
        <f t="shared" si="294"/>
        <v>5.0782062968936259</v>
      </c>
    </row>
    <row r="1076" spans="1:35">
      <c r="A1076" s="2">
        <v>31</v>
      </c>
      <c r="B1076" s="3">
        <f>50000/(A1076*'50km Calc.'!$R$31+'50km Calc.'!$R$32)/86400</f>
        <v>0.30130226201163141</v>
      </c>
      <c r="C1076" s="9">
        <v>43.634</v>
      </c>
      <c r="D1076" s="3">
        <v>0.72791376126840301</v>
      </c>
      <c r="E1076" s="9">
        <v>76.034999999999997</v>
      </c>
      <c r="F1076" s="3">
        <v>1.3223032407407407</v>
      </c>
      <c r="G1076" s="9">
        <v>130.267</v>
      </c>
      <c r="H1076" s="9">
        <v>218.40799999999999</v>
      </c>
      <c r="I1076" s="9">
        <v>470.02600000000001</v>
      </c>
      <c r="J1076" s="3"/>
      <c r="K1076" s="3">
        <f t="shared" si="282"/>
        <v>0.31065569993354386</v>
      </c>
      <c r="L1076" s="3">
        <f t="shared" si="283"/>
        <v>0.3631363050692582</v>
      </c>
      <c r="M1076" s="3">
        <f t="shared" si="284"/>
        <v>0.94563151013012892</v>
      </c>
      <c r="N1076" s="3">
        <f t="shared" si="285"/>
        <v>0.81531559281855259</v>
      </c>
      <c r="O1076" s="3">
        <f t="shared" si="286"/>
        <v>0.35054743538661709</v>
      </c>
      <c r="P1076" s="3">
        <f>P$4/AA1076/24</f>
        <v>0.53723215995995166</v>
      </c>
      <c r="Q1076" s="3">
        <f t="shared" si="287"/>
        <v>0.49279098166829965</v>
      </c>
      <c r="R1076" s="3">
        <f t="shared" si="288"/>
        <v>0.55583372983884405</v>
      </c>
      <c r="S1076" s="3">
        <f t="shared" si="289"/>
        <v>0.33363111727564138</v>
      </c>
      <c r="U1076" s="2">
        <v>31</v>
      </c>
      <c r="V1076" s="9">
        <f t="shared" si="295"/>
        <v>6.1697456929864289</v>
      </c>
      <c r="W1076" s="9">
        <f t="shared" si="295"/>
        <v>6.1960205261516741</v>
      </c>
      <c r="X1076" s="9">
        <f t="shared" si="295"/>
        <v>3.7452925676929865</v>
      </c>
      <c r="Y1076" s="9">
        <f t="shared" si="295"/>
        <v>5.1104954981450383</v>
      </c>
      <c r="Z1076" s="9">
        <f t="shared" si="295"/>
        <v>6.180808780634953</v>
      </c>
      <c r="AA1076" s="9">
        <f t="shared" si="296"/>
        <v>5.8168520667730599</v>
      </c>
      <c r="AB1076" s="9">
        <f t="shared" si="296"/>
        <v>6.3414309844319652</v>
      </c>
      <c r="AC1076" s="9">
        <f t="shared" si="296"/>
        <v>5.4722599644115766</v>
      </c>
      <c r="AD1076" s="9">
        <f t="shared" si="290"/>
        <v>6.2444215346139682</v>
      </c>
      <c r="AE1076" s="9">
        <f t="shared" si="291"/>
        <v>6.9144297803277324</v>
      </c>
      <c r="AF1076" s="9">
        <f t="shared" si="292"/>
        <v>7.2723333333333331</v>
      </c>
      <c r="AG1076" s="9">
        <f t="shared" si="281"/>
        <v>5.7241213016857575</v>
      </c>
      <c r="AH1076" s="9">
        <f t="shared" si="293"/>
        <v>6.3362499999999997</v>
      </c>
      <c r="AI1076" s="9">
        <f t="shared" si="294"/>
        <v>5.0711388482848569</v>
      </c>
    </row>
    <row r="1077" spans="1:35">
      <c r="A1077" s="2">
        <v>30</v>
      </c>
      <c r="B1077" s="3">
        <f>50000/(A1077*'50km Calc.'!$R$31+'50km Calc.'!$R$32)/86400</f>
        <v>0.30176790658945457</v>
      </c>
      <c r="C1077" s="9">
        <v>43.585999999999999</v>
      </c>
      <c r="D1077" s="3">
        <v>0.72907280305818756</v>
      </c>
      <c r="E1077" s="9">
        <v>75.953000000000003</v>
      </c>
      <c r="F1077" s="3">
        <v>1.3241666666666667</v>
      </c>
      <c r="G1077" s="9">
        <v>130.12899999999999</v>
      </c>
      <c r="H1077" s="9">
        <v>218.18199999999999</v>
      </c>
      <c r="I1077" s="9">
        <v>469.56799999999998</v>
      </c>
      <c r="J1077" s="3"/>
      <c r="K1077" s="3">
        <f t="shared" si="282"/>
        <v>0.31113579968878019</v>
      </c>
      <c r="L1077" s="3">
        <f t="shared" si="283"/>
        <v>0.36369751045264076</v>
      </c>
      <c r="M1077" s="3">
        <f t="shared" si="284"/>
        <v>0.94713721931753048</v>
      </c>
      <c r="N1077" s="3">
        <f t="shared" si="285"/>
        <v>0.81661380270854433</v>
      </c>
      <c r="O1077" s="3">
        <f t="shared" si="286"/>
        <v>0.35108918542681861</v>
      </c>
      <c r="P1077" s="3">
        <f>P$4/AA1077/24</f>
        <v>0.53808758344188279</v>
      </c>
      <c r="Q1077" s="3">
        <f t="shared" si="287"/>
        <v>0.49355256057939717</v>
      </c>
      <c r="R1077" s="3">
        <f t="shared" si="288"/>
        <v>0.55671877220970467</v>
      </c>
      <c r="S1077" s="3">
        <f t="shared" si="289"/>
        <v>0.33414672416061891</v>
      </c>
      <c r="U1077" s="2">
        <v>30</v>
      </c>
      <c r="V1077" s="9">
        <f t="shared" si="295"/>
        <v>6.1602254339868665</v>
      </c>
      <c r="W1077" s="9">
        <f t="shared" si="295"/>
        <v>6.1864597236306516</v>
      </c>
      <c r="X1077" s="9">
        <f t="shared" si="295"/>
        <v>3.7393384975607349</v>
      </c>
      <c r="Y1077" s="9">
        <f t="shared" si="295"/>
        <v>5.1023710998352811</v>
      </c>
      <c r="Z1077" s="9">
        <f t="shared" si="295"/>
        <v>6.1712714506789865</v>
      </c>
      <c r="AA1077" s="9">
        <f t="shared" si="296"/>
        <v>5.8076047397542707</v>
      </c>
      <c r="AB1077" s="9">
        <f t="shared" si="296"/>
        <v>6.3316458055277076</v>
      </c>
      <c r="AC1077" s="9">
        <f t="shared" si="296"/>
        <v>5.4635604518845513</v>
      </c>
      <c r="AD1077" s="9">
        <f t="shared" si="290"/>
        <v>6.2347860466586793</v>
      </c>
      <c r="AE1077" s="9">
        <f t="shared" si="291"/>
        <v>6.9037604325752255</v>
      </c>
      <c r="AF1077" s="9">
        <f t="shared" si="292"/>
        <v>7.2643333333333331</v>
      </c>
      <c r="AG1077" s="9">
        <f t="shared" si="281"/>
        <v>5.7150213931846849</v>
      </c>
      <c r="AH1077" s="9">
        <f t="shared" si="293"/>
        <v>6.3294166666666669</v>
      </c>
      <c r="AI1077" s="9">
        <f t="shared" si="294"/>
        <v>5.0640025173064815</v>
      </c>
    </row>
    <row r="1078" spans="1:35">
      <c r="A1078" s="2">
        <v>29</v>
      </c>
      <c r="B1078" s="3">
        <f>50000/(A1078*'50km Calc.'!$R$31+'50km Calc.'!$R$32)/86400</f>
        <v>0.30223499264654125</v>
      </c>
      <c r="C1078" s="9">
        <v>43.537999999999997</v>
      </c>
      <c r="D1078" s="3">
        <v>0.73023554177028849</v>
      </c>
      <c r="E1078" s="9">
        <v>75.870999999999995</v>
      </c>
      <c r="F1078" s="3">
        <v>1.3260185185185185</v>
      </c>
      <c r="G1078" s="9">
        <v>129.99100000000001</v>
      </c>
      <c r="H1078" s="9">
        <v>217.95599999999999</v>
      </c>
      <c r="I1078" s="9">
        <v>469.11</v>
      </c>
      <c r="J1078" s="3"/>
      <c r="K1078" s="3">
        <f t="shared" si="282"/>
        <v>0.31161738567165559</v>
      </c>
      <c r="L1078" s="3">
        <f t="shared" si="283"/>
        <v>0.36426045313945427</v>
      </c>
      <c r="M1078" s="3">
        <f t="shared" si="284"/>
        <v>0.94864773117032852</v>
      </c>
      <c r="N1078" s="3">
        <f t="shared" si="285"/>
        <v>0.81791615341654278</v>
      </c>
      <c r="O1078" s="3">
        <f t="shared" si="286"/>
        <v>0.35163261254324119</v>
      </c>
      <c r="P1078" s="3">
        <f>P$4/AA1078/24</f>
        <v>0.53894573541401003</v>
      </c>
      <c r="Q1078" s="3">
        <f t="shared" si="287"/>
        <v>0.494316497083088</v>
      </c>
      <c r="R1078" s="3">
        <f t="shared" si="288"/>
        <v>0.55760663754425865</v>
      </c>
      <c r="S1078" s="3">
        <f t="shared" si="289"/>
        <v>0.33466392719138699</v>
      </c>
      <c r="U1078" s="2">
        <v>29</v>
      </c>
      <c r="V1078" s="9">
        <f t="shared" si="295"/>
        <v>6.1507051749873041</v>
      </c>
      <c r="W1078" s="9">
        <f t="shared" si="295"/>
        <v>6.1768989211096299</v>
      </c>
      <c r="X1078" s="9">
        <f t="shared" si="295"/>
        <v>3.7333844274284833</v>
      </c>
      <c r="Y1078" s="9">
        <f t="shared" si="295"/>
        <v>5.0942467015255231</v>
      </c>
      <c r="Z1078" s="9">
        <f t="shared" si="295"/>
        <v>6.1617341207230201</v>
      </c>
      <c r="AA1078" s="9">
        <f t="shared" si="296"/>
        <v>5.7983574127354807</v>
      </c>
      <c r="AB1078" s="9">
        <f t="shared" si="296"/>
        <v>6.3218606266234509</v>
      </c>
      <c r="AC1078" s="9">
        <f t="shared" si="296"/>
        <v>5.454860939357526</v>
      </c>
      <c r="AD1078" s="9">
        <f t="shared" si="290"/>
        <v>6.2251505587033895</v>
      </c>
      <c r="AE1078" s="9">
        <f t="shared" si="291"/>
        <v>6.8930910848227187</v>
      </c>
      <c r="AF1078" s="9">
        <f t="shared" si="292"/>
        <v>7.2563333333333331</v>
      </c>
      <c r="AG1078" s="9">
        <f t="shared" si="281"/>
        <v>5.7059214846836133</v>
      </c>
      <c r="AH1078" s="9">
        <f t="shared" si="293"/>
        <v>6.3225833333333332</v>
      </c>
      <c r="AI1078" s="9">
        <f t="shared" si="294"/>
        <v>5.0569303819565672</v>
      </c>
    </row>
    <row r="1079" spans="1:35">
      <c r="A1079" s="2">
        <v>28</v>
      </c>
      <c r="B1079" s="3">
        <f>50000/(A1079*'50km Calc.'!$R$31+'50km Calc.'!$R$32)/86400</f>
        <v>0.30270352688677155</v>
      </c>
      <c r="C1079" s="9">
        <v>43.49</v>
      </c>
      <c r="D1079" s="3">
        <v>0.73140199512071857</v>
      </c>
      <c r="E1079" s="9">
        <v>75.789000000000001</v>
      </c>
      <c r="F1079" s="3">
        <v>1.3278935185185186</v>
      </c>
      <c r="G1079" s="9">
        <v>129.85400000000001</v>
      </c>
      <c r="H1079" s="9">
        <v>217.73099999999999</v>
      </c>
      <c r="I1079" s="9">
        <v>468.65199999999999</v>
      </c>
      <c r="J1079" s="3"/>
      <c r="K1079" s="3">
        <f t="shared" si="282"/>
        <v>0.31210046479416131</v>
      </c>
      <c r="L1079" s="3">
        <f t="shared" si="283"/>
        <v>0.36482514120936688</v>
      </c>
      <c r="M1079" s="3">
        <f t="shared" si="284"/>
        <v>0.95016306870336464</v>
      </c>
      <c r="N1079" s="3">
        <f t="shared" si="285"/>
        <v>0.81922266478575212</v>
      </c>
      <c r="O1079" s="3">
        <f t="shared" si="286"/>
        <v>0.35217772453545448</v>
      </c>
      <c r="P1079" s="3">
        <f>P$4/AA1079/24</f>
        <v>0.53980662895152476</v>
      </c>
      <c r="Q1079" s="3">
        <f t="shared" si="287"/>
        <v>0.495082802143816</v>
      </c>
      <c r="R1079" s="3">
        <f t="shared" si="288"/>
        <v>0.55849733937042401</v>
      </c>
      <c r="S1079" s="3">
        <f t="shared" si="289"/>
        <v>0.33518273379113261</v>
      </c>
      <c r="U1079" s="2">
        <v>28</v>
      </c>
      <c r="V1079" s="9">
        <f t="shared" si="295"/>
        <v>6.1411849159877416</v>
      </c>
      <c r="W1079" s="9">
        <f t="shared" si="295"/>
        <v>6.1673381185886083</v>
      </c>
      <c r="X1079" s="9">
        <f t="shared" si="295"/>
        <v>3.7274303572962317</v>
      </c>
      <c r="Y1079" s="9">
        <f t="shared" si="295"/>
        <v>5.0861223032157659</v>
      </c>
      <c r="Z1079" s="9">
        <f t="shared" si="295"/>
        <v>6.1521967907670536</v>
      </c>
      <c r="AA1079" s="9">
        <f t="shared" si="296"/>
        <v>5.7891100857166915</v>
      </c>
      <c r="AB1079" s="9">
        <f t="shared" si="296"/>
        <v>6.3120754477191934</v>
      </c>
      <c r="AC1079" s="9">
        <f t="shared" si="296"/>
        <v>5.4461614268305008</v>
      </c>
      <c r="AD1079" s="9">
        <f t="shared" si="290"/>
        <v>6.2155150707480997</v>
      </c>
      <c r="AE1079" s="9">
        <f t="shared" si="291"/>
        <v>6.8824217370702101</v>
      </c>
      <c r="AF1079" s="9">
        <f t="shared" si="292"/>
        <v>7.248333333333334</v>
      </c>
      <c r="AG1079" s="9">
        <f t="shared" si="281"/>
        <v>5.6968215761825407</v>
      </c>
      <c r="AH1079" s="9">
        <f t="shared" si="293"/>
        <v>6.3157500000000004</v>
      </c>
      <c r="AI1079" s="9">
        <f t="shared" si="294"/>
        <v>5.0497899416020218</v>
      </c>
    </row>
    <row r="1080" spans="1:35">
      <c r="A1080" s="2">
        <v>27</v>
      </c>
      <c r="B1080" s="3">
        <f>50000/(A1080*'50km Calc.'!$R$31+'50km Calc.'!$R$32)/86400</f>
        <v>0.3031735160556604</v>
      </c>
      <c r="C1080" s="9">
        <v>43.442</v>
      </c>
      <c r="D1080" s="3">
        <v>0.73257218093886767</v>
      </c>
      <c r="E1080" s="9">
        <v>75.706999999999994</v>
      </c>
      <c r="F1080" s="3">
        <v>1.3297569444444444</v>
      </c>
      <c r="G1080" s="9">
        <v>129.71600000000001</v>
      </c>
      <c r="H1080" s="9">
        <v>217.505</v>
      </c>
      <c r="I1080" s="9">
        <v>468.19299999999998</v>
      </c>
      <c r="J1080" s="3"/>
      <c r="K1080" s="3">
        <f t="shared" si="282"/>
        <v>0.3125850440112159</v>
      </c>
      <c r="L1080" s="3">
        <f t="shared" si="283"/>
        <v>0.36539158279222589</v>
      </c>
      <c r="M1080" s="3">
        <f t="shared" si="284"/>
        <v>0.9516832550787685</v>
      </c>
      <c r="N1080" s="3">
        <f t="shared" si="285"/>
        <v>0.82053335678636719</v>
      </c>
      <c r="O1080" s="3">
        <f t="shared" si="286"/>
        <v>0.35272452925146797</v>
      </c>
      <c r="P1080" s="3">
        <f>P$4/AA1080/24</f>
        <v>0.54067027721329597</v>
      </c>
      <c r="Q1080" s="3">
        <f t="shared" si="287"/>
        <v>0.49585148679411994</v>
      </c>
      <c r="R1080" s="3">
        <f t="shared" si="288"/>
        <v>0.55939089130269259</v>
      </c>
      <c r="S1080" s="3">
        <f t="shared" si="289"/>
        <v>0.33570315142914492</v>
      </c>
      <c r="U1080" s="2">
        <v>27</v>
      </c>
      <c r="V1080" s="9">
        <f t="shared" si="295"/>
        <v>6.1316646569881783</v>
      </c>
      <c r="W1080" s="9">
        <f t="shared" si="295"/>
        <v>6.1577773160675857</v>
      </c>
      <c r="X1080" s="9">
        <f t="shared" si="295"/>
        <v>3.7214762871639802</v>
      </c>
      <c r="Y1080" s="9">
        <f t="shared" si="295"/>
        <v>5.0779979049060087</v>
      </c>
      <c r="Z1080" s="9">
        <f t="shared" si="295"/>
        <v>6.1426594608110872</v>
      </c>
      <c r="AA1080" s="9">
        <f t="shared" si="296"/>
        <v>5.7798627586979014</v>
      </c>
      <c r="AB1080" s="9">
        <f t="shared" si="296"/>
        <v>6.3022902688149358</v>
      </c>
      <c r="AC1080" s="9">
        <f t="shared" si="296"/>
        <v>5.4374619143034764</v>
      </c>
      <c r="AD1080" s="9">
        <f t="shared" si="290"/>
        <v>6.2058795827928099</v>
      </c>
      <c r="AE1080" s="9">
        <f t="shared" si="291"/>
        <v>6.8717523893177024</v>
      </c>
      <c r="AF1080" s="9">
        <f t="shared" si="292"/>
        <v>7.2403333333333331</v>
      </c>
      <c r="AG1080" s="9">
        <f t="shared" si="281"/>
        <v>5.6877216676814681</v>
      </c>
      <c r="AH1080" s="9">
        <f t="shared" si="293"/>
        <v>6.3089166666666658</v>
      </c>
      <c r="AI1080" s="9">
        <f t="shared" si="294"/>
        <v>5.042713528474815</v>
      </c>
    </row>
    <row r="1081" spans="1:35">
      <c r="A1081" s="2">
        <v>26</v>
      </c>
      <c r="B1081" s="3">
        <f>50000/(A1081*'50km Calc.'!$R$31+'50km Calc.'!$R$32)/86400</f>
        <v>0.30364496694068138</v>
      </c>
      <c r="C1081" s="9">
        <v>43.393999999999998</v>
      </c>
      <c r="D1081" s="3">
        <v>0.73374611716841098</v>
      </c>
      <c r="E1081" s="9">
        <v>75.625</v>
      </c>
      <c r="F1081" s="3">
        <v>1.3316319444444444</v>
      </c>
      <c r="G1081" s="9">
        <v>129.578</v>
      </c>
      <c r="H1081" s="9">
        <v>217.279</v>
      </c>
      <c r="I1081" s="9">
        <v>467.73500000000001</v>
      </c>
      <c r="J1081" s="3"/>
      <c r="K1081" s="3">
        <f t="shared" si="282"/>
        <v>0.31307113032099881</v>
      </c>
      <c r="L1081" s="3">
        <f t="shared" si="283"/>
        <v>0.36595978606844803</v>
      </c>
      <c r="M1081" s="3">
        <f t="shared" si="284"/>
        <v>0.95320831360713754</v>
      </c>
      <c r="N1081" s="3">
        <f t="shared" si="285"/>
        <v>0.8218482495165903</v>
      </c>
      <c r="O1081" s="3">
        <f t="shared" si="286"/>
        <v>0.35327303458810722</v>
      </c>
      <c r="P1081" s="3">
        <f>P$4/AA1081/24</f>
        <v>0.54153669344253974</v>
      </c>
      <c r="Q1081" s="3">
        <f t="shared" si="287"/>
        <v>0.4966225621351637</v>
      </c>
      <c r="R1081" s="3">
        <f t="shared" si="288"/>
        <v>0.56028730704282503</v>
      </c>
      <c r="S1081" s="3">
        <f t="shared" si="289"/>
        <v>0.33622518762117343</v>
      </c>
      <c r="U1081" s="2">
        <v>26</v>
      </c>
      <c r="V1081" s="9">
        <f t="shared" si="295"/>
        <v>6.1221443979886159</v>
      </c>
      <c r="W1081" s="9">
        <f t="shared" si="295"/>
        <v>6.1482165135465641</v>
      </c>
      <c r="X1081" s="9">
        <f t="shared" si="295"/>
        <v>3.7155222170317286</v>
      </c>
      <c r="Y1081" s="9">
        <f t="shared" si="295"/>
        <v>5.0698735065962515</v>
      </c>
      <c r="Z1081" s="9">
        <f t="shared" si="295"/>
        <v>6.1331221308551207</v>
      </c>
      <c r="AA1081" s="9">
        <f t="shared" si="296"/>
        <v>5.7706154316791114</v>
      </c>
      <c r="AB1081" s="9">
        <f t="shared" si="296"/>
        <v>6.2925050899106791</v>
      </c>
      <c r="AC1081" s="9">
        <f t="shared" si="296"/>
        <v>5.4287624017764511</v>
      </c>
      <c r="AD1081" s="9">
        <f t="shared" si="290"/>
        <v>6.196244094837521</v>
      </c>
      <c r="AE1081" s="9">
        <f t="shared" si="291"/>
        <v>6.8610830415651947</v>
      </c>
      <c r="AF1081" s="9">
        <f t="shared" si="292"/>
        <v>7.2323333333333331</v>
      </c>
      <c r="AG1081" s="9">
        <f t="shared" si="281"/>
        <v>5.6786217591803956</v>
      </c>
      <c r="AH1081" s="9">
        <f t="shared" si="293"/>
        <v>6.302083333333333</v>
      </c>
      <c r="AI1081" s="9">
        <f t="shared" si="294"/>
        <v>5.0356131521994207</v>
      </c>
    </row>
    <row r="1082" spans="1:35">
      <c r="A1082" s="2">
        <v>25</v>
      </c>
      <c r="B1082" s="3">
        <f>50000/(A1082*'50km Calc.'!$R$31+'50km Calc.'!$R$32)/86400</f>
        <v>0.30411788637159326</v>
      </c>
      <c r="C1082" s="9">
        <v>43.345999999999997</v>
      </c>
      <c r="D1082" s="3">
        <v>0.73492382186822602</v>
      </c>
      <c r="E1082" s="9">
        <v>75.542000000000002</v>
      </c>
      <c r="F1082" s="3">
        <v>1.3335069444444445</v>
      </c>
      <c r="G1082" s="9">
        <v>129.44</v>
      </c>
      <c r="H1082" s="9">
        <v>217.053</v>
      </c>
      <c r="I1082" s="9">
        <v>467.27699999999999</v>
      </c>
      <c r="J1082" s="3"/>
      <c r="K1082" s="3">
        <f t="shared" si="282"/>
        <v>0.31355873076528762</v>
      </c>
      <c r="L1082" s="3">
        <f t="shared" si="283"/>
        <v>0.36652975926941317</v>
      </c>
      <c r="M1082" s="3">
        <f t="shared" si="284"/>
        <v>0.95473826774872839</v>
      </c>
      <c r="N1082" s="3">
        <f t="shared" si="285"/>
        <v>0.82316736320365924</v>
      </c>
      <c r="O1082" s="3">
        <f t="shared" si="286"/>
        <v>0.35382324849139429</v>
      </c>
      <c r="P1082" s="3">
        <f>P$4/AA1082/24</f>
        <v>0.5424058909674967</v>
      </c>
      <c r="Q1082" s="3">
        <f t="shared" si="287"/>
        <v>0.49739603933727006</v>
      </c>
      <c r="R1082" s="3">
        <f t="shared" si="288"/>
        <v>0.56118660038055002</v>
      </c>
      <c r="S1082" s="3">
        <f t="shared" si="289"/>
        <v>0.33674884992979032</v>
      </c>
      <c r="U1082" s="2">
        <v>25</v>
      </c>
      <c r="V1082" s="9">
        <f t="shared" si="295"/>
        <v>6.1126241389890534</v>
      </c>
      <c r="W1082" s="9">
        <f t="shared" si="295"/>
        <v>6.1386557110255415</v>
      </c>
      <c r="X1082" s="9">
        <f t="shared" si="295"/>
        <v>3.7095681468994766</v>
      </c>
      <c r="Y1082" s="9">
        <f t="shared" si="295"/>
        <v>5.0617491082864943</v>
      </c>
      <c r="Z1082" s="9">
        <f t="shared" si="295"/>
        <v>6.1235848008991542</v>
      </c>
      <c r="AA1082" s="9">
        <f t="shared" si="296"/>
        <v>5.7613681046603222</v>
      </c>
      <c r="AB1082" s="9">
        <f t="shared" si="296"/>
        <v>6.2827199110064216</v>
      </c>
      <c r="AC1082" s="9">
        <f t="shared" si="296"/>
        <v>5.4200628892494258</v>
      </c>
      <c r="AD1082" s="9">
        <f t="shared" si="290"/>
        <v>6.1866086068822312</v>
      </c>
      <c r="AE1082" s="9">
        <f t="shared" si="291"/>
        <v>6.8504136938126869</v>
      </c>
      <c r="AF1082" s="9">
        <f t="shared" si="292"/>
        <v>7.2243333333333331</v>
      </c>
      <c r="AG1082" s="9">
        <f t="shared" si="281"/>
        <v>5.6695218506793239</v>
      </c>
      <c r="AH1082" s="9">
        <f t="shared" si="293"/>
        <v>6.2951666666666668</v>
      </c>
      <c r="AI1082" s="9">
        <f t="shared" si="294"/>
        <v>5.0285327431324038</v>
      </c>
    </row>
    <row r="1083" spans="1:35">
      <c r="A1083" s="2">
        <v>24</v>
      </c>
      <c r="B1083" s="3">
        <f>50000/(A1083*'50km Calc.'!$R$31+'50km Calc.'!$R$32)/86400</f>
        <v>0.30459228122076992</v>
      </c>
      <c r="C1083" s="9">
        <v>43.298000000000002</v>
      </c>
      <c r="D1083" s="3">
        <v>0.73610531321331918</v>
      </c>
      <c r="E1083" s="9">
        <v>75.459999999999994</v>
      </c>
      <c r="F1083" s="3">
        <v>1.3353935185185186</v>
      </c>
      <c r="G1083" s="9">
        <v>129.30199999999999</v>
      </c>
      <c r="H1083" s="9">
        <v>216.827</v>
      </c>
      <c r="I1083" s="9">
        <v>466.81900000000002</v>
      </c>
      <c r="J1083" s="3"/>
      <c r="K1083" s="3">
        <f t="shared" si="282"/>
        <v>0.31404785242979788</v>
      </c>
      <c r="L1083" s="3">
        <f t="shared" si="283"/>
        <v>0.36710151067786173</v>
      </c>
      <c r="M1083" s="3">
        <f t="shared" si="284"/>
        <v>0.95627314111466022</v>
      </c>
      <c r="N1083" s="3">
        <f t="shared" si="285"/>
        <v>0.82449071820488384</v>
      </c>
      <c r="O1083" s="3">
        <f t="shared" si="286"/>
        <v>0.35437517895693155</v>
      </c>
      <c r="P1083" s="3">
        <f>P$4/AA1083/24</f>
        <v>0.54327788320211579</v>
      </c>
      <c r="Q1083" s="3">
        <f t="shared" si="287"/>
        <v>0.49817192964046036</v>
      </c>
      <c r="R1083" s="3">
        <f t="shared" si="288"/>
        <v>0.56208878519427186</v>
      </c>
      <c r="S1083" s="3">
        <f t="shared" si="289"/>
        <v>0.33727414596475502</v>
      </c>
      <c r="U1083" s="2">
        <v>24</v>
      </c>
      <c r="V1083" s="9">
        <f t="shared" si="295"/>
        <v>6.103103879989491</v>
      </c>
      <c r="W1083" s="9">
        <f t="shared" si="295"/>
        <v>6.1290949085045199</v>
      </c>
      <c r="X1083" s="9">
        <f t="shared" si="295"/>
        <v>3.703614076767225</v>
      </c>
      <c r="Y1083" s="9">
        <f t="shared" si="295"/>
        <v>5.0536247099767362</v>
      </c>
      <c r="Z1083" s="9">
        <f t="shared" si="295"/>
        <v>6.1140474709431878</v>
      </c>
      <c r="AA1083" s="9">
        <f t="shared" si="296"/>
        <v>5.7521207776415322</v>
      </c>
      <c r="AB1083" s="9">
        <f t="shared" si="296"/>
        <v>6.2729347321021649</v>
      </c>
      <c r="AC1083" s="9">
        <f t="shared" si="296"/>
        <v>5.4113633767224005</v>
      </c>
      <c r="AD1083" s="9">
        <f t="shared" si="290"/>
        <v>6.1769731189269415</v>
      </c>
      <c r="AE1083" s="9">
        <f t="shared" si="291"/>
        <v>6.8397443460601801</v>
      </c>
      <c r="AF1083" s="9">
        <f t="shared" si="292"/>
        <v>7.2163333333333339</v>
      </c>
      <c r="AG1083" s="9">
        <f t="shared" si="281"/>
        <v>5.6604219421782513</v>
      </c>
      <c r="AH1083" s="9">
        <f t="shared" si="293"/>
        <v>6.2883333333333331</v>
      </c>
      <c r="AI1083" s="9">
        <f t="shared" si="294"/>
        <v>5.0214286952451932</v>
      </c>
    </row>
    <row r="1084" spans="1:35">
      <c r="A1084" s="2">
        <v>23</v>
      </c>
      <c r="B1084" s="3">
        <f>50000/(A1084*'50km Calc.'!$R$31+'50km Calc.'!$R$32)/86400</f>
        <v>0.30506815840353324</v>
      </c>
      <c r="C1084" s="9">
        <v>43.25</v>
      </c>
      <c r="D1084" s="3">
        <v>0.73729060949576031</v>
      </c>
      <c r="E1084" s="9">
        <v>75.378</v>
      </c>
      <c r="F1084" s="3">
        <v>1.3372800925925927</v>
      </c>
      <c r="G1084" s="9">
        <v>129.16399999999999</v>
      </c>
      <c r="H1084" s="9">
        <v>216.601</v>
      </c>
      <c r="I1084" s="9">
        <v>466.36099999999999</v>
      </c>
      <c r="J1084" s="3"/>
      <c r="K1084" s="3">
        <f t="shared" si="282"/>
        <v>0.31453850244452641</v>
      </c>
      <c r="L1084" s="3">
        <f t="shared" si="283"/>
        <v>0.36767504862829625</v>
      </c>
      <c r="M1084" s="3">
        <f t="shared" si="284"/>
        <v>0.95781295746812933</v>
      </c>
      <c r="N1084" s="3">
        <f t="shared" si="285"/>
        <v>0.82581833500869306</v>
      </c>
      <c r="O1084" s="3">
        <f t="shared" si="286"/>
        <v>0.35492883403028852</v>
      </c>
      <c r="P1084" s="3">
        <f>P$4/AA1084/24</f>
        <v>0.54415268364674363</v>
      </c>
      <c r="Q1084" s="3">
        <f t="shared" si="287"/>
        <v>0.49895024435499918</v>
      </c>
      <c r="R1084" s="3">
        <f t="shared" si="288"/>
        <v>0.56299387545178425</v>
      </c>
      <c r="S1084" s="3">
        <f t="shared" si="289"/>
        <v>0.33780108338338338</v>
      </c>
      <c r="U1084" s="2">
        <v>23</v>
      </c>
      <c r="V1084" s="9">
        <f t="shared" si="295"/>
        <v>6.0935836209899286</v>
      </c>
      <c r="W1084" s="9">
        <f t="shared" si="295"/>
        <v>6.1195341059834973</v>
      </c>
      <c r="X1084" s="9">
        <f t="shared" si="295"/>
        <v>3.6976600066349734</v>
      </c>
      <c r="Y1084" s="9">
        <f t="shared" si="295"/>
        <v>5.045500311666979</v>
      </c>
      <c r="Z1084" s="9">
        <f t="shared" si="295"/>
        <v>6.1045101409872213</v>
      </c>
      <c r="AA1084" s="9">
        <f t="shared" si="296"/>
        <v>5.7428734506227421</v>
      </c>
      <c r="AB1084" s="9">
        <f t="shared" si="296"/>
        <v>6.2631495531979073</v>
      </c>
      <c r="AC1084" s="9">
        <f t="shared" si="296"/>
        <v>5.4026638641953753</v>
      </c>
      <c r="AD1084" s="9">
        <f t="shared" si="290"/>
        <v>6.1673376309716517</v>
      </c>
      <c r="AE1084" s="9">
        <f t="shared" si="291"/>
        <v>6.8290749983076724</v>
      </c>
      <c r="AF1084" s="9">
        <f t="shared" si="292"/>
        <v>7.208333333333333</v>
      </c>
      <c r="AG1084" s="9">
        <f t="shared" si="281"/>
        <v>5.6513220336771788</v>
      </c>
      <c r="AH1084" s="9">
        <f t="shared" si="293"/>
        <v>6.2815000000000003</v>
      </c>
      <c r="AI1084" s="9">
        <f t="shared" si="294"/>
        <v>5.0143446914947933</v>
      </c>
    </row>
    <row r="1085" spans="1:35">
      <c r="A1085" s="2">
        <v>22</v>
      </c>
      <c r="B1085" s="3">
        <f>50000/(A1085*'50km Calc.'!$R$31+'50km Calc.'!$R$32)/86400</f>
        <v>0.30554552487848902</v>
      </c>
      <c r="C1085" s="9">
        <v>43.201999999999998</v>
      </c>
      <c r="D1085" s="3">
        <v>0.73847972912562632</v>
      </c>
      <c r="E1085" s="9">
        <v>75.296000000000006</v>
      </c>
      <c r="F1085" s="3">
        <v>1.3391782407407407</v>
      </c>
      <c r="G1085" s="9">
        <v>129.02600000000001</v>
      </c>
      <c r="H1085" s="9">
        <v>216.375</v>
      </c>
      <c r="I1085" s="9">
        <v>465.90300000000002</v>
      </c>
      <c r="J1085" s="3"/>
      <c r="K1085" s="3">
        <f t="shared" si="282"/>
        <v>0.31503068798409756</v>
      </c>
      <c r="L1085" s="3">
        <f t="shared" si="283"/>
        <v>0.36825038150738593</v>
      </c>
      <c r="M1085" s="3">
        <f t="shared" si="284"/>
        <v>0.95935774072563529</v>
      </c>
      <c r="N1085" s="3">
        <f t="shared" si="285"/>
        <v>0.82715023423569356</v>
      </c>
      <c r="O1085" s="3">
        <f t="shared" si="286"/>
        <v>0.35548422180739342</v>
      </c>
      <c r="P1085" s="3">
        <f>P$4/AA1085/24</f>
        <v>0.5450303058888214</v>
      </c>
      <c r="Q1085" s="3">
        <f t="shared" si="287"/>
        <v>0.49973099486194344</v>
      </c>
      <c r="R1085" s="3">
        <f t="shared" si="288"/>
        <v>0.5639018852109916</v>
      </c>
      <c r="S1085" s="3">
        <f t="shared" si="289"/>
        <v>0.33832966989091945</v>
      </c>
      <c r="U1085" s="2">
        <v>22</v>
      </c>
      <c r="V1085" s="9">
        <f t="shared" si="295"/>
        <v>6.0840633619903661</v>
      </c>
      <c r="W1085" s="9">
        <f t="shared" si="295"/>
        <v>6.1099733034624757</v>
      </c>
      <c r="X1085" s="9">
        <f t="shared" si="295"/>
        <v>3.6917059365027218</v>
      </c>
      <c r="Y1085" s="9">
        <f t="shared" si="295"/>
        <v>5.0373759133572218</v>
      </c>
      <c r="Z1085" s="9">
        <f t="shared" si="295"/>
        <v>6.0949728110312549</v>
      </c>
      <c r="AA1085" s="9">
        <f t="shared" si="296"/>
        <v>5.733626123603953</v>
      </c>
      <c r="AB1085" s="9">
        <f t="shared" si="296"/>
        <v>6.2533643742936498</v>
      </c>
      <c r="AC1085" s="9">
        <f t="shared" si="296"/>
        <v>5.39396435166835</v>
      </c>
      <c r="AD1085" s="9">
        <f t="shared" si="290"/>
        <v>6.1577021430163628</v>
      </c>
      <c r="AE1085" s="9">
        <f t="shared" si="291"/>
        <v>6.8184056505551656</v>
      </c>
      <c r="AF1085" s="9">
        <f t="shared" si="292"/>
        <v>7.200333333333333</v>
      </c>
      <c r="AG1085" s="9">
        <f t="shared" si="281"/>
        <v>5.6422221251761062</v>
      </c>
      <c r="AH1085" s="9">
        <f t="shared" si="293"/>
        <v>6.2746666666666675</v>
      </c>
      <c r="AI1085" s="9">
        <f t="shared" si="294"/>
        <v>5.0072373709001345</v>
      </c>
    </row>
    <row r="1086" spans="1:35">
      <c r="A1086" s="2">
        <v>21</v>
      </c>
      <c r="B1086" s="3">
        <f>50000/(A1086*'50km Calc.'!$R$31+'50km Calc.'!$R$32)/86400</f>
        <v>0.30602438764786638</v>
      </c>
      <c r="C1086" s="9">
        <v>43.154000000000003</v>
      </c>
      <c r="D1086" s="3">
        <v>0.73967269063195529</v>
      </c>
      <c r="E1086" s="9">
        <v>75.213999999999999</v>
      </c>
      <c r="F1086" s="3">
        <v>1.341076388888889</v>
      </c>
      <c r="G1086" s="9">
        <v>128.88900000000001</v>
      </c>
      <c r="H1086" s="9">
        <v>216.149</v>
      </c>
      <c r="I1086" s="9">
        <v>465.44400000000002</v>
      </c>
      <c r="J1086" s="3"/>
      <c r="K1086" s="3">
        <f t="shared" si="282"/>
        <v>0.31552441626811328</v>
      </c>
      <c r="L1086" s="3">
        <f t="shared" si="283"/>
        <v>0.36882751775437578</v>
      </c>
      <c r="M1086" s="3">
        <f t="shared" si="284"/>
        <v>0.96090751495821902</v>
      </c>
      <c r="N1086" s="3">
        <f t="shared" si="285"/>
        <v>0.82848643663973576</v>
      </c>
      <c r="O1086" s="3">
        <f t="shared" si="286"/>
        <v>0.35604135043492718</v>
      </c>
      <c r="P1086" s="3">
        <f>P$4/AA1086/24</f>
        <v>0.54591076360358903</v>
      </c>
      <c r="Q1086" s="3">
        <f t="shared" si="287"/>
        <v>0.50051419261369734</v>
      </c>
      <c r="R1086" s="3">
        <f t="shared" si="288"/>
        <v>0.56481282862063609</v>
      </c>
      <c r="S1086" s="3">
        <f t="shared" si="289"/>
        <v>0.33885991324091108</v>
      </c>
      <c r="U1086" s="2">
        <v>21</v>
      </c>
      <c r="V1086" s="9">
        <f t="shared" si="295"/>
        <v>6.0745431029908037</v>
      </c>
      <c r="W1086" s="9">
        <f t="shared" si="295"/>
        <v>6.100412500941454</v>
      </c>
      <c r="X1086" s="9">
        <f t="shared" si="295"/>
        <v>3.6857518663704703</v>
      </c>
      <c r="Y1086" s="9">
        <f t="shared" si="295"/>
        <v>5.0292515150474646</v>
      </c>
      <c r="Z1086" s="9">
        <f t="shared" si="295"/>
        <v>6.0854354810752884</v>
      </c>
      <c r="AA1086" s="9">
        <f t="shared" si="296"/>
        <v>5.7243787965851629</v>
      </c>
      <c r="AB1086" s="9">
        <f t="shared" si="296"/>
        <v>6.2435791953893931</v>
      </c>
      <c r="AC1086" s="9">
        <f t="shared" si="296"/>
        <v>5.3852648391413247</v>
      </c>
      <c r="AD1086" s="9">
        <f t="shared" si="290"/>
        <v>6.148066655061073</v>
      </c>
      <c r="AE1086" s="9">
        <f t="shared" si="291"/>
        <v>6.8077363028026578</v>
      </c>
      <c r="AF1086" s="9">
        <f t="shared" si="292"/>
        <v>7.1923333333333339</v>
      </c>
      <c r="AG1086" s="9">
        <f t="shared" si="281"/>
        <v>5.6331222166750337</v>
      </c>
      <c r="AH1086" s="9">
        <f t="shared" si="293"/>
        <v>6.2678333333333329</v>
      </c>
      <c r="AI1086" s="9">
        <f t="shared" si="294"/>
        <v>5.0001501695880686</v>
      </c>
    </row>
    <row r="1087" spans="1:35">
      <c r="A1087" s="2">
        <v>20</v>
      </c>
      <c r="B1087" s="3">
        <f>50000/(A1087*'50km Calc.'!$R$31+'50km Calc.'!$R$32)/86400</f>
        <v>0.30650475375785996</v>
      </c>
      <c r="C1087" s="9">
        <v>43.106000000000002</v>
      </c>
      <c r="D1087" s="3">
        <v>0.74086951266370826</v>
      </c>
      <c r="E1087" s="9">
        <v>75.132000000000005</v>
      </c>
      <c r="F1087" s="3">
        <v>1.342974537037037</v>
      </c>
      <c r="G1087" s="9">
        <v>128.751</v>
      </c>
      <c r="H1087" s="9">
        <v>215.923</v>
      </c>
      <c r="I1087" s="9">
        <v>464.98599999999999</v>
      </c>
      <c r="J1087" s="3"/>
      <c r="K1087" s="3">
        <f t="shared" si="282"/>
        <v>0.31601969456150569</v>
      </c>
      <c r="L1087" s="3">
        <f t="shared" si="283"/>
        <v>0.369406465861499</v>
      </c>
      <c r="M1087" s="3">
        <f t="shared" si="284"/>
        <v>0.96246230439271407</v>
      </c>
      <c r="N1087" s="3">
        <f t="shared" si="285"/>
        <v>0.82982696310899329</v>
      </c>
      <c r="O1087" s="3">
        <f t="shared" si="286"/>
        <v>0.35660022811072239</v>
      </c>
      <c r="P1087" s="3">
        <f>P$4/AA1087/24</f>
        <v>0.54679407055479412</v>
      </c>
      <c r="Q1087" s="3">
        <f t="shared" si="287"/>
        <v>0.50129984913457259</v>
      </c>
      <c r="R1087" s="3">
        <f t="shared" si="288"/>
        <v>0.56572671992103329</v>
      </c>
      <c r="S1087" s="3">
        <f t="shared" si="289"/>
        <v>0.33939182123558892</v>
      </c>
      <c r="U1087" s="2">
        <v>20</v>
      </c>
      <c r="V1087" s="9">
        <f t="shared" si="295"/>
        <v>6.0650228439912413</v>
      </c>
      <c r="W1087" s="9">
        <f t="shared" si="295"/>
        <v>6.0908516984204315</v>
      </c>
      <c r="X1087" s="9">
        <f t="shared" si="295"/>
        <v>3.6797977962382187</v>
      </c>
      <c r="Y1087" s="9">
        <f t="shared" si="295"/>
        <v>5.0211271167377065</v>
      </c>
      <c r="Z1087" s="9">
        <f t="shared" si="295"/>
        <v>6.075898151119322</v>
      </c>
      <c r="AA1087" s="9">
        <f t="shared" si="296"/>
        <v>5.7151314695663737</v>
      </c>
      <c r="AB1087" s="9">
        <f t="shared" si="296"/>
        <v>6.2337940164851355</v>
      </c>
      <c r="AC1087" s="9">
        <f t="shared" si="296"/>
        <v>5.3765653266142994</v>
      </c>
      <c r="AD1087" s="9">
        <f t="shared" si="290"/>
        <v>6.1384311671057832</v>
      </c>
      <c r="AE1087" s="9">
        <f t="shared" si="291"/>
        <v>6.797066955050151</v>
      </c>
      <c r="AF1087" s="9">
        <f t="shared" si="292"/>
        <v>7.1843333333333339</v>
      </c>
      <c r="AG1087" s="9">
        <f t="shared" si="281"/>
        <v>5.624022308173962</v>
      </c>
      <c r="AH1087" s="9">
        <f t="shared" si="293"/>
        <v>6.2610000000000001</v>
      </c>
      <c r="AI1087" s="9">
        <f t="shared" si="294"/>
        <v>4.9930830022493602</v>
      </c>
    </row>
    <row r="1088" spans="1:35">
      <c r="A1088" s="2">
        <v>19</v>
      </c>
      <c r="B1088" s="3">
        <f>50000/(A1088*'50km Calc.'!$R$31+'50km Calc.'!$R$32)/86400</f>
        <v>0.30698663029897549</v>
      </c>
      <c r="C1088" s="9">
        <v>43.058</v>
      </c>
      <c r="D1088" s="3">
        <v>0.74207021399074113</v>
      </c>
      <c r="E1088" s="9">
        <v>75.05</v>
      </c>
      <c r="F1088" s="3">
        <v>1.3448842592592591</v>
      </c>
      <c r="G1088" s="9">
        <v>128.613</v>
      </c>
      <c r="H1088" s="9">
        <v>215.697</v>
      </c>
      <c r="I1088" s="9">
        <v>464.52800000000002</v>
      </c>
      <c r="J1088" s="3"/>
      <c r="K1088" s="3">
        <f t="shared" si="282"/>
        <v>0.3165165301748939</v>
      </c>
      <c r="L1088" s="3">
        <f t="shared" si="283"/>
        <v>0.36998723437439346</v>
      </c>
      <c r="M1088" s="3">
        <f t="shared" si="284"/>
        <v>0.96402213341300735</v>
      </c>
      <c r="N1088" s="3">
        <f t="shared" si="285"/>
        <v>0.83117183466704969</v>
      </c>
      <c r="O1088" s="3">
        <f t="shared" si="286"/>
        <v>0.35716086308416478</v>
      </c>
      <c r="P1088" s="3">
        <f>P$4/AA1088/24</f>
        <v>0.54768024059541076</v>
      </c>
      <c r="Q1088" s="3">
        <f t="shared" si="287"/>
        <v>0.50208797602135347</v>
      </c>
      <c r="R1088" s="3">
        <f t="shared" si="288"/>
        <v>0.56664357344481353</v>
      </c>
      <c r="S1088" s="3">
        <f t="shared" si="289"/>
        <v>0.33992540172624947</v>
      </c>
      <c r="U1088" s="2">
        <v>19</v>
      </c>
      <c r="V1088" s="9">
        <f t="shared" si="295"/>
        <v>6.0555025849916788</v>
      </c>
      <c r="W1088" s="9">
        <f t="shared" si="295"/>
        <v>6.0812908958994099</v>
      </c>
      <c r="X1088" s="9">
        <f t="shared" si="295"/>
        <v>3.6738437261059671</v>
      </c>
      <c r="Y1088" s="9">
        <f t="shared" si="295"/>
        <v>5.0130027184279493</v>
      </c>
      <c r="Z1088" s="9">
        <f t="shared" si="295"/>
        <v>6.0663608211633555</v>
      </c>
      <c r="AA1088" s="9">
        <f t="shared" si="296"/>
        <v>5.7058841425475837</v>
      </c>
      <c r="AB1088" s="9">
        <f t="shared" si="296"/>
        <v>6.224008837580878</v>
      </c>
      <c r="AC1088" s="9">
        <f t="shared" si="296"/>
        <v>5.367865814087275</v>
      </c>
      <c r="AD1088" s="9">
        <f t="shared" si="290"/>
        <v>6.1287956791504934</v>
      </c>
      <c r="AE1088" s="9">
        <f t="shared" si="291"/>
        <v>6.7863976072976424</v>
      </c>
      <c r="AF1088" s="9">
        <f t="shared" si="292"/>
        <v>7.176333333333333</v>
      </c>
      <c r="AG1088" s="9">
        <f t="shared" si="281"/>
        <v>5.6149223996728894</v>
      </c>
      <c r="AH1088" s="9">
        <f t="shared" si="293"/>
        <v>6.2541666666666664</v>
      </c>
      <c r="AI1088" s="9">
        <f t="shared" si="294"/>
        <v>4.9859928742319148</v>
      </c>
    </row>
    <row r="1089" spans="1:35">
      <c r="A1089" s="2">
        <v>18</v>
      </c>
      <c r="B1089" s="3">
        <f>50000/(A1089*'50km Calc.'!$R$31+'50km Calc.'!$R$32)/86400</f>
        <v>0.30747002440637883</v>
      </c>
      <c r="C1089" s="9">
        <v>43.01</v>
      </c>
      <c r="D1089" s="3">
        <v>0.74327481350478586</v>
      </c>
      <c r="E1089" s="9">
        <v>74.966999999999999</v>
      </c>
      <c r="F1089" s="3">
        <v>1.3467939814814816</v>
      </c>
      <c r="G1089" s="9">
        <v>128.47499999999999</v>
      </c>
      <c r="H1089" s="9">
        <v>215.471</v>
      </c>
      <c r="I1089" s="9">
        <v>464.07</v>
      </c>
      <c r="J1089" s="3"/>
      <c r="K1089" s="3">
        <f t="shared" si="282"/>
        <v>0.31701493046494328</v>
      </c>
      <c r="L1089" s="3">
        <f t="shared" si="283"/>
        <v>0.37056983189252263</v>
      </c>
      <c r="M1089" s="3">
        <f t="shared" si="284"/>
        <v>0.96558702656131556</v>
      </c>
      <c r="N1089" s="3">
        <f t="shared" si="285"/>
        <v>0.83252107247399953</v>
      </c>
      <c r="O1089" s="3">
        <f t="shared" si="286"/>
        <v>0.35772326365659951</v>
      </c>
      <c r="P1089" s="3">
        <f>P$4/AA1089/24</f>
        <v>0.54856928766836266</v>
      </c>
      <c r="Q1089" s="3">
        <f t="shared" si="287"/>
        <v>0.50287858494386717</v>
      </c>
      <c r="R1089" s="3">
        <f t="shared" si="288"/>
        <v>0.56756340361767199</v>
      </c>
      <c r="S1089" s="3">
        <f t="shared" si="289"/>
        <v>0.340460662613641</v>
      </c>
      <c r="U1089" s="2">
        <v>18</v>
      </c>
      <c r="V1089" s="9">
        <f t="shared" si="295"/>
        <v>6.0459823259921164</v>
      </c>
      <c r="W1089" s="9">
        <f t="shared" si="295"/>
        <v>6.0717300933783873</v>
      </c>
      <c r="X1089" s="9">
        <f t="shared" si="295"/>
        <v>3.6678896559737155</v>
      </c>
      <c r="Y1089" s="9">
        <f t="shared" si="295"/>
        <v>5.0048783201181921</v>
      </c>
      <c r="Z1089" s="9">
        <f t="shared" si="295"/>
        <v>6.0568234912073891</v>
      </c>
      <c r="AA1089" s="9">
        <f t="shared" si="296"/>
        <v>5.6966368155287936</v>
      </c>
      <c r="AB1089" s="9">
        <f t="shared" si="296"/>
        <v>6.2142236586766213</v>
      </c>
      <c r="AC1089" s="9">
        <f t="shared" si="296"/>
        <v>5.3591663015602498</v>
      </c>
      <c r="AD1089" s="9">
        <f t="shared" si="290"/>
        <v>6.1191601911952045</v>
      </c>
      <c r="AE1089" s="9">
        <f t="shared" si="291"/>
        <v>6.7757282595451347</v>
      </c>
      <c r="AF1089" s="9">
        <f t="shared" si="292"/>
        <v>7.168333333333333</v>
      </c>
      <c r="AG1089" s="9">
        <f t="shared" si="281"/>
        <v>5.6058224911718169</v>
      </c>
      <c r="AH1089" s="9">
        <f t="shared" si="293"/>
        <v>6.2472500000000002</v>
      </c>
      <c r="AI1089" s="9">
        <f t="shared" si="294"/>
        <v>4.978922853484355</v>
      </c>
    </row>
    <row r="1090" spans="1:35">
      <c r="A1090" s="2">
        <v>17</v>
      </c>
      <c r="B1090" s="3">
        <f>50000/(A1090*'50km Calc.'!$R$31+'50km Calc.'!$R$32)/86400</f>
        <v>0.30795494326024797</v>
      </c>
      <c r="C1090" s="9">
        <v>42.962000000000003</v>
      </c>
      <c r="D1090" s="3">
        <v>0.74448333022044144</v>
      </c>
      <c r="E1090" s="9">
        <v>74.885000000000005</v>
      </c>
      <c r="F1090" s="3">
        <v>1.3487037037037037</v>
      </c>
      <c r="G1090" s="9">
        <v>128.33699999999999</v>
      </c>
      <c r="H1090" s="9">
        <v>215.245</v>
      </c>
      <c r="I1090" s="9">
        <v>463.61200000000002</v>
      </c>
      <c r="J1090" s="3"/>
      <c r="K1090" s="3">
        <f t="shared" si="282"/>
        <v>0.31751490283472877</v>
      </c>
      <c r="L1090" s="3">
        <f t="shared" si="283"/>
        <v>0.37115426706959959</v>
      </c>
      <c r="M1090" s="3">
        <f t="shared" si="284"/>
        <v>0.96715700853947151</v>
      </c>
      <c r="N1090" s="3">
        <f t="shared" si="285"/>
        <v>0.83387469782755652</v>
      </c>
      <c r="O1090" s="3">
        <f t="shared" si="286"/>
        <v>0.35828743818174097</v>
      </c>
      <c r="P1090" s="3">
        <f>P$4/AA1090/24</f>
        <v>0.54946122580725432</v>
      </c>
      <c r="Q1090" s="3">
        <f t="shared" si="287"/>
        <v>0.50367168764556014</v>
      </c>
      <c r="R1090" s="3">
        <f t="shared" si="288"/>
        <v>0.5684862249591246</v>
      </c>
      <c r="S1090" s="3">
        <f t="shared" si="289"/>
        <v>0.34099761184835381</v>
      </c>
      <c r="U1090" s="2">
        <v>17</v>
      </c>
      <c r="V1090" s="9">
        <f t="shared" si="295"/>
        <v>6.0364620669925539</v>
      </c>
      <c r="W1090" s="9">
        <f t="shared" si="295"/>
        <v>6.0621692908573657</v>
      </c>
      <c r="X1090" s="9">
        <f t="shared" si="295"/>
        <v>3.6619355858414635</v>
      </c>
      <c r="Y1090" s="9">
        <f t="shared" si="295"/>
        <v>4.9967539218084349</v>
      </c>
      <c r="Z1090" s="9">
        <f t="shared" si="295"/>
        <v>6.0472861612514226</v>
      </c>
      <c r="AA1090" s="9">
        <f t="shared" si="296"/>
        <v>5.6873894885100045</v>
      </c>
      <c r="AB1090" s="9">
        <f t="shared" si="296"/>
        <v>6.2044384797723637</v>
      </c>
      <c r="AC1090" s="9">
        <f t="shared" si="296"/>
        <v>5.3504667890332245</v>
      </c>
      <c r="AD1090" s="9">
        <f t="shared" si="290"/>
        <v>6.1095247032399147</v>
      </c>
      <c r="AE1090" s="9">
        <f t="shared" si="291"/>
        <v>6.765058911792627</v>
      </c>
      <c r="AF1090" s="9">
        <f t="shared" si="292"/>
        <v>7.1603333333333339</v>
      </c>
      <c r="AG1090" s="9">
        <f t="shared" si="281"/>
        <v>5.5967225826707461</v>
      </c>
      <c r="AH1090" s="9">
        <f t="shared" si="293"/>
        <v>6.2404166666666674</v>
      </c>
      <c r="AI1090" s="9">
        <f t="shared" si="294"/>
        <v>4.9718728545928874</v>
      </c>
    </row>
    <row r="1091" spans="1:35">
      <c r="A1091" s="2">
        <v>16</v>
      </c>
      <c r="B1091" s="3">
        <f>50000/(A1091*'50km Calc.'!$R$31+'50km Calc.'!$R$32)/86400</f>
        <v>0.30844139408612864</v>
      </c>
      <c r="C1091" s="9">
        <v>42.914000000000001</v>
      </c>
      <c r="D1091" s="3">
        <v>0.74569578327617447</v>
      </c>
      <c r="E1091" s="9">
        <v>74.802999999999997</v>
      </c>
      <c r="F1091" s="3">
        <v>1.350625</v>
      </c>
      <c r="G1091" s="9">
        <v>128.19900000000001</v>
      </c>
      <c r="H1091" s="9">
        <v>215.01900000000001</v>
      </c>
      <c r="I1091" s="9">
        <v>463.15300000000002</v>
      </c>
      <c r="J1091" s="3"/>
      <c r="K1091" s="3">
        <f t="shared" si="282"/>
        <v>0.31801645473410145</v>
      </c>
      <c r="L1091" s="3">
        <f t="shared" si="283"/>
        <v>0.37174054861401556</v>
      </c>
      <c r="M1091" s="3">
        <f t="shared" si="284"/>
        <v>0.96873210421022338</v>
      </c>
      <c r="N1091" s="3">
        <f t="shared" si="285"/>
        <v>0.83523273216417493</v>
      </c>
      <c r="O1091" s="3">
        <f t="shared" si="286"/>
        <v>0.35885339506608588</v>
      </c>
      <c r="P1091" s="3">
        <f>P$4/AA1091/24</f>
        <v>0.55035606913711033</v>
      </c>
      <c r="Q1091" s="3">
        <f t="shared" si="287"/>
        <v>0.50446729594407957</v>
      </c>
      <c r="R1091" s="3">
        <f t="shared" si="288"/>
        <v>0.56941205208327217</v>
      </c>
      <c r="S1091" s="3">
        <f t="shared" si="289"/>
        <v>0.34153625743121357</v>
      </c>
      <c r="U1091" s="2">
        <v>16</v>
      </c>
      <c r="V1091" s="9">
        <f t="shared" si="295"/>
        <v>6.0269418079929915</v>
      </c>
      <c r="W1091" s="9">
        <f t="shared" si="295"/>
        <v>6.052608488336344</v>
      </c>
      <c r="X1091" s="9">
        <f t="shared" si="295"/>
        <v>3.6559815157092119</v>
      </c>
      <c r="Y1091" s="9">
        <f t="shared" si="295"/>
        <v>4.9886295234986777</v>
      </c>
      <c r="Z1091" s="9">
        <f t="shared" si="295"/>
        <v>6.0377488312954561</v>
      </c>
      <c r="AA1091" s="9">
        <f t="shared" si="296"/>
        <v>5.6781421614912144</v>
      </c>
      <c r="AB1091" s="9">
        <f t="shared" si="296"/>
        <v>6.1946533008681062</v>
      </c>
      <c r="AC1091" s="9">
        <f t="shared" si="296"/>
        <v>5.3417672765061992</v>
      </c>
      <c r="AD1091" s="9">
        <f t="shared" si="290"/>
        <v>6.0998892152846249</v>
      </c>
      <c r="AE1091" s="9">
        <f t="shared" si="291"/>
        <v>6.7543895640401201</v>
      </c>
      <c r="AF1091" s="9">
        <f t="shared" si="292"/>
        <v>7.1523333333333339</v>
      </c>
      <c r="AG1091" s="9">
        <f t="shared" si="281"/>
        <v>5.5876226741696726</v>
      </c>
      <c r="AH1091" s="9">
        <f t="shared" si="293"/>
        <v>6.2335833333333328</v>
      </c>
      <c r="AI1091" s="9">
        <f t="shared" si="294"/>
        <v>4.9648002467993217</v>
      </c>
    </row>
    <row r="1092" spans="1:35">
      <c r="A1092" s="2">
        <v>15</v>
      </c>
      <c r="B1092" s="3">
        <f>50000/(A1092*'50km Calc.'!$R$31+'50km Calc.'!$R$32)/86400</f>
        <v>0.30892938415529325</v>
      </c>
      <c r="C1092" s="9">
        <v>42.866</v>
      </c>
      <c r="D1092" s="3">
        <v>0.74691219193532887</v>
      </c>
      <c r="E1092" s="9">
        <v>74.721000000000004</v>
      </c>
      <c r="F1092" s="3">
        <v>1.3525578703703705</v>
      </c>
      <c r="G1092" s="9">
        <v>128.06200000000001</v>
      </c>
      <c r="H1092" s="9">
        <v>214.79300000000001</v>
      </c>
      <c r="I1092" s="9">
        <v>462.69499999999999</v>
      </c>
      <c r="J1092" s="3"/>
      <c r="K1092" s="3">
        <f t="shared" si="282"/>
        <v>0.3185195936600585</v>
      </c>
      <c r="L1092" s="3">
        <f t="shared" si="283"/>
        <v>0.3723286852892726</v>
      </c>
      <c r="M1092" s="3">
        <f t="shared" si="284"/>
        <v>0.97031233859854849</v>
      </c>
      <c r="N1092" s="3">
        <f t="shared" si="285"/>
        <v>0.83659519706018115</v>
      </c>
      <c r="O1092" s="3">
        <f t="shared" si="286"/>
        <v>0.35942114276933146</v>
      </c>
      <c r="P1092" s="3">
        <f>P$4/AA1092/24</f>
        <v>0.55125383187512034</v>
      </c>
      <c r="Q1092" s="3">
        <f t="shared" si="287"/>
        <v>0.50526542173185984</v>
      </c>
      <c r="R1092" s="3">
        <f t="shared" si="288"/>
        <v>0.57034089969957191</v>
      </c>
      <c r="S1092" s="3">
        <f t="shared" si="289"/>
        <v>0.34207660741367918</v>
      </c>
      <c r="U1092" s="2">
        <v>15</v>
      </c>
      <c r="V1092" s="9">
        <f t="shared" si="295"/>
        <v>6.0174215489934291</v>
      </c>
      <c r="W1092" s="9">
        <f t="shared" si="295"/>
        <v>6.0430476858153215</v>
      </c>
      <c r="X1092" s="9">
        <f t="shared" si="295"/>
        <v>3.6500274455769603</v>
      </c>
      <c r="Y1092" s="9">
        <f t="shared" si="295"/>
        <v>4.9805051251889196</v>
      </c>
      <c r="Z1092" s="9">
        <f t="shared" si="295"/>
        <v>6.0282115013394897</v>
      </c>
      <c r="AA1092" s="9">
        <f t="shared" si="296"/>
        <v>5.6688948344724244</v>
      </c>
      <c r="AB1092" s="9">
        <f t="shared" si="296"/>
        <v>6.1848681219638495</v>
      </c>
      <c r="AC1092" s="9">
        <f t="shared" si="296"/>
        <v>5.3330677639791739</v>
      </c>
      <c r="AD1092" s="9">
        <f t="shared" si="290"/>
        <v>6.0902537273293351</v>
      </c>
      <c r="AE1092" s="9">
        <f t="shared" si="291"/>
        <v>6.7437202162876133</v>
      </c>
      <c r="AF1092" s="9">
        <f t="shared" si="292"/>
        <v>7.144333333333333</v>
      </c>
      <c r="AG1092" s="9">
        <f t="shared" si="281"/>
        <v>5.5785227656686001</v>
      </c>
      <c r="AH1092" s="9">
        <f t="shared" si="293"/>
        <v>6.22675</v>
      </c>
      <c r="AI1092" s="9">
        <f t="shared" si="294"/>
        <v>4.9577053080155054</v>
      </c>
    </row>
    <row r="1093" spans="1:35">
      <c r="A1093" s="2">
        <v>14</v>
      </c>
      <c r="B1093" s="3">
        <f>50000/(A1093*'50km Calc.'!$R$31+'50km Calc.'!$R$32)/86400</f>
        <v>0.30941892078510308</v>
      </c>
      <c r="C1093" s="9">
        <v>42.817999999999998</v>
      </c>
      <c r="D1093" s="3">
        <v>0.74813257558714652</v>
      </c>
      <c r="E1093" s="9">
        <v>74.638999999999996</v>
      </c>
      <c r="F1093" s="3">
        <v>1.3544907407407407</v>
      </c>
      <c r="G1093" s="9">
        <v>127.92400000000001</v>
      </c>
      <c r="H1093" s="9">
        <v>214.56800000000001</v>
      </c>
      <c r="I1093" s="9">
        <v>462.23700000000002</v>
      </c>
      <c r="J1093" s="3"/>
      <c r="K1093" s="3">
        <f t="shared" si="282"/>
        <v>0.31902432715711665</v>
      </c>
      <c r="L1093" s="3">
        <f t="shared" si="283"/>
        <v>0.37291868591442001</v>
      </c>
      <c r="M1093" s="3">
        <f t="shared" si="284"/>
        <v>0.97189773689297765</v>
      </c>
      <c r="N1093" s="3">
        <f t="shared" si="285"/>
        <v>0.837962114232916</v>
      </c>
      <c r="O1093" s="3">
        <f t="shared" si="286"/>
        <v>0.35999068980479648</v>
      </c>
      <c r="P1093" s="3">
        <f>P$4/AA1093/24</f>
        <v>0.55215452833139189</v>
      </c>
      <c r="Q1093" s="3">
        <f t="shared" si="287"/>
        <v>0.5060660769767158</v>
      </c>
      <c r="R1093" s="3">
        <f t="shared" si="288"/>
        <v>0.57127278261361691</v>
      </c>
      <c r="S1093" s="3">
        <f t="shared" si="289"/>
        <v>0.34261866989824324</v>
      </c>
      <c r="U1093" s="2">
        <v>14</v>
      </c>
      <c r="V1093" s="9">
        <f t="shared" si="295"/>
        <v>6.0079012899938666</v>
      </c>
      <c r="W1093" s="9">
        <f t="shared" si="295"/>
        <v>6.0334868832942998</v>
      </c>
      <c r="X1093" s="9">
        <f t="shared" si="295"/>
        <v>3.6440733754447088</v>
      </c>
      <c r="Y1093" s="9">
        <f t="shared" si="295"/>
        <v>4.9723807268791624</v>
      </c>
      <c r="Z1093" s="9">
        <f t="shared" ref="X1093:Z1106" si="297">Z$3*$U1093+Z$4</f>
        <v>6.0186741713835232</v>
      </c>
      <c r="AA1093" s="9">
        <f t="shared" si="296"/>
        <v>5.6596475074536352</v>
      </c>
      <c r="AB1093" s="9">
        <f t="shared" si="296"/>
        <v>6.1750829430595919</v>
      </c>
      <c r="AC1093" s="9">
        <f t="shared" si="296"/>
        <v>5.3243682514521486</v>
      </c>
      <c r="AD1093" s="9">
        <f t="shared" si="290"/>
        <v>6.0806182393740462</v>
      </c>
      <c r="AE1093" s="9">
        <f t="shared" si="291"/>
        <v>6.7330508685351056</v>
      </c>
      <c r="AF1093" s="9">
        <f t="shared" si="292"/>
        <v>7.136333333333333</v>
      </c>
      <c r="AG1093" s="9">
        <f t="shared" si="281"/>
        <v>5.5694228571675266</v>
      </c>
      <c r="AH1093" s="9">
        <f t="shared" si="293"/>
        <v>6.2199166666666663</v>
      </c>
      <c r="AI1093" s="9">
        <f t="shared" si="294"/>
        <v>4.950630618313566</v>
      </c>
    </row>
    <row r="1094" spans="1:35">
      <c r="A1094" s="2">
        <v>13</v>
      </c>
      <c r="B1094" s="3">
        <f>50000/(A1094*'50km Calc.'!$R$31+'50km Calc.'!$R$32)/86400</f>
        <v>0.30991001133937401</v>
      </c>
      <c r="C1094" s="9">
        <v>42.77</v>
      </c>
      <c r="D1094" s="3">
        <v>0.74935695374779765</v>
      </c>
      <c r="E1094" s="9">
        <v>74.557000000000002</v>
      </c>
      <c r="F1094" s="3">
        <v>1.3564236111111112</v>
      </c>
      <c r="G1094" s="9">
        <v>127.786</v>
      </c>
      <c r="H1094" s="9">
        <v>214.34200000000001</v>
      </c>
      <c r="I1094" s="9">
        <v>461.779</v>
      </c>
      <c r="J1094" s="3"/>
      <c r="K1094" s="3">
        <f t="shared" si="282"/>
        <v>0.31953066281768966</v>
      </c>
      <c r="L1094" s="3">
        <f t="shared" si="283"/>
        <v>0.37351055936449556</v>
      </c>
      <c r="M1094" s="3">
        <f t="shared" si="284"/>
        <v>0.97348832444693378</v>
      </c>
      <c r="N1094" s="3">
        <f t="shared" si="285"/>
        <v>0.83933350554188901</v>
      </c>
      <c r="O1094" s="3">
        <f t="shared" si="286"/>
        <v>0.36056204473984721</v>
      </c>
      <c r="P1094" s="3">
        <f>P$4/AA1094/24</f>
        <v>0.5530581729097116</v>
      </c>
      <c r="Q1094" s="3">
        <f t="shared" si="287"/>
        <v>0.50686927372244039</v>
      </c>
      <c r="R1094" s="3">
        <f t="shared" si="288"/>
        <v>0.57220771572792162</v>
      </c>
      <c r="S1094" s="3">
        <f t="shared" si="289"/>
        <v>0.3431624530388378</v>
      </c>
      <c r="U1094" s="2">
        <v>13</v>
      </c>
      <c r="V1094" s="9">
        <f t="shared" si="295"/>
        <v>5.9983810309943042</v>
      </c>
      <c r="W1094" s="9">
        <f t="shared" si="295"/>
        <v>6.0239260807732773</v>
      </c>
      <c r="X1094" s="9">
        <f t="shared" si="297"/>
        <v>3.6381193053124572</v>
      </c>
      <c r="Y1094" s="9">
        <f t="shared" si="297"/>
        <v>4.9642563285694052</v>
      </c>
      <c r="Z1094" s="9">
        <f t="shared" si="297"/>
        <v>6.0091368414275568</v>
      </c>
      <c r="AA1094" s="9">
        <f t="shared" si="296"/>
        <v>5.6504001804348452</v>
      </c>
      <c r="AB1094" s="9">
        <f t="shared" si="296"/>
        <v>6.1652977641553344</v>
      </c>
      <c r="AC1094" s="9">
        <f t="shared" si="296"/>
        <v>5.3156687389251234</v>
      </c>
      <c r="AD1094" s="9">
        <f t="shared" si="290"/>
        <v>6.0709827514187564</v>
      </c>
      <c r="AE1094" s="9">
        <f t="shared" si="291"/>
        <v>6.7223815207825979</v>
      </c>
      <c r="AF1094" s="9">
        <f t="shared" si="292"/>
        <v>7.1283333333333339</v>
      </c>
      <c r="AG1094" s="9">
        <f t="shared" si="281"/>
        <v>5.5603229486664558</v>
      </c>
      <c r="AH1094" s="9">
        <f t="shared" si="293"/>
        <v>6.2130833333333335</v>
      </c>
      <c r="AI1094" s="9">
        <f t="shared" si="294"/>
        <v>4.9435760911301676</v>
      </c>
    </row>
    <row r="1095" spans="1:35">
      <c r="A1095" s="2">
        <v>12</v>
      </c>
      <c r="B1095" s="3">
        <f>50000/(A1095*'50km Calc.'!$R$31+'50km Calc.'!$R$32)/86400</f>
        <v>0.31040266322874588</v>
      </c>
      <c r="C1095" s="9">
        <v>42.722000000000001</v>
      </c>
      <c r="D1095" s="3">
        <v>0.7505853460614208</v>
      </c>
      <c r="E1095" s="9">
        <v>74.474999999999994</v>
      </c>
      <c r="F1095" s="3">
        <v>1.3583680555555555</v>
      </c>
      <c r="G1095" s="9">
        <v>127.648</v>
      </c>
      <c r="H1095" s="9">
        <v>214.11600000000001</v>
      </c>
      <c r="I1095" s="9">
        <v>461.32100000000003</v>
      </c>
      <c r="J1095" s="3"/>
      <c r="K1095" s="3">
        <f t="shared" si="282"/>
        <v>0.32003860828246844</v>
      </c>
      <c r="L1095" s="3">
        <f t="shared" si="283"/>
        <v>0.37410431457096976</v>
      </c>
      <c r="M1095" s="3">
        <f t="shared" si="284"/>
        <v>0.97508412678008327</v>
      </c>
      <c r="N1095" s="3">
        <f t="shared" si="285"/>
        <v>0.84070939298994363</v>
      </c>
      <c r="O1095" s="3">
        <f t="shared" si="286"/>
        <v>0.36113521619632633</v>
      </c>
      <c r="P1095" s="3">
        <f>P$4/AA1095/24</f>
        <v>0.55396478010831163</v>
      </c>
      <c r="Q1095" s="3">
        <f t="shared" si="287"/>
        <v>0.50767502408940879</v>
      </c>
      <c r="R1095" s="3">
        <f t="shared" si="288"/>
        <v>0.57314571404271764</v>
      </c>
      <c r="S1095" s="3">
        <f t="shared" si="289"/>
        <v>0.34370796504124268</v>
      </c>
      <c r="U1095" s="2">
        <v>12</v>
      </c>
      <c r="V1095" s="9">
        <f t="shared" si="295"/>
        <v>5.9888607719947418</v>
      </c>
      <c r="W1095" s="9">
        <f t="shared" si="295"/>
        <v>6.0143652782522556</v>
      </c>
      <c r="X1095" s="9">
        <f t="shared" si="297"/>
        <v>3.6321652351802056</v>
      </c>
      <c r="Y1095" s="9">
        <f t="shared" si="297"/>
        <v>4.956131930259648</v>
      </c>
      <c r="Z1095" s="9">
        <f t="shared" si="297"/>
        <v>5.9995995114715903</v>
      </c>
      <c r="AA1095" s="9">
        <f t="shared" si="296"/>
        <v>5.641152853416056</v>
      </c>
      <c r="AB1095" s="9">
        <f t="shared" si="296"/>
        <v>6.1555125852510777</v>
      </c>
      <c r="AC1095" s="9">
        <f t="shared" si="296"/>
        <v>5.3069692263980981</v>
      </c>
      <c r="AD1095" s="9">
        <f t="shared" si="290"/>
        <v>6.0613472634634666</v>
      </c>
      <c r="AE1095" s="9">
        <f t="shared" si="291"/>
        <v>6.7117121730300902</v>
      </c>
      <c r="AF1095" s="9">
        <f t="shared" si="292"/>
        <v>7.1203333333333338</v>
      </c>
      <c r="AG1095" s="9">
        <f t="shared" ref="AG1095:AG1106" si="298">100/(D1095*24)</f>
        <v>5.5512230401653833</v>
      </c>
      <c r="AH1095" s="9">
        <f t="shared" si="293"/>
        <v>6.2062499999999998</v>
      </c>
      <c r="AI1095" s="9">
        <f t="shared" si="294"/>
        <v>4.9364995782316399</v>
      </c>
    </row>
    <row r="1096" spans="1:35">
      <c r="A1096" s="2">
        <v>11</v>
      </c>
      <c r="B1096" s="3">
        <f>50000/(A1096*'50km Calc.'!$R$31+'50km Calc.'!$R$32)/86400</f>
        <v>0.31089688391105508</v>
      </c>
      <c r="C1096" s="9">
        <v>42.673999999999999</v>
      </c>
      <c r="D1096" s="3">
        <v>0.75181777230117375</v>
      </c>
      <c r="E1096" s="9">
        <v>74.391999999999996</v>
      </c>
      <c r="F1096" s="3">
        <v>1.3603125</v>
      </c>
      <c r="G1096" s="9">
        <v>127.51</v>
      </c>
      <c r="H1096" s="9">
        <v>213.89</v>
      </c>
      <c r="I1096" s="9">
        <v>460.86200000000002</v>
      </c>
      <c r="J1096" s="3"/>
      <c r="K1096" s="3">
        <f t="shared" ref="K1096:K1106" si="299">K$4/V1096/24</f>
        <v>0.32054817124080587</v>
      </c>
      <c r="L1096" s="3">
        <f t="shared" ref="L1096:L1106" si="300">L$4/W1096/24</f>
        <v>0.37469996052219612</v>
      </c>
      <c r="M1096" s="3">
        <f t="shared" ref="M1096:M1106" si="301">M$4/X1096/24</f>
        <v>0.9766851695797012</v>
      </c>
      <c r="N1096" s="3">
        <f t="shared" ref="N1096:N1106" si="302">N$4/Y1096/24</f>
        <v>0.84208979872443412</v>
      </c>
      <c r="O1096" s="3">
        <f t="shared" ref="O1096:O1106" si="303">O$4/Z1096/24</f>
        <v>0.36171021285098748</v>
      </c>
      <c r="P1096" s="3">
        <f>P$4/AA1096/24</f>
        <v>0.55487436452064653</v>
      </c>
      <c r="Q1096" s="3">
        <f t="shared" ref="Q1096:Q1106" si="304">Q$4/AB1096/24</f>
        <v>0.50848334027518816</v>
      </c>
      <c r="R1096" s="3">
        <f t="shared" ref="R1096:R1106" si="305">R$4/AC1096/24</f>
        <v>0.57408679265675477</v>
      </c>
      <c r="S1096" s="3">
        <f t="shared" ref="S1096:S1106" si="306">S$4/AD1096/24</f>
        <v>0.34425521416349852</v>
      </c>
      <c r="U1096" s="2">
        <v>11</v>
      </c>
      <c r="V1096" s="9">
        <f t="shared" si="295"/>
        <v>5.9793405129951793</v>
      </c>
      <c r="W1096" s="9">
        <f t="shared" si="295"/>
        <v>6.004804475731234</v>
      </c>
      <c r="X1096" s="9">
        <f t="shared" si="297"/>
        <v>3.626211165047954</v>
      </c>
      <c r="Y1096" s="9">
        <f t="shared" si="297"/>
        <v>4.94800753194989</v>
      </c>
      <c r="Z1096" s="9">
        <f t="shared" si="297"/>
        <v>5.9900621815156239</v>
      </c>
      <c r="AA1096" s="9">
        <f t="shared" si="296"/>
        <v>5.6319055263972659</v>
      </c>
      <c r="AB1096" s="9">
        <f t="shared" si="296"/>
        <v>6.1457274063468201</v>
      </c>
      <c r="AC1096" s="9">
        <f t="shared" si="296"/>
        <v>5.2982697138710737</v>
      </c>
      <c r="AD1096" s="9">
        <f t="shared" ref="AD1096:AD1106" si="307">AD$3*$U1096+AD$4</f>
        <v>6.0517117755081768</v>
      </c>
      <c r="AE1096" s="9">
        <f t="shared" si="291"/>
        <v>6.7010428252775833</v>
      </c>
      <c r="AF1096" s="9">
        <f t="shared" si="292"/>
        <v>7.112333333333333</v>
      </c>
      <c r="AG1096" s="9">
        <f t="shared" si="298"/>
        <v>5.5421231316643107</v>
      </c>
      <c r="AH1096" s="9">
        <f t="shared" si="293"/>
        <v>6.1993333333333327</v>
      </c>
      <c r="AI1096" s="9">
        <f t="shared" si="294"/>
        <v>4.9294432958113177</v>
      </c>
    </row>
    <row r="1097" spans="1:35">
      <c r="A1097" s="2">
        <v>10</v>
      </c>
      <c r="B1097" s="3">
        <f>50000/(A1097*'50km Calc.'!$R$31+'50km Calc.'!$R$32)/86400</f>
        <v>0.31139268089171113</v>
      </c>
      <c r="C1097" s="9">
        <v>42.625999999999998</v>
      </c>
      <c r="D1097" s="3">
        <v>0.753054252370294</v>
      </c>
      <c r="E1097" s="9">
        <v>74.31</v>
      </c>
      <c r="F1097" s="3">
        <v>1.3622569444444446</v>
      </c>
      <c r="G1097" s="9">
        <v>127.372</v>
      </c>
      <c r="H1097" s="9">
        <v>213.66399999999999</v>
      </c>
      <c r="I1097" s="9">
        <v>460.404</v>
      </c>
      <c r="J1097" s="3"/>
      <c r="K1097" s="3">
        <f t="shared" si="299"/>
        <v>0.32105935943110459</v>
      </c>
      <c r="L1097" s="3">
        <f t="shared" si="300"/>
        <v>0.37529750626386393</v>
      </c>
      <c r="M1097" s="3">
        <f t="shared" si="301"/>
        <v>0.97829147870204913</v>
      </c>
      <c r="N1097" s="3">
        <f t="shared" si="302"/>
        <v>0.8434747450384128</v>
      </c>
      <c r="O1097" s="3">
        <f t="shared" si="303"/>
        <v>0.36228704343593243</v>
      </c>
      <c r="P1097" s="3">
        <f>P$4/AA1097/24</f>
        <v>0.55578694083617519</v>
      </c>
      <c r="Q1097" s="3">
        <f t="shared" si="304"/>
        <v>0.50929423455515288</v>
      </c>
      <c r="R1097" s="3">
        <f t="shared" si="305"/>
        <v>0.57503096676811227</v>
      </c>
      <c r="S1097" s="3">
        <f t="shared" si="306"/>
        <v>0.34480420871632322</v>
      </c>
      <c r="U1097" s="2">
        <v>10</v>
      </c>
      <c r="V1097" s="9">
        <f t="shared" si="295"/>
        <v>5.9698202539956169</v>
      </c>
      <c r="W1097" s="9">
        <f t="shared" si="295"/>
        <v>5.9952436732102115</v>
      </c>
      <c r="X1097" s="9">
        <f t="shared" si="297"/>
        <v>3.620257094915702</v>
      </c>
      <c r="Y1097" s="9">
        <f t="shared" si="297"/>
        <v>4.9398831336401328</v>
      </c>
      <c r="Z1097" s="9">
        <f t="shared" si="297"/>
        <v>5.9805248515596565</v>
      </c>
      <c r="AA1097" s="9">
        <f t="shared" si="296"/>
        <v>5.6226581993784759</v>
      </c>
      <c r="AB1097" s="9">
        <f t="shared" si="296"/>
        <v>6.1359422274425626</v>
      </c>
      <c r="AC1097" s="9">
        <f t="shared" si="296"/>
        <v>5.2895702013440484</v>
      </c>
      <c r="AD1097" s="9">
        <f t="shared" si="307"/>
        <v>6.0420762875528879</v>
      </c>
      <c r="AE1097" s="9">
        <f t="shared" si="291"/>
        <v>6.6903734775250747</v>
      </c>
      <c r="AF1097" s="9">
        <f t="shared" si="292"/>
        <v>7.1043333333333329</v>
      </c>
      <c r="AG1097" s="9">
        <f t="shared" si="298"/>
        <v>5.5330232231632381</v>
      </c>
      <c r="AH1097" s="9">
        <f t="shared" si="293"/>
        <v>6.1924999999999999</v>
      </c>
      <c r="AI1097" s="9">
        <f t="shared" si="294"/>
        <v>4.9224071572400785</v>
      </c>
    </row>
    <row r="1098" spans="1:35">
      <c r="A1098" s="2">
        <v>9</v>
      </c>
      <c r="B1098" s="3">
        <f>50000/(A1098*'50km Calc.'!$R$31+'50km Calc.'!$R$32)/86400</f>
        <v>0.31189006172407624</v>
      </c>
      <c r="C1098" s="9">
        <v>42.579000000000001</v>
      </c>
      <c r="D1098" s="3">
        <v>0.75429480630317058</v>
      </c>
      <c r="E1098" s="9">
        <v>74.227999999999994</v>
      </c>
      <c r="F1098" s="3">
        <v>1.3642129629629629</v>
      </c>
      <c r="G1098" s="9">
        <v>127.23399999999999</v>
      </c>
      <c r="H1098" s="9">
        <v>213.43799999999999</v>
      </c>
      <c r="I1098" s="9">
        <v>459.94600000000003</v>
      </c>
      <c r="J1098" s="3"/>
      <c r="K1098" s="3">
        <f t="shared" si="299"/>
        <v>0.32157218064120874</v>
      </c>
      <c r="L1098" s="3">
        <f t="shared" si="300"/>
        <v>0.3758969608994564</v>
      </c>
      <c r="M1098" s="3">
        <f t="shared" si="301"/>
        <v>0.97990308017376726</v>
      </c>
      <c r="N1098" s="3">
        <f t="shared" si="302"/>
        <v>0.84486425437183188</v>
      </c>
      <c r="O1098" s="3">
        <f t="shared" si="303"/>
        <v>0.36286571673905338</v>
      </c>
      <c r="P1098" s="3">
        <f>P$4/AA1098/24</f>
        <v>0.55670252384115193</v>
      </c>
      <c r="Q1098" s="3">
        <f t="shared" si="304"/>
        <v>0.51010771928310616</v>
      </c>
      <c r="R1098" s="3">
        <f t="shared" si="305"/>
        <v>0.57597825167501604</v>
      </c>
      <c r="S1098" s="3">
        <f t="shared" si="306"/>
        <v>0.34535495706353303</v>
      </c>
      <c r="U1098" s="2">
        <v>9</v>
      </c>
      <c r="V1098" s="9">
        <f t="shared" si="295"/>
        <v>5.9602999949960545</v>
      </c>
      <c r="W1098" s="9">
        <f t="shared" si="295"/>
        <v>5.9856828706891898</v>
      </c>
      <c r="X1098" s="9">
        <f t="shared" si="297"/>
        <v>3.6143030247834504</v>
      </c>
      <c r="Y1098" s="9">
        <f t="shared" si="297"/>
        <v>4.9317587353303756</v>
      </c>
      <c r="Z1098" s="9">
        <f t="shared" si="297"/>
        <v>5.9709875216036901</v>
      </c>
      <c r="AA1098" s="9">
        <f t="shared" si="296"/>
        <v>5.6134108723596867</v>
      </c>
      <c r="AB1098" s="9">
        <f t="shared" si="296"/>
        <v>6.1261570485383059</v>
      </c>
      <c r="AC1098" s="9">
        <f t="shared" si="296"/>
        <v>5.2808706888170232</v>
      </c>
      <c r="AD1098" s="9">
        <f t="shared" si="307"/>
        <v>6.0324407995975982</v>
      </c>
      <c r="AE1098" s="9">
        <f t="shared" si="291"/>
        <v>6.6797041297725688</v>
      </c>
      <c r="AF1098" s="9">
        <f t="shared" si="292"/>
        <v>7.0964999999999998</v>
      </c>
      <c r="AG1098" s="9">
        <f t="shared" si="298"/>
        <v>5.5239233146621665</v>
      </c>
      <c r="AH1098" s="9">
        <f t="shared" si="293"/>
        <v>6.1856666666666662</v>
      </c>
      <c r="AI1098" s="9">
        <f t="shared" si="294"/>
        <v>4.9153493738758609</v>
      </c>
    </row>
    <row r="1099" spans="1:35">
      <c r="A1099" s="2">
        <v>8</v>
      </c>
      <c r="B1099" s="3">
        <f>50000/(A1099*'50km Calc.'!$R$31+'50km Calc.'!$R$32)/86400</f>
        <v>0.31238903400984941</v>
      </c>
      <c r="C1099" s="9">
        <v>42.530999999999999</v>
      </c>
      <c r="D1099" s="3">
        <v>0.75553945426642632</v>
      </c>
      <c r="E1099" s="9">
        <v>74.146000000000001</v>
      </c>
      <c r="F1099" s="3">
        <v>1.3661805555555555</v>
      </c>
      <c r="G1099" s="9">
        <v>127.09699999999999</v>
      </c>
      <c r="H1099" s="9">
        <v>213.21199999999999</v>
      </c>
      <c r="I1099" s="9">
        <v>459.488</v>
      </c>
      <c r="J1099" s="3"/>
      <c r="K1099" s="3">
        <f t="shared" si="299"/>
        <v>0.32208664270879961</v>
      </c>
      <c r="L1099" s="3">
        <f t="shared" si="300"/>
        <v>0.376498333590713</v>
      </c>
      <c r="M1099" s="3">
        <f t="shared" si="301"/>
        <v>0.98152000019328012</v>
      </c>
      <c r="N1099" s="3">
        <f t="shared" si="302"/>
        <v>0.84625834931275445</v>
      </c>
      <c r="O1099" s="3">
        <f t="shared" si="303"/>
        <v>0.36344624160447908</v>
      </c>
      <c r="P1099" s="3">
        <f>P$4/AA1099/24</f>
        <v>0.55762112841942568</v>
      </c>
      <c r="Q1099" s="3">
        <f t="shared" si="304"/>
        <v>0.5109238068919072</v>
      </c>
      <c r="R1099" s="3">
        <f t="shared" si="305"/>
        <v>0.57692866277666521</v>
      </c>
      <c r="S1099" s="3">
        <f t="shared" si="306"/>
        <v>0.34590746762246688</v>
      </c>
      <c r="U1099" s="2">
        <v>8</v>
      </c>
      <c r="V1099" s="9">
        <f t="shared" si="295"/>
        <v>5.9507797359964911</v>
      </c>
      <c r="W1099" s="9">
        <f t="shared" si="295"/>
        <v>5.9761220681681673</v>
      </c>
      <c r="X1099" s="9">
        <f t="shared" si="297"/>
        <v>3.6083489546511989</v>
      </c>
      <c r="Y1099" s="9">
        <f t="shared" si="297"/>
        <v>4.9236343370206184</v>
      </c>
      <c r="Z1099" s="9">
        <f t="shared" si="297"/>
        <v>5.9614501916477236</v>
      </c>
      <c r="AA1099" s="9">
        <f t="shared" si="296"/>
        <v>5.6041635453408967</v>
      </c>
      <c r="AB1099" s="9">
        <f t="shared" si="296"/>
        <v>6.1163718696340483</v>
      </c>
      <c r="AC1099" s="9">
        <f t="shared" si="296"/>
        <v>5.2721711762899979</v>
      </c>
      <c r="AD1099" s="9">
        <f t="shared" si="307"/>
        <v>6.0228053116423084</v>
      </c>
      <c r="AE1099" s="9">
        <f t="shared" si="291"/>
        <v>6.6690347820200602</v>
      </c>
      <c r="AF1099" s="9">
        <f t="shared" si="292"/>
        <v>7.0884999999999998</v>
      </c>
      <c r="AG1099" s="9">
        <f t="shared" si="298"/>
        <v>5.514823406161093</v>
      </c>
      <c r="AH1099" s="9">
        <f t="shared" si="293"/>
        <v>6.1788333333333334</v>
      </c>
      <c r="AI1099" s="9">
        <f t="shared" si="294"/>
        <v>4.9082702180653683</v>
      </c>
    </row>
    <row r="1100" spans="1:35">
      <c r="A1100" s="2">
        <v>7</v>
      </c>
      <c r="B1100" s="3">
        <f>50000/(A1100*'50km Calc.'!$R$31+'50km Calc.'!$R$32)/86400</f>
        <v>0.31288960539945321</v>
      </c>
      <c r="C1100" s="9">
        <v>42.482999999999997</v>
      </c>
      <c r="D1100" s="3">
        <v>0.75678821656000972</v>
      </c>
      <c r="E1100" s="9">
        <v>74.063999999999993</v>
      </c>
      <c r="F1100" s="3">
        <v>1.3681481481481483</v>
      </c>
      <c r="G1100" s="9">
        <v>126.959</v>
      </c>
      <c r="H1100" s="9">
        <v>212.98599999999999</v>
      </c>
      <c r="I1100" s="9">
        <v>459.03</v>
      </c>
      <c r="J1100" s="3"/>
      <c r="K1100" s="3">
        <f t="shared" si="299"/>
        <v>0.32260275352179463</v>
      </c>
      <c r="L1100" s="3">
        <f t="shared" si="300"/>
        <v>0.37710163355809612</v>
      </c>
      <c r="M1100" s="3">
        <f t="shared" si="301"/>
        <v>0.98314226513221625</v>
      </c>
      <c r="N1100" s="3">
        <f t="shared" si="302"/>
        <v>0.84765705259857826</v>
      </c>
      <c r="O1100" s="3">
        <f t="shared" si="303"/>
        <v>0.36402862693302579</v>
      </c>
      <c r="P1100" s="3">
        <f>P$4/AA1100/24</f>
        <v>0.55854276955324544</v>
      </c>
      <c r="Q1100" s="3">
        <f t="shared" si="304"/>
        <v>0.51174250989410497</v>
      </c>
      <c r="R1100" s="3">
        <f t="shared" si="305"/>
        <v>0.57788221557406694</v>
      </c>
      <c r="S1100" s="3">
        <f t="shared" si="306"/>
        <v>0.3464617488644155</v>
      </c>
      <c r="U1100" s="2">
        <v>7</v>
      </c>
      <c r="V1100" s="9">
        <f t="shared" si="295"/>
        <v>5.9412594769969287</v>
      </c>
      <c r="W1100" s="9">
        <f t="shared" si="295"/>
        <v>5.9665612656471456</v>
      </c>
      <c r="X1100" s="9">
        <f t="shared" si="297"/>
        <v>3.6023948845189473</v>
      </c>
      <c r="Y1100" s="9">
        <f t="shared" si="297"/>
        <v>4.9155099387108612</v>
      </c>
      <c r="Z1100" s="9">
        <f t="shared" si="297"/>
        <v>5.9519128616917572</v>
      </c>
      <c r="AA1100" s="9">
        <f t="shared" si="296"/>
        <v>5.5949162183221066</v>
      </c>
      <c r="AB1100" s="9">
        <f t="shared" si="296"/>
        <v>6.1065866907297917</v>
      </c>
      <c r="AC1100" s="9">
        <f t="shared" si="296"/>
        <v>5.2634716637629726</v>
      </c>
      <c r="AD1100" s="9">
        <f t="shared" si="307"/>
        <v>6.0131698236870186</v>
      </c>
      <c r="AE1100" s="9">
        <f t="shared" si="291"/>
        <v>6.6583654342675525</v>
      </c>
      <c r="AF1100" s="9">
        <f t="shared" si="292"/>
        <v>7.0804999999999998</v>
      </c>
      <c r="AG1100" s="9">
        <f t="shared" si="298"/>
        <v>5.5057234976600213</v>
      </c>
      <c r="AH1100" s="9">
        <f t="shared" si="293"/>
        <v>6.1719999999999997</v>
      </c>
      <c r="AI1100" s="9">
        <f t="shared" si="294"/>
        <v>4.9012114239306976</v>
      </c>
    </row>
    <row r="1101" spans="1:35">
      <c r="A1101" s="2">
        <v>6</v>
      </c>
      <c r="B1101" s="3">
        <f>50000/(A1101*'50km Calc.'!$R$31+'50km Calc.'!$R$32)/86400</f>
        <v>0.31339178359242498</v>
      </c>
      <c r="C1101" s="9">
        <v>42.435000000000002</v>
      </c>
      <c r="D1101" s="3">
        <v>0.75804111361830007</v>
      </c>
      <c r="E1101" s="9">
        <v>73.981999999999999</v>
      </c>
      <c r="F1101" s="3">
        <v>1.3701157407407407</v>
      </c>
      <c r="G1101" s="9">
        <v>126.821</v>
      </c>
      <c r="H1101" s="9">
        <v>212.76</v>
      </c>
      <c r="I1101" s="9">
        <v>458.572</v>
      </c>
      <c r="J1101" s="3"/>
      <c r="K1101" s="3">
        <f t="shared" si="299"/>
        <v>0.32312052101875083</v>
      </c>
      <c r="L1101" s="3">
        <f t="shared" si="300"/>
        <v>0.37770687008126264</v>
      </c>
      <c r="M1101" s="3">
        <f t="shared" si="301"/>
        <v>0.98476990153684207</v>
      </c>
      <c r="N1101" s="3">
        <f t="shared" si="302"/>
        <v>0.84906038711727261</v>
      </c>
      <c r="O1101" s="3">
        <f t="shared" si="303"/>
        <v>0.36461288168265177</v>
      </c>
      <c r="P1101" s="3">
        <f>P$4/AA1101/24</f>
        <v>0.55946746232407563</v>
      </c>
      <c r="Q1101" s="3">
        <f t="shared" si="304"/>
        <v>0.51256384088257734</v>
      </c>
      <c r="R1101" s="3">
        <f t="shared" si="305"/>
        <v>0.57883892567087847</v>
      </c>
      <c r="S1101" s="3">
        <f t="shared" si="306"/>
        <v>0.34701780931505405</v>
      </c>
      <c r="U1101" s="2">
        <v>6</v>
      </c>
      <c r="V1101" s="9">
        <f t="shared" si="295"/>
        <v>5.9317392179973663</v>
      </c>
      <c r="W1101" s="9">
        <f t="shared" si="295"/>
        <v>5.9570004631261231</v>
      </c>
      <c r="X1101" s="9">
        <f t="shared" si="297"/>
        <v>3.5964408143866957</v>
      </c>
      <c r="Y1101" s="9">
        <f t="shared" si="297"/>
        <v>4.9073855404011031</v>
      </c>
      <c r="Z1101" s="9">
        <f t="shared" si="297"/>
        <v>5.9423755317357907</v>
      </c>
      <c r="AA1101" s="9">
        <f t="shared" si="296"/>
        <v>5.5856688913033175</v>
      </c>
      <c r="AB1101" s="9">
        <f t="shared" si="296"/>
        <v>6.0968015118255341</v>
      </c>
      <c r="AC1101" s="9">
        <f t="shared" si="296"/>
        <v>5.2547721512359473</v>
      </c>
      <c r="AD1101" s="9">
        <f t="shared" si="307"/>
        <v>6.0035343357317297</v>
      </c>
      <c r="AE1101" s="9">
        <f t="shared" ref="AE1101:AE1106" si="308">50/(B1101*24)</f>
        <v>6.6476960865150447</v>
      </c>
      <c r="AF1101" s="9">
        <f t="shared" ref="AF1101:AF1106" si="309">C1101/6</f>
        <v>7.0725000000000007</v>
      </c>
      <c r="AG1101" s="9">
        <f t="shared" si="298"/>
        <v>5.4966235891589488</v>
      </c>
      <c r="AH1101" s="9">
        <f t="shared" ref="AH1101:AH1106" si="310">E1101/12</f>
        <v>6.1651666666666669</v>
      </c>
      <c r="AI1101" s="9">
        <f t="shared" ref="AI1101:AI1106" si="311">160.934/(F1101*24)</f>
        <v>4.8941729037490074</v>
      </c>
    </row>
    <row r="1102" spans="1:35">
      <c r="A1102" s="2">
        <v>5</v>
      </c>
      <c r="B1102" s="3">
        <f>50000/(A1102*'50km Calc.'!$R$31+'50km Calc.'!$R$32)/86400</f>
        <v>0.31389557633781168</v>
      </c>
      <c r="C1102" s="9">
        <v>42.387</v>
      </c>
      <c r="D1102" s="3">
        <v>0.75929816601122013</v>
      </c>
      <c r="E1102" s="9">
        <v>73.899000000000001</v>
      </c>
      <c r="F1102" s="3">
        <v>1.3720949074074074</v>
      </c>
      <c r="G1102" s="9">
        <v>126.68300000000001</v>
      </c>
      <c r="H1102" s="9">
        <v>212.53399999999999</v>
      </c>
      <c r="I1102" s="9">
        <v>458.113</v>
      </c>
      <c r="J1102" s="3"/>
      <c r="K1102" s="3">
        <f t="shared" si="299"/>
        <v>0.32363995318927169</v>
      </c>
      <c r="L1102" s="3">
        <f t="shared" si="300"/>
        <v>0.3783140524995392</v>
      </c>
      <c r="M1102" s="3">
        <f t="shared" si="301"/>
        <v>0.98640293612950947</v>
      </c>
      <c r="N1102" s="3">
        <f t="shared" si="302"/>
        <v>0.8504683759086259</v>
      </c>
      <c r="O1102" s="3">
        <f t="shared" si="303"/>
        <v>0.36519901486891665</v>
      </c>
      <c r="P1102" s="3">
        <f>P$4/AA1102/24</f>
        <v>0.56039522191341851</v>
      </c>
      <c r="Q1102" s="3">
        <f t="shared" si="304"/>
        <v>0.51338781253117693</v>
      </c>
      <c r="R1102" s="3">
        <f t="shared" si="305"/>
        <v>0.57979880877425904</v>
      </c>
      <c r="S1102" s="3">
        <f t="shared" si="306"/>
        <v>0.3475756575548799</v>
      </c>
      <c r="U1102" s="2">
        <v>5</v>
      </c>
      <c r="V1102" s="9">
        <f t="shared" si="295"/>
        <v>5.9222189589978038</v>
      </c>
      <c r="W1102" s="9">
        <f t="shared" si="295"/>
        <v>5.9474396606051014</v>
      </c>
      <c r="X1102" s="9">
        <f t="shared" si="297"/>
        <v>3.5904867442544441</v>
      </c>
      <c r="Y1102" s="9">
        <f t="shared" si="297"/>
        <v>4.8992611420913459</v>
      </c>
      <c r="Z1102" s="9">
        <f t="shared" si="297"/>
        <v>5.9328382017798242</v>
      </c>
      <c r="AA1102" s="9">
        <f t="shared" si="296"/>
        <v>5.5764215642845274</v>
      </c>
      <c r="AB1102" s="9">
        <f t="shared" si="296"/>
        <v>6.0870163329212765</v>
      </c>
      <c r="AC1102" s="9">
        <f t="shared" si="296"/>
        <v>5.246072638708922</v>
      </c>
      <c r="AD1102" s="9">
        <f t="shared" si="307"/>
        <v>5.9938988477764399</v>
      </c>
      <c r="AE1102" s="9">
        <f t="shared" si="308"/>
        <v>6.6370267387625379</v>
      </c>
      <c r="AF1102" s="9">
        <f t="shared" si="309"/>
        <v>7.0644999999999998</v>
      </c>
      <c r="AG1102" s="9">
        <f t="shared" si="298"/>
        <v>5.4875236806578771</v>
      </c>
      <c r="AH1102" s="9">
        <f t="shared" si="310"/>
        <v>6.1582499999999998</v>
      </c>
      <c r="AI1102" s="9">
        <f t="shared" si="311"/>
        <v>4.8871133455364451</v>
      </c>
    </row>
    <row r="1103" spans="1:35">
      <c r="A1103" s="2">
        <v>4</v>
      </c>
      <c r="B1103" s="3">
        <f>50000/(A1103*'50km Calc.'!$R$31+'50km Calc.'!$R$32)/86400</f>
        <v>0.3144009914345684</v>
      </c>
      <c r="C1103" s="9">
        <v>42.338999999999999</v>
      </c>
      <c r="D1103" s="3">
        <v>0.76055939444536413</v>
      </c>
      <c r="E1103" s="9">
        <v>73.816999999999993</v>
      </c>
      <c r="F1103" s="3">
        <v>1.374074074074074</v>
      </c>
      <c r="G1103" s="9">
        <v>126.545</v>
      </c>
      <c r="H1103" s="9">
        <v>212.30799999999999</v>
      </c>
      <c r="I1103" s="9">
        <v>457.65499999999997</v>
      </c>
      <c r="J1103" s="3"/>
      <c r="K1103" s="3">
        <f t="shared" si="299"/>
        <v>0.32416105807441814</v>
      </c>
      <c r="L1103" s="3">
        <f t="shared" si="300"/>
        <v>0.378923190212403</v>
      </c>
      <c r="M1103" s="3">
        <f t="shared" si="301"/>
        <v>0.98804139581011829</v>
      </c>
      <c r="N1103" s="3">
        <f t="shared" si="302"/>
        <v>0.85188104216550753</v>
      </c>
      <c r="O1103" s="3">
        <f t="shared" si="303"/>
        <v>0.36578703556544534</v>
      </c>
      <c r="P1103" s="3">
        <f>P$4/AA1103/24</f>
        <v>0.56132606360364468</v>
      </c>
      <c r="Q1103" s="3">
        <f t="shared" si="304"/>
        <v>0.51421443759538266</v>
      </c>
      <c r="R1103" s="3">
        <f t="shared" si="305"/>
        <v>0.58076188069572876</v>
      </c>
      <c r="S1103" s="3">
        <f t="shared" si="306"/>
        <v>0.34813530221965316</v>
      </c>
      <c r="U1103" s="2">
        <v>4</v>
      </c>
      <c r="V1103" s="9">
        <f t="shared" si="295"/>
        <v>5.9126986999982414</v>
      </c>
      <c r="W1103" s="9">
        <f t="shared" si="295"/>
        <v>5.9378788580840798</v>
      </c>
      <c r="X1103" s="9">
        <f t="shared" si="297"/>
        <v>3.5845326741221926</v>
      </c>
      <c r="Y1103" s="9">
        <f t="shared" si="297"/>
        <v>4.8911367437815887</v>
      </c>
      <c r="Z1103" s="9">
        <f t="shared" si="297"/>
        <v>5.9233008718238578</v>
      </c>
      <c r="AA1103" s="9">
        <f t="shared" si="296"/>
        <v>5.5671742372657382</v>
      </c>
      <c r="AB1103" s="9">
        <f t="shared" si="296"/>
        <v>6.0772311540170199</v>
      </c>
      <c r="AC1103" s="9">
        <f t="shared" si="296"/>
        <v>5.2373731261818968</v>
      </c>
      <c r="AD1103" s="9">
        <f t="shared" si="307"/>
        <v>5.9842633598211501</v>
      </c>
      <c r="AE1103" s="9">
        <f t="shared" si="308"/>
        <v>6.6263573910100302</v>
      </c>
      <c r="AF1103" s="9">
        <f t="shared" si="309"/>
        <v>7.0564999999999998</v>
      </c>
      <c r="AG1103" s="9">
        <f t="shared" si="298"/>
        <v>5.4784237721568045</v>
      </c>
      <c r="AH1103" s="9">
        <f t="shared" si="310"/>
        <v>6.1514166666666661</v>
      </c>
      <c r="AI1103" s="9">
        <f t="shared" si="311"/>
        <v>4.8800741239892185</v>
      </c>
    </row>
    <row r="1104" spans="1:35">
      <c r="A1104" s="2">
        <v>3</v>
      </c>
      <c r="B1104" s="3">
        <f>50000/(A1104*'50km Calc.'!$R$31+'50km Calc.'!$R$32)/86400</f>
        <v>0.31490803673196072</v>
      </c>
      <c r="C1104" s="9">
        <v>42.290999999999997</v>
      </c>
      <c r="D1104" s="3">
        <v>0.76182481976513261</v>
      </c>
      <c r="E1104" s="9">
        <v>73.734999999999999</v>
      </c>
      <c r="F1104" s="3">
        <v>1.3760532407407409</v>
      </c>
      <c r="G1104" s="9">
        <v>126.407</v>
      </c>
      <c r="H1104" s="9">
        <v>212.08199999999999</v>
      </c>
      <c r="I1104" s="9">
        <v>457.197</v>
      </c>
      <c r="J1104" s="3"/>
      <c r="K1104" s="3">
        <f t="shared" si="299"/>
        <v>0.3246838437671235</v>
      </c>
      <c r="L1104" s="3">
        <f t="shared" si="300"/>
        <v>0.37953429267996658</v>
      </c>
      <c r="M1104" s="3">
        <f t="shared" si="301"/>
        <v>0.98968530765759377</v>
      </c>
      <c r="N1104" s="3">
        <f t="shared" si="302"/>
        <v>0.85329840923514055</v>
      </c>
      <c r="O1104" s="3">
        <f t="shared" si="303"/>
        <v>0.36637695290439604</v>
      </c>
      <c r="P1104" s="3">
        <f>P$4/AA1104/24</f>
        <v>0.56226000277883303</v>
      </c>
      <c r="Q1104" s="3">
        <f t="shared" si="304"/>
        <v>0.51504372891295869</v>
      </c>
      <c r="R1104" s="3">
        <f t="shared" si="305"/>
        <v>0.5817281573520372</v>
      </c>
      <c r="S1104" s="3">
        <f t="shared" si="306"/>
        <v>0.34869675200084282</v>
      </c>
      <c r="U1104" s="2">
        <v>3</v>
      </c>
      <c r="V1104" s="9">
        <f t="shared" si="295"/>
        <v>5.9031784409986789</v>
      </c>
      <c r="W1104" s="9">
        <f t="shared" si="295"/>
        <v>5.9283180555630572</v>
      </c>
      <c r="X1104" s="9">
        <f t="shared" si="297"/>
        <v>3.5785786039899405</v>
      </c>
      <c r="Y1104" s="9">
        <f t="shared" si="297"/>
        <v>4.8830123454718315</v>
      </c>
      <c r="Z1104" s="9">
        <f t="shared" si="297"/>
        <v>5.9137635418678913</v>
      </c>
      <c r="AA1104" s="9">
        <f t="shared" si="296"/>
        <v>5.5579269102469482</v>
      </c>
      <c r="AB1104" s="9">
        <f t="shared" si="296"/>
        <v>6.0674459751127623</v>
      </c>
      <c r="AC1104" s="9">
        <f t="shared" si="296"/>
        <v>5.2286736136548724</v>
      </c>
      <c r="AD1104" s="9">
        <f t="shared" si="307"/>
        <v>5.9746278718658603</v>
      </c>
      <c r="AE1104" s="9">
        <f t="shared" si="308"/>
        <v>6.6156880432575234</v>
      </c>
      <c r="AF1104" s="9">
        <f t="shared" si="309"/>
        <v>7.0484999999999998</v>
      </c>
      <c r="AG1104" s="9">
        <f t="shared" si="298"/>
        <v>5.469323863655732</v>
      </c>
      <c r="AH1104" s="9">
        <f t="shared" si="310"/>
        <v>6.1445833333333333</v>
      </c>
      <c r="AI1104" s="9">
        <f t="shared" si="311"/>
        <v>4.873055151357125</v>
      </c>
    </row>
    <row r="1105" spans="1:35">
      <c r="A1105" s="2">
        <v>2</v>
      </c>
      <c r="B1105" s="3">
        <f>50000/(A1105*'50km Calc.'!$R$31+'50km Calc.'!$R$32)/86400</f>
        <v>0.3154167201299713</v>
      </c>
      <c r="C1105" s="9">
        <v>42.243000000000002</v>
      </c>
      <c r="D1105" s="3">
        <v>0.76309446295388206</v>
      </c>
      <c r="E1105" s="9">
        <v>73.653000000000006</v>
      </c>
      <c r="F1105" s="3">
        <v>1.3780439814814816</v>
      </c>
      <c r="G1105" s="9">
        <v>126.27</v>
      </c>
      <c r="H1105" s="9">
        <v>211.85599999999999</v>
      </c>
      <c r="I1105" s="9">
        <v>456.73899999999998</v>
      </c>
      <c r="J1105" s="3"/>
      <c r="K1105" s="3">
        <f t="shared" si="299"/>
        <v>0.32520831841261233</v>
      </c>
      <c r="L1105" s="3">
        <f t="shared" si="300"/>
        <v>0.38014736942346777</v>
      </c>
      <c r="M1105" s="3">
        <f t="shared" si="301"/>
        <v>0.99133469893137793</v>
      </c>
      <c r="N1105" s="3">
        <f t="shared" si="302"/>
        <v>0.85472050062038873</v>
      </c>
      <c r="O1105" s="3">
        <f t="shared" si="303"/>
        <v>0.36696877607693318</v>
      </c>
      <c r="P1105" s="3">
        <f>P$4/AA1105/24</f>
        <v>0.56319705492561722</v>
      </c>
      <c r="Q1105" s="3">
        <f t="shared" si="304"/>
        <v>0.51587569940461842</v>
      </c>
      <c r="R1105" s="3">
        <f t="shared" si="305"/>
        <v>0.58269765476604041</v>
      </c>
      <c r="S1105" s="3">
        <f t="shared" si="306"/>
        <v>0.3492600156460765</v>
      </c>
      <c r="U1105" s="2">
        <v>2</v>
      </c>
      <c r="V1105" s="9">
        <f t="shared" si="295"/>
        <v>5.8936581819991165</v>
      </c>
      <c r="W1105" s="9">
        <f t="shared" si="295"/>
        <v>5.9187572530420356</v>
      </c>
      <c r="X1105" s="9">
        <f t="shared" si="297"/>
        <v>3.572624533857689</v>
      </c>
      <c r="Y1105" s="9">
        <f t="shared" si="297"/>
        <v>4.8748879471620734</v>
      </c>
      <c r="Z1105" s="9">
        <f t="shared" si="297"/>
        <v>5.9042262119119249</v>
      </c>
      <c r="AA1105" s="9">
        <f t="shared" si="296"/>
        <v>5.5486795832281581</v>
      </c>
      <c r="AB1105" s="9">
        <f t="shared" si="296"/>
        <v>6.0576607962085047</v>
      </c>
      <c r="AC1105" s="9">
        <f t="shared" si="296"/>
        <v>5.2199741011278471</v>
      </c>
      <c r="AD1105" s="9">
        <f t="shared" si="307"/>
        <v>5.9649923839105714</v>
      </c>
      <c r="AE1105" s="9">
        <f t="shared" si="308"/>
        <v>6.6050186955050147</v>
      </c>
      <c r="AF1105" s="9">
        <f t="shared" si="309"/>
        <v>7.0405000000000006</v>
      </c>
      <c r="AG1105" s="9">
        <f t="shared" si="298"/>
        <v>5.4602239551546594</v>
      </c>
      <c r="AH1105" s="9">
        <f t="shared" si="310"/>
        <v>6.1377500000000005</v>
      </c>
      <c r="AI1105" s="9">
        <f t="shared" si="311"/>
        <v>4.8660154708011722</v>
      </c>
    </row>
    <row r="1106" spans="1:35">
      <c r="A1106" s="2">
        <v>1</v>
      </c>
      <c r="B1106" s="3">
        <f>50000/(A1106*'50km Calc.'!$R$31+'50km Calc.'!$R$32)/86400</f>
        <v>0.3159270495797098</v>
      </c>
      <c r="C1106" s="9">
        <v>42.195</v>
      </c>
      <c r="D1106" s="3">
        <v>0.76436834513508423</v>
      </c>
      <c r="E1106" s="9">
        <v>73.570999999999998</v>
      </c>
      <c r="F1106" s="3">
        <v>1.3800462962962963</v>
      </c>
      <c r="G1106" s="9">
        <v>126.13200000000001</v>
      </c>
      <c r="H1106" s="9">
        <v>211.63</v>
      </c>
      <c r="I1106" s="9">
        <v>456.28100000000001</v>
      </c>
      <c r="J1106" s="3"/>
      <c r="K1106" s="3">
        <f t="shared" si="299"/>
        <v>0.32573449020882372</v>
      </c>
      <c r="L1106" s="3">
        <f t="shared" si="300"/>
        <v>0.38076243002576393</v>
      </c>
      <c r="M1106" s="3">
        <f t="shared" si="301"/>
        <v>0.99298959707293688</v>
      </c>
      <c r="N1106" s="3">
        <f t="shared" si="302"/>
        <v>0.85614733998105441</v>
      </c>
      <c r="O1106" s="3">
        <f t="shared" si="303"/>
        <v>0.36756251433370468</v>
      </c>
      <c r="P1106" s="3">
        <f>P$4/AA1106/24</f>
        <v>0.56413723563404239</v>
      </c>
      <c r="Q1106" s="3">
        <f t="shared" si="304"/>
        <v>0.51671036207469545</v>
      </c>
      <c r="R1106" s="3">
        <f t="shared" si="305"/>
        <v>0.58367038906758617</v>
      </c>
      <c r="S1106" s="3">
        <f t="shared" si="306"/>
        <v>0.34982510195959499</v>
      </c>
      <c r="U1106" s="2">
        <v>1</v>
      </c>
      <c r="V1106" s="9">
        <f t="shared" si="295"/>
        <v>5.8841379229995541</v>
      </c>
      <c r="W1106" s="9">
        <f t="shared" si="295"/>
        <v>5.9091964505210131</v>
      </c>
      <c r="X1106" s="9">
        <f t="shared" si="297"/>
        <v>3.5666704637254374</v>
      </c>
      <c r="Y1106" s="9">
        <f t="shared" si="297"/>
        <v>4.8667635488523162</v>
      </c>
      <c r="Z1106" s="9">
        <f t="shared" si="297"/>
        <v>5.8946888819559584</v>
      </c>
      <c r="AA1106" s="9">
        <f t="shared" si="296"/>
        <v>5.539432256209369</v>
      </c>
      <c r="AB1106" s="9">
        <f t="shared" si="296"/>
        <v>6.0478756173042481</v>
      </c>
      <c r="AC1106" s="9">
        <f t="shared" si="296"/>
        <v>5.2112745886008218</v>
      </c>
      <c r="AD1106" s="9">
        <f t="shared" si="307"/>
        <v>5.9553568959552816</v>
      </c>
      <c r="AE1106" s="9">
        <f t="shared" si="308"/>
        <v>6.594349347752507</v>
      </c>
      <c r="AF1106" s="9">
        <f t="shared" si="309"/>
        <v>7.0324999999999998</v>
      </c>
      <c r="AG1106" s="9">
        <f t="shared" si="298"/>
        <v>5.4511240466535877</v>
      </c>
      <c r="AH1106" s="9">
        <f t="shared" si="310"/>
        <v>6.1309166666666668</v>
      </c>
      <c r="AI1106" s="9">
        <f t="shared" si="311"/>
        <v>4.8589553490556545</v>
      </c>
    </row>
  </sheetData>
  <pageMargins left="0.7" right="0.7" top="0.78740157499999996" bottom="0.78740157499999996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Tabelle1"/>
  <dimension ref="A1:U255"/>
  <sheetViews>
    <sheetView topLeftCell="B7" workbookViewId="0"/>
  </sheetViews>
  <sheetFormatPr baseColWidth="10" defaultRowHeight="12.75"/>
  <cols>
    <col min="1" max="1" width="8.7109375" customWidth="1"/>
    <col min="9" max="9" width="12.5703125" bestFit="1" customWidth="1"/>
  </cols>
  <sheetData>
    <row r="1" spans="1:21">
      <c r="A1" s="5" t="s">
        <v>22</v>
      </c>
      <c r="H1" t="s">
        <v>4</v>
      </c>
      <c r="R1" t="s">
        <v>4</v>
      </c>
    </row>
    <row r="2" spans="1:21">
      <c r="A2" s="5" t="s">
        <v>23</v>
      </c>
      <c r="H2" t="s">
        <v>0</v>
      </c>
      <c r="R2" t="s">
        <v>24</v>
      </c>
    </row>
    <row r="3" spans="1:21">
      <c r="B3" t="s">
        <v>0</v>
      </c>
      <c r="C3" t="s">
        <v>24</v>
      </c>
      <c r="G3" t="s">
        <v>3</v>
      </c>
      <c r="H3" s="1">
        <v>0.11363425925925925</v>
      </c>
      <c r="I3" s="1">
        <v>0.10416666666666667</v>
      </c>
      <c r="Q3" t="s">
        <v>3</v>
      </c>
      <c r="R3" s="1">
        <v>0.13100694444444444</v>
      </c>
      <c r="S3" s="1">
        <v>0.10416666666666667</v>
      </c>
    </row>
    <row r="4" spans="1:21">
      <c r="A4" t="s">
        <v>2</v>
      </c>
      <c r="B4" t="s">
        <v>1</v>
      </c>
      <c r="C4" t="s">
        <v>1</v>
      </c>
      <c r="G4" t="s">
        <v>7</v>
      </c>
      <c r="H4">
        <v>50000</v>
      </c>
      <c r="I4">
        <v>50000</v>
      </c>
      <c r="Q4" t="s">
        <v>7</v>
      </c>
      <c r="R4">
        <v>50000</v>
      </c>
      <c r="S4">
        <v>50000</v>
      </c>
    </row>
    <row r="5" spans="1:21">
      <c r="A5">
        <v>100</v>
      </c>
      <c r="B5">
        <f>(A5-47.024)*18.7+1</f>
        <v>991.6511999999999</v>
      </c>
      <c r="C5">
        <f>(A5/(1 - 0.1027) - 47.024) * 18.7 + 1</f>
        <v>1205.6810673799175</v>
      </c>
      <c r="G5" t="s">
        <v>6</v>
      </c>
      <c r="H5" s="2">
        <f>H3*60*60*24</f>
        <v>9818</v>
      </c>
      <c r="I5" s="2">
        <f>I3*60*60*24</f>
        <v>9000</v>
      </c>
      <c r="Q5" t="s">
        <v>6</v>
      </c>
      <c r="R5" s="2">
        <f>R3*60*60*24</f>
        <v>11319</v>
      </c>
      <c r="S5" s="2">
        <f>S3*60*60*24</f>
        <v>9000</v>
      </c>
    </row>
    <row r="6" spans="1:21">
      <c r="A6">
        <v>99</v>
      </c>
      <c r="B6">
        <f t="shared" ref="B6:B51" si="0">(A6-47.024)*18.7+1</f>
        <v>972.95119999999997</v>
      </c>
      <c r="C6">
        <f t="shared" ref="C6:C51" si="1">(A6/(1 - 0.1027) - 47.024) * 18.7 + 1</f>
        <v>1184.8407687061183</v>
      </c>
      <c r="G6" t="s">
        <v>5</v>
      </c>
      <c r="H6">
        <f>H4/H5</f>
        <v>5.0926869016092891</v>
      </c>
      <c r="I6">
        <f>I4/I5</f>
        <v>5.5555555555555554</v>
      </c>
      <c r="Q6" t="s">
        <v>5</v>
      </c>
      <c r="R6">
        <f>R4/R5</f>
        <v>4.4173513561268667</v>
      </c>
      <c r="S6">
        <f>S4/S5</f>
        <v>5.5555555555555554</v>
      </c>
    </row>
    <row r="7" spans="1:21">
      <c r="A7">
        <v>98</v>
      </c>
      <c r="B7">
        <f t="shared" si="0"/>
        <v>954.25119999999993</v>
      </c>
      <c r="C7">
        <f t="shared" si="1"/>
        <v>1164.0004700323191</v>
      </c>
    </row>
    <row r="8" spans="1:21">
      <c r="A8">
        <v>97</v>
      </c>
      <c r="B8">
        <f t="shared" si="0"/>
        <v>935.55119999999999</v>
      </c>
      <c r="C8">
        <f t="shared" si="1"/>
        <v>1143.1601713585201</v>
      </c>
      <c r="G8" s="4" t="s">
        <v>8</v>
      </c>
      <c r="H8">
        <f>10.05-2.697 *LOG10(50)</f>
        <v>5.4678778983057583</v>
      </c>
      <c r="I8" s="3">
        <f>I4/H8/(60*60*24)</f>
        <v>0.10583698364643752</v>
      </c>
      <c r="Q8" s="4" t="s">
        <v>8</v>
      </c>
      <c r="R8">
        <f>10.05-2.697 *LOG10(50)</f>
        <v>5.4678778983057583</v>
      </c>
      <c r="S8" s="3">
        <f>S4/R8/(60*60*24)</f>
        <v>0.10583698364643752</v>
      </c>
    </row>
    <row r="9" spans="1:21">
      <c r="A9">
        <v>96</v>
      </c>
      <c r="B9">
        <f t="shared" si="0"/>
        <v>916.85119999999995</v>
      </c>
      <c r="C9">
        <f t="shared" si="1"/>
        <v>1122.3198726847206</v>
      </c>
    </row>
    <row r="10" spans="1:21">
      <c r="A10">
        <v>95</v>
      </c>
      <c r="B10">
        <f t="shared" si="0"/>
        <v>898.1511999999999</v>
      </c>
      <c r="C10">
        <f t="shared" si="1"/>
        <v>1101.4795740109216</v>
      </c>
    </row>
    <row r="11" spans="1:21">
      <c r="A11">
        <v>94</v>
      </c>
      <c r="B11">
        <f t="shared" si="0"/>
        <v>879.45119999999997</v>
      </c>
      <c r="C11">
        <f t="shared" si="1"/>
        <v>1080.6392753371224</v>
      </c>
    </row>
    <row r="12" spans="1:21">
      <c r="A12">
        <v>93</v>
      </c>
      <c r="B12">
        <f t="shared" si="0"/>
        <v>860.75119999999993</v>
      </c>
      <c r="C12">
        <f t="shared" si="1"/>
        <v>1059.7989766633232</v>
      </c>
      <c r="G12" t="s">
        <v>11</v>
      </c>
      <c r="H12">
        <v>41.6</v>
      </c>
      <c r="I12" t="s">
        <v>9</v>
      </c>
      <c r="Q12" t="s">
        <v>11</v>
      </c>
      <c r="R12">
        <v>38.299999999999997</v>
      </c>
      <c r="S12" t="s">
        <v>9</v>
      </c>
    </row>
    <row r="13" spans="1:21">
      <c r="A13">
        <v>92</v>
      </c>
      <c r="B13">
        <f t="shared" si="0"/>
        <v>842.05119999999999</v>
      </c>
      <c r="C13">
        <f t="shared" si="1"/>
        <v>1038.9586779895242</v>
      </c>
      <c r="H13" t="s">
        <v>12</v>
      </c>
      <c r="I13" t="s">
        <v>13</v>
      </c>
      <c r="R13" t="s">
        <v>12</v>
      </c>
      <c r="S13" t="s">
        <v>13</v>
      </c>
    </row>
    <row r="14" spans="1:21">
      <c r="A14">
        <v>91</v>
      </c>
      <c r="B14">
        <f t="shared" si="0"/>
        <v>823.35119999999995</v>
      </c>
      <c r="C14">
        <f t="shared" si="1"/>
        <v>1018.118379315725</v>
      </c>
      <c r="G14" t="s">
        <v>10</v>
      </c>
      <c r="H14">
        <f>H12/7.2</f>
        <v>5.7777777777777777</v>
      </c>
      <c r="Q14" t="s">
        <v>10</v>
      </c>
      <c r="R14">
        <f>R12/7.2</f>
        <v>5.3194444444444438</v>
      </c>
      <c r="T14">
        <f>(R14/H14)*100</f>
        <v>92.067307692307693</v>
      </c>
      <c r="U14" s="5" t="s">
        <v>35</v>
      </c>
    </row>
    <row r="15" spans="1:21">
      <c r="A15">
        <v>90</v>
      </c>
      <c r="B15">
        <f t="shared" si="0"/>
        <v>804.6511999999999</v>
      </c>
      <c r="C15">
        <f t="shared" si="1"/>
        <v>997.27808064192561</v>
      </c>
    </row>
    <row r="16" spans="1:21">
      <c r="A16">
        <v>89</v>
      </c>
      <c r="B16">
        <f t="shared" si="0"/>
        <v>785.95119999999997</v>
      </c>
      <c r="C16">
        <f t="shared" si="1"/>
        <v>976.4377819681265</v>
      </c>
      <c r="G16">
        <v>42.195</v>
      </c>
      <c r="H16">
        <f>$H$12/7.2 * (7.313 - 2.697 *LOG10(G16) + 1.697 *LOG10($H$12)) / (7.313 -LOG10($H$12))</f>
        <v>5.760898576074565</v>
      </c>
      <c r="I16" s="3">
        <f>G16/H16 *1000/86400</f>
        <v>8.4772895947827304E-2</v>
      </c>
      <c r="Q16">
        <v>42.195</v>
      </c>
      <c r="R16">
        <f>$R$12/7.2 * (7.313 - 2.697 *LOG10(Q16) + 1.697 *LOG10($R$12)) / (7.313 -LOG10($R$12))</f>
        <v>5.2141271169147601</v>
      </c>
      <c r="S16" s="3">
        <f>Q16/R16 *1000/86400</f>
        <v>9.3662475924546851E-2</v>
      </c>
    </row>
    <row r="17" spans="1:19">
      <c r="A17">
        <v>88</v>
      </c>
      <c r="B17">
        <f t="shared" si="0"/>
        <v>767.25119999999993</v>
      </c>
      <c r="C17">
        <f t="shared" si="1"/>
        <v>955.5974832943275</v>
      </c>
      <c r="G17">
        <v>50</v>
      </c>
      <c r="H17">
        <f>$H$12/7.2 * (7.313 - 2.697 *LOG10(G17) + 1.697 *LOG10($H$12)) / (7.313 -LOG10($H$12))</f>
        <v>5.5591771485211066</v>
      </c>
      <c r="I17" s="3">
        <f>G17/H17 *1000/86400</f>
        <v>0.10409880603600746</v>
      </c>
      <c r="Q17">
        <v>50</v>
      </c>
      <c r="R17">
        <f t="shared" ref="R17:R20" si="2">$R$12/7.2 * (7.313 - 2.697 *LOG10(Q17) + 1.697 *LOG10($R$12)) / (7.313 -LOG10($R$12))</f>
        <v>5.0295710762861718</v>
      </c>
      <c r="S17" s="3">
        <f>Q17/R17 *1000/86400</f>
        <v>0.11506024965671978</v>
      </c>
    </row>
    <row r="18" spans="1:19">
      <c r="A18">
        <v>87</v>
      </c>
      <c r="B18">
        <f t="shared" si="0"/>
        <v>748.55119999999999</v>
      </c>
      <c r="C18">
        <f t="shared" si="1"/>
        <v>934.75718462052816</v>
      </c>
      <c r="G18">
        <v>100</v>
      </c>
      <c r="H18">
        <f t="shared" ref="H18:H20" si="3">$H$12/7.2 * (7.313 - 2.697 *LOG10(G18) + 1.697 *LOG10($H$12)) / (7.313 -LOG10($H$12))</f>
        <v>4.7353403082842673</v>
      </c>
      <c r="I18" s="3">
        <f t="shared" ref="I18:I20" si="4">G18/H18 *1000/86400</f>
        <v>0.2444190558770559</v>
      </c>
      <c r="Q18">
        <v>100</v>
      </c>
      <c r="R18">
        <f t="shared" si="2"/>
        <v>4.2758382319269144</v>
      </c>
      <c r="S18" s="3">
        <f t="shared" ref="S18:S20" si="5">Q18/R18 *1000/86400</f>
        <v>0.27068549945721859</v>
      </c>
    </row>
    <row r="19" spans="1:19">
      <c r="A19">
        <v>86</v>
      </c>
      <c r="B19">
        <f t="shared" si="0"/>
        <v>729.85119999999995</v>
      </c>
      <c r="C19">
        <f t="shared" si="1"/>
        <v>913.91688594672905</v>
      </c>
      <c r="G19">
        <v>160.934</v>
      </c>
      <c r="H19">
        <f t="shared" si="3"/>
        <v>4.1698017314057658</v>
      </c>
      <c r="I19" s="3">
        <f t="shared" si="4"/>
        <v>0.44670278277453673</v>
      </c>
      <c r="Q19">
        <v>160.934</v>
      </c>
      <c r="R19">
        <f t="shared" si="2"/>
        <v>3.75842388563114</v>
      </c>
      <c r="S19" s="3">
        <f t="shared" si="5"/>
        <v>0.49559658349293562</v>
      </c>
    </row>
    <row r="20" spans="1:19">
      <c r="A20">
        <v>85</v>
      </c>
      <c r="B20">
        <f t="shared" si="0"/>
        <v>711.1511999999999</v>
      </c>
      <c r="C20">
        <f t="shared" si="1"/>
        <v>893.07658727292994</v>
      </c>
      <c r="G20">
        <v>1025.2729999999999</v>
      </c>
      <c r="H20">
        <f t="shared" si="3"/>
        <v>1.9689487571168303</v>
      </c>
      <c r="I20" s="3">
        <f t="shared" si="4"/>
        <v>6.0268636272305125</v>
      </c>
      <c r="Q20">
        <v>1000</v>
      </c>
      <c r="R20">
        <f t="shared" si="2"/>
        <v>1.7719919202105312</v>
      </c>
      <c r="S20" s="3">
        <f t="shared" si="5"/>
        <v>6.5316742938077015</v>
      </c>
    </row>
    <row r="21" spans="1:19">
      <c r="A21">
        <v>84</v>
      </c>
      <c r="B21">
        <f t="shared" si="0"/>
        <v>692.45119999999997</v>
      </c>
      <c r="C21">
        <f t="shared" si="1"/>
        <v>872.2362885991306</v>
      </c>
    </row>
    <row r="22" spans="1:19">
      <c r="A22">
        <v>83</v>
      </c>
      <c r="B22">
        <f t="shared" si="0"/>
        <v>673.75119999999993</v>
      </c>
      <c r="C22">
        <f t="shared" si="1"/>
        <v>851.39598992533149</v>
      </c>
    </row>
    <row r="23" spans="1:19">
      <c r="A23">
        <v>82</v>
      </c>
      <c r="B23">
        <f t="shared" si="0"/>
        <v>655.05119999999999</v>
      </c>
      <c r="C23">
        <f t="shared" si="1"/>
        <v>830.55569125153238</v>
      </c>
    </row>
    <row r="24" spans="1:19">
      <c r="A24">
        <v>81</v>
      </c>
      <c r="B24">
        <f t="shared" si="0"/>
        <v>636.35119999999995</v>
      </c>
      <c r="C24">
        <f t="shared" si="1"/>
        <v>809.71539257773304</v>
      </c>
      <c r="G24" t="s">
        <v>14</v>
      </c>
      <c r="K24" s="8" t="s">
        <v>25</v>
      </c>
      <c r="L24" s="8"/>
      <c r="M24" s="7" t="s">
        <v>26</v>
      </c>
      <c r="N24" s="7"/>
      <c r="Q24" t="s">
        <v>14</v>
      </c>
    </row>
    <row r="25" spans="1:19">
      <c r="A25">
        <v>80</v>
      </c>
      <c r="B25">
        <f t="shared" si="0"/>
        <v>617.6511999999999</v>
      </c>
      <c r="C25">
        <f t="shared" si="1"/>
        <v>788.87509390393404</v>
      </c>
      <c r="G25" s="6" t="s">
        <v>17</v>
      </c>
      <c r="H25" s="6" t="s">
        <v>48</v>
      </c>
      <c r="I25" s="6" t="s">
        <v>16</v>
      </c>
      <c r="K25" s="8" t="s">
        <v>17</v>
      </c>
      <c r="L25" s="8" t="s">
        <v>48</v>
      </c>
      <c r="M25" s="7"/>
      <c r="N25" s="7"/>
      <c r="Q25" s="6" t="s">
        <v>17</v>
      </c>
      <c r="R25" s="6" t="s">
        <v>15</v>
      </c>
      <c r="S25" s="6" t="s">
        <v>16</v>
      </c>
    </row>
    <row r="26" spans="1:19">
      <c r="A26">
        <v>79</v>
      </c>
      <c r="B26">
        <f t="shared" si="0"/>
        <v>598.95119999999997</v>
      </c>
      <c r="C26">
        <f t="shared" si="1"/>
        <v>768.03479523013493</v>
      </c>
      <c r="G26">
        <v>1025</v>
      </c>
      <c r="H26">
        <v>5.5591771485211066</v>
      </c>
      <c r="I26" s="3">
        <f>50000/H26/86400</f>
        <v>0.10409880603600746</v>
      </c>
      <c r="K26">
        <v>1025</v>
      </c>
      <c r="L26">
        <v>5.5591771485211066</v>
      </c>
      <c r="M26">
        <v>1080</v>
      </c>
      <c r="N26">
        <v>5.0295710762861718</v>
      </c>
      <c r="Q26">
        <v>1080</v>
      </c>
      <c r="R26">
        <v>5.0295710762861718</v>
      </c>
      <c r="S26" s="3">
        <f>50000/R26/86400</f>
        <v>0.11506024965671977</v>
      </c>
    </row>
    <row r="27" spans="1:19">
      <c r="A27">
        <v>78</v>
      </c>
      <c r="B27">
        <f t="shared" si="0"/>
        <v>580.25119999999993</v>
      </c>
      <c r="C27">
        <f t="shared" si="1"/>
        <v>747.19449655633559</v>
      </c>
      <c r="G27">
        <v>57</v>
      </c>
      <c r="H27">
        <f>50000/(6*3600)</f>
        <v>2.3148148148148149</v>
      </c>
      <c r="I27" s="3">
        <f>50000/H27/86400</f>
        <v>0.25</v>
      </c>
      <c r="K27">
        <v>57</v>
      </c>
      <c r="L27">
        <v>2.3148148148148149</v>
      </c>
      <c r="M27">
        <v>164</v>
      </c>
      <c r="N27">
        <v>2.3148148148148149</v>
      </c>
      <c r="Q27">
        <v>164</v>
      </c>
      <c r="R27">
        <f>50000/(6*3600)</f>
        <v>2.3148148148148149</v>
      </c>
      <c r="S27" s="3">
        <f>50000/R27/86400</f>
        <v>0.25</v>
      </c>
    </row>
    <row r="28" spans="1:19">
      <c r="A28">
        <v>77</v>
      </c>
      <c r="B28">
        <f t="shared" si="0"/>
        <v>561.55119999999999</v>
      </c>
      <c r="C28">
        <f t="shared" si="1"/>
        <v>726.35419788253648</v>
      </c>
    </row>
    <row r="29" spans="1:19">
      <c r="A29">
        <v>76</v>
      </c>
      <c r="B29">
        <f t="shared" si="0"/>
        <v>542.85119999999995</v>
      </c>
      <c r="C29">
        <f t="shared" si="1"/>
        <v>705.51389920873737</v>
      </c>
      <c r="G29" t="s">
        <v>49</v>
      </c>
      <c r="H29">
        <f>H27-H26</f>
        <v>-3.2443623337062917</v>
      </c>
      <c r="Q29" t="s">
        <v>18</v>
      </c>
      <c r="R29">
        <f>R27-R26</f>
        <v>-2.714756261471357</v>
      </c>
    </row>
    <row r="30" spans="1:19">
      <c r="A30">
        <v>75</v>
      </c>
      <c r="B30">
        <f t="shared" si="0"/>
        <v>524.15120000000002</v>
      </c>
      <c r="C30">
        <f t="shared" si="1"/>
        <v>684.67360053493803</v>
      </c>
      <c r="G30" t="s">
        <v>50</v>
      </c>
      <c r="H30">
        <f>G27-G26</f>
        <v>-968</v>
      </c>
      <c r="Q30" t="s">
        <v>19</v>
      </c>
      <c r="R30">
        <f>Q27-Q26</f>
        <v>-916</v>
      </c>
    </row>
    <row r="31" spans="1:19">
      <c r="A31">
        <v>74</v>
      </c>
      <c r="B31">
        <f t="shared" si="0"/>
        <v>505.45119999999997</v>
      </c>
      <c r="C31">
        <f t="shared" si="1"/>
        <v>663.83330186113892</v>
      </c>
      <c r="G31" t="s">
        <v>20</v>
      </c>
      <c r="H31">
        <f>H29/H30</f>
        <v>3.351613981101541E-3</v>
      </c>
      <c r="Q31" t="s">
        <v>20</v>
      </c>
      <c r="R31">
        <f>R29/R30</f>
        <v>2.9637077090298655E-3</v>
      </c>
    </row>
    <row r="32" spans="1:19">
      <c r="A32">
        <v>73</v>
      </c>
      <c r="B32">
        <f t="shared" si="0"/>
        <v>486.75119999999998</v>
      </c>
      <c r="C32">
        <f t="shared" si="1"/>
        <v>642.99300318733981</v>
      </c>
      <c r="G32" t="s">
        <v>21</v>
      </c>
      <c r="H32">
        <v>2.1238000000000001</v>
      </c>
      <c r="Q32" t="s">
        <v>21</v>
      </c>
      <c r="R32">
        <v>1.8288</v>
      </c>
    </row>
    <row r="33" spans="1:19">
      <c r="A33">
        <v>72</v>
      </c>
      <c r="B33">
        <f t="shared" si="0"/>
        <v>468.05119999999994</v>
      </c>
      <c r="C33">
        <f t="shared" si="1"/>
        <v>622.15270451354047</v>
      </c>
      <c r="G33" s="6" t="s">
        <v>17</v>
      </c>
      <c r="H33" s="6" t="s">
        <v>51</v>
      </c>
      <c r="I33" s="6" t="s">
        <v>16</v>
      </c>
      <c r="Q33" s="6" t="s">
        <v>17</v>
      </c>
      <c r="R33" s="6" t="s">
        <v>15</v>
      </c>
      <c r="S33" s="6" t="s">
        <v>16</v>
      </c>
    </row>
    <row r="34" spans="1:19">
      <c r="A34">
        <v>71</v>
      </c>
      <c r="B34">
        <f t="shared" si="0"/>
        <v>449.35119999999995</v>
      </c>
      <c r="C34">
        <f t="shared" si="1"/>
        <v>601.31240583974147</v>
      </c>
      <c r="G34">
        <v>1100</v>
      </c>
      <c r="H34">
        <f t="shared" ref="H34:H98" si="6">(G34*$H$31+$H$32)*3.6</f>
        <v>20.918071365162103</v>
      </c>
      <c r="I34" s="3">
        <f t="shared" ref="I34:I98" si="7">50/H34/24</f>
        <v>9.959490514039504E-2</v>
      </c>
      <c r="Q34">
        <v>1100</v>
      </c>
      <c r="R34">
        <f>(Q34*$R$31+$R$32)*3.6</f>
        <v>18.319962527758268</v>
      </c>
      <c r="S34" s="3">
        <f t="shared" ref="S34:S97" si="8">50/R34/24</f>
        <v>0.11371930101803879</v>
      </c>
    </row>
    <row r="35" spans="1:19">
      <c r="A35">
        <v>70</v>
      </c>
      <c r="B35">
        <f t="shared" si="0"/>
        <v>430.65119999999996</v>
      </c>
      <c r="C35">
        <f t="shared" si="1"/>
        <v>580.47210716594236</v>
      </c>
      <c r="G35">
        <v>1095</v>
      </c>
      <c r="H35">
        <f t="shared" si="6"/>
        <v>20.857742313502275</v>
      </c>
      <c r="I35" s="3">
        <f t="shared" si="7"/>
        <v>9.9882974006476541E-2</v>
      </c>
      <c r="Q35">
        <v>1095</v>
      </c>
      <c r="R35">
        <f t="shared" ref="R35:R98" si="9">(Q35*$R$31+$R$32)*3.6</f>
        <v>18.266615788995733</v>
      </c>
      <c r="S35" s="3">
        <f t="shared" si="8"/>
        <v>0.11405141255494002</v>
      </c>
    </row>
    <row r="36" spans="1:19">
      <c r="A36">
        <v>69</v>
      </c>
      <c r="B36">
        <f t="shared" si="0"/>
        <v>411.95119999999997</v>
      </c>
      <c r="C36">
        <f t="shared" si="1"/>
        <v>559.63180849214302</v>
      </c>
      <c r="G36">
        <v>1090</v>
      </c>
      <c r="H36">
        <f t="shared" si="6"/>
        <v>20.797413261842451</v>
      </c>
      <c r="I36" s="3">
        <f t="shared" si="7"/>
        <v>0.10017271413054424</v>
      </c>
      <c r="Q36">
        <v>1090</v>
      </c>
      <c r="R36">
        <f t="shared" si="9"/>
        <v>18.21326905023319</v>
      </c>
      <c r="S36" s="3">
        <f t="shared" si="8"/>
        <v>0.11438546960391276</v>
      </c>
    </row>
    <row r="37" spans="1:19">
      <c r="A37">
        <v>68</v>
      </c>
      <c r="B37">
        <f t="shared" si="0"/>
        <v>393.25119999999998</v>
      </c>
      <c r="C37">
        <f t="shared" si="1"/>
        <v>538.79150981834391</v>
      </c>
      <c r="G37">
        <v>1085</v>
      </c>
      <c r="H37">
        <f t="shared" si="6"/>
        <v>20.737084210182619</v>
      </c>
      <c r="I37" s="3">
        <f t="shared" si="7"/>
        <v>0.10046414009884501</v>
      </c>
      <c r="Q37">
        <v>1085</v>
      </c>
      <c r="R37">
        <f t="shared" si="9"/>
        <v>18.159922311470655</v>
      </c>
      <c r="S37" s="3">
        <f t="shared" si="8"/>
        <v>0.1147214893104142</v>
      </c>
    </row>
    <row r="38" spans="1:19">
      <c r="A38">
        <v>67</v>
      </c>
      <c r="B38">
        <f t="shared" si="0"/>
        <v>374.55119999999999</v>
      </c>
      <c r="C38">
        <f t="shared" si="1"/>
        <v>517.9512111445448</v>
      </c>
      <c r="G38">
        <v>1080</v>
      </c>
      <c r="H38">
        <f t="shared" si="6"/>
        <v>20.676755158522791</v>
      </c>
      <c r="I38" s="3">
        <f t="shared" si="7"/>
        <v>0.10075726666786013</v>
      </c>
      <c r="Q38">
        <v>1080</v>
      </c>
      <c r="R38">
        <f t="shared" si="9"/>
        <v>18.106575572708117</v>
      </c>
      <c r="S38" s="3">
        <f t="shared" si="8"/>
        <v>0.11505948902196191</v>
      </c>
    </row>
    <row r="39" spans="1:19">
      <c r="A39">
        <v>66</v>
      </c>
      <c r="B39">
        <f t="shared" si="0"/>
        <v>355.85119999999995</v>
      </c>
      <c r="C39">
        <f t="shared" si="1"/>
        <v>497.11091247074546</v>
      </c>
      <c r="G39">
        <v>1075</v>
      </c>
      <c r="H39">
        <f t="shared" si="6"/>
        <v>20.616426106862967</v>
      </c>
      <c r="I39" s="3">
        <f t="shared" si="7"/>
        <v>0.10105210876679621</v>
      </c>
      <c r="Q39">
        <v>1075</v>
      </c>
      <c r="R39">
        <f t="shared" si="9"/>
        <v>18.053228833945582</v>
      </c>
      <c r="S39" s="3">
        <f t="shared" si="8"/>
        <v>0.11539948629111878</v>
      </c>
    </row>
    <row r="40" spans="1:19">
      <c r="A40">
        <v>65</v>
      </c>
      <c r="B40">
        <f t="shared" si="0"/>
        <v>337.15119999999996</v>
      </c>
      <c r="C40">
        <f t="shared" si="1"/>
        <v>476.27061379694641</v>
      </c>
      <c r="G40">
        <v>1070</v>
      </c>
      <c r="H40">
        <f t="shared" si="6"/>
        <v>20.556097055203136</v>
      </c>
      <c r="I40" s="3">
        <f t="shared" si="7"/>
        <v>0.10134868150011982</v>
      </c>
      <c r="Q40">
        <v>1070</v>
      </c>
      <c r="R40">
        <f t="shared" si="9"/>
        <v>17.99988209518304</v>
      </c>
      <c r="S40" s="3">
        <f t="shared" si="8"/>
        <v>0.11574149887853186</v>
      </c>
    </row>
    <row r="41" spans="1:19">
      <c r="A41">
        <v>64</v>
      </c>
      <c r="B41">
        <f t="shared" si="0"/>
        <v>318.45119999999997</v>
      </c>
      <c r="C41">
        <f t="shared" si="1"/>
        <v>455.4303151231473</v>
      </c>
      <c r="G41">
        <v>1065</v>
      </c>
      <c r="H41">
        <f t="shared" si="6"/>
        <v>20.495768003543308</v>
      </c>
      <c r="I41" s="3">
        <f t="shared" si="7"/>
        <v>0.10164700015013668</v>
      </c>
      <c r="Q41">
        <v>1065</v>
      </c>
      <c r="R41">
        <f t="shared" si="9"/>
        <v>17.946535356420505</v>
      </c>
      <c r="S41" s="3">
        <f t="shared" si="8"/>
        <v>0.11608554475602477</v>
      </c>
    </row>
    <row r="42" spans="1:19">
      <c r="A42">
        <v>63</v>
      </c>
      <c r="B42">
        <f t="shared" si="0"/>
        <v>299.75119999999998</v>
      </c>
      <c r="C42">
        <f t="shared" si="1"/>
        <v>434.59001644934796</v>
      </c>
      <c r="G42">
        <v>1060</v>
      </c>
      <c r="H42">
        <f t="shared" si="6"/>
        <v>20.435438951883484</v>
      </c>
      <c r="I42" s="3">
        <f t="shared" si="7"/>
        <v>0.10194708017961697</v>
      </c>
      <c r="Q42">
        <v>1060</v>
      </c>
      <c r="R42">
        <f t="shared" si="9"/>
        <v>17.893188617657966</v>
      </c>
      <c r="S42" s="3">
        <f t="shared" si="8"/>
        <v>0.11643164210974601</v>
      </c>
    </row>
    <row r="43" spans="1:19">
      <c r="A43">
        <v>62</v>
      </c>
      <c r="B43">
        <f t="shared" si="0"/>
        <v>281.05119999999999</v>
      </c>
      <c r="C43">
        <f t="shared" si="1"/>
        <v>413.74971777554885</v>
      </c>
      <c r="G43">
        <v>1055</v>
      </c>
      <c r="H43">
        <f t="shared" si="6"/>
        <v>20.375109900223652</v>
      </c>
      <c r="I43" s="3">
        <f t="shared" si="7"/>
        <v>0.10224893723446689</v>
      </c>
      <c r="Q43">
        <v>1055</v>
      </c>
      <c r="R43">
        <f t="shared" si="9"/>
        <v>17.839841878895431</v>
      </c>
      <c r="S43" s="3">
        <f t="shared" si="8"/>
        <v>0.11677980934337322</v>
      </c>
    </row>
    <row r="44" spans="1:19">
      <c r="A44">
        <v>61</v>
      </c>
      <c r="B44">
        <f t="shared" si="0"/>
        <v>262.35119999999995</v>
      </c>
      <c r="C44">
        <f t="shared" si="1"/>
        <v>392.90941910174979</v>
      </c>
      <c r="G44">
        <v>1050</v>
      </c>
      <c r="H44">
        <f t="shared" si="6"/>
        <v>20.314780848563824</v>
      </c>
      <c r="I44" s="3">
        <f t="shared" si="7"/>
        <v>0.10255258714644794</v>
      </c>
      <c r="Q44">
        <v>1050</v>
      </c>
      <c r="R44">
        <f t="shared" si="9"/>
        <v>17.786495140132892</v>
      </c>
      <c r="S44" s="3">
        <f t="shared" si="8"/>
        <v>0.11713006508137543</v>
      </c>
    </row>
    <row r="45" spans="1:19">
      <c r="A45">
        <v>60</v>
      </c>
      <c r="B45">
        <f t="shared" si="0"/>
        <v>243.65119999999996</v>
      </c>
      <c r="C45">
        <f t="shared" si="1"/>
        <v>372.06912042795045</v>
      </c>
      <c r="G45">
        <v>1045</v>
      </c>
      <c r="H45">
        <f t="shared" si="6"/>
        <v>20.254451796904</v>
      </c>
      <c r="I45" s="3">
        <f t="shared" si="7"/>
        <v>0.1028580459359449</v>
      </c>
      <c r="Q45">
        <v>1045</v>
      </c>
      <c r="R45">
        <f t="shared" si="9"/>
        <v>17.733148401370354</v>
      </c>
      <c r="S45" s="3">
        <f t="shared" si="8"/>
        <v>0.11748242817233406</v>
      </c>
    </row>
    <row r="46" spans="1:19">
      <c r="A46">
        <v>59</v>
      </c>
      <c r="B46">
        <f t="shared" si="0"/>
        <v>224.95119999999997</v>
      </c>
      <c r="C46">
        <f t="shared" si="1"/>
        <v>351.22882175415134</v>
      </c>
      <c r="G46">
        <v>1040</v>
      </c>
      <c r="H46">
        <f t="shared" si="6"/>
        <v>20.194122745244169</v>
      </c>
      <c r="I46" s="3">
        <f t="shared" si="7"/>
        <v>0.10316532981478338</v>
      </c>
      <c r="Q46">
        <v>1040</v>
      </c>
      <c r="R46">
        <f t="shared" si="9"/>
        <v>17.679801662607819</v>
      </c>
      <c r="S46" s="3">
        <f t="shared" si="8"/>
        <v>0.11783691769232417</v>
      </c>
    </row>
    <row r="47" spans="1:19">
      <c r="A47">
        <v>58</v>
      </c>
      <c r="B47">
        <f t="shared" si="0"/>
        <v>206.25119999999998</v>
      </c>
      <c r="C47">
        <f t="shared" si="1"/>
        <v>330.38852308035229</v>
      </c>
      <c r="G47">
        <v>1035</v>
      </c>
      <c r="H47">
        <f t="shared" si="6"/>
        <v>20.133793693584344</v>
      </c>
      <c r="I47" s="3">
        <f t="shared" si="7"/>
        <v>0.10347445518909781</v>
      </c>
      <c r="Q47">
        <v>1035</v>
      </c>
      <c r="R47">
        <f t="shared" si="9"/>
        <v>17.62645492384528</v>
      </c>
      <c r="S47" s="3">
        <f t="shared" si="8"/>
        <v>0.11819355294835691</v>
      </c>
    </row>
    <row r="48" spans="1:19">
      <c r="A48">
        <v>57</v>
      </c>
      <c r="B48">
        <f t="shared" si="0"/>
        <v>187.55119999999997</v>
      </c>
      <c r="C48">
        <f t="shared" si="1"/>
        <v>309.54822440655306</v>
      </c>
      <c r="G48">
        <v>1030</v>
      </c>
      <c r="H48">
        <f t="shared" si="6"/>
        <v>20.073464641924517</v>
      </c>
      <c r="I48" s="3">
        <f t="shared" si="7"/>
        <v>0.10378543866225161</v>
      </c>
      <c r="Q48">
        <v>1030</v>
      </c>
      <c r="R48">
        <f t="shared" si="9"/>
        <v>17.573108185082742</v>
      </c>
      <c r="S48" s="3">
        <f t="shared" si="8"/>
        <v>0.11855235348188486</v>
      </c>
    </row>
    <row r="49" spans="1:19">
      <c r="A49">
        <v>56</v>
      </c>
      <c r="B49">
        <f t="shared" si="0"/>
        <v>168.85119999999998</v>
      </c>
      <c r="C49">
        <f t="shared" si="1"/>
        <v>288.70792573275384</v>
      </c>
      <c r="G49">
        <v>1025</v>
      </c>
      <c r="H49">
        <f t="shared" si="6"/>
        <v>20.013135590264685</v>
      </c>
      <c r="I49" s="3">
        <f t="shared" si="7"/>
        <v>0.10409829703780965</v>
      </c>
      <c r="Q49">
        <v>1025</v>
      </c>
      <c r="R49">
        <f t="shared" si="9"/>
        <v>17.519761446320203</v>
      </c>
      <c r="S49" s="3">
        <f t="shared" si="8"/>
        <v>0.11891333907237135</v>
      </c>
    </row>
    <row r="50" spans="1:19">
      <c r="A50">
        <v>55</v>
      </c>
      <c r="B50">
        <f t="shared" si="0"/>
        <v>150.15119999999999</v>
      </c>
      <c r="C50">
        <f t="shared" si="1"/>
        <v>267.86762705895461</v>
      </c>
      <c r="G50">
        <v>1020</v>
      </c>
      <c r="H50">
        <f t="shared" si="6"/>
        <v>19.952806538604861</v>
      </c>
      <c r="I50" s="3">
        <f t="shared" si="7"/>
        <v>0.10441304732256497</v>
      </c>
      <c r="Q50">
        <v>1020</v>
      </c>
      <c r="R50">
        <f t="shared" si="9"/>
        <v>17.466414707557668</v>
      </c>
      <c r="S50" s="3">
        <f t="shared" si="8"/>
        <v>0.11927652974092508</v>
      </c>
    </row>
    <row r="51" spans="1:19">
      <c r="A51">
        <v>54</v>
      </c>
      <c r="B51">
        <f t="shared" si="0"/>
        <v>131.45119999999997</v>
      </c>
      <c r="C51">
        <f t="shared" si="1"/>
        <v>247.02732838515553</v>
      </c>
      <c r="G51">
        <v>1015</v>
      </c>
      <c r="H51">
        <f t="shared" si="6"/>
        <v>19.892477486945033</v>
      </c>
      <c r="I51" s="3">
        <f t="shared" si="7"/>
        <v>0.10472970672962058</v>
      </c>
      <c r="Q51">
        <v>1015</v>
      </c>
      <c r="R51">
        <f t="shared" si="9"/>
        <v>17.413067968795129</v>
      </c>
      <c r="S51" s="3">
        <f t="shared" si="8"/>
        <v>0.11964194575400182</v>
      </c>
    </row>
    <row r="52" spans="1:19">
      <c r="G52">
        <v>1010</v>
      </c>
      <c r="H52">
        <f t="shared" si="6"/>
        <v>19.832148435285202</v>
      </c>
      <c r="I52" s="3">
        <f t="shared" si="7"/>
        <v>0.10504829268152728</v>
      </c>
      <c r="Q52">
        <v>1010</v>
      </c>
      <c r="R52">
        <f t="shared" si="9"/>
        <v>17.359721230032591</v>
      </c>
      <c r="S52" s="3">
        <f t="shared" si="8"/>
        <v>0.12000960762717398</v>
      </c>
    </row>
    <row r="53" spans="1:19">
      <c r="G53">
        <v>1005</v>
      </c>
      <c r="H53">
        <f t="shared" si="6"/>
        <v>19.771819383625377</v>
      </c>
      <c r="I53" s="3">
        <f t="shared" si="7"/>
        <v>0.10536882281347908</v>
      </c>
      <c r="Q53">
        <v>1005</v>
      </c>
      <c r="R53">
        <f t="shared" si="9"/>
        <v>17.306374491270052</v>
      </c>
      <c r="S53" s="3">
        <f t="shared" si="8"/>
        <v>0.1203795361289703</v>
      </c>
    </row>
    <row r="54" spans="1:19">
      <c r="G54">
        <v>1000</v>
      </c>
      <c r="H54">
        <f t="shared" si="6"/>
        <v>19.71149033196555</v>
      </c>
      <c r="I54" s="3">
        <f t="shared" si="7"/>
        <v>0.10569131497656736</v>
      </c>
      <c r="Q54">
        <v>1000</v>
      </c>
      <c r="R54">
        <f t="shared" si="9"/>
        <v>17.253027752507517</v>
      </c>
      <c r="S54" s="3">
        <f t="shared" si="8"/>
        <v>0.12075175228478642</v>
      </c>
    </row>
    <row r="55" spans="1:19">
      <c r="G55">
        <v>995</v>
      </c>
      <c r="H55">
        <f t="shared" si="6"/>
        <v>19.651161280305722</v>
      </c>
      <c r="I55" s="3">
        <f t="shared" si="7"/>
        <v>0.10601578724109489</v>
      </c>
      <c r="Q55">
        <v>995</v>
      </c>
      <c r="R55">
        <f t="shared" si="9"/>
        <v>17.199681013744978</v>
      </c>
      <c r="S55" s="3">
        <f t="shared" si="8"/>
        <v>0.12112627738086858</v>
      </c>
    </row>
    <row r="56" spans="1:19">
      <c r="G56">
        <v>990</v>
      </c>
      <c r="H56">
        <f t="shared" si="6"/>
        <v>19.590832228645894</v>
      </c>
      <c r="I56" s="3">
        <f t="shared" si="7"/>
        <v>0.106342257899951</v>
      </c>
      <c r="Q56">
        <v>990</v>
      </c>
      <c r="R56">
        <f t="shared" si="9"/>
        <v>17.14633427498244</v>
      </c>
      <c r="S56" s="3">
        <f t="shared" si="8"/>
        <v>0.12150313296837129</v>
      </c>
    </row>
    <row r="57" spans="1:19">
      <c r="G57">
        <v>985</v>
      </c>
      <c r="H57">
        <f t="shared" si="6"/>
        <v>19.530503176986066</v>
      </c>
      <c r="I57" s="3">
        <f t="shared" si="7"/>
        <v>0.10667074547204942</v>
      </c>
      <c r="Q57">
        <v>985</v>
      </c>
      <c r="R57">
        <f t="shared" si="9"/>
        <v>17.092987536219905</v>
      </c>
      <c r="S57" s="3">
        <f t="shared" si="8"/>
        <v>0.12188234086749122</v>
      </c>
    </row>
    <row r="58" spans="1:19">
      <c r="G58">
        <v>980</v>
      </c>
      <c r="H58">
        <f t="shared" si="6"/>
        <v>19.470174125326238</v>
      </c>
      <c r="I58" s="3">
        <f t="shared" si="7"/>
        <v>0.1070012687058301</v>
      </c>
      <c r="Q58">
        <v>980</v>
      </c>
      <c r="R58">
        <f t="shared" si="9"/>
        <v>17.039640797457366</v>
      </c>
      <c r="S58" s="3">
        <f t="shared" si="8"/>
        <v>0.12226392317167893</v>
      </c>
    </row>
    <row r="59" spans="1:19">
      <c r="G59">
        <v>975</v>
      </c>
      <c r="H59">
        <f t="shared" si="6"/>
        <v>19.409845073666411</v>
      </c>
      <c r="I59" s="3">
        <f t="shared" si="7"/>
        <v>0.10733384658282609</v>
      </c>
      <c r="Q59">
        <v>975</v>
      </c>
      <c r="R59">
        <f t="shared" si="9"/>
        <v>16.986294058694831</v>
      </c>
      <c r="S59" s="3">
        <f t="shared" si="8"/>
        <v>0.12264790225192944</v>
      </c>
    </row>
    <row r="60" spans="1:19">
      <c r="G60">
        <v>970</v>
      </c>
      <c r="H60">
        <f t="shared" si="6"/>
        <v>19.349516022006583</v>
      </c>
      <c r="I60" s="3">
        <f t="shared" si="7"/>
        <v>0.10766849832129742</v>
      </c>
      <c r="Q60">
        <v>970</v>
      </c>
      <c r="R60">
        <f t="shared" si="9"/>
        <v>16.932947319932289</v>
      </c>
      <c r="S60" s="3">
        <f t="shared" si="8"/>
        <v>0.12303430076115444</v>
      </c>
    </row>
    <row r="61" spans="1:19">
      <c r="G61">
        <v>965</v>
      </c>
      <c r="H61">
        <f t="shared" si="6"/>
        <v>19.289186970346755</v>
      </c>
      <c r="I61" s="3">
        <f t="shared" si="7"/>
        <v>0.10800524337993299</v>
      </c>
      <c r="Q61">
        <v>965</v>
      </c>
      <c r="R61">
        <f t="shared" si="9"/>
        <v>16.879600581169754</v>
      </c>
      <c r="S61" s="3">
        <f t="shared" si="8"/>
        <v>0.12342314163863695</v>
      </c>
    </row>
    <row r="62" spans="1:19">
      <c r="G62">
        <v>960</v>
      </c>
      <c r="H62">
        <f t="shared" si="6"/>
        <v>19.228857918686927</v>
      </c>
      <c r="I62" s="3">
        <f t="shared" si="7"/>
        <v>0.10834410146162217</v>
      </c>
      <c r="Q62">
        <v>960</v>
      </c>
      <c r="R62">
        <f t="shared" si="9"/>
        <v>16.826253842407215</v>
      </c>
      <c r="S62" s="3">
        <f t="shared" si="8"/>
        <v>0.12381444811457125</v>
      </c>
    </row>
    <row r="63" spans="1:19">
      <c r="G63">
        <v>955</v>
      </c>
      <c r="H63">
        <f t="shared" si="6"/>
        <v>19.168528867027099</v>
      </c>
      <c r="I63" s="3">
        <f t="shared" si="7"/>
        <v>0.10868509251729778</v>
      </c>
      <c r="Q63">
        <v>955</v>
      </c>
      <c r="R63">
        <f t="shared" si="9"/>
        <v>16.77290710364468</v>
      </c>
      <c r="S63" s="3">
        <f t="shared" si="8"/>
        <v>0.12420824371468879</v>
      </c>
    </row>
    <row r="64" spans="1:19">
      <c r="G64">
        <v>950</v>
      </c>
      <c r="H64">
        <f t="shared" si="6"/>
        <v>19.108199815367271</v>
      </c>
      <c r="I64" s="3">
        <f t="shared" si="7"/>
        <v>0.10902823674985158</v>
      </c>
      <c r="Q64">
        <v>950</v>
      </c>
      <c r="R64">
        <f t="shared" si="9"/>
        <v>16.719560364882138</v>
      </c>
      <c r="S64" s="3">
        <f t="shared" si="8"/>
        <v>0.12460455226497336</v>
      </c>
    </row>
    <row r="65" spans="7:19">
      <c r="G65">
        <v>945</v>
      </c>
      <c r="H65">
        <f t="shared" si="6"/>
        <v>19.047870763707444</v>
      </c>
      <c r="I65" s="3">
        <f t="shared" si="7"/>
        <v>0.10937355461812452</v>
      </c>
      <c r="Q65">
        <v>945</v>
      </c>
      <c r="R65">
        <f t="shared" si="9"/>
        <v>16.666213626119603</v>
      </c>
      <c r="S65" s="3">
        <f t="shared" si="8"/>
        <v>0.12500339789646606</v>
      </c>
    </row>
    <row r="66" spans="7:19">
      <c r="G66">
        <v>940</v>
      </c>
      <c r="H66">
        <f t="shared" si="6"/>
        <v>18.987541712047616</v>
      </c>
      <c r="I66" s="3">
        <f t="shared" si="7"/>
        <v>0.10972106684097267</v>
      </c>
      <c r="Q66">
        <v>940</v>
      </c>
      <c r="R66">
        <f t="shared" si="9"/>
        <v>16.612866887357065</v>
      </c>
      <c r="S66" s="3">
        <f t="shared" si="8"/>
        <v>0.12540480505016374</v>
      </c>
    </row>
    <row r="67" spans="7:19">
      <c r="G67">
        <v>935</v>
      </c>
      <c r="H67">
        <f t="shared" si="6"/>
        <v>18.927212660387788</v>
      </c>
      <c r="I67" s="3">
        <f t="shared" si="7"/>
        <v>0.11007079440141131</v>
      </c>
      <c r="Q67">
        <v>935</v>
      </c>
      <c r="R67">
        <f t="shared" si="9"/>
        <v>16.55952014859453</v>
      </c>
      <c r="S67" s="3">
        <f t="shared" si="8"/>
        <v>0.12580879848201121</v>
      </c>
    </row>
    <row r="68" spans="7:19">
      <c r="G68">
        <v>930</v>
      </c>
      <c r="H68">
        <f t="shared" si="6"/>
        <v>18.86688360872796</v>
      </c>
      <c r="I68" s="3">
        <f t="shared" si="7"/>
        <v>0.11042275855083815</v>
      </c>
      <c r="Q68">
        <v>930</v>
      </c>
      <c r="R68">
        <f t="shared" si="9"/>
        <v>16.506173409831987</v>
      </c>
      <c r="S68" s="3">
        <f t="shared" si="8"/>
        <v>0.12621540326799094</v>
      </c>
    </row>
    <row r="69" spans="7:19">
      <c r="G69">
        <v>925</v>
      </c>
      <c r="H69">
        <f t="shared" si="6"/>
        <v>18.806554557068132</v>
      </c>
      <c r="I69" s="3">
        <f t="shared" si="7"/>
        <v>0.11077698081333813</v>
      </c>
      <c r="Q69">
        <v>925</v>
      </c>
      <c r="R69">
        <f t="shared" si="9"/>
        <v>16.452826671069452</v>
      </c>
      <c r="S69" s="3">
        <f t="shared" si="8"/>
        <v>0.12662464480931132</v>
      </c>
    </row>
    <row r="70" spans="7:19">
      <c r="G70">
        <v>920</v>
      </c>
      <c r="H70">
        <f t="shared" si="6"/>
        <v>18.746225505408304</v>
      </c>
      <c r="I70" s="3">
        <f t="shared" si="7"/>
        <v>0.11113348299007124</v>
      </c>
      <c r="Q70">
        <v>920</v>
      </c>
      <c r="R70">
        <f t="shared" si="9"/>
        <v>16.399479932306917</v>
      </c>
      <c r="S70" s="3">
        <f t="shared" si="8"/>
        <v>0.12703654883769663</v>
      </c>
    </row>
    <row r="71" spans="7:19">
      <c r="G71">
        <v>915</v>
      </c>
      <c r="H71">
        <f t="shared" si="6"/>
        <v>18.685896453748477</v>
      </c>
      <c r="I71" s="3">
        <f t="shared" si="7"/>
        <v>0.11149228716374521</v>
      </c>
      <c r="Q71">
        <v>915</v>
      </c>
      <c r="R71">
        <f t="shared" si="9"/>
        <v>16.346133193544379</v>
      </c>
      <c r="S71" s="3">
        <f t="shared" si="8"/>
        <v>0.12745114142078015</v>
      </c>
    </row>
    <row r="72" spans="7:19">
      <c r="G72">
        <v>910</v>
      </c>
      <c r="H72">
        <f t="shared" si="6"/>
        <v>18.625567402088649</v>
      </c>
      <c r="I72" s="3">
        <f t="shared" si="7"/>
        <v>0.11185341570317535</v>
      </c>
      <c r="Q72">
        <v>910</v>
      </c>
      <c r="R72">
        <f t="shared" si="9"/>
        <v>16.29278645478184</v>
      </c>
      <c r="S72" s="3">
        <f t="shared" si="8"/>
        <v>0.12786844896760349</v>
      </c>
    </row>
    <row r="73" spans="7:19">
      <c r="G73">
        <v>905</v>
      </c>
      <c r="H73">
        <f t="shared" si="6"/>
        <v>18.565238350428825</v>
      </c>
      <c r="I73" s="3">
        <f t="shared" si="7"/>
        <v>0.11221689126793311</v>
      </c>
      <c r="Q73">
        <v>905</v>
      </c>
      <c r="R73">
        <f t="shared" si="9"/>
        <v>16.239439716019302</v>
      </c>
      <c r="S73" s="3">
        <f t="shared" si="8"/>
        <v>0.12828849823422425</v>
      </c>
    </row>
    <row r="74" spans="7:19">
      <c r="G74">
        <v>900</v>
      </c>
      <c r="H74">
        <f t="shared" si="6"/>
        <v>18.504909298768993</v>
      </c>
      <c r="I74" s="3">
        <f t="shared" si="7"/>
        <v>0.11258273681308578</v>
      </c>
      <c r="Q74">
        <v>900</v>
      </c>
      <c r="R74">
        <f t="shared" si="9"/>
        <v>16.186092977256767</v>
      </c>
      <c r="S74" s="3">
        <f t="shared" si="8"/>
        <v>0.12871131632943447</v>
      </c>
    </row>
    <row r="75" spans="7:19">
      <c r="G75">
        <v>895</v>
      </c>
      <c r="H75">
        <f t="shared" si="6"/>
        <v>18.444580247109165</v>
      </c>
      <c r="I75" s="3">
        <f t="shared" si="7"/>
        <v>0.11295097559402882</v>
      </c>
      <c r="Q75">
        <v>895</v>
      </c>
      <c r="R75">
        <f t="shared" si="9"/>
        <v>16.132746238494228</v>
      </c>
      <c r="S75" s="3">
        <f t="shared" si="8"/>
        <v>0.12913693072059282</v>
      </c>
    </row>
    <row r="76" spans="7:19">
      <c r="G76">
        <v>890</v>
      </c>
      <c r="H76">
        <f t="shared" si="6"/>
        <v>18.384251195449341</v>
      </c>
      <c r="I76" s="3">
        <f t="shared" si="7"/>
        <v>0.11332163117141379</v>
      </c>
      <c r="Q76">
        <v>890</v>
      </c>
      <c r="R76">
        <f t="shared" si="9"/>
        <v>16.079399499731689</v>
      </c>
      <c r="S76" s="3">
        <f t="shared" si="8"/>
        <v>0.12956536923957249</v>
      </c>
    </row>
    <row r="77" spans="7:19">
      <c r="G77">
        <v>885</v>
      </c>
      <c r="H77">
        <f t="shared" si="6"/>
        <v>18.32392214378951</v>
      </c>
      <c r="I77" s="3">
        <f t="shared" si="7"/>
        <v>0.11369472741617348</v>
      </c>
      <c r="Q77">
        <v>885</v>
      </c>
      <c r="R77">
        <f t="shared" si="9"/>
        <v>16.026052760969151</v>
      </c>
      <c r="S77" s="3">
        <f t="shared" si="8"/>
        <v>0.12999666008882818</v>
      </c>
    </row>
    <row r="78" spans="7:19">
      <c r="G78">
        <v>880</v>
      </c>
      <c r="H78">
        <f t="shared" si="6"/>
        <v>18.263593092129682</v>
      </c>
      <c r="I78" s="3">
        <f t="shared" si="7"/>
        <v>0.11407028851464628</v>
      </c>
      <c r="Q78">
        <v>880</v>
      </c>
      <c r="R78">
        <f t="shared" si="9"/>
        <v>15.972706022206614</v>
      </c>
      <c r="S78" s="3">
        <f t="shared" si="8"/>
        <v>0.13043083184758464</v>
      </c>
    </row>
    <row r="79" spans="7:19">
      <c r="G79">
        <v>875</v>
      </c>
      <c r="H79">
        <f t="shared" si="6"/>
        <v>18.203264040469858</v>
      </c>
      <c r="I79" s="3">
        <f t="shared" si="7"/>
        <v>0.11444833897380302</v>
      </c>
      <c r="Q79">
        <v>875</v>
      </c>
      <c r="R79">
        <f t="shared" si="9"/>
        <v>15.919359283444075</v>
      </c>
      <c r="S79" s="3">
        <f t="shared" si="8"/>
        <v>0.13086791347814938</v>
      </c>
    </row>
    <row r="80" spans="7:19">
      <c r="G80">
        <v>870</v>
      </c>
      <c r="H80">
        <f t="shared" si="6"/>
        <v>18.142934988810026</v>
      </c>
      <c r="I80" s="3">
        <f t="shared" si="7"/>
        <v>0.11482890362657783</v>
      </c>
      <c r="Q80">
        <v>870</v>
      </c>
      <c r="R80">
        <f t="shared" si="9"/>
        <v>15.866012544681539</v>
      </c>
      <c r="S80" s="3">
        <f t="shared" si="8"/>
        <v>0.13130793433235308</v>
      </c>
    </row>
    <row r="81" spans="7:19">
      <c r="G81">
        <v>865</v>
      </c>
      <c r="H81">
        <f t="shared" si="6"/>
        <v>18.082605937150198</v>
      </c>
      <c r="I81" s="3">
        <f t="shared" si="7"/>
        <v>0.11521200763730544</v>
      </c>
      <c r="Q81">
        <v>865</v>
      </c>
      <c r="R81">
        <f t="shared" si="9"/>
        <v>15.812665805919</v>
      </c>
      <c r="S81" s="3">
        <f t="shared" si="8"/>
        <v>0.13175092415812009</v>
      </c>
    </row>
    <row r="82" spans="7:19">
      <c r="G82">
        <v>860</v>
      </c>
      <c r="H82">
        <f t="shared" si="6"/>
        <v>18.022276885490374</v>
      </c>
      <c r="I82" s="3">
        <f t="shared" si="7"/>
        <v>0.1155976765072682</v>
      </c>
      <c r="Q82">
        <v>860</v>
      </c>
      <c r="R82">
        <f t="shared" si="9"/>
        <v>15.759319067156463</v>
      </c>
      <c r="S82" s="3">
        <f t="shared" si="8"/>
        <v>0.13219691310617268</v>
      </c>
    </row>
    <row r="83" spans="7:19">
      <c r="G83">
        <v>855</v>
      </c>
      <c r="H83">
        <f t="shared" si="6"/>
        <v>17.961947833830543</v>
      </c>
      <c r="I83" s="3">
        <f t="shared" si="7"/>
        <v>0.11598593608035461</v>
      </c>
      <c r="Q83">
        <v>855</v>
      </c>
      <c r="R83">
        <f t="shared" si="9"/>
        <v>15.705972328393928</v>
      </c>
      <c r="S83" s="3">
        <f t="shared" si="8"/>
        <v>0.13264593173687148</v>
      </c>
    </row>
    <row r="84" spans="7:19">
      <c r="G84">
        <v>850</v>
      </c>
      <c r="H84">
        <f t="shared" si="6"/>
        <v>17.901618782170715</v>
      </c>
      <c r="I84" s="3">
        <f t="shared" si="7"/>
        <v>0.1163768125488321</v>
      </c>
      <c r="Q84">
        <v>850</v>
      </c>
      <c r="R84">
        <f t="shared" si="9"/>
        <v>15.652625589631388</v>
      </c>
      <c r="S84" s="3">
        <f t="shared" si="8"/>
        <v>0.13309801102719629</v>
      </c>
    </row>
    <row r="85" spans="7:19">
      <c r="G85">
        <v>845</v>
      </c>
      <c r="H85">
        <f t="shared" si="6"/>
        <v>17.841289730510891</v>
      </c>
      <c r="I85" s="3">
        <f t="shared" si="7"/>
        <v>0.11677033245923733</v>
      </c>
      <c r="Q85">
        <v>845</v>
      </c>
      <c r="R85">
        <f t="shared" si="9"/>
        <v>15.599278850868853</v>
      </c>
      <c r="S85" s="3">
        <f t="shared" si="8"/>
        <v>0.1335531823778697</v>
      </c>
    </row>
    <row r="86" spans="7:19">
      <c r="G86">
        <v>840</v>
      </c>
      <c r="H86">
        <f t="shared" si="6"/>
        <v>17.780960678851059</v>
      </c>
      <c r="I86" s="3">
        <f t="shared" si="7"/>
        <v>0.11716652271838614</v>
      </c>
      <c r="Q86">
        <v>840</v>
      </c>
      <c r="R86">
        <f t="shared" si="9"/>
        <v>15.545932112106312</v>
      </c>
      <c r="S86" s="3">
        <f t="shared" si="8"/>
        <v>0.13401147762062773</v>
      </c>
    </row>
    <row r="87" spans="7:19">
      <c r="G87">
        <v>835</v>
      </c>
      <c r="H87">
        <f t="shared" si="6"/>
        <v>17.720631627191231</v>
      </c>
      <c r="I87" s="3">
        <f t="shared" si="7"/>
        <v>0.11756541059950622</v>
      </c>
      <c r="Q87">
        <v>835</v>
      </c>
      <c r="R87">
        <f t="shared" si="9"/>
        <v>15.492585373343777</v>
      </c>
      <c r="S87" s="3">
        <f t="shared" si="8"/>
        <v>0.13447292902564048</v>
      </c>
    </row>
    <row r="88" spans="7:19">
      <c r="G88">
        <v>830</v>
      </c>
      <c r="H88">
        <f t="shared" si="6"/>
        <v>17.660302575531407</v>
      </c>
      <c r="I88" s="3">
        <f t="shared" si="7"/>
        <v>0.1179670237484957</v>
      </c>
      <c r="Q88">
        <v>830</v>
      </c>
      <c r="R88">
        <f t="shared" si="9"/>
        <v>15.439238634581237</v>
      </c>
      <c r="S88" s="3">
        <f t="shared" si="8"/>
        <v>0.1349375693090866</v>
      </c>
    </row>
    <row r="89" spans="7:19">
      <c r="G89">
        <v>825</v>
      </c>
      <c r="H89">
        <f t="shared" si="6"/>
        <v>17.599973523871576</v>
      </c>
      <c r="I89" s="3">
        <f t="shared" si="7"/>
        <v>0.11837139019031033</v>
      </c>
      <c r="Q89">
        <v>825</v>
      </c>
      <c r="R89">
        <f t="shared" si="9"/>
        <v>15.385891895818702</v>
      </c>
      <c r="S89" s="3">
        <f t="shared" si="8"/>
        <v>0.1354054316408855</v>
      </c>
    </row>
    <row r="90" spans="7:19">
      <c r="G90">
        <v>820</v>
      </c>
      <c r="H90">
        <f t="shared" si="6"/>
        <v>17.539644472211748</v>
      </c>
      <c r="I90" s="3">
        <f t="shared" si="7"/>
        <v>0.1187785383354823</v>
      </c>
      <c r="Q90">
        <v>820</v>
      </c>
      <c r="R90">
        <f t="shared" si="9"/>
        <v>15.332545157056162</v>
      </c>
      <c r="S90" s="3">
        <f t="shared" si="8"/>
        <v>0.13587654965259088</v>
      </c>
    </row>
    <row r="91" spans="7:19">
      <c r="G91">
        <v>815</v>
      </c>
      <c r="H91">
        <f t="shared" si="6"/>
        <v>17.479315420551924</v>
      </c>
      <c r="I91" s="3">
        <f t="shared" si="7"/>
        <v>0.11918849698677446</v>
      </c>
      <c r="Q91">
        <v>815</v>
      </c>
      <c r="R91">
        <f t="shared" si="9"/>
        <v>15.279198418293626</v>
      </c>
      <c r="S91" s="3">
        <f t="shared" si="8"/>
        <v>0.13635095744544948</v>
      </c>
    </row>
    <row r="92" spans="7:19">
      <c r="G92">
        <v>810</v>
      </c>
      <c r="H92">
        <f t="shared" si="6"/>
        <v>17.418986368892092</v>
      </c>
      <c r="I92" s="3">
        <f t="shared" si="7"/>
        <v>0.11960129534597257</v>
      </c>
      <c r="Q92">
        <v>810</v>
      </c>
      <c r="R92">
        <f t="shared" si="9"/>
        <v>15.225851679531086</v>
      </c>
      <c r="S92" s="3">
        <f t="shared" si="8"/>
        <v>0.13682868959862968</v>
      </c>
    </row>
    <row r="93" spans="7:19">
      <c r="G93">
        <v>805</v>
      </c>
      <c r="H93">
        <f t="shared" si="6"/>
        <v>17.358657317232264</v>
      </c>
      <c r="I93" s="3">
        <f t="shared" si="7"/>
        <v>0.12001696302081898</v>
      </c>
      <c r="Q93">
        <v>805</v>
      </c>
      <c r="R93">
        <f t="shared" si="9"/>
        <v>15.172504940768551</v>
      </c>
      <c r="S93" s="3">
        <f t="shared" si="8"/>
        <v>0.13730978117762299</v>
      </c>
    </row>
    <row r="94" spans="7:19">
      <c r="G94">
        <v>800</v>
      </c>
      <c r="H94">
        <f t="shared" si="6"/>
        <v>17.29832826557244</v>
      </c>
      <c r="I94" s="3">
        <f t="shared" si="7"/>
        <v>0.12043553003209188</v>
      </c>
      <c r="Q94">
        <v>800</v>
      </c>
      <c r="R94">
        <f t="shared" si="9"/>
        <v>15.119158202006014</v>
      </c>
      <c r="S94" s="3">
        <f t="shared" si="8"/>
        <v>0.13779426774282419</v>
      </c>
    </row>
    <row r="95" spans="7:19">
      <c r="G95">
        <v>795</v>
      </c>
      <c r="H95">
        <f t="shared" si="6"/>
        <v>17.237999213912609</v>
      </c>
      <c r="I95" s="3">
        <f t="shared" si="7"/>
        <v>0.12085702682083294</v>
      </c>
      <c r="Q95">
        <v>795</v>
      </c>
      <c r="R95">
        <f t="shared" si="9"/>
        <v>15.065811463243476</v>
      </c>
      <c r="S95" s="3">
        <f t="shared" si="8"/>
        <v>0.13828218535829323</v>
      </c>
    </row>
    <row r="96" spans="7:19">
      <c r="G96">
        <v>790</v>
      </c>
      <c r="H96">
        <f t="shared" si="6"/>
        <v>17.177670162252785</v>
      </c>
      <c r="I96" s="3">
        <f t="shared" si="7"/>
        <v>0.12128148425572705</v>
      </c>
      <c r="Q96">
        <v>790</v>
      </c>
      <c r="R96">
        <f t="shared" si="9"/>
        <v>15.012464724480939</v>
      </c>
      <c r="S96" s="3">
        <f t="shared" si="8"/>
        <v>0.13877357060070397</v>
      </c>
    </row>
    <row r="97" spans="7:19">
      <c r="G97">
        <v>785</v>
      </c>
      <c r="H97">
        <f t="shared" si="6"/>
        <v>17.117341110592957</v>
      </c>
      <c r="I97" s="3">
        <f t="shared" si="7"/>
        <v>0.1217089336406386</v>
      </c>
      <c r="Q97">
        <v>785</v>
      </c>
      <c r="R97">
        <f t="shared" si="9"/>
        <v>14.9591179857184</v>
      </c>
      <c r="S97" s="3">
        <f t="shared" si="8"/>
        <v>0.13926846056848471</v>
      </c>
    </row>
    <row r="98" spans="7:19">
      <c r="G98">
        <v>780</v>
      </c>
      <c r="H98">
        <f t="shared" si="6"/>
        <v>17.057012058933125</v>
      </c>
      <c r="I98" s="3">
        <f t="shared" si="7"/>
        <v>0.12213940672230732</v>
      </c>
      <c r="Q98">
        <v>780</v>
      </c>
      <c r="R98">
        <f t="shared" si="9"/>
        <v>14.905771246955863</v>
      </c>
      <c r="S98" s="3">
        <f t="shared" ref="S98:S161" si="10">50/R98/24</f>
        <v>0.13976689289115468</v>
      </c>
    </row>
    <row r="99" spans="7:19">
      <c r="G99">
        <v>775</v>
      </c>
      <c r="H99">
        <f t="shared" ref="H99:H162" si="11">(G99*$H$31+$H$32)*3.6</f>
        <v>16.996683007273301</v>
      </c>
      <c r="I99" s="3">
        <f t="shared" ref="I99:I162" si="12">50/H99/24</f>
        <v>0.12257293569820792</v>
      </c>
      <c r="Q99">
        <v>775</v>
      </c>
      <c r="R99">
        <f t="shared" ref="R99:R162" si="13">(Q99*$R$31+$R$32)*3.6</f>
        <v>14.852424508193325</v>
      </c>
      <c r="S99" s="3">
        <f t="shared" si="10"/>
        <v>0.140268905738862</v>
      </c>
    </row>
    <row r="100" spans="7:19">
      <c r="G100">
        <v>770</v>
      </c>
      <c r="H100">
        <f t="shared" si="11"/>
        <v>16.936353955613473</v>
      </c>
      <c r="I100" s="3">
        <f t="shared" si="12"/>
        <v>0.12300955322457834</v>
      </c>
      <c r="Q100">
        <v>770</v>
      </c>
      <c r="R100">
        <f t="shared" si="13"/>
        <v>14.799077769430788</v>
      </c>
      <c r="S100" s="3">
        <f t="shared" si="10"/>
        <v>0.14077453783212762</v>
      </c>
    </row>
    <row r="101" spans="7:19">
      <c r="G101">
        <v>765</v>
      </c>
      <c r="H101">
        <f t="shared" si="11"/>
        <v>16.876024903953645</v>
      </c>
      <c r="I101" s="3">
        <f t="shared" si="12"/>
        <v>0.12344929242461943</v>
      </c>
      <c r="Q101">
        <v>765</v>
      </c>
      <c r="R101">
        <f t="shared" si="13"/>
        <v>14.745731030668249</v>
      </c>
      <c r="S101" s="3">
        <f t="shared" si="10"/>
        <v>0.14128382845180112</v>
      </c>
    </row>
    <row r="102" spans="7:19">
      <c r="G102">
        <v>760</v>
      </c>
      <c r="H102">
        <f t="shared" si="11"/>
        <v>16.815695852293818</v>
      </c>
      <c r="I102" s="3">
        <f t="shared" si="12"/>
        <v>0.12389218689687155</v>
      </c>
      <c r="Q102">
        <v>760</v>
      </c>
      <c r="R102">
        <f t="shared" si="13"/>
        <v>14.692384291905713</v>
      </c>
      <c r="S102" s="3">
        <f t="shared" si="10"/>
        <v>0.14179681744923303</v>
      </c>
    </row>
    <row r="103" spans="7:19">
      <c r="G103">
        <v>755</v>
      </c>
      <c r="H103">
        <f t="shared" si="11"/>
        <v>16.75536680063399</v>
      </c>
      <c r="I103" s="3">
        <f t="shared" si="12"/>
        <v>0.12433827072377217</v>
      </c>
      <c r="Q103">
        <v>755</v>
      </c>
      <c r="R103">
        <f t="shared" si="13"/>
        <v>14.639037553143174</v>
      </c>
      <c r="S103" s="3">
        <f t="shared" si="10"/>
        <v>0.14231354525667003</v>
      </c>
    </row>
    <row r="104" spans="7:19">
      <c r="G104">
        <v>750</v>
      </c>
      <c r="H104">
        <f t="shared" si="11"/>
        <v>16.695037748974162</v>
      </c>
      <c r="I104" s="3">
        <f t="shared" si="12"/>
        <v>0.12478757848039877</v>
      </c>
      <c r="Q104">
        <v>750</v>
      </c>
      <c r="R104">
        <f t="shared" si="13"/>
        <v>14.585690814380637</v>
      </c>
      <c r="S104" s="3">
        <f t="shared" si="10"/>
        <v>0.14283405289787773</v>
      </c>
    </row>
    <row r="105" spans="7:19">
      <c r="G105">
        <v>745</v>
      </c>
      <c r="H105">
        <f t="shared" si="11"/>
        <v>16.634708697314334</v>
      </c>
      <c r="I105" s="3">
        <f t="shared" si="12"/>
        <v>0.12524014524340221</v>
      </c>
      <c r="Q105">
        <v>745</v>
      </c>
      <c r="R105">
        <f t="shared" si="13"/>
        <v>14.532344075618099</v>
      </c>
      <c r="S105" s="3">
        <f t="shared" si="10"/>
        <v>0.14335838199899789</v>
      </c>
    </row>
    <row r="106" spans="7:19">
      <c r="G106">
        <v>740</v>
      </c>
      <c r="H106">
        <f t="shared" si="11"/>
        <v>16.574379645654506</v>
      </c>
      <c r="I106" s="3">
        <f t="shared" si="12"/>
        <v>0.12569600660013508</v>
      </c>
      <c r="Q106">
        <v>740</v>
      </c>
      <c r="R106">
        <f t="shared" si="13"/>
        <v>14.478997336855562</v>
      </c>
      <c r="S106" s="3">
        <f t="shared" si="10"/>
        <v>0.14388657479964534</v>
      </c>
    </row>
    <row r="107" spans="7:19">
      <c r="G107">
        <v>735</v>
      </c>
      <c r="H107">
        <f t="shared" si="11"/>
        <v>16.514050593994678</v>
      </c>
      <c r="I107" s="3">
        <f t="shared" si="12"/>
        <v>0.12615519865798011</v>
      </c>
      <c r="Q107">
        <v>735</v>
      </c>
      <c r="R107">
        <f t="shared" si="13"/>
        <v>14.425650598093027</v>
      </c>
      <c r="S107" s="3">
        <f t="shared" si="10"/>
        <v>0.14441867416425128</v>
      </c>
    </row>
    <row r="108" spans="7:19">
      <c r="G108">
        <v>730</v>
      </c>
      <c r="H108">
        <f t="shared" si="11"/>
        <v>16.453721542334851</v>
      </c>
      <c r="I108" s="3">
        <f t="shared" si="12"/>
        <v>0.12661775805388401</v>
      </c>
      <c r="Q108">
        <v>730</v>
      </c>
      <c r="R108">
        <f t="shared" si="13"/>
        <v>14.372303859330486</v>
      </c>
      <c r="S108" s="3">
        <f t="shared" si="10"/>
        <v>0.1449547235936593</v>
      </c>
    </row>
    <row r="109" spans="7:19">
      <c r="G109">
        <v>725</v>
      </c>
      <c r="H109">
        <f t="shared" si="11"/>
        <v>16.393392490675023</v>
      </c>
      <c r="I109" s="3">
        <f t="shared" si="12"/>
        <v>0.12708372196410148</v>
      </c>
      <c r="Q109">
        <v>725</v>
      </c>
      <c r="R109">
        <f t="shared" si="13"/>
        <v>14.318957120567951</v>
      </c>
      <c r="S109" s="3">
        <f t="shared" si="10"/>
        <v>0.14549476723698013</v>
      </c>
    </row>
    <row r="110" spans="7:19">
      <c r="G110">
        <v>720</v>
      </c>
      <c r="H110">
        <f t="shared" si="11"/>
        <v>16.333063439015195</v>
      </c>
      <c r="I110" s="3">
        <f t="shared" si="12"/>
        <v>0.12755312811415545</v>
      </c>
      <c r="Q110">
        <v>720</v>
      </c>
      <c r="R110">
        <f t="shared" si="13"/>
        <v>14.265610381805411</v>
      </c>
      <c r="S110" s="3">
        <f t="shared" si="10"/>
        <v>0.14603884990371321</v>
      </c>
    </row>
    <row r="111" spans="7:19">
      <c r="G111">
        <v>715</v>
      </c>
      <c r="H111">
        <f t="shared" si="11"/>
        <v>16.272734387355367</v>
      </c>
      <c r="I111" s="3">
        <f t="shared" si="12"/>
        <v>0.12802601478901882</v>
      </c>
      <c r="Q111">
        <v>715</v>
      </c>
      <c r="R111">
        <f t="shared" si="13"/>
        <v>14.212263643042876</v>
      </c>
      <c r="S111" s="3">
        <f t="shared" si="10"/>
        <v>0.14658701707614025</v>
      </c>
    </row>
    <row r="112" spans="7:19">
      <c r="G112">
        <v>710</v>
      </c>
      <c r="H112">
        <f t="shared" si="11"/>
        <v>16.212405335695539</v>
      </c>
      <c r="I112" s="3">
        <f t="shared" si="12"/>
        <v>0.12850242084352345</v>
      </c>
      <c r="Q112">
        <v>710</v>
      </c>
      <c r="R112">
        <f t="shared" si="13"/>
        <v>14.158916904280336</v>
      </c>
      <c r="S112" s="3">
        <f t="shared" si="10"/>
        <v>0.14713931492199997</v>
      </c>
    </row>
    <row r="113" spans="7:19">
      <c r="G113">
        <v>705</v>
      </c>
      <c r="H113">
        <f t="shared" si="11"/>
        <v>16.152076284035711</v>
      </c>
      <c r="I113" s="3">
        <f t="shared" si="12"/>
        <v>0.12898238571300244</v>
      </c>
      <c r="Q113">
        <v>705</v>
      </c>
      <c r="R113">
        <f t="shared" si="13"/>
        <v>14.105570165517801</v>
      </c>
      <c r="S113" s="3">
        <f t="shared" si="10"/>
        <v>0.14769579030744953</v>
      </c>
    </row>
    <row r="114" spans="7:19">
      <c r="G114">
        <v>700</v>
      </c>
      <c r="H114">
        <f t="shared" si="11"/>
        <v>16.091747232375884</v>
      </c>
      <c r="I114" s="3">
        <f t="shared" si="12"/>
        <v>0.12946594942417183</v>
      </c>
      <c r="Q114">
        <v>700</v>
      </c>
      <c r="R114">
        <f t="shared" si="13"/>
        <v>14.05222342675526</v>
      </c>
      <c r="S114" s="3">
        <f t="shared" si="10"/>
        <v>0.14825649081032205</v>
      </c>
    </row>
    <row r="115" spans="7:19">
      <c r="G115">
        <v>695</v>
      </c>
      <c r="H115">
        <f t="shared" si="11"/>
        <v>16.031418180716056</v>
      </c>
      <c r="I115" s="3">
        <f t="shared" si="12"/>
        <v>0.12995315260625803</v>
      </c>
      <c r="Q115">
        <v>695</v>
      </c>
      <c r="R115">
        <f t="shared" si="13"/>
        <v>13.998876687992725</v>
      </c>
      <c r="S115" s="3">
        <f t="shared" si="10"/>
        <v>0.14882146473368635</v>
      </c>
    </row>
    <row r="116" spans="7:19">
      <c r="G116">
        <v>690</v>
      </c>
      <c r="H116">
        <f t="shared" si="11"/>
        <v>15.971089129056228</v>
      </c>
      <c r="I116" s="3">
        <f t="shared" si="12"/>
        <v>0.13044403650237738</v>
      </c>
      <c r="Q116">
        <v>690</v>
      </c>
      <c r="R116">
        <f t="shared" si="13"/>
        <v>13.945529949230185</v>
      </c>
      <c r="S116" s="3">
        <f t="shared" si="10"/>
        <v>0.14939076111971897</v>
      </c>
    </row>
    <row r="117" spans="7:19">
      <c r="G117">
        <v>685</v>
      </c>
      <c r="H117">
        <f t="shared" si="11"/>
        <v>15.910760077396402</v>
      </c>
      <c r="I117" s="3">
        <f t="shared" si="12"/>
        <v>0.13093864298117461</v>
      </c>
      <c r="Q117">
        <v>685</v>
      </c>
      <c r="R117">
        <f t="shared" si="13"/>
        <v>13.89218321046765</v>
      </c>
      <c r="S117" s="3">
        <f t="shared" si="10"/>
        <v>0.14996442976389471</v>
      </c>
    </row>
    <row r="118" spans="7:19">
      <c r="G118">
        <v>680</v>
      </c>
      <c r="H118">
        <f t="shared" si="11"/>
        <v>15.850431025736571</v>
      </c>
      <c r="I118" s="3">
        <f t="shared" si="12"/>
        <v>0.13143701454872711</v>
      </c>
      <c r="Q118">
        <v>680</v>
      </c>
      <c r="R118">
        <f t="shared" si="13"/>
        <v>13.838836471705109</v>
      </c>
      <c r="S118" s="3">
        <f t="shared" si="10"/>
        <v>0.15054252122950637</v>
      </c>
    </row>
    <row r="119" spans="7:19">
      <c r="G119">
        <v>675</v>
      </c>
      <c r="H119">
        <f t="shared" si="11"/>
        <v>15.790101974076748</v>
      </c>
      <c r="I119" s="3">
        <f t="shared" si="12"/>
        <v>0.13193919436072207</v>
      </c>
      <c r="Q119">
        <v>675</v>
      </c>
      <c r="R119">
        <f t="shared" si="13"/>
        <v>13.785489732942574</v>
      </c>
      <c r="S119" s="3">
        <f t="shared" si="10"/>
        <v>0.15112508686252066</v>
      </c>
    </row>
    <row r="120" spans="7:19">
      <c r="G120">
        <v>670</v>
      </c>
      <c r="H120">
        <f t="shared" si="11"/>
        <v>15.729772922416918</v>
      </c>
      <c r="I120" s="3">
        <f t="shared" si="12"/>
        <v>0.13244522623491403</v>
      </c>
      <c r="Q120">
        <v>670</v>
      </c>
      <c r="R120">
        <f t="shared" si="13"/>
        <v>13.732142994180036</v>
      </c>
      <c r="S120" s="3">
        <f t="shared" si="10"/>
        <v>0.15171217880678148</v>
      </c>
    </row>
    <row r="121" spans="7:19">
      <c r="G121">
        <v>665</v>
      </c>
      <c r="H121">
        <f t="shared" si="11"/>
        <v>15.669443870757087</v>
      </c>
      <c r="I121" s="3">
        <f t="shared" si="12"/>
        <v>0.13295515466386967</v>
      </c>
      <c r="Q121">
        <v>665</v>
      </c>
      <c r="R121">
        <f t="shared" si="13"/>
        <v>13.678796255417499</v>
      </c>
      <c r="S121" s="3">
        <f t="shared" si="10"/>
        <v>0.15230385001956787</v>
      </c>
    </row>
    <row r="122" spans="7:19">
      <c r="G122">
        <v>660</v>
      </c>
      <c r="H122">
        <f t="shared" si="11"/>
        <v>15.609114819097265</v>
      </c>
      <c r="I122" s="3">
        <f t="shared" si="12"/>
        <v>0.13346902482800882</v>
      </c>
      <c r="Q122">
        <v>660</v>
      </c>
      <c r="R122">
        <f t="shared" si="13"/>
        <v>13.62544951665496</v>
      </c>
      <c r="S122" s="3">
        <f t="shared" si="10"/>
        <v>0.15290015428751816</v>
      </c>
    </row>
    <row r="123" spans="7:19">
      <c r="G123">
        <v>655</v>
      </c>
      <c r="H123">
        <f t="shared" si="11"/>
        <v>15.548785767437435</v>
      </c>
      <c r="I123" s="3">
        <f t="shared" si="12"/>
        <v>0.13398688260894878</v>
      </c>
      <c r="Q123">
        <v>655</v>
      </c>
      <c r="R123">
        <f t="shared" si="13"/>
        <v>13.572102777892423</v>
      </c>
      <c r="S123" s="3">
        <f t="shared" si="10"/>
        <v>0.1535011462429294</v>
      </c>
    </row>
    <row r="124" spans="7:19">
      <c r="G124">
        <v>650</v>
      </c>
      <c r="H124">
        <f t="shared" si="11"/>
        <v>15.488456715777604</v>
      </c>
      <c r="I124" s="3">
        <f t="shared" si="12"/>
        <v>0.13450877460316024</v>
      </c>
      <c r="Q124">
        <v>650</v>
      </c>
      <c r="R124">
        <f t="shared" si="13"/>
        <v>13.518756039129887</v>
      </c>
      <c r="S124" s="3">
        <f t="shared" si="10"/>
        <v>0.15410688138044273</v>
      </c>
    </row>
    <row r="125" spans="7:19">
      <c r="G125">
        <v>645</v>
      </c>
      <c r="H125">
        <f t="shared" si="11"/>
        <v>15.428127664117781</v>
      </c>
      <c r="I125" s="3">
        <f t="shared" si="12"/>
        <v>0.13503474813594393</v>
      </c>
      <c r="Q125">
        <v>645</v>
      </c>
      <c r="R125">
        <f t="shared" si="13"/>
        <v>13.465409300367348</v>
      </c>
      <c r="S125" s="3">
        <f t="shared" si="10"/>
        <v>0.15471741607412545</v>
      </c>
    </row>
    <row r="126" spans="7:19">
      <c r="G126">
        <v>640</v>
      </c>
      <c r="H126">
        <f t="shared" si="11"/>
        <v>15.367798612457952</v>
      </c>
      <c r="I126" s="3">
        <f t="shared" si="12"/>
        <v>0.13556485127573659</v>
      </c>
      <c r="Q126">
        <v>640</v>
      </c>
      <c r="R126">
        <f t="shared" si="13"/>
        <v>13.412062561604811</v>
      </c>
      <c r="S126" s="3">
        <f t="shared" si="10"/>
        <v>0.15533280759496051</v>
      </c>
    </row>
    <row r="127" spans="7:19">
      <c r="G127">
        <v>635</v>
      </c>
      <c r="H127">
        <f t="shared" si="11"/>
        <v>15.307469560798124</v>
      </c>
      <c r="I127" s="3">
        <f t="shared" si="12"/>
        <v>0.13609913284875474</v>
      </c>
      <c r="Q127">
        <v>635</v>
      </c>
      <c r="R127">
        <f t="shared" si="13"/>
        <v>13.358715822842273</v>
      </c>
      <c r="S127" s="3">
        <f t="shared" si="10"/>
        <v>0.15595311412875554</v>
      </c>
    </row>
    <row r="128" spans="7:19">
      <c r="G128">
        <v>630</v>
      </c>
      <c r="H128">
        <f t="shared" si="11"/>
        <v>15.247140509138298</v>
      </c>
      <c r="I128" s="3">
        <f t="shared" si="12"/>
        <v>0.13663764245398655</v>
      </c>
      <c r="Q128">
        <v>630</v>
      </c>
      <c r="R128">
        <f t="shared" si="13"/>
        <v>13.305369084079736</v>
      </c>
      <c r="S128" s="3">
        <f t="shared" si="10"/>
        <v>0.15657839479448207</v>
      </c>
    </row>
    <row r="129" spans="7:19">
      <c r="G129">
        <v>625</v>
      </c>
      <c r="H129">
        <f t="shared" si="11"/>
        <v>15.186811457478468</v>
      </c>
      <c r="I129" s="3">
        <f t="shared" si="12"/>
        <v>0.13718043047854089</v>
      </c>
      <c r="Q129">
        <v>625</v>
      </c>
      <c r="R129">
        <f t="shared" si="13"/>
        <v>13.252022345317197</v>
      </c>
      <c r="S129" s="3">
        <f t="shared" si="10"/>
        <v>0.15720870966305839</v>
      </c>
    </row>
    <row r="130" spans="7:19">
      <c r="G130">
        <v>620</v>
      </c>
      <c r="H130">
        <f t="shared" si="11"/>
        <v>15.12648240581864</v>
      </c>
      <c r="I130" s="3">
        <f t="shared" si="12"/>
        <v>0.13772754811336349</v>
      </c>
      <c r="Q130">
        <v>620</v>
      </c>
      <c r="R130">
        <f t="shared" si="13"/>
        <v>13.19867560655466</v>
      </c>
      <c r="S130" s="3">
        <f t="shared" si="10"/>
        <v>0.15784411977658719</v>
      </c>
    </row>
    <row r="131" spans="7:19">
      <c r="G131">
        <v>615</v>
      </c>
      <c r="H131">
        <f t="shared" si="11"/>
        <v>15.066153354158814</v>
      </c>
      <c r="I131" s="3">
        <f t="shared" si="12"/>
        <v>0.13827904736933111</v>
      </c>
      <c r="Q131">
        <v>615</v>
      </c>
      <c r="R131">
        <f t="shared" si="13"/>
        <v>13.145328867792122</v>
      </c>
      <c r="S131" s="3">
        <f t="shared" si="10"/>
        <v>0.15848468716806233</v>
      </c>
    </row>
    <row r="132" spans="7:19">
      <c r="G132">
        <v>610</v>
      </c>
      <c r="H132">
        <f t="shared" si="11"/>
        <v>15.005824302498985</v>
      </c>
      <c r="I132" s="3">
        <f t="shared" si="12"/>
        <v>0.13883498109373352</v>
      </c>
      <c r="Q132">
        <v>610</v>
      </c>
      <c r="R132">
        <f t="shared" si="13"/>
        <v>13.091982129029585</v>
      </c>
      <c r="S132" s="3">
        <f t="shared" si="10"/>
        <v>0.15913047488155682</v>
      </c>
    </row>
    <row r="133" spans="7:19">
      <c r="G133">
        <v>605</v>
      </c>
      <c r="H133">
        <f t="shared" si="11"/>
        <v>14.945495250839157</v>
      </c>
      <c r="I133" s="3">
        <f t="shared" si="12"/>
        <v>0.13939540298715486</v>
      </c>
      <c r="Q133">
        <v>605</v>
      </c>
      <c r="R133">
        <f t="shared" si="13"/>
        <v>13.038635390267046</v>
      </c>
      <c r="S133" s="3">
        <f t="shared" si="10"/>
        <v>0.15978154699290692</v>
      </c>
    </row>
    <row r="134" spans="7:19">
      <c r="G134">
        <v>600</v>
      </c>
      <c r="H134">
        <f t="shared" si="11"/>
        <v>14.885166199179331</v>
      </c>
      <c r="I134" s="3">
        <f t="shared" si="12"/>
        <v>0.13996036762076561</v>
      </c>
      <c r="Q134">
        <v>600</v>
      </c>
      <c r="R134">
        <f t="shared" si="13"/>
        <v>12.98528865150451</v>
      </c>
      <c r="S134" s="3">
        <f t="shared" si="10"/>
        <v>0.16043796863090548</v>
      </c>
    </row>
    <row r="135" spans="7:19">
      <c r="G135">
        <v>595</v>
      </c>
      <c r="H135">
        <f t="shared" si="11"/>
        <v>14.824837147519501</v>
      </c>
      <c r="I135" s="3">
        <f t="shared" si="12"/>
        <v>0.14052993045403658</v>
      </c>
      <c r="Q135">
        <v>595</v>
      </c>
      <c r="R135">
        <f t="shared" si="13"/>
        <v>12.931941912741971</v>
      </c>
      <c r="S135" s="3">
        <f t="shared" si="10"/>
        <v>0.16109980599902049</v>
      </c>
    </row>
    <row r="136" spans="7:19">
      <c r="G136">
        <v>590</v>
      </c>
      <c r="H136">
        <f t="shared" si="11"/>
        <v>14.764508095859673</v>
      </c>
      <c r="I136" s="3">
        <f t="shared" si="12"/>
        <v>0.14110414785288719</v>
      </c>
      <c r="Q136">
        <v>590</v>
      </c>
      <c r="R136">
        <f t="shared" si="13"/>
        <v>12.878595173979434</v>
      </c>
      <c r="S136" s="3">
        <f t="shared" si="10"/>
        <v>0.16176712639765287</v>
      </c>
    </row>
    <row r="137" spans="7:19">
      <c r="G137">
        <v>585</v>
      </c>
      <c r="H137">
        <f t="shared" si="11"/>
        <v>14.704179044199847</v>
      </c>
      <c r="I137" s="3">
        <f t="shared" si="12"/>
        <v>0.14168307710828079</v>
      </c>
      <c r="Q137">
        <v>585</v>
      </c>
      <c r="R137">
        <f t="shared" si="13"/>
        <v>12.825248435216897</v>
      </c>
      <c r="S137" s="3">
        <f t="shared" si="10"/>
        <v>0.16243999824695018</v>
      </c>
    </row>
    <row r="138" spans="7:19">
      <c r="G138">
        <v>580</v>
      </c>
      <c r="H138">
        <f t="shared" si="11"/>
        <v>14.643849992540018</v>
      </c>
      <c r="I138" s="3">
        <f t="shared" si="12"/>
        <v>0.14226677645527924</v>
      </c>
      <c r="Q138">
        <v>580</v>
      </c>
      <c r="R138">
        <f t="shared" si="13"/>
        <v>12.771901696454359</v>
      </c>
      <c r="S138" s="3">
        <f t="shared" si="10"/>
        <v>0.16311849111019175</v>
      </c>
    </row>
    <row r="139" spans="7:19">
      <c r="G139">
        <v>575</v>
      </c>
      <c r="H139">
        <f t="shared" si="11"/>
        <v>14.58352094088019</v>
      </c>
      <c r="I139" s="3">
        <f t="shared" si="12"/>
        <v>0.14285530509257069</v>
      </c>
      <c r="Q139">
        <v>575</v>
      </c>
      <c r="R139">
        <f t="shared" si="13"/>
        <v>12.718554957691822</v>
      </c>
      <c r="S139" s="3">
        <f t="shared" si="10"/>
        <v>0.16380267571776244</v>
      </c>
    </row>
    <row r="140" spans="7:19">
      <c r="G140">
        <v>570</v>
      </c>
      <c r="H140">
        <f t="shared" si="11"/>
        <v>14.523191889220364</v>
      </c>
      <c r="I140" s="3">
        <f t="shared" si="12"/>
        <v>0.14344872320248406</v>
      </c>
      <c r="Q140">
        <v>570</v>
      </c>
      <c r="R140">
        <f t="shared" si="13"/>
        <v>12.665208218929283</v>
      </c>
      <c r="S140" s="3">
        <f t="shared" si="10"/>
        <v>0.1644926239917324</v>
      </c>
    </row>
    <row r="141" spans="7:19">
      <c r="G141">
        <v>565</v>
      </c>
      <c r="H141">
        <f t="shared" si="11"/>
        <v>14.462862837560534</v>
      </c>
      <c r="I141" s="3">
        <f t="shared" si="12"/>
        <v>0.14404709197150425</v>
      </c>
      <c r="Q141">
        <v>565</v>
      </c>
      <c r="R141">
        <f t="shared" si="13"/>
        <v>12.611861480166747</v>
      </c>
      <c r="S141" s="3">
        <f t="shared" si="10"/>
        <v>0.16518840907106036</v>
      </c>
    </row>
    <row r="142" spans="7:19">
      <c r="G142">
        <v>560</v>
      </c>
      <c r="H142">
        <f t="shared" si="11"/>
        <v>14.402533785900706</v>
      </c>
      <c r="I142" s="3">
        <f t="shared" si="12"/>
        <v>0.14465047361130323</v>
      </c>
      <c r="Q142">
        <v>560</v>
      </c>
      <c r="R142">
        <f t="shared" si="13"/>
        <v>12.558514741404208</v>
      </c>
      <c r="S142" s="3">
        <f t="shared" si="10"/>
        <v>0.1658901053374397</v>
      </c>
    </row>
    <row r="143" spans="7:19">
      <c r="G143">
        <v>555</v>
      </c>
      <c r="H143">
        <f t="shared" si="11"/>
        <v>14.34220473424088</v>
      </c>
      <c r="I143" s="3">
        <f t="shared" si="12"/>
        <v>0.14525893138030163</v>
      </c>
      <c r="Q143">
        <v>555</v>
      </c>
      <c r="R143">
        <f t="shared" si="13"/>
        <v>12.505168002641671</v>
      </c>
      <c r="S143" s="3">
        <f t="shared" si="10"/>
        <v>0.16659778844180556</v>
      </c>
    </row>
    <row r="144" spans="7:19">
      <c r="G144">
        <v>550</v>
      </c>
      <c r="H144">
        <f t="shared" si="11"/>
        <v>14.281875682581051</v>
      </c>
      <c r="I144" s="3">
        <f t="shared" si="12"/>
        <v>0.14587252960577715</v>
      </c>
      <c r="Q144">
        <v>550</v>
      </c>
      <c r="R144">
        <f t="shared" si="13"/>
        <v>12.451821263879134</v>
      </c>
      <c r="S144" s="3">
        <f t="shared" si="10"/>
        <v>0.16731153533152379</v>
      </c>
    </row>
    <row r="145" spans="7:19">
      <c r="G145">
        <v>545</v>
      </c>
      <c r="H145">
        <f t="shared" si="11"/>
        <v>14.221546630921223</v>
      </c>
      <c r="I145" s="3">
        <f t="shared" si="12"/>
        <v>0.14649133370653528</v>
      </c>
      <c r="Q145">
        <v>545</v>
      </c>
      <c r="R145">
        <f t="shared" si="13"/>
        <v>12.398474525116596</v>
      </c>
      <c r="S145" s="3">
        <f t="shared" si="10"/>
        <v>0.16803142427828166</v>
      </c>
    </row>
    <row r="146" spans="7:19">
      <c r="G146">
        <v>540</v>
      </c>
      <c r="H146">
        <f t="shared" si="11"/>
        <v>14.161217579261397</v>
      </c>
      <c r="I146" s="3">
        <f t="shared" si="12"/>
        <v>0.14711541021615976</v>
      </c>
      <c r="Q146">
        <v>540</v>
      </c>
      <c r="R146">
        <f t="shared" si="13"/>
        <v>12.345127786354059</v>
      </c>
      <c r="S146" s="3">
        <f t="shared" si="10"/>
        <v>0.16875753490670131</v>
      </c>
    </row>
    <row r="147" spans="7:19">
      <c r="G147">
        <v>535</v>
      </c>
      <c r="H147">
        <f t="shared" si="11"/>
        <v>14.100888527601569</v>
      </c>
      <c r="I147" s="3">
        <f t="shared" si="12"/>
        <v>0.14774482680686005</v>
      </c>
      <c r="Q147">
        <v>535</v>
      </c>
      <c r="R147">
        <f t="shared" si="13"/>
        <v>12.29178104759152</v>
      </c>
      <c r="S147" s="3">
        <f t="shared" si="10"/>
        <v>0.16948994822369914</v>
      </c>
    </row>
    <row r="148" spans="7:19">
      <c r="G148">
        <v>530</v>
      </c>
      <c r="H148">
        <f t="shared" si="11"/>
        <v>14.040559475941741</v>
      </c>
      <c r="I148" s="3">
        <f t="shared" si="12"/>
        <v>0.14837965231393305</v>
      </c>
      <c r="Q148">
        <v>530</v>
      </c>
      <c r="R148">
        <f t="shared" si="13"/>
        <v>12.238434308828984</v>
      </c>
      <c r="S148" s="3">
        <f t="shared" si="10"/>
        <v>0.17022874664861229</v>
      </c>
    </row>
    <row r="149" spans="7:19">
      <c r="G149">
        <v>525</v>
      </c>
      <c r="H149">
        <f t="shared" si="11"/>
        <v>13.980230424281913</v>
      </c>
      <c r="I149" s="3">
        <f t="shared" si="12"/>
        <v>0.1490199567608588</v>
      </c>
      <c r="Q149">
        <v>525</v>
      </c>
      <c r="R149">
        <f t="shared" si="13"/>
        <v>12.185087570066445</v>
      </c>
      <c r="S149" s="3">
        <f t="shared" si="10"/>
        <v>0.1709740140441168</v>
      </c>
    </row>
    <row r="150" spans="7:19">
      <c r="G150">
        <v>520</v>
      </c>
      <c r="H150">
        <f t="shared" si="11"/>
        <v>13.919901372622085</v>
      </c>
      <c r="I150" s="3">
        <f t="shared" si="12"/>
        <v>0.14966581138504839</v>
      </c>
      <c r="Q150">
        <v>520</v>
      </c>
      <c r="R150">
        <f t="shared" si="13"/>
        <v>12.13174083130391</v>
      </c>
      <c r="S150" s="3">
        <f t="shared" si="10"/>
        <v>0.17172583574796152</v>
      </c>
    </row>
    <row r="151" spans="7:19">
      <c r="G151">
        <v>515</v>
      </c>
      <c r="H151">
        <f t="shared" si="11"/>
        <v>13.859572320962258</v>
      </c>
      <c r="I151" s="3">
        <f t="shared" si="12"/>
        <v>0.15031728866426444</v>
      </c>
      <c r="Q151">
        <v>515</v>
      </c>
      <c r="R151">
        <f t="shared" si="13"/>
        <v>12.07839409254137</v>
      </c>
      <c r="S151" s="3">
        <f t="shared" si="10"/>
        <v>0.17248429860554312</v>
      </c>
    </row>
    <row r="152" spans="7:19">
      <c r="G152">
        <v>510</v>
      </c>
      <c r="H152">
        <f t="shared" si="11"/>
        <v>13.79924326930243</v>
      </c>
      <c r="I152" s="3">
        <f t="shared" si="12"/>
        <v>0.15097446234373463</v>
      </c>
      <c r="Q152">
        <v>510</v>
      </c>
      <c r="R152">
        <f t="shared" si="13"/>
        <v>12.025047353778834</v>
      </c>
      <c r="S152" s="3">
        <f t="shared" si="10"/>
        <v>0.17324949100334744</v>
      </c>
    </row>
    <row r="153" spans="7:19">
      <c r="G153">
        <v>505</v>
      </c>
      <c r="H153">
        <f t="shared" si="11"/>
        <v>13.738914217642602</v>
      </c>
      <c r="I153" s="3">
        <f t="shared" si="12"/>
        <v>0.15163740746397958</v>
      </c>
      <c r="Q153">
        <v>505</v>
      </c>
      <c r="R153">
        <f t="shared" si="13"/>
        <v>11.971700615016294</v>
      </c>
      <c r="S153" s="3">
        <f t="shared" si="10"/>
        <v>0.17402150290328636</v>
      </c>
    </row>
    <row r="154" spans="7:19">
      <c r="G154">
        <v>500</v>
      </c>
      <c r="H154">
        <f t="shared" si="11"/>
        <v>13.678585165982774</v>
      </c>
      <c r="I154" s="3">
        <f t="shared" si="12"/>
        <v>0.15230620038937709</v>
      </c>
      <c r="Q154">
        <v>500</v>
      </c>
      <c r="R154">
        <f t="shared" si="13"/>
        <v>11.918353876253759</v>
      </c>
      <c r="S154" s="3">
        <f t="shared" si="10"/>
        <v>0.17480042587795505</v>
      </c>
    </row>
    <row r="155" spans="7:19">
      <c r="G155">
        <v>495</v>
      </c>
      <c r="H155">
        <f t="shared" si="11"/>
        <v>13.618256114322946</v>
      </c>
      <c r="I155" s="3">
        <f t="shared" si="12"/>
        <v>0.1529809188374858</v>
      </c>
      <c r="Q155">
        <v>495</v>
      </c>
      <c r="R155">
        <f t="shared" si="13"/>
        <v>11.86500713749122</v>
      </c>
      <c r="S155" s="3">
        <f t="shared" si="10"/>
        <v>0.1755863531468419</v>
      </c>
    </row>
    <row r="156" spans="7:19">
      <c r="G156">
        <v>490</v>
      </c>
      <c r="H156">
        <f t="shared" si="11"/>
        <v>13.557927062663119</v>
      </c>
      <c r="I156" s="3">
        <f t="shared" si="12"/>
        <v>0.15366164190915141</v>
      </c>
      <c r="Q156">
        <v>490</v>
      </c>
      <c r="R156">
        <f t="shared" si="13"/>
        <v>11.811660398728684</v>
      </c>
      <c r="S156" s="3">
        <f t="shared" si="10"/>
        <v>0.17637937961351879</v>
      </c>
    </row>
    <row r="157" spans="7:19">
      <c r="G157">
        <v>485</v>
      </c>
      <c r="H157">
        <f t="shared" si="11"/>
        <v>13.497598011003292</v>
      </c>
      <c r="I157" s="3">
        <f t="shared" si="12"/>
        <v>0.15434845011942067</v>
      </c>
      <c r="Q157">
        <v>485</v>
      </c>
      <c r="R157">
        <f t="shared" si="13"/>
        <v>11.758313659966145</v>
      </c>
      <c r="S157" s="3">
        <f t="shared" si="10"/>
        <v>0.17717960190384408</v>
      </c>
    </row>
    <row r="158" spans="7:19">
      <c r="G158">
        <v>480</v>
      </c>
      <c r="H158">
        <f t="shared" si="11"/>
        <v>13.437268959343463</v>
      </c>
      <c r="I158" s="3">
        <f t="shared" si="12"/>
        <v>0.15504142542928781</v>
      </c>
      <c r="Q158">
        <v>480</v>
      </c>
      <c r="R158">
        <f t="shared" si="13"/>
        <v>11.704966921203608</v>
      </c>
      <c r="S158" s="3">
        <f t="shared" si="10"/>
        <v>0.17798711840521</v>
      </c>
    </row>
    <row r="159" spans="7:19">
      <c r="G159">
        <v>475</v>
      </c>
      <c r="H159">
        <f t="shared" si="11"/>
        <v>13.376939907683635</v>
      </c>
      <c r="I159" s="3">
        <f t="shared" si="12"/>
        <v>0.15574065127830014</v>
      </c>
      <c r="Q159">
        <v>475</v>
      </c>
      <c r="R159">
        <f t="shared" si="13"/>
        <v>11.65162018244107</v>
      </c>
      <c r="S159" s="3">
        <f t="shared" si="10"/>
        <v>0.17880202930686892</v>
      </c>
    </row>
    <row r="160" spans="7:19">
      <c r="G160">
        <v>470</v>
      </c>
      <c r="H160">
        <f t="shared" si="11"/>
        <v>13.316610856023809</v>
      </c>
      <c r="I160" s="3">
        <f t="shared" si="12"/>
        <v>0.15644621261804997</v>
      </c>
      <c r="Q160">
        <v>470</v>
      </c>
      <c r="R160">
        <f t="shared" si="13"/>
        <v>11.598273443678533</v>
      </c>
      <c r="S160" s="3">
        <f t="shared" si="10"/>
        <v>0.17962443664137126</v>
      </c>
    </row>
    <row r="161" spans="7:19">
      <c r="G161">
        <v>465</v>
      </c>
      <c r="H161">
        <f t="shared" si="11"/>
        <v>13.256281804363981</v>
      </c>
      <c r="I161" s="3">
        <f t="shared" si="12"/>
        <v>0.15715819594658118</v>
      </c>
      <c r="Q161">
        <v>465</v>
      </c>
      <c r="R161">
        <f t="shared" si="13"/>
        <v>11.544926704915994</v>
      </c>
      <c r="S161" s="3">
        <f t="shared" si="10"/>
        <v>0.18045444432715371</v>
      </c>
    </row>
    <row r="162" spans="7:19">
      <c r="G162">
        <v>460</v>
      </c>
      <c r="H162">
        <f t="shared" si="11"/>
        <v>13.195952752704152</v>
      </c>
      <c r="I162" s="3">
        <f t="shared" si="12"/>
        <v>0.15787668934373919</v>
      </c>
      <c r="Q162">
        <v>460</v>
      </c>
      <c r="R162">
        <f t="shared" si="13"/>
        <v>11.491579966153457</v>
      </c>
      <c r="S162" s="3">
        <f t="shared" ref="S162:S225" si="14">50/R162/24</f>
        <v>0.18129215821231248</v>
      </c>
    </row>
    <row r="163" spans="7:19">
      <c r="G163">
        <v>455</v>
      </c>
      <c r="H163">
        <f t="shared" ref="H163:H226" si="15">(G163*$H$31+$H$32)*3.6</f>
        <v>13.135623701044326</v>
      </c>
      <c r="I163" s="3">
        <f t="shared" ref="I163:I226" si="16">50/H163/24</f>
        <v>0.15860178250749538</v>
      </c>
      <c r="Q163">
        <v>455</v>
      </c>
      <c r="R163">
        <f t="shared" ref="R163:R226" si="17">(Q163*$R$31+$R$32)*3.6</f>
        <v>11.438233227390921</v>
      </c>
      <c r="S163" s="3">
        <f t="shared" si="14"/>
        <v>0.18213768611960232</v>
      </c>
    </row>
    <row r="164" spans="7:19">
      <c r="G164">
        <v>450</v>
      </c>
      <c r="H164">
        <f t="shared" si="15"/>
        <v>13.075294649384498</v>
      </c>
      <c r="I164" s="3">
        <f t="shared" si="16"/>
        <v>0.15933356679127714</v>
      </c>
      <c r="Q164">
        <v>450</v>
      </c>
      <c r="R164">
        <f t="shared" si="17"/>
        <v>11.384886488628382</v>
      </c>
      <c r="S164" s="3">
        <f t="shared" si="14"/>
        <v>0.18299113789270002</v>
      </c>
    </row>
    <row r="165" spans="7:19">
      <c r="G165">
        <v>445</v>
      </c>
      <c r="H165">
        <f t="shared" si="15"/>
        <v>13.014965597724668</v>
      </c>
      <c r="I165" s="3">
        <f t="shared" si="16"/>
        <v>0.16007213524233599</v>
      </c>
      <c r="Q165">
        <v>445</v>
      </c>
      <c r="R165">
        <f t="shared" si="17"/>
        <v>11.331539749865845</v>
      </c>
      <c r="S165" s="3">
        <f t="shared" si="14"/>
        <v>0.18385262544377501</v>
      </c>
    </row>
    <row r="166" spans="7:19">
      <c r="G166">
        <v>440</v>
      </c>
      <c r="H166">
        <f t="shared" si="15"/>
        <v>12.954636546064842</v>
      </c>
      <c r="I166" s="3">
        <f t="shared" si="16"/>
        <v>0.1608175826411877</v>
      </c>
      <c r="Q166">
        <v>440</v>
      </c>
      <c r="R166">
        <f t="shared" si="17"/>
        <v>11.278193011103307</v>
      </c>
      <c r="S166" s="3">
        <f t="shared" si="14"/>
        <v>0.18472226280241041</v>
      </c>
    </row>
    <row r="167" spans="7:19">
      <c r="G167">
        <v>435</v>
      </c>
      <c r="H167">
        <f t="shared" si="15"/>
        <v>12.894307494405014</v>
      </c>
      <c r="I167" s="3">
        <f t="shared" si="16"/>
        <v>0.16157000554216</v>
      </c>
      <c r="Q167">
        <v>435</v>
      </c>
      <c r="R167">
        <f t="shared" si="17"/>
        <v>11.22484627234077</v>
      </c>
      <c r="S167" s="3">
        <f t="shared" si="14"/>
        <v>0.18560016616591812</v>
      </c>
    </row>
    <row r="168" spans="7:19">
      <c r="G168">
        <v>430</v>
      </c>
      <c r="H168">
        <f t="shared" si="15"/>
        <v>12.833978442745185</v>
      </c>
      <c r="I168" s="3">
        <f t="shared" si="16"/>
        <v>0.16232950231508328</v>
      </c>
      <c r="Q168">
        <v>430</v>
      </c>
      <c r="R168">
        <f t="shared" si="17"/>
        <v>11.171499533578233</v>
      </c>
      <c r="S168" s="3">
        <f t="shared" si="14"/>
        <v>0.18648645395109653</v>
      </c>
    </row>
    <row r="169" spans="7:19">
      <c r="G169">
        <v>425</v>
      </c>
      <c r="H169">
        <f t="shared" si="15"/>
        <v>12.773649391085359</v>
      </c>
      <c r="I169" s="3">
        <f t="shared" si="16"/>
        <v>0.16309617318816322</v>
      </c>
      <c r="Q169">
        <v>425</v>
      </c>
      <c r="R169">
        <f t="shared" si="17"/>
        <v>11.118152794815694</v>
      </c>
      <c r="S169" s="3">
        <f t="shared" si="14"/>
        <v>0.18738124684747767</v>
      </c>
    </row>
    <row r="170" spans="7:19">
      <c r="G170">
        <v>420</v>
      </c>
      <c r="H170">
        <f t="shared" si="15"/>
        <v>12.713320339425533</v>
      </c>
      <c r="I170" s="3">
        <f t="shared" si="16"/>
        <v>0.16387012029207401</v>
      </c>
      <c r="Q170">
        <v>420</v>
      </c>
      <c r="R170">
        <f t="shared" si="17"/>
        <v>11.064806056053158</v>
      </c>
      <c r="S170" s="3">
        <f t="shared" si="14"/>
        <v>0.18828466787211481</v>
      </c>
    </row>
    <row r="171" spans="7:19">
      <c r="G171">
        <v>415</v>
      </c>
      <c r="H171">
        <f t="shared" si="15"/>
        <v>12.652991287765701</v>
      </c>
      <c r="I171" s="3">
        <f t="shared" si="16"/>
        <v>0.16465144770531284</v>
      </c>
      <c r="Q171">
        <v>415</v>
      </c>
      <c r="R171">
        <f t="shared" si="17"/>
        <v>11.011459317290619</v>
      </c>
      <c r="S171" s="3">
        <f t="shared" si="14"/>
        <v>0.18919684242596282</v>
      </c>
    </row>
    <row r="172" spans="7:19">
      <c r="G172">
        <v>410</v>
      </c>
      <c r="H172">
        <f t="shared" si="15"/>
        <v>12.592662236105875</v>
      </c>
      <c r="I172" s="3">
        <f t="shared" si="16"/>
        <v>0.16544026150085786</v>
      </c>
      <c r="Q172">
        <v>410</v>
      </c>
      <c r="R172">
        <f t="shared" si="17"/>
        <v>10.958112578528082</v>
      </c>
      <c r="S172" s="3">
        <f t="shared" si="14"/>
        <v>0.19011789835190498</v>
      </c>
    </row>
    <row r="173" spans="7:19">
      <c r="G173">
        <v>405</v>
      </c>
      <c r="H173">
        <f t="shared" si="15"/>
        <v>12.532333184446049</v>
      </c>
      <c r="I173" s="3">
        <f t="shared" si="16"/>
        <v>0.16623666979417451</v>
      </c>
      <c r="Q173">
        <v>405</v>
      </c>
      <c r="R173">
        <f t="shared" si="17"/>
        <v>10.904765839765544</v>
      </c>
      <c r="S173" s="3">
        <f t="shared" si="14"/>
        <v>0.19104796599448357</v>
      </c>
    </row>
    <row r="174" spans="7:19">
      <c r="G174">
        <v>400</v>
      </c>
      <c r="H174">
        <f t="shared" si="15"/>
        <v>12.472004132786219</v>
      </c>
      <c r="I174" s="3">
        <f t="shared" si="16"/>
        <v>0.1670407827926145</v>
      </c>
      <c r="Q174">
        <v>400</v>
      </c>
      <c r="R174">
        <f t="shared" si="17"/>
        <v>10.851419101003009</v>
      </c>
      <c r="S174" s="3">
        <f t="shared" si="14"/>
        <v>0.19198717826139153</v>
      </c>
    </row>
    <row r="175" spans="7:19">
      <c r="G175">
        <v>395</v>
      </c>
      <c r="H175">
        <f t="shared" si="15"/>
        <v>12.411675081126392</v>
      </c>
      <c r="I175" s="3">
        <f t="shared" si="16"/>
        <v>0.1678527128462555</v>
      </c>
      <c r="Q175">
        <v>395</v>
      </c>
      <c r="R175">
        <f t="shared" si="17"/>
        <v>10.798072362240468</v>
      </c>
      <c r="S175" s="3">
        <f t="shared" si="14"/>
        <v>0.19293567068678794</v>
      </c>
    </row>
    <row r="176" spans="7:19">
      <c r="G176">
        <v>390</v>
      </c>
      <c r="H176">
        <f t="shared" si="15"/>
        <v>12.351346029466566</v>
      </c>
      <c r="I176" s="3">
        <f t="shared" si="16"/>
        <v>0.16867257450023113</v>
      </c>
      <c r="Q176">
        <v>390</v>
      </c>
      <c r="R176">
        <f t="shared" si="17"/>
        <v>10.744725623477933</v>
      </c>
      <c r="S176" s="3">
        <f t="shared" si="14"/>
        <v>0.19389358149649841</v>
      </c>
    </row>
    <row r="177" spans="7:19">
      <c r="G177">
        <v>385</v>
      </c>
      <c r="H177">
        <f t="shared" si="15"/>
        <v>12.291016977806736</v>
      </c>
      <c r="I177" s="3">
        <f t="shared" si="16"/>
        <v>0.16950048454860181</v>
      </c>
      <c r="Q177">
        <v>385</v>
      </c>
      <c r="R177">
        <f t="shared" si="17"/>
        <v>10.691378884715393</v>
      </c>
      <c r="S177" s="3">
        <f t="shared" si="14"/>
        <v>0.19486105167516868</v>
      </c>
    </row>
    <row r="178" spans="7:19">
      <c r="G178">
        <v>380</v>
      </c>
      <c r="H178">
        <f t="shared" si="15"/>
        <v>12.230687926146908</v>
      </c>
      <c r="I178" s="3">
        <f t="shared" si="16"/>
        <v>0.17033656208981987</v>
      </c>
      <c r="Q178">
        <v>380</v>
      </c>
      <c r="R178">
        <f t="shared" si="17"/>
        <v>10.638032145952858</v>
      </c>
      <c r="S178" s="3">
        <f t="shared" si="14"/>
        <v>0.19583822503543746</v>
      </c>
    </row>
    <row r="179" spans="7:19">
      <c r="G179">
        <v>375</v>
      </c>
      <c r="H179">
        <f t="shared" si="15"/>
        <v>12.170358874487082</v>
      </c>
      <c r="I179" s="3">
        <f t="shared" si="16"/>
        <v>0.17118092858384468</v>
      </c>
      <c r="Q179">
        <v>375</v>
      </c>
      <c r="R179">
        <f t="shared" si="17"/>
        <v>10.584685407190317</v>
      </c>
      <c r="S179" s="3">
        <f t="shared" si="14"/>
        <v>0.19682524828920256</v>
      </c>
    </row>
    <row r="180" spans="7:19">
      <c r="G180">
        <v>370</v>
      </c>
      <c r="H180">
        <f t="shared" si="15"/>
        <v>12.110029822827252</v>
      </c>
      <c r="I180" s="3">
        <f t="shared" si="16"/>
        <v>0.17203370791096453</v>
      </c>
      <c r="Q180">
        <v>370</v>
      </c>
      <c r="R180">
        <f t="shared" si="17"/>
        <v>10.531338668427782</v>
      </c>
      <c r="S180" s="3">
        <f t="shared" si="14"/>
        <v>0.19782227112105141</v>
      </c>
    </row>
    <row r="181" spans="7:19">
      <c r="G181">
        <v>365</v>
      </c>
      <c r="H181">
        <f t="shared" si="15"/>
        <v>12.049700771167425</v>
      </c>
      <c r="I181" s="3">
        <f t="shared" si="16"/>
        <v>0.17289502643238597</v>
      </c>
      <c r="Q181">
        <v>365</v>
      </c>
      <c r="R181">
        <f t="shared" si="17"/>
        <v>10.477991929665244</v>
      </c>
      <c r="S181" s="3">
        <f t="shared" si="14"/>
        <v>0.19882944626393625</v>
      </c>
    </row>
    <row r="182" spans="7:19">
      <c r="G182">
        <v>360</v>
      </c>
      <c r="H182">
        <f t="shared" si="15"/>
        <v>11.989371719507599</v>
      </c>
      <c r="I182" s="3">
        <f t="shared" si="16"/>
        <v>0.17376501305265191</v>
      </c>
      <c r="Q182">
        <v>360</v>
      </c>
      <c r="R182">
        <f t="shared" si="17"/>
        <v>10.424645190902707</v>
      </c>
      <c r="S182" s="3">
        <f t="shared" si="14"/>
        <v>0.19984692957717154</v>
      </c>
    </row>
    <row r="183" spans="7:19">
      <c r="G183">
        <v>355</v>
      </c>
      <c r="H183">
        <f t="shared" si="15"/>
        <v>11.929042667847771</v>
      </c>
      <c r="I183" s="3">
        <f t="shared" si="16"/>
        <v>0.17464379928395435</v>
      </c>
      <c r="Q183">
        <v>355</v>
      </c>
      <c r="R183">
        <f t="shared" si="17"/>
        <v>10.371298452140168</v>
      </c>
      <c r="S183" s="3">
        <f t="shared" si="14"/>
        <v>0.2008748801268396</v>
      </c>
    </row>
    <row r="184" spans="7:19">
      <c r="G184">
        <v>350</v>
      </c>
      <c r="H184">
        <f t="shared" si="15"/>
        <v>11.868713616187943</v>
      </c>
      <c r="I184" s="3">
        <f t="shared" si="16"/>
        <v>0.17553151931240796</v>
      </c>
      <c r="Q184">
        <v>350</v>
      </c>
      <c r="R184">
        <f t="shared" si="17"/>
        <v>10.317951713377632</v>
      </c>
      <c r="S184" s="3">
        <f t="shared" si="14"/>
        <v>0.20191346026868973</v>
      </c>
    </row>
    <row r="185" spans="7:19">
      <c r="G185">
        <v>345</v>
      </c>
      <c r="H185">
        <f t="shared" si="15"/>
        <v>11.808384564528115</v>
      </c>
      <c r="I185" s="3">
        <f t="shared" si="16"/>
        <v>0.17642831006635559</v>
      </c>
      <c r="Q185">
        <v>345</v>
      </c>
      <c r="R185">
        <f t="shared" si="17"/>
        <v>10.264604974615093</v>
      </c>
      <c r="S185" s="3">
        <f t="shared" si="14"/>
        <v>0.20296283573362306</v>
      </c>
    </row>
    <row r="186" spans="7:19">
      <c r="G186">
        <v>340</v>
      </c>
      <c r="H186">
        <f t="shared" si="15"/>
        <v>11.748055512868287</v>
      </c>
      <c r="I186" s="3">
        <f t="shared" si="16"/>
        <v>0.17733431128677801</v>
      </c>
      <c r="Q186">
        <v>340</v>
      </c>
      <c r="R186">
        <f t="shared" si="17"/>
        <v>10.211258235852556</v>
      </c>
      <c r="S186" s="3">
        <f t="shared" si="14"/>
        <v>0.20402317571585651</v>
      </c>
    </row>
    <row r="187" spans="7:19">
      <c r="G187">
        <v>335</v>
      </c>
      <c r="H187">
        <f t="shared" si="15"/>
        <v>11.687726461208459</v>
      </c>
      <c r="I187" s="3">
        <f t="shared" si="16"/>
        <v>0.17824966559988484</v>
      </c>
      <c r="Q187">
        <v>335</v>
      </c>
      <c r="R187">
        <f t="shared" si="17"/>
        <v>10.157911497090018</v>
      </c>
      <c r="S187" s="3">
        <f t="shared" si="14"/>
        <v>0.20509465296386517</v>
      </c>
    </row>
    <row r="188" spans="7:19">
      <c r="G188">
        <v>330</v>
      </c>
      <c r="H188">
        <f t="shared" si="15"/>
        <v>11.627397409548632</v>
      </c>
      <c r="I188" s="3">
        <f t="shared" si="16"/>
        <v>0.17917451859196468</v>
      </c>
      <c r="Q188">
        <v>330</v>
      </c>
      <c r="R188">
        <f t="shared" si="17"/>
        <v>10.104564758327481</v>
      </c>
      <c r="S188" s="3">
        <f t="shared" si="14"/>
        <v>0.20617744387420492</v>
      </c>
    </row>
    <row r="189" spans="7:19">
      <c r="G189">
        <v>325</v>
      </c>
      <c r="H189">
        <f t="shared" si="15"/>
        <v>11.567068357888804</v>
      </c>
      <c r="I189" s="3">
        <f t="shared" si="16"/>
        <v>0.18010901888657802</v>
      </c>
      <c r="Q189">
        <v>325</v>
      </c>
      <c r="R189">
        <f t="shared" si="17"/>
        <v>10.051218019564944</v>
      </c>
      <c r="S189" s="3">
        <f t="shared" si="14"/>
        <v>0.20727172858832368</v>
      </c>
    </row>
    <row r="190" spans="7:19">
      <c r="G190">
        <v>320</v>
      </c>
      <c r="H190">
        <f t="shared" si="15"/>
        <v>11.506739306228976</v>
      </c>
      <c r="I190" s="3">
        <f t="shared" si="16"/>
        <v>0.18105331822417811</v>
      </c>
      <c r="Q190">
        <v>320</v>
      </c>
      <c r="R190">
        <f t="shared" si="17"/>
        <v>9.9978712808024053</v>
      </c>
      <c r="S190" s="3">
        <f t="shared" si="14"/>
        <v>0.20837769109247126</v>
      </c>
    </row>
    <row r="191" spans="7:19">
      <c r="G191">
        <v>315</v>
      </c>
      <c r="H191">
        <f t="shared" si="15"/>
        <v>11.446410254569148</v>
      </c>
      <c r="I191" s="3">
        <f t="shared" si="16"/>
        <v>0.18200757154425018</v>
      </c>
      <c r="Q191">
        <v>315</v>
      </c>
      <c r="R191">
        <f t="shared" si="17"/>
        <v>9.9445245420398685</v>
      </c>
      <c r="S191" s="3">
        <f t="shared" si="14"/>
        <v>0.20949551932082519</v>
      </c>
    </row>
    <row r="192" spans="7:19">
      <c r="G192">
        <v>310</v>
      </c>
      <c r="H192">
        <f t="shared" si="15"/>
        <v>11.38608120290932</v>
      </c>
      <c r="I192" s="3">
        <f t="shared" si="16"/>
        <v>0.18297193707006143</v>
      </c>
      <c r="Q192">
        <v>310</v>
      </c>
      <c r="R192">
        <f t="shared" si="17"/>
        <v>9.8911778032773299</v>
      </c>
      <c r="S192" s="3">
        <f t="shared" si="14"/>
        <v>0.21062540526195417</v>
      </c>
    </row>
    <row r="193" spans="7:19">
      <c r="G193">
        <v>305</v>
      </c>
      <c r="H193">
        <f t="shared" si="15"/>
        <v>11.325752151249494</v>
      </c>
      <c r="I193" s="3">
        <f t="shared" si="16"/>
        <v>0.1839465763961198</v>
      </c>
      <c r="Q193">
        <v>305</v>
      </c>
      <c r="R193">
        <f t="shared" si="17"/>
        <v>9.8378310645147931</v>
      </c>
      <c r="S193" s="3">
        <f t="shared" si="14"/>
        <v>0.21176754506874473</v>
      </c>
    </row>
    <row r="194" spans="7:19">
      <c r="G194">
        <v>300</v>
      </c>
      <c r="H194">
        <f t="shared" si="15"/>
        <v>11.265423099589665</v>
      </c>
      <c r="I194" s="3">
        <f t="shared" si="16"/>
        <v>0.18493165457844343</v>
      </c>
      <c r="Q194">
        <v>300</v>
      </c>
      <c r="R194">
        <f t="shared" si="17"/>
        <v>9.7844843257522545</v>
      </c>
      <c r="S194" s="3">
        <f t="shared" si="14"/>
        <v>0.21292213917192429</v>
      </c>
    </row>
    <row r="195" spans="7:19">
      <c r="G195">
        <v>295</v>
      </c>
      <c r="H195">
        <f t="shared" si="15"/>
        <v>11.205094047929837</v>
      </c>
      <c r="I195" s="3">
        <f t="shared" si="16"/>
        <v>0.18592734022774518</v>
      </c>
      <c r="Q195">
        <v>295</v>
      </c>
      <c r="R195">
        <f t="shared" si="17"/>
        <v>9.7311375869897176</v>
      </c>
      <c r="S195" s="3">
        <f t="shared" si="14"/>
        <v>0.21408939239731814</v>
      </c>
    </row>
    <row r="196" spans="7:19">
      <c r="G196">
        <v>290</v>
      </c>
      <c r="H196">
        <f t="shared" si="15"/>
        <v>11.144764996270011</v>
      </c>
      <c r="I196" s="3">
        <f t="shared" si="16"/>
        <v>0.18693380560564485</v>
      </c>
      <c r="Q196">
        <v>290</v>
      </c>
      <c r="R196">
        <f t="shared" si="17"/>
        <v>9.6777908482271791</v>
      </c>
      <c r="S196" s="3">
        <f t="shared" si="14"/>
        <v>0.2152695140869848</v>
      </c>
    </row>
    <row r="197" spans="7:19">
      <c r="G197">
        <v>285</v>
      </c>
      <c r="H197">
        <f t="shared" si="15"/>
        <v>11.084435944610181</v>
      </c>
      <c r="I197" s="3">
        <f t="shared" si="16"/>
        <v>0.18795122672402256</v>
      </c>
      <c r="Q197">
        <v>285</v>
      </c>
      <c r="R197">
        <f t="shared" si="17"/>
        <v>9.6244441094646422</v>
      </c>
      <c r="S197" s="3">
        <f t="shared" si="14"/>
        <v>0.21646271822437943</v>
      </c>
    </row>
    <row r="198" spans="7:19">
      <c r="G198">
        <v>280</v>
      </c>
      <c r="H198">
        <f t="shared" si="15"/>
        <v>11.024106892950353</v>
      </c>
      <c r="I198" s="3">
        <f t="shared" si="16"/>
        <v>0.18897978344763455</v>
      </c>
      <c r="Q198">
        <v>280</v>
      </c>
      <c r="R198">
        <f t="shared" si="17"/>
        <v>9.5710973707021036</v>
      </c>
      <c r="S198" s="3">
        <f t="shared" si="14"/>
        <v>0.21766922356370375</v>
      </c>
    </row>
    <row r="199" spans="7:19">
      <c r="G199">
        <v>275</v>
      </c>
      <c r="H199">
        <f t="shared" si="15"/>
        <v>10.963777841290527</v>
      </c>
      <c r="I199" s="3">
        <f t="shared" si="16"/>
        <v>0.19001965960011716</v>
      </c>
      <c r="Q199">
        <v>275</v>
      </c>
      <c r="R199">
        <f t="shared" si="17"/>
        <v>9.5177506319395668</v>
      </c>
      <c r="S199" s="3">
        <f t="shared" si="14"/>
        <v>0.21888925376360516</v>
      </c>
    </row>
    <row r="200" spans="7:19">
      <c r="G200">
        <v>270</v>
      </c>
      <c r="H200">
        <f t="shared" si="15"/>
        <v>10.903448789630698</v>
      </c>
      <c r="I200" s="3">
        <f t="shared" si="16"/>
        <v>0.19107104307350961</v>
      </c>
      <c r="Q200">
        <v>270</v>
      </c>
      <c r="R200">
        <f t="shared" si="17"/>
        <v>9.4644038931770282</v>
      </c>
      <c r="S200" s="3">
        <f t="shared" si="14"/>
        <v>0.22012303752539839</v>
      </c>
    </row>
    <row r="201" spans="7:19">
      <c r="G201">
        <v>265</v>
      </c>
      <c r="H201">
        <f t="shared" si="15"/>
        <v>10.84311973797087</v>
      </c>
      <c r="I201" s="3">
        <f t="shared" si="16"/>
        <v>0.192134125941433</v>
      </c>
      <c r="Q201">
        <v>265</v>
      </c>
      <c r="R201">
        <f t="shared" si="17"/>
        <v>9.4110571544144914</v>
      </c>
      <c r="S201" s="3">
        <f t="shared" si="14"/>
        <v>0.22137080873598711</v>
      </c>
    </row>
    <row r="202" spans="7:19">
      <c r="G202">
        <v>260</v>
      </c>
      <c r="H202">
        <f t="shared" si="15"/>
        <v>10.782790686311044</v>
      </c>
      <c r="I202" s="3">
        <f t="shared" si="16"/>
        <v>0.19320910457606899</v>
      </c>
      <c r="Q202">
        <v>260</v>
      </c>
      <c r="R202">
        <f t="shared" si="17"/>
        <v>9.3577104156519546</v>
      </c>
      <c r="S202" s="3">
        <f t="shared" si="14"/>
        <v>0.22263280661567542</v>
      </c>
    </row>
    <row r="203" spans="7:19">
      <c r="G203">
        <v>255</v>
      </c>
      <c r="H203">
        <f t="shared" si="15"/>
        <v>10.722461634651214</v>
      </c>
      <c r="I203" s="3">
        <f t="shared" si="16"/>
        <v>0.19429617976908722</v>
      </c>
      <c r="Q203">
        <v>255</v>
      </c>
      <c r="R203">
        <f t="shared" si="17"/>
        <v>9.304363676889416</v>
      </c>
      <c r="S203" s="3">
        <f t="shared" si="14"/>
        <v>0.22390927587106332</v>
      </c>
    </row>
    <row r="204" spans="7:19">
      <c r="G204">
        <v>250</v>
      </c>
      <c r="H204">
        <f t="shared" si="15"/>
        <v>10.662132582991386</v>
      </c>
      <c r="I204" s="3">
        <f t="shared" si="16"/>
        <v>0.19539555685667809</v>
      </c>
      <c r="Q204">
        <v>250</v>
      </c>
      <c r="R204">
        <f t="shared" si="17"/>
        <v>9.2510169381268792</v>
      </c>
      <c r="S204" s="3">
        <f t="shared" si="14"/>
        <v>0.22520046685323236</v>
      </c>
    </row>
    <row r="205" spans="7:19">
      <c r="G205">
        <v>245</v>
      </c>
      <c r="H205">
        <f t="shared" si="15"/>
        <v>10.60180353133156</v>
      </c>
      <c r="I205" s="3">
        <f t="shared" si="16"/>
        <v>0.19650744584885471</v>
      </c>
      <c r="Q205">
        <v>245</v>
      </c>
      <c r="R205">
        <f t="shared" si="17"/>
        <v>9.1976701993643424</v>
      </c>
      <c r="S205" s="3">
        <f t="shared" si="14"/>
        <v>0.2265066357214367</v>
      </c>
    </row>
    <row r="206" spans="7:19">
      <c r="G206">
        <v>240</v>
      </c>
      <c r="H206">
        <f t="shared" si="15"/>
        <v>10.541474479671731</v>
      </c>
      <c r="I206" s="3">
        <f t="shared" si="16"/>
        <v>0.1976320615631951</v>
      </c>
      <c r="Q206">
        <v>240</v>
      </c>
      <c r="R206">
        <f t="shared" si="17"/>
        <v>9.1443234606018038</v>
      </c>
      <c r="S206" s="3">
        <f t="shared" si="14"/>
        <v>0.22782804461252351</v>
      </c>
    </row>
    <row r="207" spans="7:19">
      <c r="G207">
        <v>235</v>
      </c>
      <c r="H207">
        <f t="shared" si="15"/>
        <v>10.481145428011905</v>
      </c>
      <c r="I207" s="3">
        <f t="shared" si="16"/>
        <v>0.1987696237632022</v>
      </c>
      <c r="Q207">
        <v>235</v>
      </c>
      <c r="R207">
        <f t="shared" si="17"/>
        <v>9.090976721839267</v>
      </c>
      <c r="S207" s="3">
        <f t="shared" si="14"/>
        <v>0.22916496181631821</v>
      </c>
    </row>
    <row r="208" spans="7:19">
      <c r="G208">
        <v>230</v>
      </c>
      <c r="H208">
        <f t="shared" si="15"/>
        <v>10.420816376352077</v>
      </c>
      <c r="I208" s="3">
        <f t="shared" si="16"/>
        <v>0.19992035730147154</v>
      </c>
      <c r="Q208">
        <v>230</v>
      </c>
      <c r="R208">
        <f t="shared" si="17"/>
        <v>9.0376299830767284</v>
      </c>
      <c r="S208" s="3">
        <f t="shared" si="14"/>
        <v>0.23051766195722179</v>
      </c>
    </row>
    <row r="209" spans="7:19">
      <c r="G209">
        <v>225</v>
      </c>
      <c r="H209">
        <f t="shared" si="15"/>
        <v>10.360487324692249</v>
      </c>
      <c r="I209" s="3">
        <f t="shared" si="16"/>
        <v>0.20108449226785932</v>
      </c>
      <c r="Q209">
        <v>225</v>
      </c>
      <c r="R209">
        <f t="shared" si="17"/>
        <v>8.9842832443141916</v>
      </c>
      <c r="S209" s="3">
        <f t="shared" si="14"/>
        <v>0.23188642618227728</v>
      </c>
    </row>
    <row r="210" spans="7:19">
      <c r="G210">
        <v>220</v>
      </c>
      <c r="H210">
        <f t="shared" si="15"/>
        <v>10.300158273032421</v>
      </c>
      <c r="I210" s="3">
        <f t="shared" si="16"/>
        <v>0.20226226414285856</v>
      </c>
      <c r="Q210">
        <v>220</v>
      </c>
      <c r="R210">
        <f t="shared" si="17"/>
        <v>8.930936505551653</v>
      </c>
      <c r="S210" s="3">
        <f t="shared" si="14"/>
        <v>0.23327154235597694</v>
      </c>
    </row>
    <row r="211" spans="7:19">
      <c r="G211">
        <v>215</v>
      </c>
      <c r="H211">
        <f t="shared" si="15"/>
        <v>10.239829221372593</v>
      </c>
      <c r="I211" s="3">
        <f t="shared" si="16"/>
        <v>0.20345391395639642</v>
      </c>
      <c r="Q211">
        <v>215</v>
      </c>
      <c r="R211">
        <f t="shared" si="17"/>
        <v>8.8775897667891162</v>
      </c>
      <c r="S211" s="3">
        <f t="shared" si="14"/>
        <v>0.23467330526209276</v>
      </c>
    </row>
    <row r="212" spans="7:19">
      <c r="G212">
        <v>210</v>
      </c>
      <c r="H212">
        <f t="shared" si="15"/>
        <v>10.179500169712766</v>
      </c>
      <c r="I212" s="3">
        <f t="shared" si="16"/>
        <v>0.20465968845227875</v>
      </c>
      <c r="Q212">
        <v>210</v>
      </c>
      <c r="R212">
        <f t="shared" si="17"/>
        <v>8.8242430280265776</v>
      </c>
      <c r="S212" s="3">
        <f t="shared" si="14"/>
        <v>0.23609201681282824</v>
      </c>
    </row>
    <row r="213" spans="7:19">
      <c r="G213">
        <v>205</v>
      </c>
      <c r="H213">
        <f t="shared" si="15"/>
        <v>10.119171118052938</v>
      </c>
      <c r="I213" s="3">
        <f t="shared" si="16"/>
        <v>0.20587984025851658</v>
      </c>
      <c r="Q213">
        <v>205</v>
      </c>
      <c r="R213">
        <f t="shared" si="17"/>
        <v>8.7708962892640407</v>
      </c>
      <c r="S213" s="3">
        <f t="shared" si="14"/>
        <v>0.23752798626560254</v>
      </c>
    </row>
    <row r="214" spans="7:19">
      <c r="G214">
        <v>200</v>
      </c>
      <c r="H214">
        <f t="shared" si="15"/>
        <v>10.05884206639311</v>
      </c>
      <c r="I214" s="3">
        <f t="shared" si="16"/>
        <v>0.207114628063782</v>
      </c>
      <c r="Q214">
        <v>200</v>
      </c>
      <c r="R214">
        <f t="shared" si="17"/>
        <v>8.7175495505015022</v>
      </c>
      <c r="S214" s="3">
        <f t="shared" si="14"/>
        <v>0.23898153044779466</v>
      </c>
    </row>
    <row r="215" spans="7:19">
      <c r="G215">
        <v>195</v>
      </c>
      <c r="H215">
        <f t="shared" si="15"/>
        <v>9.9985130147332821</v>
      </c>
      <c r="I215" s="3">
        <f t="shared" si="16"/>
        <v>0.2083643168002525</v>
      </c>
      <c r="Q215">
        <v>195</v>
      </c>
      <c r="R215">
        <f t="shared" si="17"/>
        <v>8.6642028117389671</v>
      </c>
      <c r="S215" s="3">
        <f t="shared" si="14"/>
        <v>0.24045297398978979</v>
      </c>
    </row>
    <row r="216" spans="7:19">
      <c r="G216">
        <v>190</v>
      </c>
      <c r="H216">
        <f t="shared" si="15"/>
        <v>9.9381839630734543</v>
      </c>
      <c r="I216" s="3">
        <f t="shared" si="16"/>
        <v>0.20962917783311466</v>
      </c>
      <c r="Q216">
        <v>190</v>
      </c>
      <c r="R216">
        <f t="shared" si="17"/>
        <v>8.6108560729764267</v>
      </c>
      <c r="S216" s="3">
        <f t="shared" si="14"/>
        <v>0.24194264956668921</v>
      </c>
    </row>
    <row r="217" spans="7:19">
      <c r="G217">
        <v>185</v>
      </c>
      <c r="H217">
        <f t="shared" si="15"/>
        <v>9.8778549114136265</v>
      </c>
      <c r="I217" s="3">
        <f t="shared" si="16"/>
        <v>0.21090948915701235</v>
      </c>
      <c r="Q217">
        <v>185</v>
      </c>
      <c r="R217">
        <f t="shared" si="17"/>
        <v>8.5575093342138917</v>
      </c>
      <c r="S217" s="3">
        <f t="shared" si="14"/>
        <v>0.24345089814905962</v>
      </c>
    </row>
    <row r="218" spans="7:19">
      <c r="G218">
        <v>180</v>
      </c>
      <c r="H218">
        <f t="shared" si="15"/>
        <v>9.8175258597537987</v>
      </c>
      <c r="I218" s="3">
        <f t="shared" si="16"/>
        <v>0.21220553559973801</v>
      </c>
      <c r="Q218">
        <v>180</v>
      </c>
      <c r="R218">
        <f t="shared" si="17"/>
        <v>8.5041625954513531</v>
      </c>
      <c r="S218" s="3">
        <f t="shared" si="14"/>
        <v>0.24497806926312204</v>
      </c>
    </row>
    <row r="219" spans="7:19">
      <c r="G219">
        <v>175</v>
      </c>
      <c r="H219">
        <f t="shared" si="15"/>
        <v>9.7571968080939726</v>
      </c>
      <c r="I219" s="3">
        <f t="shared" si="16"/>
        <v>0.21351760903348058</v>
      </c>
      <c r="Q219">
        <v>175</v>
      </c>
      <c r="R219">
        <f t="shared" si="17"/>
        <v>8.4508158566888163</v>
      </c>
      <c r="S219" s="3">
        <f t="shared" si="14"/>
        <v>0.24652452126079352</v>
      </c>
    </row>
    <row r="220" spans="7:19">
      <c r="G220">
        <v>170</v>
      </c>
      <c r="H220">
        <f t="shared" si="15"/>
        <v>9.6968677564341448</v>
      </c>
      <c r="I220" s="3">
        <f t="shared" si="16"/>
        <v>0.21484600859395889</v>
      </c>
      <c r="Q220">
        <v>170</v>
      </c>
      <c r="R220">
        <f t="shared" si="17"/>
        <v>8.3974691179262777</v>
      </c>
      <c r="S220" s="3">
        <f t="shared" si="14"/>
        <v>0.24809062160002374</v>
      </c>
    </row>
    <row r="221" spans="7:19">
      <c r="G221">
        <v>165</v>
      </c>
      <c r="H221">
        <f t="shared" si="15"/>
        <v>9.6365387047743152</v>
      </c>
      <c r="I221" s="3">
        <f t="shared" si="16"/>
        <v>0.21619104090778665</v>
      </c>
      <c r="Q221">
        <v>165</v>
      </c>
      <c r="R221">
        <f t="shared" si="17"/>
        <v>8.3441223791637409</v>
      </c>
      <c r="S221" s="3">
        <f t="shared" si="14"/>
        <v>0.24967674713588364</v>
      </c>
    </row>
    <row r="222" spans="7:19">
      <c r="G222">
        <v>160</v>
      </c>
      <c r="H222">
        <f t="shared" si="15"/>
        <v>9.5762096531144891</v>
      </c>
      <c r="I222" s="3">
        <f t="shared" si="16"/>
        <v>0.21755302032843096</v>
      </c>
      <c r="Q222">
        <v>160</v>
      </c>
      <c r="R222">
        <f t="shared" si="17"/>
        <v>8.2907756404012023</v>
      </c>
      <c r="S222" s="3">
        <f t="shared" si="14"/>
        <v>0.2512832844228936</v>
      </c>
    </row>
    <row r="223" spans="7:19">
      <c r="G223">
        <v>155</v>
      </c>
      <c r="H223">
        <f t="shared" si="15"/>
        <v>9.5158806014546613</v>
      </c>
      <c r="I223" s="3">
        <f t="shared" si="16"/>
        <v>0.21893226918114769</v>
      </c>
      <c r="Q223">
        <v>155</v>
      </c>
      <c r="R223">
        <f t="shared" si="17"/>
        <v>8.2374289016386655</v>
      </c>
      <c r="S223" s="3">
        <f t="shared" si="14"/>
        <v>0.25291063002909769</v>
      </c>
    </row>
    <row r="224" spans="7:19">
      <c r="G224">
        <v>150</v>
      </c>
      <c r="H224">
        <f t="shared" si="15"/>
        <v>9.4555515497948317</v>
      </c>
      <c r="I224" s="3">
        <f t="shared" si="16"/>
        <v>0.22032911801729196</v>
      </c>
      <c r="Q224">
        <v>150</v>
      </c>
      <c r="R224">
        <f t="shared" si="17"/>
        <v>8.1840821628761269</v>
      </c>
      <c r="S224" s="3">
        <f t="shared" si="14"/>
        <v>0.25455919086242274</v>
      </c>
    </row>
    <row r="225" spans="7:19">
      <c r="G225">
        <v>145</v>
      </c>
      <c r="H225">
        <f t="shared" si="15"/>
        <v>9.3952224981350057</v>
      </c>
      <c r="I225" s="3">
        <f t="shared" si="16"/>
        <v>0.22174390587842752</v>
      </c>
      <c r="Q225">
        <v>145</v>
      </c>
      <c r="R225">
        <f t="shared" si="17"/>
        <v>8.1307354241135901</v>
      </c>
      <c r="S225" s="3">
        <f t="shared" si="14"/>
        <v>0.2562293845098837</v>
      </c>
    </row>
    <row r="226" spans="7:19">
      <c r="G226">
        <v>140</v>
      </c>
      <c r="H226">
        <f t="shared" si="15"/>
        <v>9.3348934464751778</v>
      </c>
      <c r="I226" s="3">
        <f t="shared" si="16"/>
        <v>0.22317698057067725</v>
      </c>
      <c r="Q226">
        <v>140</v>
      </c>
      <c r="R226">
        <f t="shared" si="17"/>
        <v>8.0773886853510515</v>
      </c>
      <c r="S226" s="3">
        <f t="shared" ref="S226:S254" si="18">50/R226/24</f>
        <v>0.25792163959023218</v>
      </c>
    </row>
    <row r="227" spans="7:19">
      <c r="G227">
        <v>135</v>
      </c>
      <c r="H227">
        <f t="shared" ref="H227:H255" si="19">(G227*$H$31+$H$32)*3.6</f>
        <v>9.2745643948153482</v>
      </c>
      <c r="I227" s="3">
        <f t="shared" ref="I227:I255" si="20">50/H227/24</f>
        <v>0.22462869894978085</v>
      </c>
      <c r="Q227">
        <v>135</v>
      </c>
      <c r="R227">
        <f t="shared" ref="R227:R254" si="21">(Q227*$R$31+$R$32)*3.6</f>
        <v>8.0240419465885147</v>
      </c>
      <c r="S227" s="3">
        <f t="shared" si="18"/>
        <v>0.25963639612067074</v>
      </c>
    </row>
    <row r="228" spans="7:19">
      <c r="G228">
        <v>130</v>
      </c>
      <c r="H228">
        <f t="shared" si="19"/>
        <v>9.2142353431555222</v>
      </c>
      <c r="I228" s="3">
        <f t="shared" si="20"/>
        <v>0.2260994272173508</v>
      </c>
      <c r="Q228">
        <v>130</v>
      </c>
      <c r="R228">
        <f t="shared" si="21"/>
        <v>7.9706952078259778</v>
      </c>
      <c r="S228" s="3">
        <f t="shared" si="18"/>
        <v>0.26137410589829418</v>
      </c>
    </row>
    <row r="229" spans="7:19">
      <c r="G229">
        <v>125</v>
      </c>
      <c r="H229">
        <f t="shared" si="19"/>
        <v>9.1539062914956943</v>
      </c>
      <c r="I229" s="3">
        <f t="shared" si="20"/>
        <v>0.22758954122884392</v>
      </c>
      <c r="Q229">
        <v>125</v>
      </c>
      <c r="R229">
        <f t="shared" si="21"/>
        <v>7.9173484690634384</v>
      </c>
      <c r="S229" s="3">
        <f t="shared" si="18"/>
        <v>0.2631352328969519</v>
      </c>
    </row>
    <row r="230" spans="7:19">
      <c r="G230">
        <v>120</v>
      </c>
      <c r="H230">
        <f t="shared" si="19"/>
        <v>9.0935772398358665</v>
      </c>
      <c r="I230" s="3">
        <f t="shared" si="20"/>
        <v>0.22909942681379106</v>
      </c>
      <c r="Q230">
        <v>120</v>
      </c>
      <c r="R230">
        <f t="shared" si="21"/>
        <v>7.8640017303009024</v>
      </c>
      <c r="S230" s="3">
        <f t="shared" si="18"/>
        <v>0.2649202536802619</v>
      </c>
    </row>
    <row r="231" spans="7:19">
      <c r="G231">
        <v>115</v>
      </c>
      <c r="H231">
        <f t="shared" si="19"/>
        <v>9.0332481881760387</v>
      </c>
      <c r="I231" s="3">
        <f t="shared" si="20"/>
        <v>0.23062948010885911</v>
      </c>
      <c r="Q231">
        <v>115</v>
      </c>
      <c r="R231">
        <f t="shared" si="21"/>
        <v>7.8106549915383647</v>
      </c>
      <c r="S231" s="3">
        <f t="shared" si="18"/>
        <v>0.26672965783155222</v>
      </c>
    </row>
    <row r="232" spans="7:19">
      <c r="G232">
        <v>110</v>
      </c>
      <c r="H232">
        <f t="shared" si="19"/>
        <v>8.9729191365162126</v>
      </c>
      <c r="I232" s="3">
        <f t="shared" si="20"/>
        <v>0.23218010790434909</v>
      </c>
      <c r="Q232">
        <v>110</v>
      </c>
      <c r="R232">
        <f t="shared" si="21"/>
        <v>7.757308252775827</v>
      </c>
      <c r="S232" s="3">
        <f t="shared" si="18"/>
        <v>0.26856394840154074</v>
      </c>
    </row>
    <row r="233" spans="7:19">
      <c r="G233">
        <v>105</v>
      </c>
      <c r="H233">
        <f t="shared" si="19"/>
        <v>8.912590084856383</v>
      </c>
      <c r="I233" s="3">
        <f t="shared" si="20"/>
        <v>0.2337517280047671</v>
      </c>
      <c r="Q233">
        <v>105</v>
      </c>
      <c r="R233">
        <f t="shared" si="21"/>
        <v>7.7039615140132893</v>
      </c>
      <c r="S233" s="3">
        <f t="shared" si="18"/>
        <v>0.2704236423746158</v>
      </c>
    </row>
    <row r="234" spans="7:19">
      <c r="G234">
        <v>100</v>
      </c>
      <c r="H234">
        <f t="shared" si="19"/>
        <v>8.8522610331965552</v>
      </c>
      <c r="I234" s="3">
        <f t="shared" si="20"/>
        <v>0.23534476960413817</v>
      </c>
      <c r="Q234">
        <v>100</v>
      </c>
      <c r="R234">
        <f t="shared" si="21"/>
        <v>7.6506147752507516</v>
      </c>
      <c r="S234" s="3">
        <f t="shared" si="18"/>
        <v>0.2723092711546245</v>
      </c>
    </row>
    <row r="235" spans="7:19">
      <c r="G235">
        <v>95</v>
      </c>
      <c r="H235">
        <f t="shared" si="19"/>
        <v>8.7919319815367292</v>
      </c>
      <c r="I235" s="3">
        <f t="shared" si="20"/>
        <v>0.23695967367677365</v>
      </c>
      <c r="Q235">
        <v>95</v>
      </c>
      <c r="R235">
        <f t="shared" si="21"/>
        <v>7.5972680364882139</v>
      </c>
      <c r="S235" s="3">
        <f t="shared" si="18"/>
        <v>0.27422138107112781</v>
      </c>
    </row>
    <row r="236" spans="7:19">
      <c r="G236">
        <v>90</v>
      </c>
      <c r="H236">
        <f t="shared" si="19"/>
        <v>8.7316029298768996</v>
      </c>
      <c r="I236" s="3">
        <f t="shared" si="20"/>
        <v>0.2385968933842374</v>
      </c>
      <c r="Q236">
        <v>90</v>
      </c>
      <c r="R236">
        <f t="shared" si="21"/>
        <v>7.5439212977256762</v>
      </c>
      <c r="S236" s="3">
        <f t="shared" si="18"/>
        <v>0.27616053390713552</v>
      </c>
    </row>
    <row r="237" spans="7:19">
      <c r="G237">
        <v>85</v>
      </c>
      <c r="H237">
        <f t="shared" si="19"/>
        <v>8.6712738782170717</v>
      </c>
      <c r="I237" s="3">
        <f t="shared" si="20"/>
        <v>0.24025689449929979</v>
      </c>
      <c r="Q237">
        <v>85</v>
      </c>
      <c r="R237">
        <f t="shared" si="21"/>
        <v>7.4905745589631385</v>
      </c>
      <c r="S237" s="3">
        <f t="shared" si="18"/>
        <v>0.27812730744939179</v>
      </c>
    </row>
    <row r="238" spans="7:19">
      <c r="G238">
        <v>80</v>
      </c>
      <c r="H238">
        <f t="shared" si="19"/>
        <v>8.6109448265572457</v>
      </c>
      <c r="I238" s="3">
        <f t="shared" si="20"/>
        <v>0.24194015584771478</v>
      </c>
      <c r="Q238">
        <v>80</v>
      </c>
      <c r="R238">
        <f t="shared" si="21"/>
        <v>7.4372278202006008</v>
      </c>
      <c r="S238" s="3">
        <f t="shared" si="18"/>
        <v>0.2801222960623439</v>
      </c>
    </row>
    <row r="239" spans="7:19">
      <c r="G239">
        <v>75</v>
      </c>
      <c r="H239">
        <f t="shared" si="19"/>
        <v>8.5506157748974161</v>
      </c>
      <c r="I239" s="3">
        <f t="shared" si="20"/>
        <v>0.24364716976869746</v>
      </c>
      <c r="Q239">
        <v>75</v>
      </c>
      <c r="R239">
        <f t="shared" si="21"/>
        <v>7.3838810814380631</v>
      </c>
      <c r="S239" s="3">
        <f t="shared" si="18"/>
        <v>0.2821461112869913</v>
      </c>
    </row>
    <row r="240" spans="7:19">
      <c r="G240">
        <v>70</v>
      </c>
      <c r="H240">
        <f t="shared" si="19"/>
        <v>8.49028672323759</v>
      </c>
      <c r="I240" s="3">
        <f t="shared" si="20"/>
        <v>0.24537844259503386</v>
      </c>
      <c r="Q240">
        <v>70</v>
      </c>
      <c r="R240">
        <f t="shared" si="21"/>
        <v>7.3305343426755254</v>
      </c>
      <c r="S240" s="3">
        <f t="shared" si="18"/>
        <v>0.28419938246588322</v>
      </c>
    </row>
    <row r="241" spans="7:19">
      <c r="G241">
        <v>65</v>
      </c>
      <c r="H241">
        <f t="shared" si="19"/>
        <v>8.4299576715777622</v>
      </c>
      <c r="I241" s="3">
        <f t="shared" si="20"/>
        <v>0.24713449515380706</v>
      </c>
      <c r="Q241">
        <v>65</v>
      </c>
      <c r="R241">
        <f t="shared" si="21"/>
        <v>7.2771876039129895</v>
      </c>
      <c r="S241" s="3">
        <f t="shared" si="18"/>
        <v>0.28628275739560594</v>
      </c>
    </row>
    <row r="242" spans="7:19">
      <c r="G242">
        <v>60</v>
      </c>
      <c r="H242">
        <f t="shared" si="19"/>
        <v>8.3696286199179326</v>
      </c>
      <c r="I242" s="3">
        <f t="shared" si="20"/>
        <v>0.24891586328877771</v>
      </c>
      <c r="Q242">
        <v>60</v>
      </c>
      <c r="R242">
        <f t="shared" si="21"/>
        <v>7.2238408651504518</v>
      </c>
      <c r="S242" s="3">
        <f t="shared" si="18"/>
        <v>0.2883969030081816</v>
      </c>
    </row>
    <row r="243" spans="7:19">
      <c r="G243">
        <v>57</v>
      </c>
      <c r="H243">
        <f t="shared" si="19"/>
        <v>8.3334311889220363</v>
      </c>
      <c r="I243" s="3">
        <f t="shared" si="20"/>
        <v>0.2499970643668111</v>
      </c>
      <c r="Q243">
        <v>55</v>
      </c>
      <c r="R243">
        <f t="shared" si="21"/>
        <v>7.1704941263879132</v>
      </c>
      <c r="S243" s="3">
        <f t="shared" si="18"/>
        <v>0.29054250608288251</v>
      </c>
    </row>
    <row r="244" spans="7:19">
      <c r="G244">
        <v>55</v>
      </c>
      <c r="H244">
        <f t="shared" si="19"/>
        <v>8.3092995682581066</v>
      </c>
      <c r="I244" s="3">
        <f t="shared" si="20"/>
        <v>0.25072309840552137</v>
      </c>
      <c r="Q244">
        <v>50</v>
      </c>
      <c r="R244">
        <f t="shared" si="21"/>
        <v>7.1171473876253764</v>
      </c>
      <c r="S244" s="3">
        <f t="shared" si="18"/>
        <v>0.29272027399005907</v>
      </c>
    </row>
    <row r="245" spans="7:19">
      <c r="G245">
        <v>50</v>
      </c>
      <c r="H245">
        <f t="shared" si="19"/>
        <v>8.2489705165982787</v>
      </c>
      <c r="I245" s="3">
        <f t="shared" si="20"/>
        <v>0.25255676804048771</v>
      </c>
      <c r="Q245">
        <v>45</v>
      </c>
      <c r="R245">
        <f t="shared" si="21"/>
        <v>7.0638006488628386</v>
      </c>
      <c r="S245" s="3">
        <f t="shared" si="18"/>
        <v>0.29493093546867261</v>
      </c>
    </row>
    <row r="246" spans="7:19">
      <c r="G246">
        <v>45</v>
      </c>
      <c r="H246">
        <f t="shared" si="19"/>
        <v>8.1886414649384509</v>
      </c>
      <c r="I246" s="3">
        <f t="shared" si="20"/>
        <v>0.25441745645521341</v>
      </c>
      <c r="Q246">
        <v>40</v>
      </c>
      <c r="R246">
        <f t="shared" si="21"/>
        <v>7.0104539101003009</v>
      </c>
      <c r="S246" s="3">
        <f t="shared" si="18"/>
        <v>0.29717524143932733</v>
      </c>
    </row>
    <row r="247" spans="7:19">
      <c r="G247">
        <v>40</v>
      </c>
      <c r="H247">
        <f t="shared" si="19"/>
        <v>8.1283124132786231</v>
      </c>
      <c r="I247" s="3">
        <f t="shared" si="20"/>
        <v>0.25630576525699794</v>
      </c>
      <c r="Q247">
        <v>35</v>
      </c>
      <c r="R247">
        <f t="shared" si="21"/>
        <v>6.9571071713377632</v>
      </c>
      <c r="S247" s="3">
        <f t="shared" si="18"/>
        <v>0.29945396585470951</v>
      </c>
    </row>
    <row r="248" spans="7:19">
      <c r="G248">
        <v>35</v>
      </c>
      <c r="H248">
        <f t="shared" si="19"/>
        <v>8.0679833616187953</v>
      </c>
      <c r="I248" s="3">
        <f t="shared" si="20"/>
        <v>0.25822231404742563</v>
      </c>
      <c r="Q248">
        <v>30</v>
      </c>
      <c r="R248">
        <f t="shared" si="21"/>
        <v>6.9037604325752255</v>
      </c>
      <c r="S248" s="3">
        <f t="shared" si="18"/>
        <v>0.30176790658945457</v>
      </c>
    </row>
    <row r="249" spans="7:19">
      <c r="G249">
        <v>30</v>
      </c>
      <c r="H249">
        <f t="shared" si="19"/>
        <v>8.0076543099589674</v>
      </c>
      <c r="I249" s="3">
        <f t="shared" si="20"/>
        <v>0.26016774110020352</v>
      </c>
      <c r="Q249">
        <v>25</v>
      </c>
      <c r="R249">
        <f t="shared" si="21"/>
        <v>6.8504136938126878</v>
      </c>
      <c r="S249" s="3">
        <f t="shared" si="18"/>
        <v>0.30411788637159326</v>
      </c>
    </row>
    <row r="250" spans="7:19">
      <c r="G250">
        <v>25</v>
      </c>
      <c r="H250">
        <f t="shared" si="19"/>
        <v>7.9473252582991396</v>
      </c>
      <c r="I250" s="3">
        <f t="shared" si="20"/>
        <v>0.26214270406987233</v>
      </c>
      <c r="Q250">
        <v>20</v>
      </c>
      <c r="R250">
        <f t="shared" si="21"/>
        <v>6.7970669550501501</v>
      </c>
      <c r="S250" s="3">
        <f t="shared" si="18"/>
        <v>0.30650475375785996</v>
      </c>
    </row>
    <row r="251" spans="7:19">
      <c r="G251">
        <v>20</v>
      </c>
      <c r="H251">
        <f t="shared" si="19"/>
        <v>7.8869962066393109</v>
      </c>
      <c r="I251" s="3">
        <f t="shared" si="20"/>
        <v>0.26414788073304429</v>
      </c>
      <c r="Q251">
        <v>15</v>
      </c>
      <c r="R251">
        <f t="shared" si="21"/>
        <v>6.7437202162876133</v>
      </c>
      <c r="S251" s="3">
        <f t="shared" si="18"/>
        <v>0.30892938415529325</v>
      </c>
    </row>
    <row r="252" spans="7:19">
      <c r="G252">
        <v>15</v>
      </c>
      <c r="H252">
        <f t="shared" si="19"/>
        <v>7.826667154979484</v>
      </c>
      <c r="I252" s="3">
        <f t="shared" si="20"/>
        <v>0.26618396976392111</v>
      </c>
      <c r="Q252">
        <v>10</v>
      </c>
      <c r="R252">
        <f t="shared" si="21"/>
        <v>6.6903734775250756</v>
      </c>
      <c r="S252" s="3">
        <f t="shared" si="18"/>
        <v>0.31139268089171107</v>
      </c>
    </row>
    <row r="253" spans="7:19">
      <c r="G253">
        <v>10</v>
      </c>
      <c r="H253">
        <f t="shared" si="19"/>
        <v>7.7663381033196561</v>
      </c>
      <c r="I253" s="3">
        <f t="shared" si="20"/>
        <v>0.26825169154595907</v>
      </c>
      <c r="Q253">
        <v>5</v>
      </c>
      <c r="R253">
        <f t="shared" si="21"/>
        <v>6.6370267387625379</v>
      </c>
      <c r="S253" s="3">
        <f t="shared" si="18"/>
        <v>0.31389557633781168</v>
      </c>
    </row>
    <row r="254" spans="7:19">
      <c r="G254">
        <v>5</v>
      </c>
      <c r="H254">
        <f t="shared" si="19"/>
        <v>7.7060090516598292</v>
      </c>
      <c r="I254" s="3">
        <f t="shared" si="20"/>
        <v>0.27035178902165907</v>
      </c>
      <c r="Q254">
        <v>1</v>
      </c>
      <c r="R254">
        <f t="shared" si="21"/>
        <v>6.5943493477525079</v>
      </c>
      <c r="S254" s="3">
        <f t="shared" si="18"/>
        <v>0.3159270495797098</v>
      </c>
    </row>
    <row r="255" spans="7:19">
      <c r="G255">
        <v>1</v>
      </c>
      <c r="H255">
        <f t="shared" si="19"/>
        <v>7.6577458103319653</v>
      </c>
      <c r="I255" s="3">
        <f t="shared" si="20"/>
        <v>0.27205569170531402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Tabelle7"/>
  <dimension ref="A1:W49"/>
  <sheetViews>
    <sheetView topLeftCell="B7" zoomScale="90" zoomScaleNormal="90" workbookViewId="0"/>
  </sheetViews>
  <sheetFormatPr baseColWidth="10" defaultRowHeight="12.75"/>
  <sheetData>
    <row r="1" spans="1:19">
      <c r="A1" t="s">
        <v>104</v>
      </c>
    </row>
    <row r="3" spans="1:19">
      <c r="A3" s="16"/>
      <c r="B3" s="16"/>
    </row>
    <row r="4" spans="1:19">
      <c r="A4" s="47"/>
      <c r="B4" s="16"/>
    </row>
    <row r="5" spans="1:19">
      <c r="A5" s="16"/>
      <c r="B5" s="16" t="s">
        <v>184</v>
      </c>
    </row>
    <row r="6" spans="1:19">
      <c r="A6" s="47"/>
      <c r="B6" s="16" t="s">
        <v>151</v>
      </c>
    </row>
    <row r="7" spans="1:19">
      <c r="A7" s="16"/>
      <c r="B7" s="16" t="s">
        <v>152</v>
      </c>
    </row>
    <row r="8" spans="1:19">
      <c r="A8" s="16"/>
      <c r="B8" s="16" t="s">
        <v>153</v>
      </c>
    </row>
    <row r="9" spans="1:19">
      <c r="A9" s="16"/>
      <c r="B9" s="16"/>
    </row>
    <row r="10" spans="1:19">
      <c r="A10" s="16"/>
      <c r="B10" s="16"/>
    </row>
    <row r="11" spans="1:19">
      <c r="A11" s="16"/>
      <c r="B11" s="16"/>
    </row>
    <row r="12" spans="1:19" ht="15.75">
      <c r="A12" s="58" t="s">
        <v>293</v>
      </c>
      <c r="B12" s="58"/>
      <c r="C12" s="59"/>
      <c r="D12" s="59"/>
      <c r="E12" s="59"/>
      <c r="F12" s="59"/>
      <c r="G12" s="59"/>
      <c r="H12" s="59"/>
      <c r="I12" s="59" t="s">
        <v>295</v>
      </c>
      <c r="K12" s="59"/>
      <c r="L12" s="59"/>
      <c r="M12" s="59"/>
      <c r="N12" s="59"/>
      <c r="O12" s="59"/>
      <c r="P12" s="59"/>
      <c r="Q12" s="59" t="s">
        <v>296</v>
      </c>
    </row>
    <row r="13" spans="1:19">
      <c r="A13" s="16"/>
      <c r="B13" s="16"/>
    </row>
    <row r="14" spans="1:19" ht="13.5" thickBot="1">
      <c r="A14" s="48"/>
      <c r="B14" s="31">
        <v>2014</v>
      </c>
      <c r="C14" s="22">
        <v>2013</v>
      </c>
      <c r="D14" s="23" t="s">
        <v>54</v>
      </c>
      <c r="I14" s="21"/>
      <c r="J14" s="22">
        <v>2014</v>
      </c>
      <c r="K14" s="22">
        <v>2013</v>
      </c>
      <c r="L14" s="23" t="s">
        <v>54</v>
      </c>
      <c r="Q14" s="21"/>
      <c r="R14" s="22">
        <v>2013</v>
      </c>
      <c r="S14" s="23" t="s">
        <v>54</v>
      </c>
    </row>
    <row r="15" spans="1:19" ht="13.5" thickBot="1">
      <c r="A15" s="24" t="s">
        <v>55</v>
      </c>
      <c r="B15" s="20">
        <v>6</v>
      </c>
      <c r="C15" s="20">
        <v>10</v>
      </c>
      <c r="D15" s="25">
        <v>16</v>
      </c>
      <c r="I15" s="24" t="s">
        <v>55</v>
      </c>
      <c r="J15" s="20">
        <v>13</v>
      </c>
      <c r="K15" s="20">
        <v>9</v>
      </c>
      <c r="L15" s="25">
        <v>22</v>
      </c>
      <c r="Q15" s="24" t="s">
        <v>55</v>
      </c>
      <c r="R15" s="20">
        <v>6</v>
      </c>
      <c r="S15" s="25">
        <v>6</v>
      </c>
    </row>
    <row r="16" spans="1:19" ht="22.5" thickBot="1">
      <c r="A16" s="24" t="s">
        <v>56</v>
      </c>
      <c r="B16" s="44">
        <v>87.1</v>
      </c>
      <c r="C16" s="44">
        <v>79</v>
      </c>
      <c r="D16" s="45">
        <v>79</v>
      </c>
      <c r="I16" s="24" t="s">
        <v>56</v>
      </c>
      <c r="J16" s="20">
        <v>79.599999999999994</v>
      </c>
      <c r="K16" s="20">
        <v>82.1</v>
      </c>
      <c r="L16" s="25">
        <v>79.599999999999994</v>
      </c>
      <c r="Q16" s="24" t="s">
        <v>56</v>
      </c>
      <c r="R16" s="20">
        <v>78.3</v>
      </c>
      <c r="S16" s="25">
        <v>78.3</v>
      </c>
    </row>
    <row r="17" spans="1:23" ht="22.5" thickBot="1">
      <c r="A17" s="24" t="s">
        <v>57</v>
      </c>
      <c r="B17" s="44">
        <v>89.9</v>
      </c>
      <c r="C17" s="44">
        <v>99.1</v>
      </c>
      <c r="D17" s="45">
        <v>99.1</v>
      </c>
      <c r="I17" s="24" t="s">
        <v>57</v>
      </c>
      <c r="J17" s="20">
        <v>111.6</v>
      </c>
      <c r="K17" s="20">
        <v>97.7</v>
      </c>
      <c r="L17" s="25">
        <v>111.6</v>
      </c>
      <c r="Q17" s="24" t="s">
        <v>57</v>
      </c>
      <c r="R17" s="20">
        <v>93</v>
      </c>
      <c r="S17" s="25">
        <v>93</v>
      </c>
    </row>
    <row r="18" spans="1:23" ht="22.5" thickBot="1">
      <c r="A18" s="24" t="s">
        <v>58</v>
      </c>
      <c r="B18" s="44">
        <v>89</v>
      </c>
      <c r="C18" s="44">
        <v>87.3</v>
      </c>
      <c r="D18" s="45">
        <v>88.3</v>
      </c>
      <c r="I18" s="24" t="s">
        <v>58</v>
      </c>
      <c r="J18" s="20">
        <v>90.9</v>
      </c>
      <c r="K18" s="20">
        <v>92.1</v>
      </c>
      <c r="L18" s="25">
        <v>91.5</v>
      </c>
      <c r="Q18" s="24" t="s">
        <v>58</v>
      </c>
      <c r="R18" s="20">
        <v>88.2</v>
      </c>
      <c r="S18" s="25">
        <v>88.2</v>
      </c>
    </row>
    <row r="19" spans="1:23" ht="22.5" thickBot="1">
      <c r="A19" s="24" t="s">
        <v>59</v>
      </c>
      <c r="B19" s="44">
        <v>88.9</v>
      </c>
      <c r="C19" s="44">
        <v>87.6</v>
      </c>
      <c r="D19" s="46">
        <v>88</v>
      </c>
      <c r="I19" s="24" t="s">
        <v>59</v>
      </c>
      <c r="J19" s="20">
        <v>91.6</v>
      </c>
      <c r="K19" s="20">
        <v>91.1</v>
      </c>
      <c r="L19" s="26">
        <v>91.4</v>
      </c>
      <c r="Q19" s="24" t="s">
        <v>59</v>
      </c>
      <c r="R19" s="20">
        <v>87.2</v>
      </c>
      <c r="S19" s="26">
        <v>87.2</v>
      </c>
    </row>
    <row r="20" spans="1:23" ht="21.75">
      <c r="A20" s="53" t="s">
        <v>60</v>
      </c>
      <c r="B20" s="54">
        <v>1.1000000000000001</v>
      </c>
      <c r="C20" s="54">
        <v>6.2</v>
      </c>
      <c r="D20" s="55">
        <v>4.9000000000000004</v>
      </c>
      <c r="I20" s="53" t="s">
        <v>60</v>
      </c>
      <c r="J20" s="56">
        <v>8.6</v>
      </c>
      <c r="K20" s="56">
        <v>5.2</v>
      </c>
      <c r="L20" s="57">
        <v>7.2</v>
      </c>
      <c r="Q20" s="53" t="s">
        <v>60</v>
      </c>
      <c r="R20" s="56">
        <v>5.4</v>
      </c>
      <c r="S20" s="57">
        <v>5.4</v>
      </c>
    </row>
    <row r="21" spans="1:23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</row>
    <row r="22" spans="1:23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</row>
    <row r="23" spans="1:23">
      <c r="A23" s="86" t="s">
        <v>61</v>
      </c>
      <c r="B23" s="30" t="s">
        <v>62</v>
      </c>
      <c r="C23" s="30" t="s">
        <v>64</v>
      </c>
      <c r="D23" s="89" t="s">
        <v>66</v>
      </c>
      <c r="E23" s="89" t="s">
        <v>67</v>
      </c>
      <c r="F23" s="89" t="s">
        <v>68</v>
      </c>
      <c r="G23" s="92" t="s">
        <v>69</v>
      </c>
      <c r="I23" s="86" t="s">
        <v>61</v>
      </c>
      <c r="J23" s="30" t="s">
        <v>62</v>
      </c>
      <c r="K23" s="30" t="s">
        <v>64</v>
      </c>
      <c r="L23" s="89" t="s">
        <v>66</v>
      </c>
      <c r="M23" s="89" t="s">
        <v>67</v>
      </c>
      <c r="N23" s="89" t="s">
        <v>68</v>
      </c>
      <c r="O23" s="92" t="s">
        <v>69</v>
      </c>
      <c r="Q23" s="86" t="s">
        <v>61</v>
      </c>
      <c r="R23" s="30" t="s">
        <v>62</v>
      </c>
      <c r="S23" s="30" t="s">
        <v>64</v>
      </c>
      <c r="T23" s="88" t="s">
        <v>66</v>
      </c>
      <c r="U23" s="88" t="s">
        <v>67</v>
      </c>
      <c r="V23" s="88" t="s">
        <v>68</v>
      </c>
      <c r="W23" s="91" t="s">
        <v>69</v>
      </c>
    </row>
    <row r="24" spans="1:23" ht="21.75">
      <c r="A24" s="86"/>
      <c r="B24" s="30" t="s">
        <v>63</v>
      </c>
      <c r="C24" s="30" t="s">
        <v>63</v>
      </c>
      <c r="D24" s="89"/>
      <c r="E24" s="89"/>
      <c r="F24" s="89"/>
      <c r="G24" s="92"/>
      <c r="I24" s="86"/>
      <c r="J24" s="30" t="s">
        <v>63</v>
      </c>
      <c r="K24" s="30" t="s">
        <v>63</v>
      </c>
      <c r="L24" s="89"/>
      <c r="M24" s="89"/>
      <c r="N24" s="89"/>
      <c r="O24" s="92"/>
      <c r="Q24" s="86"/>
      <c r="R24" s="30" t="s">
        <v>63</v>
      </c>
      <c r="S24" s="30" t="s">
        <v>63</v>
      </c>
      <c r="T24" s="89"/>
      <c r="U24" s="89"/>
      <c r="V24" s="89"/>
      <c r="W24" s="92"/>
    </row>
    <row r="25" spans="1:23" ht="13.5" thickBot="1">
      <c r="A25" s="87"/>
      <c r="B25" s="31" t="s">
        <v>40</v>
      </c>
      <c r="C25" s="31" t="s">
        <v>65</v>
      </c>
      <c r="D25" s="90"/>
      <c r="E25" s="90"/>
      <c r="F25" s="90"/>
      <c r="G25" s="93"/>
      <c r="I25" s="87"/>
      <c r="J25" s="31" t="s">
        <v>39</v>
      </c>
      <c r="K25" s="31" t="s">
        <v>65</v>
      </c>
      <c r="L25" s="90"/>
      <c r="M25" s="90"/>
      <c r="N25" s="90"/>
      <c r="O25" s="93"/>
      <c r="Q25" s="87"/>
      <c r="R25" s="31" t="s">
        <v>41</v>
      </c>
      <c r="S25" s="31" t="s">
        <v>65</v>
      </c>
      <c r="T25" s="90"/>
      <c r="U25" s="90"/>
      <c r="V25" s="90"/>
      <c r="W25" s="93"/>
    </row>
    <row r="26" spans="1:23" ht="13.5" thickBot="1">
      <c r="A26" s="94" t="s">
        <v>70</v>
      </c>
      <c r="B26" s="95"/>
      <c r="C26" s="95"/>
      <c r="D26" s="95"/>
      <c r="E26" s="95"/>
      <c r="F26" s="95"/>
      <c r="G26" s="96"/>
      <c r="I26" s="94" t="s">
        <v>105</v>
      </c>
      <c r="J26" s="95"/>
      <c r="K26" s="95"/>
      <c r="L26" s="95"/>
      <c r="M26" s="95"/>
      <c r="N26" s="95"/>
      <c r="O26" s="96"/>
      <c r="Q26" s="94" t="s">
        <v>142</v>
      </c>
      <c r="R26" s="95"/>
      <c r="S26" s="95"/>
      <c r="T26" s="95"/>
      <c r="U26" s="95"/>
      <c r="V26" s="95"/>
      <c r="W26" s="96"/>
    </row>
    <row r="27" spans="1:23" ht="23.25" thickBot="1">
      <c r="A27" s="36">
        <v>3595</v>
      </c>
      <c r="B27" s="20" t="s">
        <v>71</v>
      </c>
      <c r="C27" s="20" t="s">
        <v>72</v>
      </c>
      <c r="D27" s="32">
        <v>1.965972222222222</v>
      </c>
      <c r="E27" s="20">
        <v>13.795</v>
      </c>
      <c r="F27" s="20">
        <v>12.243</v>
      </c>
      <c r="G27" s="25">
        <v>88.7</v>
      </c>
      <c r="I27" s="36">
        <v>88014</v>
      </c>
      <c r="J27" s="20" t="s">
        <v>106</v>
      </c>
      <c r="K27" s="20" t="s">
        <v>107</v>
      </c>
      <c r="L27" s="34">
        <v>0.8833333333333333</v>
      </c>
      <c r="M27" s="20">
        <v>12.888</v>
      </c>
      <c r="N27" s="20">
        <v>12.757999999999999</v>
      </c>
      <c r="O27" s="25">
        <v>99</v>
      </c>
      <c r="Q27" s="36">
        <v>239500</v>
      </c>
      <c r="R27" s="20" t="s">
        <v>143</v>
      </c>
      <c r="S27" s="20" t="s">
        <v>97</v>
      </c>
      <c r="T27" s="33">
        <v>6.6087962962962959E-2</v>
      </c>
      <c r="U27" s="20">
        <v>11.163</v>
      </c>
      <c r="V27" s="20">
        <v>8.7379999999999995</v>
      </c>
      <c r="W27" s="25">
        <v>78.3</v>
      </c>
    </row>
    <row r="28" spans="1:23" ht="23.25" thickBot="1">
      <c r="A28" s="36">
        <v>46334</v>
      </c>
      <c r="B28" s="20" t="s">
        <v>73</v>
      </c>
      <c r="C28" s="20" t="s">
        <v>74</v>
      </c>
      <c r="D28" s="32">
        <v>2.401388888888889</v>
      </c>
      <c r="E28" s="20">
        <v>10.446</v>
      </c>
      <c r="F28" s="20">
        <v>9.3960000000000008</v>
      </c>
      <c r="G28" s="25">
        <v>89.9</v>
      </c>
      <c r="I28" s="36">
        <v>1043</v>
      </c>
      <c r="J28" s="20" t="s">
        <v>108</v>
      </c>
      <c r="K28" s="20" t="s">
        <v>109</v>
      </c>
      <c r="L28" s="33">
        <v>6.8900462962962969E-2</v>
      </c>
      <c r="M28" s="20">
        <v>10.813000000000001</v>
      </c>
      <c r="N28" s="20">
        <v>8.6020000000000003</v>
      </c>
      <c r="O28" s="25">
        <v>79.599999999999994</v>
      </c>
      <c r="Q28" s="36">
        <v>23889</v>
      </c>
      <c r="R28" s="20" t="s">
        <v>144</v>
      </c>
      <c r="S28" s="20" t="s">
        <v>93</v>
      </c>
      <c r="T28" s="33">
        <v>4.9236111111111112E-2</v>
      </c>
      <c r="U28" s="20">
        <v>11.025</v>
      </c>
      <c r="V28" s="20">
        <v>9.2710000000000008</v>
      </c>
      <c r="W28" s="25">
        <v>84.1</v>
      </c>
    </row>
    <row r="29" spans="1:23" ht="23.25" thickBot="1">
      <c r="A29" s="36">
        <v>176983</v>
      </c>
      <c r="B29" s="20" t="s">
        <v>75</v>
      </c>
      <c r="C29" s="20" t="s">
        <v>76</v>
      </c>
      <c r="D29" s="32">
        <v>2.4020833333333331</v>
      </c>
      <c r="E29" s="20">
        <v>10.446</v>
      </c>
      <c r="F29" s="20">
        <v>9.3960000000000008</v>
      </c>
      <c r="G29" s="25">
        <v>89.9</v>
      </c>
      <c r="I29" s="36">
        <v>462857</v>
      </c>
      <c r="J29" s="20" t="s">
        <v>110</v>
      </c>
      <c r="K29" s="20" t="s">
        <v>111</v>
      </c>
      <c r="L29" s="32">
        <v>2.4458333333333333</v>
      </c>
      <c r="M29" s="20">
        <v>10.419</v>
      </c>
      <c r="N29" s="20">
        <v>9.3469999999999995</v>
      </c>
      <c r="O29" s="25">
        <v>89.7</v>
      </c>
      <c r="Q29" s="36">
        <v>2664</v>
      </c>
      <c r="R29" s="20" t="s">
        <v>145</v>
      </c>
      <c r="S29" s="20" t="s">
        <v>103</v>
      </c>
      <c r="T29" s="33">
        <v>4.1932870370370377E-2</v>
      </c>
      <c r="U29" s="20">
        <v>10.315</v>
      </c>
      <c r="V29" s="20">
        <v>9.0540000000000003</v>
      </c>
      <c r="W29" s="25">
        <v>87.8</v>
      </c>
    </row>
    <row r="30" spans="1:23" ht="23.25" thickBot="1">
      <c r="A30" s="36">
        <v>19849</v>
      </c>
      <c r="B30" s="20" t="s">
        <v>77</v>
      </c>
      <c r="C30" s="20" t="s">
        <v>78</v>
      </c>
      <c r="D30" s="33">
        <v>4.8645833333333333E-2</v>
      </c>
      <c r="E30" s="20">
        <v>9.7010000000000005</v>
      </c>
      <c r="F30" s="20">
        <v>8.5419999999999998</v>
      </c>
      <c r="G30" s="25">
        <v>88.1</v>
      </c>
      <c r="I30" s="36">
        <v>2775</v>
      </c>
      <c r="J30" s="20" t="s">
        <v>112</v>
      </c>
      <c r="K30" s="20" t="s">
        <v>113</v>
      </c>
      <c r="L30" s="32">
        <v>2.4826388888888888</v>
      </c>
      <c r="M30" s="20">
        <v>10.058</v>
      </c>
      <c r="N30" s="20">
        <v>9.0540000000000003</v>
      </c>
      <c r="O30" s="25">
        <v>90</v>
      </c>
      <c r="Q30" s="36">
        <v>241116</v>
      </c>
      <c r="R30" s="20" t="s">
        <v>146</v>
      </c>
      <c r="S30" s="20" t="s">
        <v>101</v>
      </c>
      <c r="T30" s="32">
        <v>2.4534722222222221</v>
      </c>
      <c r="U30" s="20">
        <v>9.9459999999999997</v>
      </c>
      <c r="V30" s="20">
        <v>8.8209999999999997</v>
      </c>
      <c r="W30" s="25">
        <v>88.7</v>
      </c>
    </row>
    <row r="31" spans="1:23" ht="23.25" thickBot="1">
      <c r="A31" s="36">
        <v>176991</v>
      </c>
      <c r="B31" s="20" t="s">
        <v>79</v>
      </c>
      <c r="C31" s="20" t="s">
        <v>80</v>
      </c>
      <c r="D31" s="33">
        <v>5.4618055555555552E-2</v>
      </c>
      <c r="E31" s="20">
        <v>9.1280000000000001</v>
      </c>
      <c r="F31" s="20">
        <v>7.9550000000000001</v>
      </c>
      <c r="G31" s="25">
        <v>87.1</v>
      </c>
      <c r="I31" s="36">
        <v>176983</v>
      </c>
      <c r="J31" s="20" t="s">
        <v>114</v>
      </c>
      <c r="K31" s="20" t="s">
        <v>76</v>
      </c>
      <c r="L31" s="32">
        <v>1.6666666666666667</v>
      </c>
      <c r="M31" s="20">
        <v>9.8409999999999993</v>
      </c>
      <c r="N31" s="20">
        <v>9.3960000000000008</v>
      </c>
      <c r="O31" s="25">
        <v>95.5</v>
      </c>
      <c r="Q31" s="36">
        <v>27790</v>
      </c>
      <c r="R31" s="20" t="s">
        <v>147</v>
      </c>
      <c r="S31" s="20" t="s">
        <v>148</v>
      </c>
      <c r="T31" s="32">
        <v>2.1638888888888888</v>
      </c>
      <c r="U31" s="20">
        <v>9.1539999999999999</v>
      </c>
      <c r="V31" s="20">
        <v>8.3759999999999994</v>
      </c>
      <c r="W31" s="25">
        <v>91.5</v>
      </c>
    </row>
    <row r="32" spans="1:23" ht="23.25" thickBot="1">
      <c r="A32" s="36">
        <v>2597</v>
      </c>
      <c r="B32" s="20" t="s">
        <v>81</v>
      </c>
      <c r="C32" s="20" t="s">
        <v>82</v>
      </c>
      <c r="D32" s="33">
        <v>4.9768518518518517E-2</v>
      </c>
      <c r="E32" s="20">
        <v>8.7669999999999995</v>
      </c>
      <c r="F32" s="20">
        <v>7.8289999999999997</v>
      </c>
      <c r="G32" s="25">
        <v>89.3</v>
      </c>
      <c r="I32" s="36">
        <v>46334</v>
      </c>
      <c r="J32" s="20" t="s">
        <v>115</v>
      </c>
      <c r="K32" s="20" t="s">
        <v>74</v>
      </c>
      <c r="L32" s="32">
        <v>1.5430555555555554</v>
      </c>
      <c r="M32" s="20">
        <v>9.7469999999999999</v>
      </c>
      <c r="N32" s="20">
        <v>9.3960000000000008</v>
      </c>
      <c r="O32" s="25">
        <v>96.4</v>
      </c>
      <c r="Q32" s="37">
        <v>41368</v>
      </c>
      <c r="R32" s="28" t="s">
        <v>149</v>
      </c>
      <c r="S32" s="28" t="s">
        <v>150</v>
      </c>
      <c r="T32" s="43">
        <v>2.0013888888888887</v>
      </c>
      <c r="U32" s="28">
        <v>8.7219999999999995</v>
      </c>
      <c r="V32" s="28">
        <v>8.1129999999999995</v>
      </c>
      <c r="W32" s="39">
        <v>93</v>
      </c>
    </row>
    <row r="33" spans="1:15" ht="23.25" thickBot="1">
      <c r="A33" s="83" t="s">
        <v>83</v>
      </c>
      <c r="B33" s="84"/>
      <c r="C33" s="84"/>
      <c r="D33" s="84"/>
      <c r="E33" s="84"/>
      <c r="F33" s="84"/>
      <c r="G33" s="85"/>
      <c r="I33" s="36">
        <v>19849</v>
      </c>
      <c r="J33" s="20" t="s">
        <v>116</v>
      </c>
      <c r="K33" s="20" t="s">
        <v>78</v>
      </c>
      <c r="L33" s="33">
        <v>4.9305555555555554E-2</v>
      </c>
      <c r="M33" s="20">
        <v>9.7309999999999999</v>
      </c>
      <c r="N33" s="20">
        <v>8.5419999999999998</v>
      </c>
      <c r="O33" s="25">
        <v>87.8</v>
      </c>
    </row>
    <row r="34" spans="1:15" ht="23.25" thickBot="1">
      <c r="A34" s="36">
        <v>7108</v>
      </c>
      <c r="B34" s="20" t="s">
        <v>84</v>
      </c>
      <c r="C34" s="20" t="s">
        <v>85</v>
      </c>
      <c r="D34" s="32">
        <v>2.0111111111111111</v>
      </c>
      <c r="E34" s="20">
        <v>12.33</v>
      </c>
      <c r="F34" s="20">
        <v>10.907</v>
      </c>
      <c r="G34" s="25">
        <v>88.5</v>
      </c>
      <c r="I34" s="36">
        <v>176991</v>
      </c>
      <c r="J34" s="20" t="s">
        <v>117</v>
      </c>
      <c r="K34" s="20" t="s">
        <v>80</v>
      </c>
      <c r="L34" s="33">
        <v>6.519675925925926E-2</v>
      </c>
      <c r="M34" s="20">
        <v>9.5719999999999992</v>
      </c>
      <c r="N34" s="20">
        <v>7.9550000000000001</v>
      </c>
      <c r="O34" s="25">
        <v>83.1</v>
      </c>
    </row>
    <row r="35" spans="1:15" ht="23.25" thickBot="1">
      <c r="A35" s="36">
        <v>51703</v>
      </c>
      <c r="B35" s="20" t="s">
        <v>86</v>
      </c>
      <c r="C35" s="20" t="s">
        <v>87</v>
      </c>
      <c r="D35" s="33">
        <v>4.7476851851851853E-2</v>
      </c>
      <c r="E35" s="20">
        <v>11.923999999999999</v>
      </c>
      <c r="F35" s="20">
        <v>9.9390000000000001</v>
      </c>
      <c r="G35" s="25">
        <v>83.4</v>
      </c>
      <c r="I35" s="36">
        <v>386691</v>
      </c>
      <c r="J35" s="20" t="s">
        <v>118</v>
      </c>
      <c r="K35" s="20" t="s">
        <v>119</v>
      </c>
      <c r="L35" s="20" t="e">
        <f>-10:32</f>
        <v>#VALUE!</v>
      </c>
      <c r="M35" s="20">
        <v>9.2100000000000009</v>
      </c>
      <c r="N35" s="20">
        <v>10.282</v>
      </c>
      <c r="O35" s="25">
        <v>111.6</v>
      </c>
    </row>
    <row r="36" spans="1:15" ht="23.25" thickBot="1">
      <c r="A36" s="36">
        <v>262001</v>
      </c>
      <c r="B36" s="20" t="s">
        <v>88</v>
      </c>
      <c r="C36" s="20" t="s">
        <v>89</v>
      </c>
      <c r="D36" s="33">
        <v>6.322916666666667E-2</v>
      </c>
      <c r="E36" s="20">
        <v>11.285</v>
      </c>
      <c r="F36" s="20">
        <v>8.91</v>
      </c>
      <c r="G36" s="25">
        <v>79</v>
      </c>
      <c r="I36" s="36">
        <v>199274</v>
      </c>
      <c r="J36" s="20" t="s">
        <v>120</v>
      </c>
      <c r="K36" s="20" t="s">
        <v>121</v>
      </c>
      <c r="L36" s="33">
        <v>8.5671296296296287E-2</v>
      </c>
      <c r="M36" s="20">
        <v>8.6809999999999992</v>
      </c>
      <c r="N36" s="20">
        <v>6.9089999999999998</v>
      </c>
      <c r="O36" s="25">
        <v>79.599999999999994</v>
      </c>
    </row>
    <row r="37" spans="1:15" ht="23.25" thickBot="1">
      <c r="A37" s="36">
        <v>3093</v>
      </c>
      <c r="B37" s="20" t="s">
        <v>90</v>
      </c>
      <c r="C37" s="20" t="s">
        <v>91</v>
      </c>
      <c r="D37" s="32">
        <v>2.4888888888888889</v>
      </c>
      <c r="E37" s="20">
        <v>11.018000000000001</v>
      </c>
      <c r="F37" s="20">
        <v>9.5779999999999994</v>
      </c>
      <c r="G37" s="25">
        <v>86.9</v>
      </c>
      <c r="I37" s="36">
        <v>2597</v>
      </c>
      <c r="J37" s="20" t="s">
        <v>122</v>
      </c>
      <c r="K37" s="20" t="s">
        <v>82</v>
      </c>
      <c r="L37" s="32">
        <v>2.1750000000000003</v>
      </c>
      <c r="M37" s="20">
        <v>8.2949999999999999</v>
      </c>
      <c r="N37" s="20">
        <v>7.8289999999999997</v>
      </c>
      <c r="O37" s="25">
        <v>94.4</v>
      </c>
    </row>
    <row r="38" spans="1:15" ht="23.25" thickBot="1">
      <c r="A38" s="36">
        <v>23889</v>
      </c>
      <c r="B38" s="20" t="s">
        <v>92</v>
      </c>
      <c r="C38" s="20" t="s">
        <v>93</v>
      </c>
      <c r="D38" s="32">
        <v>2.4805555555555556</v>
      </c>
      <c r="E38" s="20">
        <v>10.583</v>
      </c>
      <c r="F38" s="20">
        <v>9.2710000000000008</v>
      </c>
      <c r="G38" s="25">
        <v>87.6</v>
      </c>
      <c r="I38" s="36">
        <v>359076</v>
      </c>
      <c r="J38" s="20" t="s">
        <v>123</v>
      </c>
      <c r="K38" s="20" t="s">
        <v>124</v>
      </c>
      <c r="L38" s="32">
        <v>2.4694444444444446</v>
      </c>
      <c r="M38" s="20">
        <v>8.0879999999999992</v>
      </c>
      <c r="N38" s="20">
        <v>7.532</v>
      </c>
      <c r="O38" s="25">
        <v>93.1</v>
      </c>
    </row>
    <row r="39" spans="1:15" ht="23.25" thickBot="1">
      <c r="A39" s="36">
        <v>35678</v>
      </c>
      <c r="B39" s="20" t="s">
        <v>94</v>
      </c>
      <c r="C39" s="20" t="s">
        <v>95</v>
      </c>
      <c r="D39" s="33">
        <v>6.2719907407407405E-2</v>
      </c>
      <c r="E39" s="20">
        <v>10.372999999999999</v>
      </c>
      <c r="F39" s="20">
        <v>8.3789999999999996</v>
      </c>
      <c r="G39" s="25">
        <v>80.8</v>
      </c>
      <c r="I39" s="36">
        <v>453</v>
      </c>
      <c r="J39" s="20" t="s">
        <v>125</v>
      </c>
      <c r="K39" s="20" t="s">
        <v>126</v>
      </c>
      <c r="L39" s="33">
        <v>4.8495370370370376E-2</v>
      </c>
      <c r="M39" s="20">
        <v>8.06</v>
      </c>
      <c r="N39" s="20">
        <v>7.33</v>
      </c>
      <c r="O39" s="25">
        <v>90.9</v>
      </c>
    </row>
    <row r="40" spans="1:15" ht="23.25" thickBot="1">
      <c r="A40" s="36">
        <v>239500</v>
      </c>
      <c r="B40" s="20" t="s">
        <v>96</v>
      </c>
      <c r="C40" s="20" t="s">
        <v>97</v>
      </c>
      <c r="D40" s="33">
        <v>5.1793981481481483E-2</v>
      </c>
      <c r="E40" s="20">
        <v>10.369</v>
      </c>
      <c r="F40" s="20">
        <v>8.7379999999999995</v>
      </c>
      <c r="G40" s="25">
        <v>84.3</v>
      </c>
      <c r="I40" s="83" t="s">
        <v>127</v>
      </c>
      <c r="J40" s="84"/>
      <c r="K40" s="84"/>
      <c r="L40" s="84"/>
      <c r="M40" s="84"/>
      <c r="N40" s="84"/>
      <c r="O40" s="85"/>
    </row>
    <row r="41" spans="1:15" ht="23.25" thickBot="1">
      <c r="A41" s="36">
        <v>386691</v>
      </c>
      <c r="B41" s="20" t="s">
        <v>98</v>
      </c>
      <c r="C41" s="20" t="s">
        <v>99</v>
      </c>
      <c r="D41" s="32">
        <v>1.4881944444444446</v>
      </c>
      <c r="E41" s="20">
        <v>10.032999999999999</v>
      </c>
      <c r="F41" s="20">
        <v>9.5</v>
      </c>
      <c r="G41" s="25">
        <v>94.7</v>
      </c>
      <c r="I41" s="36">
        <v>583</v>
      </c>
      <c r="J41" s="20" t="s">
        <v>128</v>
      </c>
      <c r="K41" s="20" t="s">
        <v>129</v>
      </c>
      <c r="L41" s="34">
        <v>0.90277777777777779</v>
      </c>
      <c r="M41" s="20">
        <v>11.718</v>
      </c>
      <c r="N41" s="20">
        <v>11.452</v>
      </c>
      <c r="O41" s="25">
        <v>97.7</v>
      </c>
    </row>
    <row r="42" spans="1:15" ht="23.25" thickBot="1">
      <c r="A42" s="36">
        <v>241116</v>
      </c>
      <c r="B42" s="20" t="s">
        <v>100</v>
      </c>
      <c r="C42" s="20" t="s">
        <v>101</v>
      </c>
      <c r="D42" s="32">
        <v>2.0513888888888889</v>
      </c>
      <c r="E42" s="20">
        <v>9.6379999999999999</v>
      </c>
      <c r="F42" s="20">
        <v>8.8209999999999997</v>
      </c>
      <c r="G42" s="25">
        <v>91.5</v>
      </c>
      <c r="I42" s="36">
        <v>23889</v>
      </c>
      <c r="J42" s="20" t="s">
        <v>130</v>
      </c>
      <c r="K42" s="20" t="s">
        <v>93</v>
      </c>
      <c r="L42" s="32">
        <v>2.4430555555555555</v>
      </c>
      <c r="M42" s="20">
        <v>10.55</v>
      </c>
      <c r="N42" s="20">
        <v>9.2710000000000008</v>
      </c>
      <c r="O42" s="25">
        <v>87.9</v>
      </c>
    </row>
    <row r="43" spans="1:15" ht="23.25" thickBot="1">
      <c r="A43" s="37">
        <v>2664</v>
      </c>
      <c r="B43" s="28" t="s">
        <v>102</v>
      </c>
      <c r="C43" s="28" t="s">
        <v>103</v>
      </c>
      <c r="D43" s="38">
        <v>0.95208333333333339</v>
      </c>
      <c r="E43" s="28">
        <v>9.1359999999999992</v>
      </c>
      <c r="F43" s="28">
        <v>9.0540000000000003</v>
      </c>
      <c r="G43" s="39">
        <v>99.1</v>
      </c>
      <c r="I43" s="36">
        <v>3093</v>
      </c>
      <c r="J43" s="20" t="s">
        <v>131</v>
      </c>
      <c r="K43" s="20" t="s">
        <v>91</v>
      </c>
      <c r="L43" s="32">
        <v>1.5930555555555557</v>
      </c>
      <c r="M43" s="20">
        <v>10.212</v>
      </c>
      <c r="N43" s="20">
        <v>9.5779999999999994</v>
      </c>
      <c r="O43" s="25">
        <v>93.8</v>
      </c>
    </row>
    <row r="44" spans="1:15" ht="23.25" thickBot="1">
      <c r="I44" s="36">
        <v>239500</v>
      </c>
      <c r="J44" s="20" t="s">
        <v>132</v>
      </c>
      <c r="K44" s="20" t="s">
        <v>97</v>
      </c>
      <c r="L44" s="33">
        <v>4.8668981481481487E-2</v>
      </c>
      <c r="M44" s="20">
        <v>10.210000000000001</v>
      </c>
      <c r="N44" s="20">
        <v>8.7379999999999995</v>
      </c>
      <c r="O44" s="25">
        <v>85.6</v>
      </c>
    </row>
    <row r="45" spans="1:15" ht="23.25" thickBot="1">
      <c r="I45" s="36">
        <v>241116</v>
      </c>
      <c r="J45" s="20" t="s">
        <v>133</v>
      </c>
      <c r="K45" s="20" t="s">
        <v>101</v>
      </c>
      <c r="L45" s="32">
        <v>2.1284722222222223</v>
      </c>
      <c r="M45" s="20">
        <v>9.6950000000000003</v>
      </c>
      <c r="N45" s="20">
        <v>8.8209999999999997</v>
      </c>
      <c r="O45" s="25">
        <v>91</v>
      </c>
    </row>
    <row r="46" spans="1:15" ht="23.25" thickBot="1">
      <c r="I46" s="36">
        <v>19858</v>
      </c>
      <c r="J46" s="20" t="s">
        <v>134</v>
      </c>
      <c r="K46" s="20" t="s">
        <v>135</v>
      </c>
      <c r="L46" s="32">
        <v>2.0041666666666669</v>
      </c>
      <c r="M46" s="20">
        <v>9.4459999999999997</v>
      </c>
      <c r="N46" s="20">
        <v>8.6959999999999997</v>
      </c>
      <c r="O46" s="25">
        <v>92.1</v>
      </c>
    </row>
    <row r="47" spans="1:15" ht="23.25" thickBot="1">
      <c r="I47" s="36">
        <v>19846</v>
      </c>
      <c r="J47" s="20" t="s">
        <v>136</v>
      </c>
      <c r="K47" s="20" t="s">
        <v>137</v>
      </c>
      <c r="L47" s="33">
        <v>6.9097222222222213E-2</v>
      </c>
      <c r="M47" s="20">
        <v>8.76</v>
      </c>
      <c r="N47" s="20">
        <v>7.1950000000000003</v>
      </c>
      <c r="O47" s="25">
        <v>82.1</v>
      </c>
    </row>
    <row r="48" spans="1:15" ht="23.25" thickBot="1">
      <c r="I48" s="36">
        <v>486</v>
      </c>
      <c r="J48" s="20" t="s">
        <v>138</v>
      </c>
      <c r="K48" s="20" t="s">
        <v>139</v>
      </c>
      <c r="L48" s="32">
        <v>1.2604166666666667</v>
      </c>
      <c r="M48" s="20">
        <v>8.7249999999999996</v>
      </c>
      <c r="N48" s="20">
        <v>8.5009999999999994</v>
      </c>
      <c r="O48" s="25">
        <v>97.4</v>
      </c>
    </row>
    <row r="49" spans="9:15" ht="22.5">
      <c r="I49" s="37">
        <v>273366</v>
      </c>
      <c r="J49" s="28" t="s">
        <v>140</v>
      </c>
      <c r="K49" s="28" t="s">
        <v>141</v>
      </c>
      <c r="L49" s="43">
        <v>2.1847222222222222</v>
      </c>
      <c r="M49" s="28">
        <v>8.3710000000000004</v>
      </c>
      <c r="N49" s="28">
        <v>7.7409999999999997</v>
      </c>
      <c r="O49" s="39">
        <v>92.5</v>
      </c>
    </row>
  </sheetData>
  <mergeCells count="20">
    <mergeCell ref="W23:W25"/>
    <mergeCell ref="Q26:W26"/>
    <mergeCell ref="A33:G33"/>
    <mergeCell ref="I23:I25"/>
    <mergeCell ref="L23:L25"/>
    <mergeCell ref="M23:M25"/>
    <mergeCell ref="N23:N25"/>
    <mergeCell ref="O23:O25"/>
    <mergeCell ref="I26:O26"/>
    <mergeCell ref="A23:A25"/>
    <mergeCell ref="D23:D25"/>
    <mergeCell ref="E23:E25"/>
    <mergeCell ref="F23:F25"/>
    <mergeCell ref="G23:G25"/>
    <mergeCell ref="A26:G26"/>
    <mergeCell ref="I40:O40"/>
    <mergeCell ref="Q23:Q25"/>
    <mergeCell ref="T23:T25"/>
    <mergeCell ref="U23:U25"/>
    <mergeCell ref="V23:V25"/>
  </mergeCells>
  <hyperlinks>
    <hyperlink ref="A27" r:id="rId1" display="http://statistik.d-u-v.org/getresultperson.php?runner=3595"/>
    <hyperlink ref="A28" r:id="rId2" display="http://statistik.d-u-v.org/getresultperson.php?runner=46334"/>
    <hyperlink ref="A29" r:id="rId3" display="http://statistik.d-u-v.org/getresultperson.php?runner=176983"/>
    <hyperlink ref="A30" r:id="rId4" display="http://statistik.d-u-v.org/getresultperson.php?runner=19849"/>
    <hyperlink ref="A31" r:id="rId5" display="http://statistik.d-u-v.org/getresultperson.php?runner=176991"/>
    <hyperlink ref="A32" r:id="rId6" display="http://statistik.d-u-v.org/getresultperson.php?runner=2597"/>
    <hyperlink ref="A34" r:id="rId7" display="http://statistik.d-u-v.org/getresultperson.php?runner=7108"/>
    <hyperlink ref="A35" r:id="rId8" display="http://statistik.d-u-v.org/getresultperson.php?runner=51703"/>
    <hyperlink ref="A36" r:id="rId9" display="http://statistik.d-u-v.org/getresultperson.php?runner=262001"/>
    <hyperlink ref="A37" r:id="rId10" display="http://statistik.d-u-v.org/getresultperson.php?runner=3093"/>
    <hyperlink ref="A38" r:id="rId11" display="http://statistik.d-u-v.org/getresultperson.php?runner=23889"/>
    <hyperlink ref="A39" r:id="rId12" display="http://statistik.d-u-v.org/getresultperson.php?runner=35678"/>
    <hyperlink ref="A40" r:id="rId13" display="http://statistik.d-u-v.org/getresultperson.php?runner=239500"/>
    <hyperlink ref="A41" r:id="rId14" display="http://statistik.d-u-v.org/getresultperson.php?runner=386691"/>
    <hyperlink ref="A42" r:id="rId15" display="http://statistik.d-u-v.org/getresultperson.php?runner=241116"/>
    <hyperlink ref="A43" r:id="rId16" display="http://statistik.d-u-v.org/getresultperson.php?runner=2664"/>
    <hyperlink ref="I27" r:id="rId17" display="http://statistik.d-u-v.org/getresultperson.php?runner=88014"/>
    <hyperlink ref="I28" r:id="rId18" display="http://statistik.d-u-v.org/getresultperson.php?runner=1043"/>
    <hyperlink ref="I29" r:id="rId19" display="http://statistik.d-u-v.org/getresultperson.php?runner=462857"/>
    <hyperlink ref="I30" r:id="rId20" display="http://statistik.d-u-v.org/getresultperson.php?runner=2775"/>
    <hyperlink ref="I31" r:id="rId21" display="http://statistik.d-u-v.org/getresultperson.php?runner=176983"/>
    <hyperlink ref="I32" r:id="rId22" display="http://statistik.d-u-v.org/getresultperson.php?runner=46334"/>
    <hyperlink ref="I33" r:id="rId23" display="http://statistik.d-u-v.org/getresultperson.php?runner=19849"/>
    <hyperlink ref="I34" r:id="rId24" display="http://statistik.d-u-v.org/getresultperson.php?runner=176991"/>
    <hyperlink ref="I35" r:id="rId25" display="http://statistik.d-u-v.org/getresultperson.php?runner=386691"/>
    <hyperlink ref="I36" r:id="rId26" display="http://statistik.d-u-v.org/getresultperson.php?runner=199274"/>
    <hyperlink ref="I37" r:id="rId27" display="http://statistik.d-u-v.org/getresultperson.php?runner=2597"/>
    <hyperlink ref="I38" r:id="rId28" display="http://statistik.d-u-v.org/getresultperson.php?runner=359076"/>
    <hyperlink ref="I39" r:id="rId29" display="http://statistik.d-u-v.org/getresultperson.php?runner=453"/>
    <hyperlink ref="I41" r:id="rId30" display="http://statistik.d-u-v.org/getresultperson.php?runner=583"/>
    <hyperlink ref="I42" r:id="rId31" display="http://statistik.d-u-v.org/getresultperson.php?runner=23889"/>
    <hyperlink ref="I43" r:id="rId32" display="http://statistik.d-u-v.org/getresultperson.php?runner=3093"/>
    <hyperlink ref="I44" r:id="rId33" display="http://statistik.d-u-v.org/getresultperson.php?runner=239500"/>
    <hyperlink ref="I45" r:id="rId34" display="http://statistik.d-u-v.org/getresultperson.php?runner=241116"/>
    <hyperlink ref="I46" r:id="rId35" display="http://statistik.d-u-v.org/getresultperson.php?runner=19858"/>
    <hyperlink ref="I47" r:id="rId36" display="http://statistik.d-u-v.org/getresultperson.php?runner=19846"/>
    <hyperlink ref="I48" r:id="rId37" display="http://statistik.d-u-v.org/getresultperson.php?runner=486"/>
    <hyperlink ref="I49" r:id="rId38" display="http://statistik.d-u-v.org/getresultperson.php?runner=273366"/>
    <hyperlink ref="Q27" r:id="rId39" display="http://statistik.d-u-v.org/getresultperson.php?runner=239500"/>
    <hyperlink ref="Q28" r:id="rId40" display="http://statistik.d-u-v.org/getresultperson.php?runner=23889"/>
    <hyperlink ref="Q29" r:id="rId41" display="http://statistik.d-u-v.org/getresultperson.php?runner=2664"/>
    <hyperlink ref="Q30" r:id="rId42" display="http://statistik.d-u-v.org/getresultperson.php?runner=241116"/>
    <hyperlink ref="Q31" r:id="rId43" display="http://statistik.d-u-v.org/getresultperson.php?runner=27790"/>
    <hyperlink ref="Q32" r:id="rId44" display="http://statistik.d-u-v.org/getresultperson.php?runner=41368"/>
  </hyperlinks>
  <pageMargins left="0.7" right="0.7" top="0.78740157499999996" bottom="0.78740157499999996" header="0.3" footer="0.3"/>
  <pageSetup paperSize="9" orientation="portrait" r:id="rId45"/>
</worksheet>
</file>

<file path=xl/worksheets/sheet5.xml><?xml version="1.0" encoding="utf-8"?>
<worksheet xmlns="http://schemas.openxmlformats.org/spreadsheetml/2006/main" xmlns:r="http://schemas.openxmlformats.org/officeDocument/2006/relationships">
  <sheetPr codeName="Tabelle8"/>
  <dimension ref="A1:O38"/>
  <sheetViews>
    <sheetView topLeftCell="B7" zoomScale="90" zoomScaleNormal="90" workbookViewId="0"/>
  </sheetViews>
  <sheetFormatPr baseColWidth="10" defaultRowHeight="12.75"/>
  <sheetData>
    <row r="1" spans="1:11">
      <c r="A1" t="s">
        <v>104</v>
      </c>
    </row>
    <row r="3" spans="1:11">
      <c r="A3" s="16"/>
      <c r="B3" s="16"/>
      <c r="C3" s="16"/>
    </row>
    <row r="4" spans="1:11">
      <c r="A4" s="47"/>
      <c r="B4" s="16" t="s">
        <v>185</v>
      </c>
      <c r="C4" s="16"/>
    </row>
    <row r="5" spans="1:11">
      <c r="A5" s="16"/>
      <c r="B5" s="16" t="s">
        <v>187</v>
      </c>
      <c r="C5" s="16"/>
    </row>
    <row r="6" spans="1:11">
      <c r="A6" s="47"/>
      <c r="B6" s="16" t="s">
        <v>186</v>
      </c>
      <c r="C6" s="16"/>
    </row>
    <row r="7" spans="1:11">
      <c r="A7" s="16"/>
      <c r="B7" s="16" t="s">
        <v>188</v>
      </c>
      <c r="C7" s="16"/>
    </row>
    <row r="8" spans="1:11">
      <c r="A8" s="16"/>
      <c r="B8" s="16"/>
      <c r="C8" s="16"/>
    </row>
    <row r="9" spans="1:11">
      <c r="A9" s="16"/>
      <c r="B9" s="16"/>
      <c r="C9" s="16"/>
    </row>
    <row r="10" spans="1:11">
      <c r="A10" s="16"/>
      <c r="B10" s="16"/>
      <c r="C10" s="16"/>
    </row>
    <row r="11" spans="1:11">
      <c r="A11" s="16"/>
      <c r="B11" s="16"/>
      <c r="C11" s="16"/>
    </row>
    <row r="12" spans="1:11" ht="15.75">
      <c r="A12" s="58" t="s">
        <v>293</v>
      </c>
      <c r="B12" s="58"/>
      <c r="C12" s="59"/>
      <c r="D12" s="59"/>
      <c r="E12" s="59"/>
      <c r="F12" s="59"/>
      <c r="G12" s="59"/>
      <c r="H12" s="59"/>
      <c r="I12" s="59" t="s">
        <v>295</v>
      </c>
    </row>
    <row r="13" spans="1:11">
      <c r="A13" s="16"/>
      <c r="B13" s="16"/>
      <c r="C13" s="16"/>
    </row>
    <row r="14" spans="1:11" ht="13.5" thickBot="1">
      <c r="A14" s="48"/>
      <c r="B14" s="31">
        <v>2014</v>
      </c>
      <c r="C14" s="49" t="s">
        <v>54</v>
      </c>
      <c r="I14" s="21"/>
      <c r="J14" s="22">
        <v>2014</v>
      </c>
      <c r="K14" s="23" t="s">
        <v>54</v>
      </c>
    </row>
    <row r="15" spans="1:11" ht="13.5" thickBot="1">
      <c r="A15" s="24" t="s">
        <v>55</v>
      </c>
      <c r="B15" s="20">
        <v>2</v>
      </c>
      <c r="C15" s="25">
        <v>2</v>
      </c>
      <c r="I15" s="24" t="s">
        <v>55</v>
      </c>
      <c r="J15" s="20">
        <v>13</v>
      </c>
      <c r="K15" s="25">
        <v>13</v>
      </c>
    </row>
    <row r="16" spans="1:11" ht="22.5" thickBot="1">
      <c r="A16" s="24" t="s">
        <v>56</v>
      </c>
      <c r="B16" s="20">
        <v>90.2</v>
      </c>
      <c r="C16" s="25">
        <v>90.2</v>
      </c>
      <c r="I16" s="24" t="s">
        <v>56</v>
      </c>
      <c r="J16" s="20">
        <v>82.9</v>
      </c>
      <c r="K16" s="25">
        <v>82.9</v>
      </c>
    </row>
    <row r="17" spans="1:15" ht="22.5" thickBot="1">
      <c r="A17" s="24" t="s">
        <v>57</v>
      </c>
      <c r="B17" s="20">
        <v>98.3</v>
      </c>
      <c r="C17" s="25">
        <v>98.3</v>
      </c>
      <c r="I17" s="24" t="s">
        <v>57</v>
      </c>
      <c r="J17" s="20">
        <v>94.2</v>
      </c>
      <c r="K17" s="25">
        <v>94.2</v>
      </c>
    </row>
    <row r="18" spans="1:15" ht="22.5" thickBot="1">
      <c r="A18" s="24" t="s">
        <v>58</v>
      </c>
      <c r="B18" s="20">
        <v>94.2</v>
      </c>
      <c r="C18" s="25">
        <v>94.2</v>
      </c>
      <c r="I18" s="24" t="s">
        <v>58</v>
      </c>
      <c r="J18" s="20">
        <v>88.9</v>
      </c>
      <c r="K18" s="25">
        <v>88.9</v>
      </c>
    </row>
    <row r="19" spans="1:15" ht="22.5" thickBot="1">
      <c r="A19" s="24" t="s">
        <v>59</v>
      </c>
      <c r="B19" s="20">
        <v>94.2</v>
      </c>
      <c r="C19" s="26">
        <v>94.2</v>
      </c>
      <c r="I19" s="24" t="s">
        <v>59</v>
      </c>
      <c r="J19" s="20">
        <v>88.5</v>
      </c>
      <c r="K19" s="26">
        <v>88.5</v>
      </c>
    </row>
    <row r="20" spans="1:15" ht="21.75">
      <c r="A20" s="27" t="s">
        <v>60</v>
      </c>
      <c r="B20" s="28">
        <v>5.7</v>
      </c>
      <c r="C20" s="29">
        <v>5.7</v>
      </c>
      <c r="I20" s="27" t="s">
        <v>60</v>
      </c>
      <c r="J20" s="28">
        <v>3.3</v>
      </c>
      <c r="K20" s="29">
        <v>3.3</v>
      </c>
    </row>
    <row r="21" spans="1:15">
      <c r="A21" s="19"/>
      <c r="I21" s="18"/>
    </row>
    <row r="22" spans="1:15">
      <c r="A22" s="97" t="s">
        <v>61</v>
      </c>
      <c r="B22" s="35" t="s">
        <v>62</v>
      </c>
      <c r="C22" s="35" t="s">
        <v>64</v>
      </c>
      <c r="D22" s="88" t="s">
        <v>66</v>
      </c>
      <c r="E22" s="88" t="s">
        <v>67</v>
      </c>
      <c r="F22" s="88" t="s">
        <v>68</v>
      </c>
      <c r="G22" s="91" t="s">
        <v>69</v>
      </c>
      <c r="I22" s="97" t="s">
        <v>61</v>
      </c>
      <c r="J22" s="35" t="s">
        <v>62</v>
      </c>
      <c r="K22" s="35" t="s">
        <v>64</v>
      </c>
      <c r="L22" s="88" t="s">
        <v>66</v>
      </c>
      <c r="M22" s="88" t="s">
        <v>67</v>
      </c>
      <c r="N22" s="88" t="s">
        <v>68</v>
      </c>
      <c r="O22" s="91" t="s">
        <v>69</v>
      </c>
    </row>
    <row r="23" spans="1:15" ht="21.75">
      <c r="A23" s="86"/>
      <c r="B23" s="30" t="s">
        <v>63</v>
      </c>
      <c r="C23" s="30" t="s">
        <v>63</v>
      </c>
      <c r="D23" s="89"/>
      <c r="E23" s="89"/>
      <c r="F23" s="89"/>
      <c r="G23" s="92"/>
      <c r="I23" s="86"/>
      <c r="J23" s="30" t="s">
        <v>63</v>
      </c>
      <c r="K23" s="30" t="s">
        <v>63</v>
      </c>
      <c r="L23" s="89"/>
      <c r="M23" s="89"/>
      <c r="N23" s="89"/>
      <c r="O23" s="92"/>
    </row>
    <row r="24" spans="1:15" ht="13.5" thickBot="1">
      <c r="A24" s="87"/>
      <c r="B24" s="31" t="s">
        <v>40</v>
      </c>
      <c r="C24" s="31" t="s">
        <v>155</v>
      </c>
      <c r="D24" s="90"/>
      <c r="E24" s="90"/>
      <c r="F24" s="90"/>
      <c r="G24" s="93"/>
      <c r="I24" s="87"/>
      <c r="J24" s="31" t="s">
        <v>39</v>
      </c>
      <c r="K24" s="31" t="s">
        <v>155</v>
      </c>
      <c r="L24" s="90"/>
      <c r="M24" s="90"/>
      <c r="N24" s="90"/>
      <c r="O24" s="93"/>
    </row>
    <row r="25" spans="1:15" ht="13.5" thickBot="1">
      <c r="A25" s="94" t="s">
        <v>156</v>
      </c>
      <c r="B25" s="95"/>
      <c r="C25" s="95"/>
      <c r="D25" s="95"/>
      <c r="E25" s="95"/>
      <c r="F25" s="95"/>
      <c r="G25" s="96"/>
      <c r="I25" s="94" t="s">
        <v>105</v>
      </c>
      <c r="J25" s="95"/>
      <c r="K25" s="95"/>
      <c r="L25" s="95"/>
      <c r="M25" s="95"/>
      <c r="N25" s="95"/>
      <c r="O25" s="96"/>
    </row>
    <row r="26" spans="1:15" ht="23.25" thickBot="1">
      <c r="A26" s="36">
        <v>22192</v>
      </c>
      <c r="B26" s="20" t="s">
        <v>157</v>
      </c>
      <c r="C26" s="20" t="s">
        <v>158</v>
      </c>
      <c r="D26" s="20" t="e">
        <f>-12:17</f>
        <v>#VALUE!</v>
      </c>
      <c r="E26" s="20">
        <v>11.157999999999999</v>
      </c>
      <c r="F26" s="20">
        <v>10.967000000000001</v>
      </c>
      <c r="G26" s="25">
        <v>98.3</v>
      </c>
      <c r="I26" s="36">
        <v>3347</v>
      </c>
      <c r="J26" s="20" t="s">
        <v>160</v>
      </c>
      <c r="K26" s="20" t="s">
        <v>161</v>
      </c>
      <c r="L26" s="34">
        <v>0.58819444444444446</v>
      </c>
      <c r="M26" s="20">
        <v>12.023</v>
      </c>
      <c r="N26" s="20">
        <v>10.468999999999999</v>
      </c>
      <c r="O26" s="25">
        <v>87.1</v>
      </c>
    </row>
    <row r="27" spans="1:15" ht="23.25" thickBot="1">
      <c r="A27" s="37">
        <v>19849</v>
      </c>
      <c r="B27" s="28" t="s">
        <v>77</v>
      </c>
      <c r="C27" s="28" t="s">
        <v>159</v>
      </c>
      <c r="D27" s="38">
        <v>0.26180555555555557</v>
      </c>
      <c r="E27" s="28">
        <v>9.7010000000000005</v>
      </c>
      <c r="F27" s="28">
        <v>8.7469999999999999</v>
      </c>
      <c r="G27" s="39">
        <v>90.2</v>
      </c>
      <c r="I27" s="36">
        <v>119239</v>
      </c>
      <c r="J27" s="20" t="s">
        <v>162</v>
      </c>
      <c r="K27" s="20" t="s">
        <v>163</v>
      </c>
      <c r="L27" s="34">
        <v>0.46319444444444446</v>
      </c>
      <c r="M27" s="20">
        <v>11.598000000000001</v>
      </c>
      <c r="N27" s="20">
        <v>10.23</v>
      </c>
      <c r="O27" s="25">
        <v>88.2</v>
      </c>
    </row>
    <row r="28" spans="1:15" ht="23.25" thickBot="1">
      <c r="I28" s="36">
        <v>3035</v>
      </c>
      <c r="J28" s="20" t="s">
        <v>164</v>
      </c>
      <c r="K28" s="20" t="s">
        <v>165</v>
      </c>
      <c r="L28" s="34">
        <v>0.13263888888888889</v>
      </c>
      <c r="M28" s="20">
        <v>11.516999999999999</v>
      </c>
      <c r="N28" s="20">
        <v>10.468</v>
      </c>
      <c r="O28" s="25">
        <v>90.9</v>
      </c>
    </row>
    <row r="29" spans="1:15" ht="23.25" thickBot="1">
      <c r="I29" s="36">
        <v>183538</v>
      </c>
      <c r="J29" s="20" t="s">
        <v>166</v>
      </c>
      <c r="K29" s="20" t="s">
        <v>167</v>
      </c>
      <c r="L29" s="32">
        <v>1.33125</v>
      </c>
      <c r="M29" s="20">
        <v>10.260999999999999</v>
      </c>
      <c r="N29" s="20">
        <v>8.51</v>
      </c>
      <c r="O29" s="25">
        <v>82.9</v>
      </c>
    </row>
    <row r="30" spans="1:15" ht="23.25" thickBot="1">
      <c r="I30" s="36">
        <v>51708</v>
      </c>
      <c r="J30" s="20" t="s">
        <v>168</v>
      </c>
      <c r="K30" s="20" t="s">
        <v>169</v>
      </c>
      <c r="L30" s="32">
        <v>1.1284722222222221</v>
      </c>
      <c r="M30" s="20">
        <v>10.144</v>
      </c>
      <c r="N30" s="20">
        <v>8.5489999999999995</v>
      </c>
      <c r="O30" s="25">
        <v>84.3</v>
      </c>
    </row>
    <row r="31" spans="1:15" ht="23.25" thickBot="1">
      <c r="I31" s="36">
        <v>262004</v>
      </c>
      <c r="J31" s="20" t="s">
        <v>170</v>
      </c>
      <c r="K31" s="20" t="s">
        <v>171</v>
      </c>
      <c r="L31" s="34">
        <v>0.64583333333333337</v>
      </c>
      <c r="M31" s="20">
        <v>9.8390000000000004</v>
      </c>
      <c r="N31" s="20">
        <v>8.6140000000000008</v>
      </c>
      <c r="O31" s="25">
        <v>87.5</v>
      </c>
    </row>
    <row r="32" spans="1:15" ht="23.25" thickBot="1">
      <c r="I32" s="36">
        <v>19849</v>
      </c>
      <c r="J32" s="20" t="s">
        <v>116</v>
      </c>
      <c r="K32" s="20" t="s">
        <v>159</v>
      </c>
      <c r="L32" s="34">
        <v>0.30138888888888887</v>
      </c>
      <c r="M32" s="20">
        <v>9.7309999999999999</v>
      </c>
      <c r="N32" s="20">
        <v>8.7469999999999999</v>
      </c>
      <c r="O32" s="25">
        <v>89.9</v>
      </c>
    </row>
    <row r="33" spans="9:15" ht="23.25" thickBot="1">
      <c r="I33" s="36">
        <v>70162</v>
      </c>
      <c r="J33" s="20" t="s">
        <v>172</v>
      </c>
      <c r="K33" s="20" t="s">
        <v>173</v>
      </c>
      <c r="L33" s="34">
        <v>0.28819444444444448</v>
      </c>
      <c r="M33" s="20">
        <v>9.6669999999999998</v>
      </c>
      <c r="N33" s="20">
        <v>8.6989999999999998</v>
      </c>
      <c r="O33" s="25">
        <v>90</v>
      </c>
    </row>
    <row r="34" spans="9:15" ht="23.25" thickBot="1">
      <c r="I34" s="36">
        <v>2239</v>
      </c>
      <c r="J34" s="20" t="s">
        <v>174</v>
      </c>
      <c r="K34" s="20" t="s">
        <v>175</v>
      </c>
      <c r="L34" s="32">
        <v>1.2006944444444445</v>
      </c>
      <c r="M34" s="20">
        <v>9.5980000000000008</v>
      </c>
      <c r="N34" s="20">
        <v>8.0850000000000009</v>
      </c>
      <c r="O34" s="25">
        <v>84.2</v>
      </c>
    </row>
    <row r="35" spans="9:15" ht="23.25" thickBot="1">
      <c r="I35" s="36">
        <v>183544</v>
      </c>
      <c r="J35" s="20" t="s">
        <v>176</v>
      </c>
      <c r="K35" s="20" t="s">
        <v>177</v>
      </c>
      <c r="L35" s="34">
        <v>0.28819444444444448</v>
      </c>
      <c r="M35" s="20">
        <v>9.452</v>
      </c>
      <c r="N35" s="20">
        <v>8.5109999999999992</v>
      </c>
      <c r="O35" s="25">
        <v>90</v>
      </c>
    </row>
    <row r="36" spans="9:15" ht="23.25" thickBot="1">
      <c r="I36" s="36">
        <v>4145</v>
      </c>
      <c r="J36" s="20" t="s">
        <v>178</v>
      </c>
      <c r="K36" s="20" t="s">
        <v>179</v>
      </c>
      <c r="L36" s="20" t="e">
        <f>-7:33</f>
        <v>#VALUE!</v>
      </c>
      <c r="M36" s="20">
        <v>9.2650000000000006</v>
      </c>
      <c r="N36" s="20">
        <v>8.73</v>
      </c>
      <c r="O36" s="25">
        <v>94.2</v>
      </c>
    </row>
    <row r="37" spans="9:15" ht="23.25" thickBot="1">
      <c r="I37" s="36">
        <v>262070</v>
      </c>
      <c r="J37" s="20" t="s">
        <v>180</v>
      </c>
      <c r="K37" s="20" t="s">
        <v>181</v>
      </c>
      <c r="L37" s="34">
        <v>9.0277777777777787E-3</v>
      </c>
      <c r="M37" s="20">
        <v>9.2479999999999993</v>
      </c>
      <c r="N37" s="20">
        <v>8.5020000000000007</v>
      </c>
      <c r="O37" s="25">
        <v>91.9</v>
      </c>
    </row>
    <row r="38" spans="9:15" ht="22.5">
      <c r="I38" s="37">
        <v>197290</v>
      </c>
      <c r="J38" s="28" t="s">
        <v>182</v>
      </c>
      <c r="K38" s="28" t="s">
        <v>183</v>
      </c>
      <c r="L38" s="38">
        <v>0.53541666666666665</v>
      </c>
      <c r="M38" s="28">
        <v>8.1739999999999995</v>
      </c>
      <c r="N38" s="28">
        <v>7.2649999999999997</v>
      </c>
      <c r="O38" s="39">
        <v>88.9</v>
      </c>
    </row>
  </sheetData>
  <mergeCells count="12">
    <mergeCell ref="I25:O25"/>
    <mergeCell ref="A22:A24"/>
    <mergeCell ref="D22:D24"/>
    <mergeCell ref="E22:E24"/>
    <mergeCell ref="F22:F24"/>
    <mergeCell ref="G22:G24"/>
    <mergeCell ref="A25:G25"/>
    <mergeCell ref="I22:I24"/>
    <mergeCell ref="L22:L24"/>
    <mergeCell ref="M22:M24"/>
    <mergeCell ref="N22:N24"/>
    <mergeCell ref="O22:O24"/>
  </mergeCells>
  <hyperlinks>
    <hyperlink ref="A26" r:id="rId1" display="http://statistik.d-u-v.org/getresultperson.php?runner=22192"/>
    <hyperlink ref="A27" r:id="rId2" display="http://statistik.d-u-v.org/getresultperson.php?runner=19849"/>
    <hyperlink ref="I26" r:id="rId3" display="http://statistik.d-u-v.org/getresultperson.php?runner=3347"/>
    <hyperlink ref="I27" r:id="rId4" display="http://statistik.d-u-v.org/getresultperson.php?runner=119239"/>
    <hyperlink ref="I28" r:id="rId5" display="http://statistik.d-u-v.org/getresultperson.php?runner=3035"/>
    <hyperlink ref="I29" r:id="rId6" display="http://statistik.d-u-v.org/getresultperson.php?runner=183538"/>
    <hyperlink ref="I30" r:id="rId7" display="http://statistik.d-u-v.org/getresultperson.php?runner=51708"/>
    <hyperlink ref="I31" r:id="rId8" display="http://statistik.d-u-v.org/getresultperson.php?runner=262004"/>
    <hyperlink ref="I32" r:id="rId9" display="http://statistik.d-u-v.org/getresultperson.php?runner=19849"/>
    <hyperlink ref="I33" r:id="rId10" display="http://statistik.d-u-v.org/getresultperson.php?runner=70162"/>
    <hyperlink ref="I34" r:id="rId11" display="http://statistik.d-u-v.org/getresultperson.php?runner=2239"/>
    <hyperlink ref="I35" r:id="rId12" display="http://statistik.d-u-v.org/getresultperson.php?runner=183544"/>
    <hyperlink ref="I36" r:id="rId13" display="http://statistik.d-u-v.org/getresultperson.php?runner=4145"/>
    <hyperlink ref="I37" r:id="rId14" display="http://statistik.d-u-v.org/getresultperson.php?runner=262070"/>
    <hyperlink ref="I38" r:id="rId15" display="http://statistik.d-u-v.org/getresultperson.php?runner=197290"/>
  </hyperlink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Tabelle9"/>
  <dimension ref="A1:AE30"/>
  <sheetViews>
    <sheetView topLeftCell="B7" zoomScale="90" zoomScaleNormal="90" workbookViewId="0"/>
  </sheetViews>
  <sheetFormatPr baseColWidth="10" defaultRowHeight="12.75"/>
  <cols>
    <col min="1" max="1" width="9.42578125" customWidth="1"/>
    <col min="2" max="2" width="9.5703125" customWidth="1"/>
    <col min="3" max="3" width="9.85546875" customWidth="1"/>
    <col min="4" max="7" width="9" customWidth="1"/>
    <col min="8" max="8" width="5.140625" customWidth="1"/>
    <col min="9" max="9" width="9.42578125" customWidth="1"/>
    <col min="10" max="10" width="9.5703125" customWidth="1"/>
    <col min="11" max="11" width="9.85546875" customWidth="1"/>
    <col min="12" max="15" width="9" customWidth="1"/>
    <col min="16" max="16" width="5.85546875" customWidth="1"/>
    <col min="17" max="17" width="9.42578125" customWidth="1"/>
    <col min="18" max="18" width="9.5703125" customWidth="1"/>
    <col min="19" max="19" width="9.85546875" customWidth="1"/>
    <col min="20" max="23" width="9" customWidth="1"/>
    <col min="24" max="24" width="5.85546875" customWidth="1"/>
    <col min="25" max="25" width="9.42578125" customWidth="1"/>
    <col min="26" max="26" width="9.5703125" customWidth="1"/>
    <col min="27" max="27" width="9.85546875" customWidth="1"/>
    <col min="28" max="31" width="9" customWidth="1"/>
    <col min="32" max="32" width="5.85546875" customWidth="1"/>
  </cols>
  <sheetData>
    <row r="1" spans="1:27">
      <c r="A1" t="s">
        <v>104</v>
      </c>
    </row>
    <row r="3" spans="1:27">
      <c r="A3" s="16"/>
      <c r="B3" s="16"/>
      <c r="C3" s="16"/>
    </row>
    <row r="4" spans="1:27">
      <c r="A4" s="47"/>
      <c r="B4" s="16" t="s">
        <v>226</v>
      </c>
      <c r="C4" s="16"/>
    </row>
    <row r="5" spans="1:27">
      <c r="A5" s="16"/>
      <c r="B5" s="16" t="s">
        <v>227</v>
      </c>
      <c r="C5" s="16"/>
    </row>
    <row r="6" spans="1:27">
      <c r="A6" s="47"/>
      <c r="B6" s="16" t="s">
        <v>228</v>
      </c>
      <c r="C6" s="16"/>
    </row>
    <row r="7" spans="1:27">
      <c r="A7" s="16"/>
      <c r="B7" s="16" t="s">
        <v>229</v>
      </c>
      <c r="C7" s="16"/>
    </row>
    <row r="8" spans="1:27">
      <c r="A8" s="16"/>
      <c r="B8" s="16"/>
      <c r="C8" s="16"/>
    </row>
    <row r="9" spans="1:27">
      <c r="A9" s="16"/>
      <c r="B9" s="16"/>
      <c r="C9" s="16"/>
    </row>
    <row r="10" spans="1:27">
      <c r="A10" s="16"/>
      <c r="B10" s="16"/>
      <c r="C10" s="16"/>
    </row>
    <row r="11" spans="1:27">
      <c r="A11" s="16"/>
      <c r="B11" s="16"/>
      <c r="C11" s="16"/>
    </row>
    <row r="12" spans="1:27" ht="15.75">
      <c r="A12" s="58" t="s">
        <v>204</v>
      </c>
      <c r="B12" s="58"/>
      <c r="C12" s="59"/>
      <c r="D12" s="59"/>
      <c r="E12" s="59"/>
      <c r="F12" s="59"/>
      <c r="G12" s="59"/>
      <c r="I12" s="58" t="s">
        <v>203</v>
      </c>
      <c r="Q12" s="58" t="s">
        <v>217</v>
      </c>
      <c r="Y12" s="58" t="s">
        <v>225</v>
      </c>
    </row>
    <row r="13" spans="1:27">
      <c r="A13" s="16"/>
      <c r="B13" s="16"/>
      <c r="C13" s="16"/>
    </row>
    <row r="14" spans="1:27" ht="13.5" thickBot="1">
      <c r="A14" s="21"/>
      <c r="B14" s="22">
        <v>2014</v>
      </c>
      <c r="C14" s="23" t="s">
        <v>54</v>
      </c>
      <c r="I14" s="21"/>
      <c r="J14" s="22">
        <v>2014</v>
      </c>
      <c r="K14" s="23" t="s">
        <v>54</v>
      </c>
      <c r="Q14" s="21"/>
      <c r="R14" s="22">
        <v>2014</v>
      </c>
      <c r="S14" s="23" t="s">
        <v>54</v>
      </c>
      <c r="Y14" s="21"/>
      <c r="Z14" s="22">
        <v>2014</v>
      </c>
      <c r="AA14" s="23" t="s">
        <v>54</v>
      </c>
    </row>
    <row r="15" spans="1:27" ht="13.5" thickBot="1">
      <c r="A15" s="24" t="s">
        <v>55</v>
      </c>
      <c r="B15" s="20">
        <v>2</v>
      </c>
      <c r="C15" s="25">
        <v>2</v>
      </c>
      <c r="I15" s="24" t="s">
        <v>55</v>
      </c>
      <c r="J15" s="20">
        <v>5</v>
      </c>
      <c r="K15" s="25">
        <v>5</v>
      </c>
      <c r="Q15" s="24" t="s">
        <v>55</v>
      </c>
      <c r="R15" s="20">
        <v>2</v>
      </c>
      <c r="S15" s="25">
        <v>2</v>
      </c>
      <c r="Y15" s="24" t="s">
        <v>55</v>
      </c>
      <c r="Z15" s="20">
        <v>1</v>
      </c>
      <c r="AA15" s="25">
        <v>1</v>
      </c>
    </row>
    <row r="16" spans="1:27" ht="22.5" thickBot="1">
      <c r="A16" s="24" t="s">
        <v>56</v>
      </c>
      <c r="B16" s="20">
        <v>64.2</v>
      </c>
      <c r="C16" s="25">
        <v>64.2</v>
      </c>
      <c r="I16" s="24" t="s">
        <v>56</v>
      </c>
      <c r="J16" s="20">
        <v>53.1</v>
      </c>
      <c r="K16" s="25">
        <v>53.1</v>
      </c>
      <c r="Q16" s="24" t="s">
        <v>56</v>
      </c>
      <c r="R16" s="20">
        <v>62.2</v>
      </c>
      <c r="S16" s="25">
        <v>62.2</v>
      </c>
      <c r="Y16" s="24" t="s">
        <v>56</v>
      </c>
      <c r="Z16" s="20">
        <v>70.599999999999994</v>
      </c>
      <c r="AA16" s="25">
        <v>70.599999999999994</v>
      </c>
    </row>
    <row r="17" spans="1:31" ht="22.5" thickBot="1">
      <c r="A17" s="24" t="s">
        <v>57</v>
      </c>
      <c r="B17" s="20">
        <v>68.900000000000006</v>
      </c>
      <c r="C17" s="25">
        <v>68.900000000000006</v>
      </c>
      <c r="I17" s="24" t="s">
        <v>57</v>
      </c>
      <c r="J17" s="20">
        <v>74.900000000000006</v>
      </c>
      <c r="K17" s="25">
        <v>74.900000000000006</v>
      </c>
      <c r="Q17" s="24" t="s">
        <v>57</v>
      </c>
      <c r="R17" s="20">
        <v>63.3</v>
      </c>
      <c r="S17" s="25">
        <v>63.3</v>
      </c>
      <c r="Y17" s="24" t="s">
        <v>57</v>
      </c>
      <c r="Z17" s="20">
        <v>70.599999999999994</v>
      </c>
      <c r="AA17" s="25">
        <v>70.599999999999994</v>
      </c>
    </row>
    <row r="18" spans="1:31" ht="22.5" thickBot="1">
      <c r="A18" s="24" t="s">
        <v>58</v>
      </c>
      <c r="B18" s="20">
        <v>66.599999999999994</v>
      </c>
      <c r="C18" s="25">
        <v>66.599999999999994</v>
      </c>
      <c r="I18" s="24" t="s">
        <v>58</v>
      </c>
      <c r="J18" s="20">
        <v>67.099999999999994</v>
      </c>
      <c r="K18" s="25">
        <v>67.099999999999994</v>
      </c>
      <c r="Q18" s="24" t="s">
        <v>58</v>
      </c>
      <c r="R18" s="20">
        <v>62.7</v>
      </c>
      <c r="S18" s="25">
        <v>62.7</v>
      </c>
      <c r="Y18" s="24" t="s">
        <v>58</v>
      </c>
      <c r="Z18" s="20">
        <v>70.599999999999994</v>
      </c>
      <c r="AA18" s="25">
        <v>70.599999999999994</v>
      </c>
    </row>
    <row r="19" spans="1:31" ht="22.5" thickBot="1">
      <c r="A19" s="24" t="s">
        <v>59</v>
      </c>
      <c r="B19" s="20">
        <v>66.599999999999994</v>
      </c>
      <c r="C19" s="26">
        <v>66.599999999999994</v>
      </c>
      <c r="I19" s="24" t="s">
        <v>59</v>
      </c>
      <c r="J19" s="20">
        <v>65.099999999999994</v>
      </c>
      <c r="K19" s="26">
        <v>65.099999999999994</v>
      </c>
      <c r="Q19" s="24" t="s">
        <v>59</v>
      </c>
      <c r="R19" s="20">
        <v>62.7</v>
      </c>
      <c r="S19" s="26">
        <v>62.7</v>
      </c>
      <c r="Y19" s="24" t="s">
        <v>59</v>
      </c>
      <c r="Z19" s="20">
        <v>70.599999999999994</v>
      </c>
      <c r="AA19" s="26">
        <v>70.599999999999994</v>
      </c>
    </row>
    <row r="20" spans="1:31" ht="21.75">
      <c r="A20" s="27" t="s">
        <v>60</v>
      </c>
      <c r="B20" s="28">
        <v>3.3</v>
      </c>
      <c r="C20" s="29">
        <v>3.3</v>
      </c>
      <c r="I20" s="27" t="s">
        <v>60</v>
      </c>
      <c r="J20" s="28">
        <v>8.1</v>
      </c>
      <c r="K20" s="29">
        <v>8.1</v>
      </c>
      <c r="Q20" s="27" t="s">
        <v>60</v>
      </c>
      <c r="R20" s="28">
        <v>0.8</v>
      </c>
      <c r="S20" s="29">
        <v>0.8</v>
      </c>
      <c r="Y20" s="27" t="s">
        <v>60</v>
      </c>
      <c r="Z20" s="28">
        <v>0</v>
      </c>
      <c r="AA20" s="29">
        <v>0</v>
      </c>
    </row>
    <row r="21" spans="1:31">
      <c r="A21" s="19"/>
    </row>
    <row r="22" spans="1:31">
      <c r="A22" s="97" t="s">
        <v>61</v>
      </c>
      <c r="B22" s="40" t="s">
        <v>62</v>
      </c>
      <c r="C22" s="40" t="s">
        <v>64</v>
      </c>
      <c r="D22" s="88" t="s">
        <v>66</v>
      </c>
      <c r="E22" s="88" t="s">
        <v>67</v>
      </c>
      <c r="F22" s="88" t="s">
        <v>68</v>
      </c>
      <c r="G22" s="91" t="s">
        <v>69</v>
      </c>
      <c r="I22" s="97" t="s">
        <v>61</v>
      </c>
      <c r="J22" s="40" t="s">
        <v>62</v>
      </c>
      <c r="K22" s="40" t="s">
        <v>64</v>
      </c>
      <c r="L22" s="88" t="s">
        <v>66</v>
      </c>
      <c r="M22" s="88" t="s">
        <v>67</v>
      </c>
      <c r="N22" s="88" t="s">
        <v>68</v>
      </c>
      <c r="O22" s="91" t="s">
        <v>69</v>
      </c>
      <c r="Q22" s="97" t="s">
        <v>61</v>
      </c>
      <c r="R22" s="40" t="s">
        <v>62</v>
      </c>
      <c r="S22" s="40" t="s">
        <v>64</v>
      </c>
      <c r="T22" s="88" t="s">
        <v>66</v>
      </c>
      <c r="U22" s="88" t="s">
        <v>67</v>
      </c>
      <c r="V22" s="88" t="s">
        <v>68</v>
      </c>
      <c r="W22" s="91" t="s">
        <v>69</v>
      </c>
      <c r="Y22" s="97" t="s">
        <v>61</v>
      </c>
      <c r="Z22" s="40" t="s">
        <v>62</v>
      </c>
      <c r="AA22" s="40" t="s">
        <v>64</v>
      </c>
      <c r="AB22" s="88" t="s">
        <v>66</v>
      </c>
      <c r="AC22" s="88" t="s">
        <v>67</v>
      </c>
      <c r="AD22" s="88" t="s">
        <v>68</v>
      </c>
      <c r="AE22" s="91" t="s">
        <v>69</v>
      </c>
    </row>
    <row r="23" spans="1:31" ht="21.75">
      <c r="A23" s="86"/>
      <c r="B23" s="41" t="s">
        <v>63</v>
      </c>
      <c r="C23" s="41" t="s">
        <v>63</v>
      </c>
      <c r="D23" s="89"/>
      <c r="E23" s="89"/>
      <c r="F23" s="89"/>
      <c r="G23" s="92"/>
      <c r="I23" s="86"/>
      <c r="J23" s="41" t="s">
        <v>63</v>
      </c>
      <c r="K23" s="41" t="s">
        <v>63</v>
      </c>
      <c r="L23" s="89"/>
      <c r="M23" s="89"/>
      <c r="N23" s="89"/>
      <c r="O23" s="92"/>
      <c r="Q23" s="86"/>
      <c r="R23" s="41" t="s">
        <v>63</v>
      </c>
      <c r="S23" s="41" t="s">
        <v>63</v>
      </c>
      <c r="T23" s="89"/>
      <c r="U23" s="89"/>
      <c r="V23" s="89"/>
      <c r="W23" s="92"/>
      <c r="Y23" s="86"/>
      <c r="Z23" s="41" t="s">
        <v>63</v>
      </c>
      <c r="AA23" s="41" t="s">
        <v>63</v>
      </c>
      <c r="AB23" s="89"/>
      <c r="AC23" s="89"/>
      <c r="AD23" s="89"/>
      <c r="AE23" s="92"/>
    </row>
    <row r="24" spans="1:31" ht="22.5" thickBot="1">
      <c r="A24" s="87"/>
      <c r="B24" s="42" t="s">
        <v>42</v>
      </c>
      <c r="C24" s="42" t="s">
        <v>198</v>
      </c>
      <c r="D24" s="90"/>
      <c r="E24" s="90"/>
      <c r="F24" s="90"/>
      <c r="G24" s="93"/>
      <c r="I24" s="87"/>
      <c r="J24" s="42" t="s">
        <v>205</v>
      </c>
      <c r="K24" s="42" t="s">
        <v>198</v>
      </c>
      <c r="L24" s="90"/>
      <c r="M24" s="90"/>
      <c r="N24" s="90"/>
      <c r="O24" s="93"/>
      <c r="Q24" s="87"/>
      <c r="R24" s="42" t="s">
        <v>44</v>
      </c>
      <c r="S24" s="42" t="s">
        <v>198</v>
      </c>
      <c r="T24" s="90"/>
      <c r="U24" s="90"/>
      <c r="V24" s="90"/>
      <c r="W24" s="93"/>
      <c r="Y24" s="87"/>
      <c r="Z24" s="42" t="s">
        <v>221</v>
      </c>
      <c r="AA24" s="42" t="s">
        <v>198</v>
      </c>
      <c r="AB24" s="90"/>
      <c r="AC24" s="90"/>
      <c r="AD24" s="90"/>
      <c r="AE24" s="93"/>
    </row>
    <row r="25" spans="1:31" ht="13.5" thickBot="1">
      <c r="A25" s="94" t="s">
        <v>156</v>
      </c>
      <c r="B25" s="95"/>
      <c r="C25" s="95"/>
      <c r="D25" s="95"/>
      <c r="E25" s="95"/>
      <c r="F25" s="95"/>
      <c r="G25" s="96"/>
      <c r="I25" s="94" t="s">
        <v>206</v>
      </c>
      <c r="J25" s="95"/>
      <c r="K25" s="95"/>
      <c r="L25" s="95"/>
      <c r="M25" s="95"/>
      <c r="N25" s="95"/>
      <c r="O25" s="96"/>
      <c r="Q25" s="94" t="s">
        <v>156</v>
      </c>
      <c r="R25" s="95"/>
      <c r="S25" s="95"/>
      <c r="T25" s="95"/>
      <c r="U25" s="95"/>
      <c r="V25" s="95"/>
      <c r="W25" s="96"/>
      <c r="Y25" s="94" t="s">
        <v>222</v>
      </c>
      <c r="Z25" s="95"/>
      <c r="AA25" s="95"/>
      <c r="AB25" s="95"/>
      <c r="AC25" s="95"/>
      <c r="AD25" s="95"/>
      <c r="AE25" s="96"/>
    </row>
    <row r="26" spans="1:31" ht="23.25" thickBot="1">
      <c r="A26" s="36">
        <v>32217</v>
      </c>
      <c r="B26" s="20" t="s">
        <v>199</v>
      </c>
      <c r="C26" s="20" t="s">
        <v>200</v>
      </c>
      <c r="D26" s="33">
        <v>7.5115740740740733E-2</v>
      </c>
      <c r="E26" s="20">
        <v>12.964</v>
      </c>
      <c r="F26" s="20">
        <v>8.9320000000000004</v>
      </c>
      <c r="G26" s="25">
        <v>68.900000000000006</v>
      </c>
      <c r="I26" s="36">
        <v>68305</v>
      </c>
      <c r="J26" s="20" t="s">
        <v>207</v>
      </c>
      <c r="K26" s="20" t="s">
        <v>208</v>
      </c>
      <c r="L26" s="33">
        <v>9.1562499999999991E-2</v>
      </c>
      <c r="M26" s="20">
        <v>12.118</v>
      </c>
      <c r="N26" s="20">
        <v>8.1340000000000003</v>
      </c>
      <c r="O26" s="25">
        <v>67.099999999999994</v>
      </c>
      <c r="Q26" s="36">
        <v>88014</v>
      </c>
      <c r="R26" s="20" t="s">
        <v>218</v>
      </c>
      <c r="S26" s="20" t="s">
        <v>219</v>
      </c>
      <c r="T26" s="33">
        <v>0.12519675925925924</v>
      </c>
      <c r="U26" s="20">
        <v>12.227</v>
      </c>
      <c r="V26" s="20">
        <v>7.601</v>
      </c>
      <c r="W26" s="25">
        <v>62.2</v>
      </c>
      <c r="Y26" s="37">
        <v>75538</v>
      </c>
      <c r="Z26" s="28" t="s">
        <v>223</v>
      </c>
      <c r="AA26" s="28" t="s">
        <v>224</v>
      </c>
      <c r="AB26" s="63">
        <v>9.9120370370370373E-2</v>
      </c>
      <c r="AC26" s="28">
        <v>8.5679999999999996</v>
      </c>
      <c r="AD26" s="28">
        <v>6.05</v>
      </c>
      <c r="AE26" s="39">
        <v>70.599999999999994</v>
      </c>
    </row>
    <row r="27" spans="1:31" ht="23.25" thickBot="1">
      <c r="A27" s="37">
        <v>176936</v>
      </c>
      <c r="B27" s="28" t="s">
        <v>201</v>
      </c>
      <c r="C27" s="28" t="s">
        <v>202</v>
      </c>
      <c r="D27" s="63">
        <v>0.1275462962962963</v>
      </c>
      <c r="E27" s="28">
        <v>10.576000000000001</v>
      </c>
      <c r="F27" s="28">
        <v>6.7910000000000004</v>
      </c>
      <c r="G27" s="39">
        <v>64.2</v>
      </c>
      <c r="I27" s="36">
        <v>253</v>
      </c>
      <c r="J27" s="20" t="s">
        <v>209</v>
      </c>
      <c r="K27" s="20" t="s">
        <v>210</v>
      </c>
      <c r="L27" s="33">
        <v>0.21876157407407407</v>
      </c>
      <c r="M27" s="20">
        <v>11.429</v>
      </c>
      <c r="N27" s="20">
        <v>6.0709999999999997</v>
      </c>
      <c r="O27" s="25">
        <v>53.1</v>
      </c>
      <c r="Q27" s="37">
        <v>36067</v>
      </c>
      <c r="R27" s="28" t="s">
        <v>220</v>
      </c>
      <c r="S27" s="28" t="s">
        <v>214</v>
      </c>
      <c r="T27" s="63">
        <v>0.1549884259259259</v>
      </c>
      <c r="U27" s="28">
        <v>9.2189999999999994</v>
      </c>
      <c r="V27" s="28">
        <v>5.835</v>
      </c>
      <c r="W27" s="39">
        <v>63.3</v>
      </c>
    </row>
    <row r="28" spans="1:31" ht="23.25" thickBot="1">
      <c r="I28" s="36">
        <v>47982</v>
      </c>
      <c r="J28" s="20" t="s">
        <v>211</v>
      </c>
      <c r="K28" s="20" t="s">
        <v>212</v>
      </c>
      <c r="L28" s="33">
        <v>9.3784722222222228E-2</v>
      </c>
      <c r="M28" s="20">
        <v>10.91</v>
      </c>
      <c r="N28" s="20">
        <v>7.4450000000000003</v>
      </c>
      <c r="O28" s="25">
        <v>68.2</v>
      </c>
    </row>
    <row r="29" spans="1:31" ht="23.25" thickBot="1">
      <c r="I29" s="36">
        <v>36067</v>
      </c>
      <c r="J29" s="20" t="s">
        <v>213</v>
      </c>
      <c r="K29" s="20" t="s">
        <v>214</v>
      </c>
      <c r="L29" s="33">
        <v>0.16538194444444446</v>
      </c>
      <c r="M29" s="20">
        <v>9.4359999999999999</v>
      </c>
      <c r="N29" s="20">
        <v>5.835</v>
      </c>
      <c r="O29" s="25">
        <v>61.8</v>
      </c>
    </row>
    <row r="30" spans="1:31" ht="22.5">
      <c r="I30" s="37">
        <v>12057</v>
      </c>
      <c r="J30" s="28" t="s">
        <v>215</v>
      </c>
      <c r="K30" s="28" t="s">
        <v>216</v>
      </c>
      <c r="L30" s="63">
        <v>6.0543981481481483E-2</v>
      </c>
      <c r="M30" s="28">
        <v>9.2479999999999993</v>
      </c>
      <c r="N30" s="28">
        <v>6.9290000000000003</v>
      </c>
      <c r="O30" s="39">
        <v>74.900000000000006</v>
      </c>
    </row>
  </sheetData>
  <mergeCells count="24">
    <mergeCell ref="Y25:AE25"/>
    <mergeCell ref="Q22:Q24"/>
    <mergeCell ref="T22:T24"/>
    <mergeCell ref="U22:U24"/>
    <mergeCell ref="V22:V24"/>
    <mergeCell ref="W22:W24"/>
    <mergeCell ref="Q25:W25"/>
    <mergeCell ref="Y22:Y24"/>
    <mergeCell ref="AB22:AB24"/>
    <mergeCell ref="AC22:AC24"/>
    <mergeCell ref="AD22:AD24"/>
    <mergeCell ref="AE22:AE24"/>
    <mergeCell ref="I25:O25"/>
    <mergeCell ref="A22:A24"/>
    <mergeCell ref="D22:D24"/>
    <mergeCell ref="E22:E24"/>
    <mergeCell ref="F22:F24"/>
    <mergeCell ref="G22:G24"/>
    <mergeCell ref="A25:G25"/>
    <mergeCell ref="I22:I24"/>
    <mergeCell ref="L22:L24"/>
    <mergeCell ref="M22:M24"/>
    <mergeCell ref="N22:N24"/>
    <mergeCell ref="O22:O24"/>
  </mergeCells>
  <hyperlinks>
    <hyperlink ref="A26" r:id="rId1" display="http://statistik.d-u-v.org/getresultperson.php?runner=32217"/>
    <hyperlink ref="A27" r:id="rId2" display="http://statistik.d-u-v.org/getresultperson.php?runner=176936"/>
    <hyperlink ref="I26" r:id="rId3" display="http://statistik.d-u-v.org/getresultperson.php?runner=68305"/>
    <hyperlink ref="I27" r:id="rId4" display="http://statistik.d-u-v.org/getresultperson.php?runner=253"/>
    <hyperlink ref="I28" r:id="rId5" display="http://statistik.d-u-v.org/getresultperson.php?runner=47982"/>
    <hyperlink ref="I29" r:id="rId6" display="http://statistik.d-u-v.org/getresultperson.php?runner=36067"/>
    <hyperlink ref="I30" r:id="rId7" display="http://statistik.d-u-v.org/getresultperson.php?runner=12057"/>
    <hyperlink ref="Q26" r:id="rId8" display="http://statistik.d-u-v.org/getresultperson.php?runner=88014"/>
    <hyperlink ref="Q27" r:id="rId9" display="http://statistik.d-u-v.org/getresultperson.php?runner=36067"/>
    <hyperlink ref="Y26" r:id="rId10" display="http://statistik.d-u-v.org/getresultperson.php?runner=75538"/>
  </hyperlinks>
  <pageMargins left="0.7" right="0.7" top="0.78740157499999996" bottom="0.78740157499999996" header="0.3" footer="0.3"/>
  <pageSetup paperSize="9" orientation="portrait" r:id="rId11"/>
</worksheet>
</file>

<file path=xl/worksheets/sheet7.xml><?xml version="1.0" encoding="utf-8"?>
<worksheet xmlns="http://schemas.openxmlformats.org/spreadsheetml/2006/main" xmlns:r="http://schemas.openxmlformats.org/officeDocument/2006/relationships">
  <sheetPr codeName="Tabelle10"/>
  <dimension ref="A1:W81"/>
  <sheetViews>
    <sheetView topLeftCell="B7" zoomScale="90" zoomScaleNormal="90" workbookViewId="0"/>
  </sheetViews>
  <sheetFormatPr baseColWidth="10" defaultRowHeight="12.75"/>
  <cols>
    <col min="1" max="1" width="9.42578125" customWidth="1"/>
    <col min="2" max="2" width="9.5703125" customWidth="1"/>
    <col min="3" max="3" width="9.85546875" customWidth="1"/>
    <col min="4" max="7" width="9" customWidth="1"/>
    <col min="8" max="8" width="5.140625" customWidth="1"/>
    <col min="9" max="9" width="9.42578125" customWidth="1"/>
    <col min="10" max="10" width="9.5703125" customWidth="1"/>
    <col min="11" max="11" width="9.85546875" customWidth="1"/>
    <col min="12" max="15" width="9" customWidth="1"/>
    <col min="16" max="16" width="5.85546875" customWidth="1"/>
    <col min="17" max="17" width="9.42578125" customWidth="1"/>
    <col min="18" max="18" width="9.5703125" customWidth="1"/>
    <col min="19" max="19" width="9.85546875" customWidth="1"/>
    <col min="20" max="23" width="9" customWidth="1"/>
    <col min="24" max="24" width="5.85546875" customWidth="1"/>
    <col min="25" max="28" width="9" customWidth="1"/>
    <col min="29" max="29" width="5.85546875" customWidth="1"/>
  </cols>
  <sheetData>
    <row r="1" spans="1:22">
      <c r="A1" t="s">
        <v>104</v>
      </c>
    </row>
    <row r="3" spans="1:22">
      <c r="A3" s="16"/>
      <c r="B3" s="16"/>
      <c r="C3" s="16"/>
    </row>
    <row r="4" spans="1:22">
      <c r="A4" s="47"/>
      <c r="B4" s="16" t="s">
        <v>29</v>
      </c>
      <c r="C4" s="16"/>
    </row>
    <row r="5" spans="1:22">
      <c r="A5" s="16"/>
      <c r="B5" s="16" t="s">
        <v>446</v>
      </c>
      <c r="C5" s="16"/>
    </row>
    <row r="6" spans="1:22">
      <c r="A6" s="47"/>
      <c r="B6" s="16" t="s">
        <v>444</v>
      </c>
      <c r="C6" s="16"/>
    </row>
    <row r="7" spans="1:22">
      <c r="A7" s="16"/>
      <c r="B7" s="16" t="s">
        <v>445</v>
      </c>
      <c r="C7" s="16"/>
    </row>
    <row r="8" spans="1:22">
      <c r="A8" s="16"/>
      <c r="B8" s="16"/>
      <c r="C8" s="16"/>
    </row>
    <row r="9" spans="1:22">
      <c r="A9" s="16"/>
      <c r="B9" s="16"/>
      <c r="C9" s="16"/>
    </row>
    <row r="10" spans="1:22">
      <c r="A10" s="16"/>
      <c r="B10" s="16"/>
      <c r="C10" s="16"/>
    </row>
    <row r="11" spans="1:22">
      <c r="A11" s="16"/>
      <c r="B11" s="16"/>
      <c r="C11" s="16"/>
    </row>
    <row r="12" spans="1:22" ht="15.75">
      <c r="A12" s="58" t="s">
        <v>204</v>
      </c>
      <c r="B12" s="58"/>
      <c r="C12" s="59"/>
      <c r="D12" s="59"/>
      <c r="E12" s="59"/>
      <c r="F12" s="59"/>
      <c r="G12" s="59"/>
      <c r="I12" s="58" t="s">
        <v>203</v>
      </c>
      <c r="Q12" s="58" t="s">
        <v>217</v>
      </c>
    </row>
    <row r="13" spans="1:22">
      <c r="A13" s="16"/>
      <c r="B13" s="16"/>
      <c r="C13" s="16"/>
    </row>
    <row r="14" spans="1:22" ht="13.5" thickBot="1">
      <c r="A14" s="21"/>
      <c r="B14" s="22">
        <v>2014</v>
      </c>
      <c r="C14" s="22">
        <v>2013</v>
      </c>
      <c r="D14" s="22">
        <v>2012</v>
      </c>
      <c r="E14" s="22">
        <v>2011</v>
      </c>
      <c r="F14" s="23" t="s">
        <v>54</v>
      </c>
      <c r="I14" s="21"/>
      <c r="J14" s="22">
        <v>2014</v>
      </c>
      <c r="K14" s="23" t="s">
        <v>54</v>
      </c>
      <c r="Q14" s="21"/>
      <c r="R14" s="22">
        <v>2014</v>
      </c>
      <c r="S14" s="22">
        <v>2013</v>
      </c>
      <c r="T14" s="22">
        <v>2012</v>
      </c>
      <c r="U14" s="22">
        <v>2011</v>
      </c>
      <c r="V14" s="23" t="s">
        <v>54</v>
      </c>
    </row>
    <row r="15" spans="1:22" ht="13.5" thickBot="1">
      <c r="A15" s="24" t="s">
        <v>55</v>
      </c>
      <c r="B15" s="20">
        <v>2</v>
      </c>
      <c r="C15" s="20">
        <v>2</v>
      </c>
      <c r="D15" s="20">
        <v>5</v>
      </c>
      <c r="E15" s="20">
        <v>5</v>
      </c>
      <c r="F15" s="25">
        <v>14</v>
      </c>
      <c r="I15" s="24" t="s">
        <v>55</v>
      </c>
      <c r="J15" s="20">
        <v>4</v>
      </c>
      <c r="K15" s="25">
        <v>4</v>
      </c>
      <c r="Q15" s="24" t="s">
        <v>55</v>
      </c>
      <c r="R15" s="20">
        <v>12</v>
      </c>
      <c r="S15" s="20">
        <v>12</v>
      </c>
      <c r="T15" s="20">
        <v>18</v>
      </c>
      <c r="U15" s="20">
        <v>11</v>
      </c>
      <c r="V15" s="25">
        <v>53</v>
      </c>
    </row>
    <row r="16" spans="1:22" ht="22.5" thickBot="1">
      <c r="A16" s="24" t="s">
        <v>56</v>
      </c>
      <c r="B16" s="20">
        <v>89.8</v>
      </c>
      <c r="C16" s="20">
        <v>84.8</v>
      </c>
      <c r="D16" s="20">
        <v>88.8</v>
      </c>
      <c r="E16" s="20">
        <v>81.900000000000006</v>
      </c>
      <c r="F16" s="25">
        <v>81.900000000000006</v>
      </c>
      <c r="I16" s="24" t="s">
        <v>56</v>
      </c>
      <c r="J16" s="44">
        <v>80.7</v>
      </c>
      <c r="K16" s="45">
        <v>80.7</v>
      </c>
      <c r="Q16" s="24" t="s">
        <v>56</v>
      </c>
      <c r="R16" s="20">
        <v>78.3</v>
      </c>
      <c r="S16" s="20">
        <v>85.9</v>
      </c>
      <c r="T16" s="20">
        <v>76</v>
      </c>
      <c r="U16" s="20">
        <v>75.099999999999994</v>
      </c>
      <c r="V16" s="25">
        <v>75.099999999999994</v>
      </c>
    </row>
    <row r="17" spans="1:23" ht="22.5" thickBot="1">
      <c r="A17" s="24" t="s">
        <v>57</v>
      </c>
      <c r="B17" s="20">
        <v>90.7</v>
      </c>
      <c r="C17" s="20">
        <v>88.9</v>
      </c>
      <c r="D17" s="20">
        <v>94.8</v>
      </c>
      <c r="E17" s="20">
        <v>92.6</v>
      </c>
      <c r="F17" s="25">
        <v>94.8</v>
      </c>
      <c r="I17" s="24" t="s">
        <v>57</v>
      </c>
      <c r="J17" s="44">
        <v>90</v>
      </c>
      <c r="K17" s="45">
        <v>90</v>
      </c>
      <c r="Q17" s="24" t="s">
        <v>57</v>
      </c>
      <c r="R17" s="20">
        <v>93.3</v>
      </c>
      <c r="S17" s="20">
        <v>98.1</v>
      </c>
      <c r="T17" s="20">
        <v>103.9</v>
      </c>
      <c r="U17" s="20">
        <v>100.8</v>
      </c>
      <c r="V17" s="25">
        <v>103.9</v>
      </c>
    </row>
    <row r="18" spans="1:23" ht="22.5" thickBot="1">
      <c r="A18" s="24" t="s">
        <v>58</v>
      </c>
      <c r="B18" s="20">
        <v>90.3</v>
      </c>
      <c r="C18" s="20">
        <v>86.8</v>
      </c>
      <c r="D18" s="20">
        <v>89.2</v>
      </c>
      <c r="E18" s="20">
        <v>85.3</v>
      </c>
      <c r="F18" s="25">
        <v>89</v>
      </c>
      <c r="I18" s="24" t="s">
        <v>58</v>
      </c>
      <c r="J18" s="44">
        <v>82.7</v>
      </c>
      <c r="K18" s="45">
        <v>82.7</v>
      </c>
      <c r="Q18" s="24" t="s">
        <v>58</v>
      </c>
      <c r="R18" s="20">
        <v>88</v>
      </c>
      <c r="S18" s="20">
        <v>88.5</v>
      </c>
      <c r="T18" s="20">
        <v>92.7</v>
      </c>
      <c r="U18" s="20">
        <v>91.2</v>
      </c>
      <c r="V18" s="25">
        <v>90.2</v>
      </c>
    </row>
    <row r="19" spans="1:23" ht="22.5" thickBot="1">
      <c r="A19" s="24" t="s">
        <v>59</v>
      </c>
      <c r="B19" s="20">
        <v>90.3</v>
      </c>
      <c r="C19" s="20">
        <v>86.8</v>
      </c>
      <c r="D19" s="20">
        <v>90.2</v>
      </c>
      <c r="E19" s="20">
        <v>87.3</v>
      </c>
      <c r="F19" s="26">
        <v>88.7</v>
      </c>
      <c r="I19" s="24" t="s">
        <v>59</v>
      </c>
      <c r="J19" s="44">
        <v>84</v>
      </c>
      <c r="K19" s="46">
        <v>84</v>
      </c>
      <c r="Q19" s="24" t="s">
        <v>59</v>
      </c>
      <c r="R19" s="20">
        <v>87.9</v>
      </c>
      <c r="S19" s="20">
        <v>89.5</v>
      </c>
      <c r="T19" s="20">
        <v>92.2</v>
      </c>
      <c r="U19" s="20">
        <v>88.6</v>
      </c>
      <c r="V19" s="26">
        <v>89.8</v>
      </c>
    </row>
    <row r="20" spans="1:23" ht="21.75">
      <c r="A20" s="27" t="s">
        <v>60</v>
      </c>
      <c r="B20" s="28">
        <v>0.6</v>
      </c>
      <c r="C20" s="28">
        <v>2.9</v>
      </c>
      <c r="D20" s="28">
        <v>2.6</v>
      </c>
      <c r="E20" s="28">
        <v>4.5999999999999996</v>
      </c>
      <c r="F20" s="29">
        <v>3.4</v>
      </c>
      <c r="I20" s="27" t="s">
        <v>60</v>
      </c>
      <c r="J20" s="65">
        <v>4.0999999999999996</v>
      </c>
      <c r="K20" s="66">
        <v>4.0999999999999996</v>
      </c>
      <c r="Q20" s="27" t="s">
        <v>60</v>
      </c>
      <c r="R20" s="28">
        <v>4.8</v>
      </c>
      <c r="S20" s="28">
        <v>3.3</v>
      </c>
      <c r="T20" s="28">
        <v>8</v>
      </c>
      <c r="U20" s="28">
        <v>7.4</v>
      </c>
      <c r="V20" s="29">
        <v>6.5</v>
      </c>
    </row>
    <row r="21" spans="1:23">
      <c r="A21" s="19"/>
    </row>
    <row r="22" spans="1:23">
      <c r="A22" s="97" t="s">
        <v>61</v>
      </c>
      <c r="B22" s="60" t="s">
        <v>62</v>
      </c>
      <c r="C22" s="60" t="s">
        <v>64</v>
      </c>
      <c r="D22" s="88" t="s">
        <v>66</v>
      </c>
      <c r="E22" s="88" t="s">
        <v>67</v>
      </c>
      <c r="F22" s="88" t="s">
        <v>68</v>
      </c>
      <c r="G22" s="91" t="s">
        <v>69</v>
      </c>
      <c r="I22" s="97" t="s">
        <v>61</v>
      </c>
      <c r="J22" s="60" t="s">
        <v>62</v>
      </c>
      <c r="K22" s="60" t="s">
        <v>64</v>
      </c>
      <c r="L22" s="88" t="s">
        <v>66</v>
      </c>
      <c r="M22" s="88" t="s">
        <v>67</v>
      </c>
      <c r="N22" s="88" t="s">
        <v>68</v>
      </c>
      <c r="O22" s="91" t="s">
        <v>69</v>
      </c>
      <c r="Q22" s="97" t="s">
        <v>61</v>
      </c>
      <c r="R22" s="60" t="s">
        <v>62</v>
      </c>
      <c r="S22" s="60" t="s">
        <v>64</v>
      </c>
      <c r="T22" s="88" t="s">
        <v>66</v>
      </c>
      <c r="U22" s="88" t="s">
        <v>67</v>
      </c>
      <c r="V22" s="88" t="s">
        <v>68</v>
      </c>
      <c r="W22" s="91" t="s">
        <v>69</v>
      </c>
    </row>
    <row r="23" spans="1:23" ht="21.75">
      <c r="A23" s="86"/>
      <c r="B23" s="61" t="s">
        <v>63</v>
      </c>
      <c r="C23" s="61" t="s">
        <v>63</v>
      </c>
      <c r="D23" s="89"/>
      <c r="E23" s="89"/>
      <c r="F23" s="89"/>
      <c r="G23" s="92"/>
      <c r="I23" s="86"/>
      <c r="J23" s="61" t="s">
        <v>63</v>
      </c>
      <c r="K23" s="61" t="s">
        <v>63</v>
      </c>
      <c r="L23" s="89"/>
      <c r="M23" s="89"/>
      <c r="N23" s="89"/>
      <c r="O23" s="92"/>
      <c r="Q23" s="86"/>
      <c r="R23" s="61" t="s">
        <v>63</v>
      </c>
      <c r="S23" s="61" t="s">
        <v>63</v>
      </c>
      <c r="T23" s="89"/>
      <c r="U23" s="89"/>
      <c r="V23" s="89"/>
      <c r="W23" s="92"/>
    </row>
    <row r="24" spans="1:23" ht="22.5" thickBot="1">
      <c r="A24" s="87"/>
      <c r="B24" s="62" t="s">
        <v>42</v>
      </c>
      <c r="C24" s="62" t="s">
        <v>43</v>
      </c>
      <c r="D24" s="90"/>
      <c r="E24" s="90"/>
      <c r="F24" s="90"/>
      <c r="G24" s="93"/>
      <c r="I24" s="87"/>
      <c r="J24" s="62" t="s">
        <v>205</v>
      </c>
      <c r="K24" s="62" t="s">
        <v>43</v>
      </c>
      <c r="L24" s="90"/>
      <c r="M24" s="90"/>
      <c r="N24" s="90"/>
      <c r="O24" s="93"/>
      <c r="Q24" s="87"/>
      <c r="R24" s="62" t="s">
        <v>44</v>
      </c>
      <c r="S24" s="62" t="s">
        <v>43</v>
      </c>
      <c r="T24" s="90"/>
      <c r="U24" s="90"/>
      <c r="V24" s="90"/>
      <c r="W24" s="93"/>
    </row>
    <row r="25" spans="1:23" ht="13.5" thickBot="1">
      <c r="A25" s="94" t="s">
        <v>156</v>
      </c>
      <c r="B25" s="95"/>
      <c r="C25" s="95"/>
      <c r="D25" s="95"/>
      <c r="E25" s="95"/>
      <c r="F25" s="95"/>
      <c r="G25" s="96"/>
      <c r="I25" s="94" t="s">
        <v>301</v>
      </c>
      <c r="J25" s="95"/>
      <c r="K25" s="95"/>
      <c r="L25" s="95"/>
      <c r="M25" s="95"/>
      <c r="N25" s="95"/>
      <c r="O25" s="96"/>
      <c r="Q25" s="94" t="s">
        <v>310</v>
      </c>
      <c r="R25" s="95"/>
      <c r="S25" s="95"/>
      <c r="T25" s="95"/>
      <c r="U25" s="95"/>
      <c r="V25" s="95"/>
      <c r="W25" s="96"/>
    </row>
    <row r="26" spans="1:23" ht="23.25" thickBot="1">
      <c r="A26" s="36">
        <v>3576</v>
      </c>
      <c r="B26" s="20" t="s">
        <v>297</v>
      </c>
      <c r="C26" s="20" t="s">
        <v>298</v>
      </c>
      <c r="D26" s="32">
        <v>2.4055555555555554</v>
      </c>
      <c r="E26" s="20">
        <v>11.771000000000001</v>
      </c>
      <c r="F26" s="20">
        <v>10.573</v>
      </c>
      <c r="G26" s="25">
        <v>89.8</v>
      </c>
      <c r="I26" s="36">
        <v>2004</v>
      </c>
      <c r="J26" s="20" t="s">
        <v>302</v>
      </c>
      <c r="K26" s="20" t="s">
        <v>303</v>
      </c>
      <c r="L26" s="33">
        <v>0.10127314814814814</v>
      </c>
      <c r="M26" s="20">
        <v>8.8140000000000001</v>
      </c>
      <c r="N26" s="20">
        <v>7.2590000000000003</v>
      </c>
      <c r="O26" s="25">
        <v>82.4</v>
      </c>
      <c r="Q26" s="36">
        <v>88014</v>
      </c>
      <c r="R26" s="20" t="s">
        <v>218</v>
      </c>
      <c r="S26" s="20" t="s">
        <v>311</v>
      </c>
      <c r="T26" s="32">
        <v>1.8159722222222223</v>
      </c>
      <c r="U26" s="20">
        <v>12.227</v>
      </c>
      <c r="V26" s="20">
        <v>11.23</v>
      </c>
      <c r="W26" s="25">
        <v>91.8</v>
      </c>
    </row>
    <row r="27" spans="1:23" ht="23.25" thickBot="1">
      <c r="A27" s="36">
        <v>60903</v>
      </c>
      <c r="B27" s="20" t="s">
        <v>299</v>
      </c>
      <c r="C27" s="20" t="s">
        <v>300</v>
      </c>
      <c r="D27" s="32">
        <v>2.3090277777777777</v>
      </c>
      <c r="E27" s="20">
        <v>11.077</v>
      </c>
      <c r="F27" s="20">
        <v>10.048999999999999</v>
      </c>
      <c r="G27" s="25">
        <v>90.7</v>
      </c>
      <c r="I27" s="36">
        <v>564</v>
      </c>
      <c r="J27" s="20" t="s">
        <v>304</v>
      </c>
      <c r="K27" s="20" t="s">
        <v>305</v>
      </c>
      <c r="L27" s="33">
        <v>0.11604166666666667</v>
      </c>
      <c r="M27" s="20">
        <v>8.5890000000000004</v>
      </c>
      <c r="N27" s="20">
        <v>6.931</v>
      </c>
      <c r="O27" s="25">
        <v>80.7</v>
      </c>
      <c r="Q27" s="36">
        <v>30206</v>
      </c>
      <c r="R27" s="20" t="s">
        <v>312</v>
      </c>
      <c r="S27" s="20" t="s">
        <v>313</v>
      </c>
      <c r="T27" s="32">
        <v>2.1743055555555553</v>
      </c>
      <c r="U27" s="20">
        <v>11.675000000000001</v>
      </c>
      <c r="V27" s="20">
        <v>10.599</v>
      </c>
      <c r="W27" s="25">
        <v>90.8</v>
      </c>
    </row>
    <row r="28" spans="1:23" ht="23.25" thickBot="1">
      <c r="A28" s="83" t="s">
        <v>334</v>
      </c>
      <c r="B28" s="84"/>
      <c r="C28" s="84"/>
      <c r="D28" s="84"/>
      <c r="E28" s="84"/>
      <c r="F28" s="84"/>
      <c r="G28" s="85"/>
      <c r="I28" s="36">
        <v>3053</v>
      </c>
      <c r="J28" s="20" t="s">
        <v>306</v>
      </c>
      <c r="K28" s="20" t="s">
        <v>307</v>
      </c>
      <c r="L28" s="33">
        <v>0.10505787037037036</v>
      </c>
      <c r="M28" s="20">
        <v>8.0860000000000003</v>
      </c>
      <c r="N28" s="20">
        <v>6.7160000000000002</v>
      </c>
      <c r="O28" s="25">
        <v>83.1</v>
      </c>
      <c r="Q28" s="36">
        <v>66563</v>
      </c>
      <c r="R28" s="20" t="s">
        <v>314</v>
      </c>
      <c r="S28" s="20" t="s">
        <v>315</v>
      </c>
      <c r="T28" s="33">
        <v>5.5185185185185191E-2</v>
      </c>
      <c r="U28" s="20">
        <v>10.548999999999999</v>
      </c>
      <c r="V28" s="20">
        <v>9.2560000000000002</v>
      </c>
      <c r="W28" s="25">
        <v>87.7</v>
      </c>
    </row>
    <row r="29" spans="1:23" ht="23.25" thickBot="1">
      <c r="A29" s="36">
        <v>27762</v>
      </c>
      <c r="B29" s="20" t="s">
        <v>335</v>
      </c>
      <c r="C29" s="20" t="s">
        <v>336</v>
      </c>
      <c r="D29" s="33">
        <v>5.4664351851851846E-2</v>
      </c>
      <c r="E29" s="20">
        <v>9.5640000000000001</v>
      </c>
      <c r="F29" s="20">
        <v>8.4969999999999999</v>
      </c>
      <c r="G29" s="25">
        <v>88.9</v>
      </c>
      <c r="I29" s="37">
        <v>2902</v>
      </c>
      <c r="J29" s="28" t="s">
        <v>308</v>
      </c>
      <c r="K29" s="28" t="s">
        <v>309</v>
      </c>
      <c r="L29" s="63">
        <v>5.7013888888888892E-2</v>
      </c>
      <c r="M29" s="28">
        <v>8.0860000000000003</v>
      </c>
      <c r="N29" s="28">
        <v>7.28</v>
      </c>
      <c r="O29" s="39">
        <v>90</v>
      </c>
      <c r="Q29" s="36">
        <v>3603</v>
      </c>
      <c r="R29" s="20" t="s">
        <v>316</v>
      </c>
      <c r="S29" s="20" t="s">
        <v>317</v>
      </c>
      <c r="T29" s="33">
        <v>5.6273148148148149E-2</v>
      </c>
      <c r="U29" s="20">
        <v>10.302</v>
      </c>
      <c r="V29" s="20">
        <v>9.0429999999999993</v>
      </c>
      <c r="W29" s="25">
        <v>87.8</v>
      </c>
    </row>
    <row r="30" spans="1:23" ht="23.25" thickBot="1">
      <c r="A30" s="36">
        <v>4002</v>
      </c>
      <c r="B30" s="20" t="s">
        <v>337</v>
      </c>
      <c r="C30" s="20" t="s">
        <v>338</v>
      </c>
      <c r="D30" s="33">
        <v>7.9398148148148148E-2</v>
      </c>
      <c r="E30" s="20">
        <v>9.4049999999999994</v>
      </c>
      <c r="F30" s="20">
        <v>7.976</v>
      </c>
      <c r="G30" s="25">
        <v>84.8</v>
      </c>
      <c r="Q30" s="36">
        <v>130992</v>
      </c>
      <c r="R30" s="20" t="s">
        <v>318</v>
      </c>
      <c r="S30" s="20" t="s">
        <v>319</v>
      </c>
      <c r="T30" s="32">
        <v>1.7798611111111111</v>
      </c>
      <c r="U30" s="20">
        <v>10.242000000000001</v>
      </c>
      <c r="V30" s="20">
        <v>9.5459999999999994</v>
      </c>
      <c r="W30" s="25">
        <v>93.2</v>
      </c>
    </row>
    <row r="31" spans="1:23" ht="23.25" thickBot="1">
      <c r="A31" s="83" t="s">
        <v>339</v>
      </c>
      <c r="B31" s="84"/>
      <c r="C31" s="84"/>
      <c r="D31" s="84"/>
      <c r="E31" s="84"/>
      <c r="F31" s="84"/>
      <c r="G31" s="85"/>
      <c r="Q31" s="36">
        <v>29077</v>
      </c>
      <c r="R31" s="20" t="s">
        <v>320</v>
      </c>
      <c r="S31" s="20" t="s">
        <v>321</v>
      </c>
      <c r="T31" s="33">
        <v>0.1078587962962963</v>
      </c>
      <c r="U31" s="20">
        <v>10.180999999999999</v>
      </c>
      <c r="V31" s="20">
        <v>8.0570000000000004</v>
      </c>
      <c r="W31" s="25">
        <v>79.099999999999994</v>
      </c>
    </row>
    <row r="32" spans="1:23" ht="23.25" thickBot="1">
      <c r="A32" s="36">
        <v>1028</v>
      </c>
      <c r="B32" s="20" t="s">
        <v>340</v>
      </c>
      <c r="C32" s="20" t="s">
        <v>341</v>
      </c>
      <c r="D32" s="32">
        <v>1.2215277777777778</v>
      </c>
      <c r="E32" s="20">
        <v>11.226000000000001</v>
      </c>
      <c r="F32" s="20">
        <v>10.641999999999999</v>
      </c>
      <c r="G32" s="25">
        <v>94.8</v>
      </c>
      <c r="Q32" s="36">
        <v>40739</v>
      </c>
      <c r="R32" s="20" t="s">
        <v>322</v>
      </c>
      <c r="S32" s="20" t="s">
        <v>323</v>
      </c>
      <c r="T32" s="33">
        <v>6.3437499999999994E-2</v>
      </c>
      <c r="U32" s="20">
        <v>9.2059999999999995</v>
      </c>
      <c r="V32" s="20">
        <v>8.0739999999999998</v>
      </c>
      <c r="W32" s="25">
        <v>87.7</v>
      </c>
    </row>
    <row r="33" spans="1:23" ht="23.25" thickBot="1">
      <c r="A33" s="36">
        <v>22189</v>
      </c>
      <c r="B33" s="20" t="s">
        <v>342</v>
      </c>
      <c r="C33" s="20" t="s">
        <v>343</v>
      </c>
      <c r="D33" s="33">
        <v>4.9930555555555554E-2</v>
      </c>
      <c r="E33" s="20">
        <v>10.115</v>
      </c>
      <c r="F33" s="20">
        <v>9.0220000000000002</v>
      </c>
      <c r="G33" s="25">
        <v>89.2</v>
      </c>
      <c r="Q33" s="36">
        <v>70162</v>
      </c>
      <c r="R33" s="20" t="s">
        <v>324</v>
      </c>
      <c r="S33" s="20" t="s">
        <v>325</v>
      </c>
      <c r="T33" s="33">
        <v>5.1620370370370372E-2</v>
      </c>
      <c r="U33" s="20">
        <v>8.7889999999999997</v>
      </c>
      <c r="V33" s="20">
        <v>7.9260000000000002</v>
      </c>
      <c r="W33" s="25">
        <v>90.2</v>
      </c>
    </row>
    <row r="34" spans="1:23" ht="23.25" thickBot="1">
      <c r="A34" s="36">
        <v>2105</v>
      </c>
      <c r="B34" s="20" t="s">
        <v>344</v>
      </c>
      <c r="C34" s="20" t="s">
        <v>345</v>
      </c>
      <c r="D34" s="33">
        <v>4.9641203703703701E-2</v>
      </c>
      <c r="E34" s="20">
        <v>9.9350000000000005</v>
      </c>
      <c r="F34" s="20">
        <v>8.8829999999999991</v>
      </c>
      <c r="G34" s="25">
        <v>89.4</v>
      </c>
      <c r="Q34" s="36">
        <v>307891</v>
      </c>
      <c r="R34" s="20" t="s">
        <v>326</v>
      </c>
      <c r="S34" s="20" t="s">
        <v>327</v>
      </c>
      <c r="T34" s="33">
        <v>6.446759259259259E-2</v>
      </c>
      <c r="U34" s="20">
        <v>8.6709999999999994</v>
      </c>
      <c r="V34" s="20">
        <v>7.6449999999999996</v>
      </c>
      <c r="W34" s="25">
        <v>88.2</v>
      </c>
    </row>
    <row r="35" spans="1:23" ht="23.25" thickBot="1">
      <c r="A35" s="36">
        <v>36303</v>
      </c>
      <c r="B35" s="20" t="s">
        <v>346</v>
      </c>
      <c r="C35" s="20" t="s">
        <v>347</v>
      </c>
      <c r="D35" s="33">
        <v>5.4976851851851853E-2</v>
      </c>
      <c r="E35" s="20">
        <v>9.5609999999999999</v>
      </c>
      <c r="F35" s="20">
        <v>8.49</v>
      </c>
      <c r="G35" s="25">
        <v>88.8</v>
      </c>
      <c r="Q35" s="36">
        <v>932</v>
      </c>
      <c r="R35" s="20" t="s">
        <v>328</v>
      </c>
      <c r="S35" s="20" t="s">
        <v>329</v>
      </c>
      <c r="T35" s="33">
        <v>0.13393518518518518</v>
      </c>
      <c r="U35" s="20">
        <v>8.641</v>
      </c>
      <c r="V35" s="20">
        <v>6.7619999999999996</v>
      </c>
      <c r="W35" s="25">
        <v>78.3</v>
      </c>
    </row>
    <row r="36" spans="1:23" ht="23.25" thickBot="1">
      <c r="A36" s="36">
        <v>4002</v>
      </c>
      <c r="B36" s="20" t="s">
        <v>348</v>
      </c>
      <c r="C36" s="20" t="s">
        <v>349</v>
      </c>
      <c r="D36" s="33">
        <v>5.4872685185185184E-2</v>
      </c>
      <c r="E36" s="20">
        <v>9.5310000000000006</v>
      </c>
      <c r="F36" s="20">
        <v>8.468</v>
      </c>
      <c r="G36" s="25">
        <v>88.8</v>
      </c>
      <c r="Q36" s="36">
        <v>308152</v>
      </c>
      <c r="R36" s="20" t="s">
        <v>330</v>
      </c>
      <c r="S36" s="20" t="s">
        <v>331</v>
      </c>
      <c r="T36" s="33">
        <v>8.2835648148148144E-2</v>
      </c>
      <c r="U36" s="20">
        <v>7.9219999999999997</v>
      </c>
      <c r="V36" s="20">
        <v>6.8440000000000003</v>
      </c>
      <c r="W36" s="25">
        <v>86.4</v>
      </c>
    </row>
    <row r="37" spans="1:23" ht="23.25" thickBot="1">
      <c r="A37" s="83" t="s">
        <v>350</v>
      </c>
      <c r="B37" s="84"/>
      <c r="C37" s="84"/>
      <c r="D37" s="84"/>
      <c r="E37" s="84"/>
      <c r="F37" s="84"/>
      <c r="G37" s="85"/>
      <c r="Q37" s="36">
        <v>2902</v>
      </c>
      <c r="R37" s="20" t="s">
        <v>332</v>
      </c>
      <c r="S37" s="20" t="s">
        <v>309</v>
      </c>
      <c r="T37" s="32">
        <v>2.3111111111111113</v>
      </c>
      <c r="U37" s="20">
        <v>7.8049999999999997</v>
      </c>
      <c r="V37" s="20">
        <v>7.28</v>
      </c>
      <c r="W37" s="25">
        <v>93.3</v>
      </c>
    </row>
    <row r="38" spans="1:23" ht="23.25" thickBot="1">
      <c r="A38" s="36">
        <v>2643</v>
      </c>
      <c r="B38" s="20" t="s">
        <v>351</v>
      </c>
      <c r="C38" s="20" t="s">
        <v>352</v>
      </c>
      <c r="D38" s="32">
        <v>1.8166666666666667</v>
      </c>
      <c r="E38" s="20">
        <v>12.563000000000001</v>
      </c>
      <c r="F38" s="20">
        <v>11.512</v>
      </c>
      <c r="G38" s="25">
        <v>91.6</v>
      </c>
      <c r="Q38" s="83" t="s">
        <v>361</v>
      </c>
      <c r="R38" s="84"/>
      <c r="S38" s="84"/>
      <c r="T38" s="84"/>
      <c r="U38" s="84"/>
      <c r="V38" s="84"/>
      <c r="W38" s="85"/>
    </row>
    <row r="39" spans="1:23" ht="23.25" thickBot="1">
      <c r="A39" s="36">
        <v>66674</v>
      </c>
      <c r="B39" s="20" t="s">
        <v>353</v>
      </c>
      <c r="C39" s="20" t="s">
        <v>354</v>
      </c>
      <c r="D39" s="33">
        <v>7.9155092592592582E-2</v>
      </c>
      <c r="E39" s="20">
        <v>11.622</v>
      </c>
      <c r="F39" s="20">
        <v>9.52</v>
      </c>
      <c r="G39" s="25">
        <v>81.900000000000006</v>
      </c>
      <c r="Q39" s="36">
        <v>1028</v>
      </c>
      <c r="R39" s="20" t="s">
        <v>362</v>
      </c>
      <c r="S39" s="20" t="s">
        <v>363</v>
      </c>
      <c r="T39" s="32">
        <v>2.0798611111111112</v>
      </c>
      <c r="U39" s="20">
        <v>11.433999999999999</v>
      </c>
      <c r="V39" s="20">
        <v>10.441000000000001</v>
      </c>
      <c r="W39" s="25">
        <v>91.3</v>
      </c>
    </row>
    <row r="40" spans="1:23" ht="23.25" thickBot="1">
      <c r="A40" s="36">
        <v>3945</v>
      </c>
      <c r="B40" s="20" t="s">
        <v>355</v>
      </c>
      <c r="C40" s="20" t="s">
        <v>356</v>
      </c>
      <c r="D40" s="33">
        <v>6.896990740740741E-2</v>
      </c>
      <c r="E40" s="20">
        <v>10.71</v>
      </c>
      <c r="F40" s="20">
        <v>9.0969999999999995</v>
      </c>
      <c r="G40" s="25">
        <v>84.9</v>
      </c>
      <c r="Q40" s="36">
        <v>27050</v>
      </c>
      <c r="R40" s="20" t="s">
        <v>364</v>
      </c>
      <c r="S40" s="20" t="s">
        <v>365</v>
      </c>
      <c r="T40" s="32">
        <v>2.4312499999999999</v>
      </c>
      <c r="U40" s="20">
        <v>10.497</v>
      </c>
      <c r="V40" s="20">
        <v>9.5250000000000004</v>
      </c>
      <c r="W40" s="25">
        <v>90.7</v>
      </c>
    </row>
    <row r="41" spans="1:23" ht="23.25" thickBot="1">
      <c r="A41" s="36">
        <v>2849</v>
      </c>
      <c r="B41" s="20" t="s">
        <v>357</v>
      </c>
      <c r="C41" s="20" t="s">
        <v>358</v>
      </c>
      <c r="D41" s="33">
        <v>7.1562499999999987E-2</v>
      </c>
      <c r="E41" s="20">
        <v>10.045</v>
      </c>
      <c r="F41" s="20">
        <v>8.5670000000000002</v>
      </c>
      <c r="G41" s="25">
        <v>85.3</v>
      </c>
      <c r="Q41" s="36">
        <v>130992</v>
      </c>
      <c r="R41" s="20" t="s">
        <v>366</v>
      </c>
      <c r="S41" s="20" t="s">
        <v>367</v>
      </c>
      <c r="T41" s="33">
        <v>6.0787037037037035E-2</v>
      </c>
      <c r="U41" s="20">
        <v>10.481</v>
      </c>
      <c r="V41" s="20">
        <v>9.0909999999999993</v>
      </c>
      <c r="W41" s="25">
        <v>86.7</v>
      </c>
    </row>
    <row r="42" spans="1:23" ht="23.25" thickBot="1">
      <c r="A42" s="37">
        <v>8555</v>
      </c>
      <c r="B42" s="28" t="s">
        <v>359</v>
      </c>
      <c r="C42" s="28" t="s">
        <v>360</v>
      </c>
      <c r="D42" s="43">
        <v>2.057638888888889</v>
      </c>
      <c r="E42" s="28">
        <v>9.6639999999999997</v>
      </c>
      <c r="F42" s="28">
        <v>8.952</v>
      </c>
      <c r="G42" s="39">
        <v>92.6</v>
      </c>
      <c r="Q42" s="36">
        <v>27738</v>
      </c>
      <c r="R42" s="20" t="s">
        <v>368</v>
      </c>
      <c r="S42" s="20" t="s">
        <v>369</v>
      </c>
      <c r="T42" s="33">
        <v>4.927083333333334E-2</v>
      </c>
      <c r="U42" s="20">
        <v>10.420999999999999</v>
      </c>
      <c r="V42" s="20">
        <v>9.2780000000000005</v>
      </c>
      <c r="W42" s="25">
        <v>89</v>
      </c>
    </row>
    <row r="43" spans="1:23" ht="23.25" thickBot="1">
      <c r="Q43" s="36">
        <v>286275</v>
      </c>
      <c r="R43" s="20" t="s">
        <v>370</v>
      </c>
      <c r="S43" s="20" t="s">
        <v>371</v>
      </c>
      <c r="T43" s="33">
        <v>5.7164351851851848E-2</v>
      </c>
      <c r="U43" s="20">
        <v>9.89</v>
      </c>
      <c r="V43" s="20">
        <v>8.7080000000000002</v>
      </c>
      <c r="W43" s="25">
        <v>88.1</v>
      </c>
    </row>
    <row r="44" spans="1:23" ht="23.25" thickBot="1">
      <c r="Q44" s="36">
        <v>199148</v>
      </c>
      <c r="R44" s="20" t="s">
        <v>372</v>
      </c>
      <c r="S44" s="20" t="s">
        <v>373</v>
      </c>
      <c r="T44" s="32">
        <v>2.307638888888889</v>
      </c>
      <c r="U44" s="20">
        <v>9.7509999999999994</v>
      </c>
      <c r="V44" s="20">
        <v>8.9450000000000003</v>
      </c>
      <c r="W44" s="25">
        <v>91.7</v>
      </c>
    </row>
    <row r="45" spans="1:23" ht="23.25" thickBot="1">
      <c r="Q45" s="36">
        <v>877</v>
      </c>
      <c r="R45" s="20" t="s">
        <v>374</v>
      </c>
      <c r="S45" s="20" t="s">
        <v>375</v>
      </c>
      <c r="T45" s="33">
        <v>5.4618055555555552E-2</v>
      </c>
      <c r="U45" s="20">
        <v>9.7149999999999999</v>
      </c>
      <c r="V45" s="20">
        <v>8.6180000000000003</v>
      </c>
      <c r="W45" s="25">
        <v>88.7</v>
      </c>
    </row>
    <row r="46" spans="1:23" ht="23.25" thickBot="1">
      <c r="Q46" s="36">
        <v>60930</v>
      </c>
      <c r="R46" s="20" t="s">
        <v>376</v>
      </c>
      <c r="S46" s="20" t="s">
        <v>377</v>
      </c>
      <c r="T46" s="33">
        <v>6.0127314814814814E-2</v>
      </c>
      <c r="U46" s="20">
        <v>9.2070000000000007</v>
      </c>
      <c r="V46" s="20">
        <v>8.1270000000000007</v>
      </c>
      <c r="W46" s="25">
        <v>88.3</v>
      </c>
    </row>
    <row r="47" spans="1:23" ht="23.25" thickBot="1">
      <c r="Q47" s="36">
        <v>29077</v>
      </c>
      <c r="R47" s="20" t="s">
        <v>378</v>
      </c>
      <c r="S47" s="20" t="s">
        <v>379</v>
      </c>
      <c r="T47" s="33">
        <v>7.9444444444444443E-2</v>
      </c>
      <c r="U47" s="20">
        <v>8.6340000000000003</v>
      </c>
      <c r="V47" s="20">
        <v>7.4130000000000003</v>
      </c>
      <c r="W47" s="25">
        <v>85.9</v>
      </c>
    </row>
    <row r="48" spans="1:23" ht="23.25" thickBot="1">
      <c r="Q48" s="36">
        <v>70162</v>
      </c>
      <c r="R48" s="20" t="s">
        <v>380</v>
      </c>
      <c r="S48" s="20" t="s">
        <v>381</v>
      </c>
      <c r="T48" s="33">
        <v>6.4247685185185185E-2</v>
      </c>
      <c r="U48" s="20">
        <v>8.61</v>
      </c>
      <c r="V48" s="20">
        <v>7.601</v>
      </c>
      <c r="W48" s="25">
        <v>88.3</v>
      </c>
    </row>
    <row r="49" spans="17:23" ht="23.25" thickBot="1">
      <c r="Q49" s="36">
        <v>262004</v>
      </c>
      <c r="R49" s="20" t="s">
        <v>382</v>
      </c>
      <c r="S49" s="20" t="s">
        <v>383</v>
      </c>
      <c r="T49" s="34">
        <v>0.58124999999999993</v>
      </c>
      <c r="U49" s="20">
        <v>8.2430000000000003</v>
      </c>
      <c r="V49" s="20">
        <v>8.0879999999999992</v>
      </c>
      <c r="W49" s="25">
        <v>98.1</v>
      </c>
    </row>
    <row r="50" spans="17:23" ht="23.25" thickBot="1">
      <c r="Q50" s="36">
        <v>360877</v>
      </c>
      <c r="R50" s="20" t="s">
        <v>384</v>
      </c>
      <c r="S50" s="20" t="s">
        <v>385</v>
      </c>
      <c r="T50" s="33">
        <v>7.7187500000000006E-2</v>
      </c>
      <c r="U50" s="20">
        <v>8.0540000000000003</v>
      </c>
      <c r="V50" s="20">
        <v>7.0090000000000003</v>
      </c>
      <c r="W50" s="25">
        <v>87</v>
      </c>
    </row>
    <row r="51" spans="17:23" ht="13.5" thickBot="1">
      <c r="Q51" s="83" t="s">
        <v>386</v>
      </c>
      <c r="R51" s="84"/>
      <c r="S51" s="84"/>
      <c r="T51" s="84"/>
      <c r="U51" s="84"/>
      <c r="V51" s="84"/>
      <c r="W51" s="85"/>
    </row>
    <row r="52" spans="17:23" ht="23.25" thickBot="1">
      <c r="Q52" s="36">
        <v>24961</v>
      </c>
      <c r="R52" s="20" t="s">
        <v>387</v>
      </c>
      <c r="S52" s="20" t="s">
        <v>388</v>
      </c>
      <c r="T52" s="32">
        <v>1.66875</v>
      </c>
      <c r="U52" s="20">
        <v>11.973000000000001</v>
      </c>
      <c r="V52" s="20">
        <v>11.087</v>
      </c>
      <c r="W52" s="25">
        <v>92.6</v>
      </c>
    </row>
    <row r="53" spans="17:23" ht="23.25" thickBot="1">
      <c r="Q53" s="36">
        <v>29077</v>
      </c>
      <c r="R53" s="20" t="s">
        <v>389</v>
      </c>
      <c r="S53" s="20" t="s">
        <v>390</v>
      </c>
      <c r="T53" s="33">
        <v>8.6539351851851853E-2</v>
      </c>
      <c r="U53" s="20">
        <v>11.875</v>
      </c>
      <c r="V53" s="20">
        <v>9.5259999999999998</v>
      </c>
      <c r="W53" s="25">
        <v>80.2</v>
      </c>
    </row>
    <row r="54" spans="17:23" ht="23.25" thickBot="1">
      <c r="Q54" s="36">
        <v>30206</v>
      </c>
      <c r="R54" s="20" t="s">
        <v>391</v>
      </c>
      <c r="S54" s="20" t="s">
        <v>392</v>
      </c>
      <c r="T54" s="32">
        <v>1.1583333333333334</v>
      </c>
      <c r="U54" s="20">
        <v>10.977</v>
      </c>
      <c r="V54" s="20">
        <v>10.446</v>
      </c>
      <c r="W54" s="25">
        <v>95.2</v>
      </c>
    </row>
    <row r="55" spans="17:23" ht="23.25" thickBot="1">
      <c r="Q55" s="36">
        <v>1028</v>
      </c>
      <c r="R55" s="20" t="s">
        <v>393</v>
      </c>
      <c r="S55" s="20" t="s">
        <v>341</v>
      </c>
      <c r="T55" s="20" t="s">
        <v>394</v>
      </c>
      <c r="U55" s="20">
        <v>10.624000000000001</v>
      </c>
      <c r="V55" s="20">
        <v>10.641999999999999</v>
      </c>
      <c r="W55" s="25">
        <v>100.2</v>
      </c>
    </row>
    <row r="56" spans="17:23" ht="23.25" thickBot="1">
      <c r="Q56" s="36">
        <v>27828</v>
      </c>
      <c r="R56" s="20" t="s">
        <v>395</v>
      </c>
      <c r="S56" s="20" t="s">
        <v>396</v>
      </c>
      <c r="T56" s="33">
        <v>7.0196759259259264E-2</v>
      </c>
      <c r="U56" s="20">
        <v>10.272</v>
      </c>
      <c r="V56" s="20">
        <v>8.7569999999999997</v>
      </c>
      <c r="W56" s="25">
        <v>85.2</v>
      </c>
    </row>
    <row r="57" spans="17:23" ht="23.25" thickBot="1">
      <c r="Q57" s="36">
        <v>66563</v>
      </c>
      <c r="R57" s="20" t="s">
        <v>397</v>
      </c>
      <c r="S57" s="20" t="s">
        <v>398</v>
      </c>
      <c r="T57" s="33">
        <v>4.5636574074074072E-2</v>
      </c>
      <c r="U57" s="20">
        <v>10.173999999999999</v>
      </c>
      <c r="V57" s="20">
        <v>9.1539999999999999</v>
      </c>
      <c r="W57" s="25">
        <v>90</v>
      </c>
    </row>
    <row r="58" spans="17:23" ht="23.25" thickBot="1">
      <c r="Q58" s="36">
        <v>27050</v>
      </c>
      <c r="R58" s="20" t="s">
        <v>399</v>
      </c>
      <c r="S58" s="20" t="s">
        <v>400</v>
      </c>
      <c r="T58" s="32">
        <v>1.0555555555555556</v>
      </c>
      <c r="U58" s="20">
        <v>10.084</v>
      </c>
      <c r="V58" s="20">
        <v>9.6720000000000006</v>
      </c>
      <c r="W58" s="25">
        <v>95.9</v>
      </c>
    </row>
    <row r="59" spans="17:23" ht="23.25" thickBot="1">
      <c r="Q59" s="36">
        <v>226023</v>
      </c>
      <c r="R59" s="20" t="s">
        <v>401</v>
      </c>
      <c r="S59" s="20" t="s">
        <v>402</v>
      </c>
      <c r="T59" s="33">
        <v>4.4733796296296292E-2</v>
      </c>
      <c r="U59" s="20">
        <v>10.038</v>
      </c>
      <c r="V59" s="20">
        <v>9.0609999999999999</v>
      </c>
      <c r="W59" s="25">
        <v>90.3</v>
      </c>
    </row>
    <row r="60" spans="17:23" ht="23.25" thickBot="1">
      <c r="Q60" s="36">
        <v>2105</v>
      </c>
      <c r="R60" s="20" t="s">
        <v>403</v>
      </c>
      <c r="S60" s="20" t="s">
        <v>345</v>
      </c>
      <c r="T60" s="33">
        <v>4.5069444444444447E-2</v>
      </c>
      <c r="U60" s="20">
        <v>9.827</v>
      </c>
      <c r="V60" s="20">
        <v>8.8829999999999991</v>
      </c>
      <c r="W60" s="25">
        <v>90.4</v>
      </c>
    </row>
    <row r="61" spans="17:23" ht="23.25" thickBot="1">
      <c r="Q61" s="36">
        <v>286275</v>
      </c>
      <c r="R61" s="20" t="s">
        <v>404</v>
      </c>
      <c r="S61" s="20" t="s">
        <v>405</v>
      </c>
      <c r="T61" s="33">
        <v>0.13424768518518518</v>
      </c>
      <c r="U61" s="20">
        <v>9.7870000000000008</v>
      </c>
      <c r="V61" s="20">
        <v>7.44</v>
      </c>
      <c r="W61" s="25">
        <v>76</v>
      </c>
    </row>
    <row r="62" spans="17:23" ht="23.25" thickBot="1">
      <c r="Q62" s="36">
        <v>27105</v>
      </c>
      <c r="R62" s="20" t="s">
        <v>406</v>
      </c>
      <c r="S62" s="20" t="s">
        <v>407</v>
      </c>
      <c r="T62" s="20" t="e">
        <f>-10:59</f>
        <v>#VALUE!</v>
      </c>
      <c r="U62" s="20">
        <v>8.7609999999999992</v>
      </c>
      <c r="V62" s="20">
        <v>8.9039999999999999</v>
      </c>
      <c r="W62" s="25">
        <v>101.6</v>
      </c>
    </row>
    <row r="63" spans="17:23" ht="23.25" thickBot="1">
      <c r="Q63" s="36">
        <v>39758</v>
      </c>
      <c r="R63" s="20" t="s">
        <v>408</v>
      </c>
      <c r="S63" s="20" t="s">
        <v>409</v>
      </c>
      <c r="T63" s="33">
        <v>0.12409722222222223</v>
      </c>
      <c r="U63" s="20">
        <v>7.9429999999999996</v>
      </c>
      <c r="V63" s="20">
        <v>6.423</v>
      </c>
      <c r="W63" s="25">
        <v>80.900000000000006</v>
      </c>
    </row>
    <row r="64" spans="17:23" ht="23.25" thickBot="1">
      <c r="Q64" s="36">
        <v>122236</v>
      </c>
      <c r="R64" s="20" t="s">
        <v>410</v>
      </c>
      <c r="S64" s="20" t="s">
        <v>411</v>
      </c>
      <c r="T64" s="34">
        <v>0.36458333333333331</v>
      </c>
      <c r="U64" s="20">
        <v>7.8929999999999998</v>
      </c>
      <c r="V64" s="20">
        <v>7.8029999999999999</v>
      </c>
      <c r="W64" s="25">
        <v>98.9</v>
      </c>
    </row>
    <row r="65" spans="17:23" ht="23.25" thickBot="1">
      <c r="Q65" s="36">
        <v>108941</v>
      </c>
      <c r="R65" s="20" t="s">
        <v>412</v>
      </c>
      <c r="S65" s="20" t="s">
        <v>413</v>
      </c>
      <c r="T65" s="34">
        <v>1.8749999999999999E-2</v>
      </c>
      <c r="U65" s="20">
        <v>7.8810000000000002</v>
      </c>
      <c r="V65" s="20">
        <v>7.8760000000000003</v>
      </c>
      <c r="W65" s="25">
        <v>99.9</v>
      </c>
    </row>
    <row r="66" spans="17:23" ht="23.25" thickBot="1">
      <c r="Q66" s="36">
        <v>8548</v>
      </c>
      <c r="R66" s="20" t="s">
        <v>414</v>
      </c>
      <c r="S66" s="20" t="s">
        <v>415</v>
      </c>
      <c r="T66" s="33">
        <v>8.5995370370370375E-2</v>
      </c>
      <c r="U66" s="20">
        <v>7.7679999999999998</v>
      </c>
      <c r="V66" s="20">
        <v>6.6950000000000003</v>
      </c>
      <c r="W66" s="25">
        <v>86.2</v>
      </c>
    </row>
    <row r="67" spans="17:23" ht="23.25" thickBot="1">
      <c r="Q67" s="36">
        <v>66634</v>
      </c>
      <c r="R67" s="20" t="s">
        <v>416</v>
      </c>
      <c r="S67" s="20" t="s">
        <v>417</v>
      </c>
      <c r="T67" s="20" t="e">
        <f>-15:29</f>
        <v>#VALUE!</v>
      </c>
      <c r="U67" s="20">
        <v>7.734</v>
      </c>
      <c r="V67" s="20">
        <v>8.0370000000000008</v>
      </c>
      <c r="W67" s="25">
        <v>103.9</v>
      </c>
    </row>
    <row r="68" spans="17:23" ht="23.25" thickBot="1">
      <c r="Q68" s="36">
        <v>70162</v>
      </c>
      <c r="R68" s="20" t="s">
        <v>418</v>
      </c>
      <c r="S68" s="20" t="s">
        <v>419</v>
      </c>
      <c r="T68" s="32">
        <v>2.4798611111111111</v>
      </c>
      <c r="U68" s="20">
        <v>7.726</v>
      </c>
      <c r="V68" s="20">
        <v>7.1760000000000002</v>
      </c>
      <c r="W68" s="25">
        <v>92.9</v>
      </c>
    </row>
    <row r="69" spans="17:23" ht="23.25" thickBot="1">
      <c r="Q69" s="36">
        <v>932</v>
      </c>
      <c r="R69" s="20" t="s">
        <v>420</v>
      </c>
      <c r="S69" s="20" t="s">
        <v>421</v>
      </c>
      <c r="T69" s="34">
        <v>0.40763888888888888</v>
      </c>
      <c r="U69" s="20">
        <v>7.726</v>
      </c>
      <c r="V69" s="20">
        <v>7.63</v>
      </c>
      <c r="W69" s="25">
        <v>98.8</v>
      </c>
    </row>
    <row r="70" spans="17:23" ht="13.5" thickBot="1">
      <c r="Q70" s="83" t="s">
        <v>422</v>
      </c>
      <c r="R70" s="84"/>
      <c r="S70" s="84"/>
      <c r="T70" s="84"/>
      <c r="U70" s="84"/>
      <c r="V70" s="84"/>
      <c r="W70" s="85"/>
    </row>
    <row r="71" spans="17:23" ht="23.25" thickBot="1">
      <c r="Q71" s="36">
        <v>78784</v>
      </c>
      <c r="R71" s="20" t="s">
        <v>423</v>
      </c>
      <c r="S71" s="20" t="s">
        <v>424</v>
      </c>
      <c r="T71" s="32">
        <v>2.0527777777777776</v>
      </c>
      <c r="U71" s="20">
        <v>11.603999999999999</v>
      </c>
      <c r="V71" s="20">
        <v>10.593999999999999</v>
      </c>
      <c r="W71" s="25">
        <v>91.3</v>
      </c>
    </row>
    <row r="72" spans="17:23" ht="23.25" thickBot="1">
      <c r="Q72" s="36">
        <v>66674</v>
      </c>
      <c r="R72" s="20" t="s">
        <v>425</v>
      </c>
      <c r="S72" s="20" t="s">
        <v>354</v>
      </c>
      <c r="T72" s="32">
        <v>1.0722222222222222</v>
      </c>
      <c r="U72" s="20">
        <v>9.9250000000000007</v>
      </c>
      <c r="V72" s="20">
        <v>9.52</v>
      </c>
      <c r="W72" s="25">
        <v>95.9</v>
      </c>
    </row>
    <row r="73" spans="17:23" ht="23.25" thickBot="1">
      <c r="Q73" s="36">
        <v>27762</v>
      </c>
      <c r="R73" s="20" t="s">
        <v>426</v>
      </c>
      <c r="S73" s="20" t="s">
        <v>427</v>
      </c>
      <c r="T73" s="33">
        <v>8.9444444444444438E-2</v>
      </c>
      <c r="U73" s="20">
        <v>9.8889999999999993</v>
      </c>
      <c r="V73" s="20">
        <v>8.1579999999999995</v>
      </c>
      <c r="W73" s="25">
        <v>82.5</v>
      </c>
    </row>
    <row r="74" spans="17:23" ht="23.25" thickBot="1">
      <c r="Q74" s="36">
        <v>3093</v>
      </c>
      <c r="R74" s="20" t="s">
        <v>428</v>
      </c>
      <c r="S74" s="20" t="s">
        <v>429</v>
      </c>
      <c r="T74" s="32">
        <v>2.1055555555555556</v>
      </c>
      <c r="U74" s="20">
        <v>9.6880000000000006</v>
      </c>
      <c r="V74" s="20">
        <v>8.9570000000000007</v>
      </c>
      <c r="W74" s="25">
        <v>92.5</v>
      </c>
    </row>
    <row r="75" spans="17:23" ht="23.25" thickBot="1">
      <c r="Q75" s="36">
        <v>473</v>
      </c>
      <c r="R75" s="20" t="s">
        <v>430</v>
      </c>
      <c r="S75" s="20" t="s">
        <v>431</v>
      </c>
      <c r="T75" s="32">
        <v>2.4576388888888889</v>
      </c>
      <c r="U75" s="20">
        <v>9.6809999999999992</v>
      </c>
      <c r="V75" s="20">
        <v>8.8390000000000004</v>
      </c>
      <c r="W75" s="25">
        <v>91.3</v>
      </c>
    </row>
    <row r="76" spans="17:23" ht="23.25" thickBot="1">
      <c r="Q76" s="36">
        <v>109723</v>
      </c>
      <c r="R76" s="20" t="s">
        <v>432</v>
      </c>
      <c r="S76" s="20" t="s">
        <v>433</v>
      </c>
      <c r="T76" s="33">
        <v>0.15322916666666667</v>
      </c>
      <c r="U76" s="20">
        <v>9</v>
      </c>
      <c r="V76" s="20">
        <v>6.7619999999999996</v>
      </c>
      <c r="W76" s="25">
        <v>75.099999999999994</v>
      </c>
    </row>
    <row r="77" spans="17:23" ht="23.25" thickBot="1">
      <c r="Q77" s="36">
        <v>5225</v>
      </c>
      <c r="R77" s="20" t="s">
        <v>434</v>
      </c>
      <c r="S77" s="20" t="s">
        <v>435</v>
      </c>
      <c r="T77" s="33">
        <v>4.5497685185185183E-2</v>
      </c>
      <c r="U77" s="20">
        <v>8.7899999999999991</v>
      </c>
      <c r="V77" s="20">
        <v>8.02</v>
      </c>
      <c r="W77" s="25">
        <v>91.2</v>
      </c>
    </row>
    <row r="78" spans="17:23" ht="23.25" thickBot="1">
      <c r="Q78" s="36">
        <v>176317</v>
      </c>
      <c r="R78" s="20" t="s">
        <v>436</v>
      </c>
      <c r="S78" s="20" t="s">
        <v>437</v>
      </c>
      <c r="T78" s="33">
        <v>7.6180555555555557E-2</v>
      </c>
      <c r="U78" s="20">
        <v>8.4329999999999998</v>
      </c>
      <c r="V78" s="20">
        <v>7.3070000000000004</v>
      </c>
      <c r="W78" s="25">
        <v>86.6</v>
      </c>
    </row>
    <row r="79" spans="17:23" ht="23.25" thickBot="1">
      <c r="Q79" s="36">
        <v>475</v>
      </c>
      <c r="R79" s="20" t="s">
        <v>438</v>
      </c>
      <c r="S79" s="20" t="s">
        <v>439</v>
      </c>
      <c r="T79" s="33">
        <v>7.3981481481481481E-2</v>
      </c>
      <c r="U79" s="20">
        <v>8.3960000000000008</v>
      </c>
      <c r="V79" s="20">
        <v>7.3070000000000004</v>
      </c>
      <c r="W79" s="25">
        <v>87</v>
      </c>
    </row>
    <row r="80" spans="17:23" ht="23.25" thickBot="1">
      <c r="Q80" s="36">
        <v>108941</v>
      </c>
      <c r="R80" s="20" t="s">
        <v>440</v>
      </c>
      <c r="S80" s="20" t="s">
        <v>441</v>
      </c>
      <c r="T80" s="33">
        <v>0.12677083333333333</v>
      </c>
      <c r="U80" s="20">
        <v>8.2910000000000004</v>
      </c>
      <c r="V80" s="20">
        <v>6.6210000000000004</v>
      </c>
      <c r="W80" s="25">
        <v>79.900000000000006</v>
      </c>
    </row>
    <row r="81" spans="17:23" ht="22.5">
      <c r="Q81" s="37">
        <v>4010</v>
      </c>
      <c r="R81" s="28" t="s">
        <v>442</v>
      </c>
      <c r="S81" s="28" t="s">
        <v>443</v>
      </c>
      <c r="T81" s="28" t="e">
        <f>-6:32</f>
        <v>#VALUE!</v>
      </c>
      <c r="U81" s="28">
        <v>7.734</v>
      </c>
      <c r="V81" s="28">
        <v>7.7990000000000004</v>
      </c>
      <c r="W81" s="39">
        <v>100.8</v>
      </c>
    </row>
  </sheetData>
  <mergeCells count="24">
    <mergeCell ref="A25:G25"/>
    <mergeCell ref="I25:O25"/>
    <mergeCell ref="Q25:W25"/>
    <mergeCell ref="Q22:Q24"/>
    <mergeCell ref="T22:T24"/>
    <mergeCell ref="U22:U24"/>
    <mergeCell ref="V22:V24"/>
    <mergeCell ref="W22:W24"/>
    <mergeCell ref="Q70:W70"/>
    <mergeCell ref="A28:G28"/>
    <mergeCell ref="A31:G31"/>
    <mergeCell ref="A37:G37"/>
    <mergeCell ref="Q38:W38"/>
    <mergeCell ref="Q51:W51"/>
    <mergeCell ref="L22:L24"/>
    <mergeCell ref="M22:M24"/>
    <mergeCell ref="N22:N24"/>
    <mergeCell ref="O22:O24"/>
    <mergeCell ref="A22:A24"/>
    <mergeCell ref="D22:D24"/>
    <mergeCell ref="E22:E24"/>
    <mergeCell ref="F22:F24"/>
    <mergeCell ref="G22:G24"/>
    <mergeCell ref="I22:I24"/>
  </mergeCells>
  <hyperlinks>
    <hyperlink ref="A26" r:id="rId1" display="http://statistik.d-u-v.org/getresultperson.php?runner=3576"/>
    <hyperlink ref="A27" r:id="rId2" display="http://statistik.d-u-v.org/getresultperson.php?runner=60903"/>
    <hyperlink ref="A29" r:id="rId3" display="http://statistik.d-u-v.org/getresultperson.php?runner=27762"/>
    <hyperlink ref="A30" r:id="rId4" display="http://statistik.d-u-v.org/getresultperson.php?runner=4002"/>
    <hyperlink ref="A32" r:id="rId5" display="http://statistik.d-u-v.org/getresultperson.php?runner=1028"/>
    <hyperlink ref="A33" r:id="rId6" display="http://statistik.d-u-v.org/getresultperson.php?runner=22189"/>
    <hyperlink ref="A34" r:id="rId7" display="http://statistik.d-u-v.org/getresultperson.php?runner=2105"/>
    <hyperlink ref="A35" r:id="rId8" display="http://statistik.d-u-v.org/getresultperson.php?runner=36303"/>
    <hyperlink ref="A36" r:id="rId9" display="http://statistik.d-u-v.org/getresultperson.php?runner=4002"/>
    <hyperlink ref="A38" r:id="rId10" display="http://statistik.d-u-v.org/getresultperson.php?runner=2643"/>
    <hyperlink ref="A39" r:id="rId11" display="http://statistik.d-u-v.org/getresultperson.php?runner=66674"/>
    <hyperlink ref="A40" r:id="rId12" display="http://statistik.d-u-v.org/getresultperson.php?runner=3945"/>
    <hyperlink ref="A41" r:id="rId13" display="http://statistik.d-u-v.org/getresultperson.php?runner=2849"/>
    <hyperlink ref="A42" r:id="rId14" display="http://statistik.d-u-v.org/getresultperson.php?runner=8555"/>
    <hyperlink ref="I26" r:id="rId15" display="http://statistik.d-u-v.org/getresultperson.php?runner=2004"/>
    <hyperlink ref="I27" r:id="rId16" display="http://statistik.d-u-v.org/getresultperson.php?runner=564"/>
    <hyperlink ref="I28" r:id="rId17" display="http://statistik.d-u-v.org/getresultperson.php?runner=3053"/>
    <hyperlink ref="I29" r:id="rId18" display="http://statistik.d-u-v.org/getresultperson.php?runner=2902"/>
    <hyperlink ref="Q26" r:id="rId19" display="http://statistik.d-u-v.org/getresultperson.php?runner=88014"/>
    <hyperlink ref="Q27" r:id="rId20" display="http://statistik.d-u-v.org/getresultperson.php?runner=30206"/>
    <hyperlink ref="Q28" r:id="rId21" display="http://statistik.d-u-v.org/getresultperson.php?runner=66563"/>
    <hyperlink ref="Q29" r:id="rId22" display="http://statistik.d-u-v.org/getresultperson.php?runner=3603"/>
    <hyperlink ref="Q30" r:id="rId23" display="http://statistik.d-u-v.org/getresultperson.php?runner=130992"/>
    <hyperlink ref="Q31" r:id="rId24" display="http://statistik.d-u-v.org/getresultperson.php?runner=29077"/>
    <hyperlink ref="Q32" r:id="rId25" display="http://statistik.d-u-v.org/getresultperson.php?runner=40739"/>
    <hyperlink ref="Q33" r:id="rId26" display="http://statistik.d-u-v.org/getresultperson.php?runner=70162"/>
    <hyperlink ref="Q34" r:id="rId27" display="http://statistik.d-u-v.org/getresultperson.php?runner=307891"/>
    <hyperlink ref="Q35" r:id="rId28" display="http://statistik.d-u-v.org/getresultperson.php?runner=932"/>
    <hyperlink ref="Q36" r:id="rId29" display="http://statistik.d-u-v.org/getresultperson.php?runner=308152"/>
    <hyperlink ref="Q37" r:id="rId30" display="http://statistik.d-u-v.org/getresultperson.php?runner=2902"/>
    <hyperlink ref="Q39" r:id="rId31" display="http://statistik.d-u-v.org/getresultperson.php?runner=1028"/>
    <hyperlink ref="Q40" r:id="rId32" display="http://statistik.d-u-v.org/getresultperson.php?runner=27050"/>
    <hyperlink ref="Q41" r:id="rId33" display="http://statistik.d-u-v.org/getresultperson.php?runner=130992"/>
    <hyperlink ref="Q42" r:id="rId34" display="http://statistik.d-u-v.org/getresultperson.php?runner=27738"/>
    <hyperlink ref="Q43" r:id="rId35" display="http://statistik.d-u-v.org/getresultperson.php?runner=286275"/>
    <hyperlink ref="Q44" r:id="rId36" display="http://statistik.d-u-v.org/getresultperson.php?runner=199148"/>
    <hyperlink ref="Q45" r:id="rId37" display="http://statistik.d-u-v.org/getresultperson.php?runner=877"/>
    <hyperlink ref="Q46" r:id="rId38" display="http://statistik.d-u-v.org/getresultperson.php?runner=60930"/>
    <hyperlink ref="Q47" r:id="rId39" display="http://statistik.d-u-v.org/getresultperson.php?runner=29077"/>
    <hyperlink ref="Q48" r:id="rId40" display="http://statistik.d-u-v.org/getresultperson.php?runner=70162"/>
    <hyperlink ref="Q49" r:id="rId41" display="http://statistik.d-u-v.org/getresultperson.php?runner=262004"/>
    <hyperlink ref="Q50" r:id="rId42" display="http://statistik.d-u-v.org/getresultperson.php?runner=360877"/>
    <hyperlink ref="Q52" r:id="rId43" display="http://statistik.d-u-v.org/getresultperson.php?runner=24961"/>
    <hyperlink ref="Q53" r:id="rId44" display="http://statistik.d-u-v.org/getresultperson.php?runner=29077"/>
    <hyperlink ref="Q54" r:id="rId45" display="http://statistik.d-u-v.org/getresultperson.php?runner=30206"/>
    <hyperlink ref="Q55" r:id="rId46" display="http://statistik.d-u-v.org/getresultperson.php?runner=1028"/>
    <hyperlink ref="Q56" r:id="rId47" display="http://statistik.d-u-v.org/getresultperson.php?runner=27828"/>
    <hyperlink ref="Q57" r:id="rId48" display="http://statistik.d-u-v.org/getresultperson.php?runner=66563"/>
    <hyperlink ref="Q58" r:id="rId49" display="http://statistik.d-u-v.org/getresultperson.php?runner=27050"/>
    <hyperlink ref="Q59" r:id="rId50" display="http://statistik.d-u-v.org/getresultperson.php?runner=226023"/>
    <hyperlink ref="Q60" r:id="rId51" display="http://statistik.d-u-v.org/getresultperson.php?runner=2105"/>
    <hyperlink ref="Q61" r:id="rId52" display="http://statistik.d-u-v.org/getresultperson.php?runner=286275"/>
    <hyperlink ref="Q62" r:id="rId53" display="http://statistik.d-u-v.org/getresultperson.php?runner=27105"/>
    <hyperlink ref="Q63" r:id="rId54" display="http://statistik.d-u-v.org/getresultperson.php?runner=39758"/>
    <hyperlink ref="Q64" r:id="rId55" display="http://statistik.d-u-v.org/getresultperson.php?runner=122236"/>
    <hyperlink ref="Q65" r:id="rId56" display="http://statistik.d-u-v.org/getresultperson.php?runner=108941"/>
    <hyperlink ref="Q66" r:id="rId57" display="http://statistik.d-u-v.org/getresultperson.php?runner=8548"/>
    <hyperlink ref="Q67" r:id="rId58" display="http://statistik.d-u-v.org/getresultperson.php?runner=66634"/>
    <hyperlink ref="Q68" r:id="rId59" display="http://statistik.d-u-v.org/getresultperson.php?runner=70162"/>
    <hyperlink ref="Q69" r:id="rId60" display="http://statistik.d-u-v.org/getresultperson.php?runner=932"/>
    <hyperlink ref="Q71" r:id="rId61" display="http://statistik.d-u-v.org/getresultperson.php?runner=78784"/>
    <hyperlink ref="Q72" r:id="rId62" display="http://statistik.d-u-v.org/getresultperson.php?runner=66674"/>
    <hyperlink ref="Q73" r:id="rId63" display="http://statistik.d-u-v.org/getresultperson.php?runner=27762"/>
    <hyperlink ref="Q74" r:id="rId64" display="http://statistik.d-u-v.org/getresultperson.php?runner=3093"/>
    <hyperlink ref="Q75" r:id="rId65" display="http://statistik.d-u-v.org/getresultperson.php?runner=473"/>
    <hyperlink ref="Q76" r:id="rId66" display="http://statistik.d-u-v.org/getresultperson.php?runner=109723"/>
    <hyperlink ref="Q77" r:id="rId67" display="http://statistik.d-u-v.org/getresultperson.php?runner=5225"/>
    <hyperlink ref="Q78" r:id="rId68" display="http://statistik.d-u-v.org/getresultperson.php?runner=176317"/>
    <hyperlink ref="Q79" r:id="rId69" display="http://statistik.d-u-v.org/getresultperson.php?runner=475"/>
    <hyperlink ref="Q80" r:id="rId70" display="http://statistik.d-u-v.org/getresultperson.php?runner=108941"/>
    <hyperlink ref="Q81" r:id="rId71" display="http://statistik.d-u-v.org/getresultperson.php?runner=4010"/>
  </hyperlinks>
  <pageMargins left="0.7" right="0.7" top="0.78740157499999996" bottom="0.78740157499999996" header="0.3" footer="0.3"/>
  <pageSetup paperSize="9" orientation="portrait" r:id="rId72"/>
</worksheet>
</file>

<file path=xl/worksheets/sheet8.xml><?xml version="1.0" encoding="utf-8"?>
<worksheet xmlns="http://schemas.openxmlformats.org/spreadsheetml/2006/main" xmlns:r="http://schemas.openxmlformats.org/officeDocument/2006/relationships">
  <sheetPr codeName="Tabelle11"/>
  <dimension ref="A1:O115"/>
  <sheetViews>
    <sheetView topLeftCell="B7" zoomScale="90" zoomScaleNormal="90" workbookViewId="0"/>
  </sheetViews>
  <sheetFormatPr baseColWidth="10" defaultRowHeight="12.75"/>
  <cols>
    <col min="1" max="1" width="9.42578125" customWidth="1"/>
    <col min="2" max="2" width="9.5703125" customWidth="1"/>
    <col min="3" max="3" width="9.85546875" customWidth="1"/>
    <col min="4" max="7" width="9" customWidth="1"/>
    <col min="8" max="8" width="5.85546875" customWidth="1"/>
    <col min="9" max="9" width="9.42578125" customWidth="1"/>
    <col min="10" max="10" width="9.5703125" customWidth="1"/>
    <col min="11" max="11" width="9.85546875" customWidth="1"/>
    <col min="12" max="15" width="9" customWidth="1"/>
    <col min="16" max="16" width="5.85546875" customWidth="1"/>
  </cols>
  <sheetData>
    <row r="1" spans="1:14">
      <c r="A1" t="s">
        <v>104</v>
      </c>
    </row>
    <row r="3" spans="1:14">
      <c r="A3" s="16"/>
      <c r="B3" s="16"/>
    </row>
    <row r="4" spans="1:14">
      <c r="A4" s="47"/>
      <c r="B4" s="16" t="s">
        <v>46</v>
      </c>
    </row>
    <row r="5" spans="1:14">
      <c r="A5" s="16"/>
      <c r="B5" s="16" t="s">
        <v>581</v>
      </c>
    </row>
    <row r="6" spans="1:14">
      <c r="A6" s="47"/>
      <c r="B6" s="16" t="s">
        <v>582</v>
      </c>
    </row>
    <row r="7" spans="1:14">
      <c r="A7" s="16"/>
      <c r="B7" s="16" t="s">
        <v>583</v>
      </c>
    </row>
    <row r="12" spans="1:14" ht="15.75">
      <c r="A12" s="58" t="s">
        <v>293</v>
      </c>
      <c r="B12" s="58"/>
      <c r="C12" s="59"/>
      <c r="D12" s="59"/>
      <c r="E12" s="59"/>
      <c r="F12" s="59"/>
      <c r="G12" s="59"/>
      <c r="H12" s="59"/>
      <c r="I12" s="59" t="s">
        <v>294</v>
      </c>
    </row>
    <row r="13" spans="1:14" ht="15.75">
      <c r="D13" s="59"/>
      <c r="E13" s="59"/>
      <c r="F13" s="59"/>
    </row>
    <row r="14" spans="1:14" ht="13.5" thickBot="1">
      <c r="A14" s="21"/>
      <c r="B14" s="22">
        <v>2014</v>
      </c>
      <c r="C14" s="22">
        <v>2013</v>
      </c>
      <c r="D14" s="22">
        <v>2012</v>
      </c>
      <c r="E14" s="22">
        <v>2011</v>
      </c>
      <c r="F14" s="23" t="s">
        <v>54</v>
      </c>
      <c r="I14" s="21"/>
      <c r="J14" s="22">
        <v>2014</v>
      </c>
      <c r="K14" s="22">
        <v>2013</v>
      </c>
      <c r="L14" s="22">
        <v>2012</v>
      </c>
      <c r="M14" s="22">
        <v>2011</v>
      </c>
      <c r="N14" s="23" t="s">
        <v>54</v>
      </c>
    </row>
    <row r="15" spans="1:14" ht="13.5" thickBot="1">
      <c r="A15" s="24" t="s">
        <v>55</v>
      </c>
      <c r="B15" s="20">
        <v>5</v>
      </c>
      <c r="C15" s="20">
        <v>4</v>
      </c>
      <c r="D15" s="20">
        <v>2</v>
      </c>
      <c r="E15" s="20">
        <v>6</v>
      </c>
      <c r="F15" s="25">
        <v>17</v>
      </c>
      <c r="I15" s="24" t="s">
        <v>55</v>
      </c>
      <c r="J15" s="20">
        <v>29</v>
      </c>
      <c r="K15" s="20">
        <v>21</v>
      </c>
      <c r="L15" s="20">
        <v>20</v>
      </c>
      <c r="M15" s="20">
        <v>17</v>
      </c>
      <c r="N15" s="25">
        <v>87</v>
      </c>
    </row>
    <row r="16" spans="1:14" ht="22.5" thickBot="1">
      <c r="A16" s="24" t="s">
        <v>56</v>
      </c>
      <c r="B16" s="20">
        <v>79.099999999999994</v>
      </c>
      <c r="C16" s="20">
        <v>85</v>
      </c>
      <c r="D16" s="20">
        <v>70.7</v>
      </c>
      <c r="E16" s="20">
        <v>79.8</v>
      </c>
      <c r="F16" s="25">
        <v>70.7</v>
      </c>
      <c r="I16" s="24" t="s">
        <v>56</v>
      </c>
      <c r="J16" s="20">
        <v>68.2</v>
      </c>
      <c r="K16" s="20">
        <v>84.9</v>
      </c>
      <c r="L16" s="20">
        <v>69.599999999999994</v>
      </c>
      <c r="M16" s="20">
        <v>73.8</v>
      </c>
      <c r="N16" s="25">
        <v>68.2</v>
      </c>
    </row>
    <row r="17" spans="1:15" ht="22.5" thickBot="1">
      <c r="A17" s="24" t="s">
        <v>57</v>
      </c>
      <c r="B17" s="20">
        <v>88.7</v>
      </c>
      <c r="C17" s="20">
        <v>103.9</v>
      </c>
      <c r="D17" s="20">
        <v>89.7</v>
      </c>
      <c r="E17" s="20">
        <v>94.5</v>
      </c>
      <c r="F17" s="25">
        <v>103.9</v>
      </c>
      <c r="I17" s="24" t="s">
        <v>57</v>
      </c>
      <c r="J17" s="20">
        <v>95.4</v>
      </c>
      <c r="K17" s="20">
        <v>122.6</v>
      </c>
      <c r="L17" s="20">
        <v>104.1</v>
      </c>
      <c r="M17" s="20">
        <v>103.7</v>
      </c>
      <c r="N17" s="25">
        <v>122.6</v>
      </c>
    </row>
    <row r="18" spans="1:15" ht="22.5" thickBot="1">
      <c r="A18" s="24" t="s">
        <v>58</v>
      </c>
      <c r="B18" s="20">
        <v>84.8</v>
      </c>
      <c r="C18" s="20">
        <v>90.9</v>
      </c>
      <c r="D18" s="20">
        <v>80.2</v>
      </c>
      <c r="E18" s="20">
        <v>90.2</v>
      </c>
      <c r="F18" s="25">
        <v>87</v>
      </c>
      <c r="I18" s="24" t="s">
        <v>58</v>
      </c>
      <c r="J18" s="20">
        <v>83.8</v>
      </c>
      <c r="K18" s="20">
        <v>100.1</v>
      </c>
      <c r="L18" s="20">
        <v>89.4</v>
      </c>
      <c r="M18" s="20">
        <v>92.7</v>
      </c>
      <c r="N18" s="25">
        <v>88.4</v>
      </c>
    </row>
    <row r="19" spans="1:15" ht="22.5" thickBot="1">
      <c r="A19" s="24" t="s">
        <v>59</v>
      </c>
      <c r="B19" s="20">
        <v>83.6</v>
      </c>
      <c r="C19" s="20">
        <v>92.7</v>
      </c>
      <c r="D19" s="20">
        <v>80.2</v>
      </c>
      <c r="E19" s="20">
        <v>88.8</v>
      </c>
      <c r="F19" s="26">
        <v>87.2</v>
      </c>
      <c r="I19" s="24" t="s">
        <v>59</v>
      </c>
      <c r="J19" s="20">
        <v>82.5</v>
      </c>
      <c r="K19" s="20">
        <v>100.2</v>
      </c>
      <c r="L19" s="20">
        <v>88.7</v>
      </c>
      <c r="M19" s="20">
        <v>90.8</v>
      </c>
      <c r="N19" s="26">
        <v>89.8</v>
      </c>
    </row>
    <row r="20" spans="1:15" ht="21.75">
      <c r="A20" s="27" t="s">
        <v>60</v>
      </c>
      <c r="B20" s="28">
        <v>4.2</v>
      </c>
      <c r="C20" s="28">
        <v>8.6</v>
      </c>
      <c r="D20" s="28">
        <v>13.5</v>
      </c>
      <c r="E20" s="28">
        <v>5.6</v>
      </c>
      <c r="F20" s="29">
        <v>7.6</v>
      </c>
      <c r="I20" s="27" t="s">
        <v>60</v>
      </c>
      <c r="J20" s="28">
        <v>6.6</v>
      </c>
      <c r="K20" s="28">
        <v>9.5</v>
      </c>
      <c r="L20" s="28">
        <v>8.1</v>
      </c>
      <c r="M20" s="28">
        <v>7.8</v>
      </c>
      <c r="N20" s="29">
        <v>10.3</v>
      </c>
    </row>
    <row r="21" spans="1:15">
      <c r="A21" s="18"/>
      <c r="I21" s="18"/>
    </row>
    <row r="22" spans="1:15">
      <c r="A22" s="97" t="s">
        <v>61</v>
      </c>
      <c r="B22" s="60" t="s">
        <v>62</v>
      </c>
      <c r="C22" s="60" t="s">
        <v>64</v>
      </c>
      <c r="D22" s="88" t="s">
        <v>66</v>
      </c>
      <c r="E22" s="88" t="s">
        <v>67</v>
      </c>
      <c r="F22" s="88" t="s">
        <v>68</v>
      </c>
      <c r="G22" s="91" t="s">
        <v>69</v>
      </c>
      <c r="I22" s="97" t="s">
        <v>61</v>
      </c>
      <c r="J22" s="60" t="s">
        <v>62</v>
      </c>
      <c r="K22" s="60" t="s">
        <v>64</v>
      </c>
      <c r="L22" s="88" t="s">
        <v>66</v>
      </c>
      <c r="M22" s="88" t="s">
        <v>67</v>
      </c>
      <c r="N22" s="88" t="s">
        <v>68</v>
      </c>
      <c r="O22" s="91" t="s">
        <v>69</v>
      </c>
    </row>
    <row r="23" spans="1:15" ht="21.75">
      <c r="A23" s="86"/>
      <c r="B23" s="61" t="s">
        <v>63</v>
      </c>
      <c r="C23" s="61" t="s">
        <v>63</v>
      </c>
      <c r="D23" s="89"/>
      <c r="E23" s="89"/>
      <c r="F23" s="89"/>
      <c r="G23" s="92"/>
      <c r="I23" s="86"/>
      <c r="J23" s="61" t="s">
        <v>63</v>
      </c>
      <c r="K23" s="61" t="s">
        <v>63</v>
      </c>
      <c r="L23" s="89"/>
      <c r="M23" s="89"/>
      <c r="N23" s="89"/>
      <c r="O23" s="92"/>
    </row>
    <row r="24" spans="1:15" ht="13.5" thickBot="1">
      <c r="A24" s="87"/>
      <c r="B24" s="62" t="s">
        <v>40</v>
      </c>
      <c r="C24" s="62" t="s">
        <v>239</v>
      </c>
      <c r="D24" s="90"/>
      <c r="E24" s="90"/>
      <c r="F24" s="90"/>
      <c r="G24" s="93"/>
      <c r="I24" s="87"/>
      <c r="J24" s="62" t="s">
        <v>39</v>
      </c>
      <c r="K24" s="62" t="s">
        <v>239</v>
      </c>
      <c r="L24" s="90"/>
      <c r="M24" s="90"/>
      <c r="N24" s="90"/>
      <c r="O24" s="93"/>
    </row>
    <row r="25" spans="1:15" ht="13.5" thickBot="1">
      <c r="A25" s="94" t="s">
        <v>206</v>
      </c>
      <c r="B25" s="95"/>
      <c r="C25" s="95"/>
      <c r="D25" s="95"/>
      <c r="E25" s="95"/>
      <c r="F25" s="95"/>
      <c r="G25" s="96"/>
      <c r="I25" s="94" t="s">
        <v>240</v>
      </c>
      <c r="J25" s="95"/>
      <c r="K25" s="95"/>
      <c r="L25" s="95"/>
      <c r="M25" s="95"/>
      <c r="N25" s="95"/>
      <c r="O25" s="96"/>
    </row>
    <row r="26" spans="1:15" ht="23.25" thickBot="1">
      <c r="A26" s="36">
        <v>153256</v>
      </c>
      <c r="B26" s="20" t="s">
        <v>230</v>
      </c>
      <c r="C26" s="20" t="s">
        <v>231</v>
      </c>
      <c r="D26" s="32">
        <v>2.3729166666666668</v>
      </c>
      <c r="E26" s="20">
        <v>10.986000000000001</v>
      </c>
      <c r="F26" s="20">
        <v>9.4540000000000006</v>
      </c>
      <c r="G26" s="25">
        <v>86.1</v>
      </c>
      <c r="I26" s="36">
        <v>2542</v>
      </c>
      <c r="J26" s="20" t="s">
        <v>241</v>
      </c>
      <c r="K26" s="20" t="s">
        <v>242</v>
      </c>
      <c r="L26" s="32">
        <v>1.6798611111111112</v>
      </c>
      <c r="M26" s="20">
        <v>13.821</v>
      </c>
      <c r="N26" s="20">
        <v>12.122</v>
      </c>
      <c r="O26" s="25">
        <v>87.7</v>
      </c>
    </row>
    <row r="27" spans="1:15" ht="23.25" thickBot="1">
      <c r="A27" s="36">
        <v>73924</v>
      </c>
      <c r="B27" s="20" t="s">
        <v>232</v>
      </c>
      <c r="C27" s="20" t="s">
        <v>233</v>
      </c>
      <c r="D27" s="33">
        <v>6.699074074074074E-2</v>
      </c>
      <c r="E27" s="20">
        <v>9.7940000000000005</v>
      </c>
      <c r="F27" s="20">
        <v>7.7460000000000004</v>
      </c>
      <c r="G27" s="25">
        <v>79.099999999999994</v>
      </c>
      <c r="I27" s="36">
        <v>28480</v>
      </c>
      <c r="J27" s="20" t="s">
        <v>243</v>
      </c>
      <c r="K27" s="20" t="s">
        <v>244</v>
      </c>
      <c r="L27" s="32">
        <v>2.2701388888888889</v>
      </c>
      <c r="M27" s="20">
        <v>12.162000000000001</v>
      </c>
      <c r="N27" s="20">
        <v>10.36</v>
      </c>
      <c r="O27" s="25">
        <v>85.2</v>
      </c>
    </row>
    <row r="28" spans="1:15" ht="23.25" thickBot="1">
      <c r="A28" s="36">
        <v>405744</v>
      </c>
      <c r="B28" s="20" t="s">
        <v>234</v>
      </c>
      <c r="C28" s="20" t="s">
        <v>235</v>
      </c>
      <c r="D28" s="33">
        <v>6.8935185185185183E-2</v>
      </c>
      <c r="E28" s="20">
        <v>9.2739999999999991</v>
      </c>
      <c r="F28" s="20">
        <v>7.38</v>
      </c>
      <c r="G28" s="25">
        <v>79.599999999999994</v>
      </c>
      <c r="I28" s="36">
        <v>1027</v>
      </c>
      <c r="J28" s="20" t="s">
        <v>245</v>
      </c>
      <c r="K28" s="20" t="s">
        <v>246</v>
      </c>
      <c r="L28" s="33">
        <v>5.2002314814814814E-2</v>
      </c>
      <c r="M28" s="20">
        <v>11.826000000000001</v>
      </c>
      <c r="N28" s="20">
        <v>9.4960000000000004</v>
      </c>
      <c r="O28" s="25">
        <v>80.3</v>
      </c>
    </row>
    <row r="29" spans="1:15" ht="23.25" thickBot="1">
      <c r="A29" s="36">
        <v>176991</v>
      </c>
      <c r="B29" s="20" t="s">
        <v>79</v>
      </c>
      <c r="C29" s="20" t="s">
        <v>236</v>
      </c>
      <c r="D29" s="33">
        <v>5.1817129629629623E-2</v>
      </c>
      <c r="E29" s="20">
        <v>9.1280000000000001</v>
      </c>
      <c r="F29" s="20">
        <v>7.7370000000000001</v>
      </c>
      <c r="G29" s="25">
        <v>84.8</v>
      </c>
      <c r="I29" s="36">
        <v>134560</v>
      </c>
      <c r="J29" s="20" t="s">
        <v>247</v>
      </c>
      <c r="K29" s="20" t="s">
        <v>248</v>
      </c>
      <c r="L29" s="33">
        <v>7.6898148148148146E-2</v>
      </c>
      <c r="M29" s="20">
        <v>11.792999999999999</v>
      </c>
      <c r="N29" s="20">
        <v>8.5449999999999999</v>
      </c>
      <c r="O29" s="25">
        <v>72.5</v>
      </c>
    </row>
    <row r="30" spans="1:15" ht="23.25" thickBot="1">
      <c r="A30" s="36">
        <v>32515</v>
      </c>
      <c r="B30" s="20" t="s">
        <v>237</v>
      </c>
      <c r="C30" s="20" t="s">
        <v>238</v>
      </c>
      <c r="D30" s="33">
        <v>4.2418981481481481E-2</v>
      </c>
      <c r="E30" s="20">
        <v>8.4909999999999997</v>
      </c>
      <c r="F30" s="20">
        <v>7.5289999999999999</v>
      </c>
      <c r="G30" s="25">
        <v>88.7</v>
      </c>
      <c r="I30" s="36">
        <v>1975</v>
      </c>
      <c r="J30" s="20" t="s">
        <v>249</v>
      </c>
      <c r="K30" s="20" t="s">
        <v>250</v>
      </c>
      <c r="L30" s="33">
        <v>7.9780092592592597E-2</v>
      </c>
      <c r="M30" s="20">
        <v>11.583</v>
      </c>
      <c r="N30" s="20">
        <v>8.3450000000000006</v>
      </c>
      <c r="O30" s="25">
        <v>72</v>
      </c>
    </row>
    <row r="31" spans="1:15" ht="23.25" thickBot="1">
      <c r="A31" s="83" t="s">
        <v>447</v>
      </c>
      <c r="B31" s="84"/>
      <c r="C31" s="84"/>
      <c r="D31" s="84"/>
      <c r="E31" s="84"/>
      <c r="F31" s="84"/>
      <c r="G31" s="85"/>
      <c r="I31" s="36">
        <v>2998</v>
      </c>
      <c r="J31" s="20" t="s">
        <v>251</v>
      </c>
      <c r="K31" s="20" t="s">
        <v>252</v>
      </c>
      <c r="L31" s="33">
        <v>9.5937500000000009E-2</v>
      </c>
      <c r="M31" s="20">
        <v>11.41</v>
      </c>
      <c r="N31" s="20">
        <v>7.7789999999999999</v>
      </c>
      <c r="O31" s="25">
        <v>68.2</v>
      </c>
    </row>
    <row r="32" spans="1:15" ht="23.25" thickBot="1">
      <c r="A32" s="36">
        <v>2542</v>
      </c>
      <c r="B32" s="20" t="s">
        <v>448</v>
      </c>
      <c r="C32" s="20" t="s">
        <v>449</v>
      </c>
      <c r="D32" s="34">
        <v>0.85763888888888884</v>
      </c>
      <c r="E32" s="20">
        <v>14.226000000000001</v>
      </c>
      <c r="F32" s="20">
        <v>13.478999999999999</v>
      </c>
      <c r="G32" s="25">
        <v>94.8</v>
      </c>
      <c r="I32" s="36">
        <v>153256</v>
      </c>
      <c r="J32" s="20" t="s">
        <v>253</v>
      </c>
      <c r="K32" s="20" t="s">
        <v>231</v>
      </c>
      <c r="L32" s="33">
        <v>4.3055555555555562E-2</v>
      </c>
      <c r="M32" s="20">
        <v>11.193</v>
      </c>
      <c r="N32" s="20">
        <v>9.4540000000000006</v>
      </c>
      <c r="O32" s="25">
        <v>84.5</v>
      </c>
    </row>
    <row r="33" spans="1:15" ht="23.25" thickBot="1">
      <c r="A33" s="36">
        <v>2998</v>
      </c>
      <c r="B33" s="20" t="s">
        <v>450</v>
      </c>
      <c r="C33" s="20" t="s">
        <v>451</v>
      </c>
      <c r="D33" s="32">
        <v>2.4881944444444444</v>
      </c>
      <c r="E33" s="20">
        <v>11.255000000000001</v>
      </c>
      <c r="F33" s="20">
        <v>9.5630000000000006</v>
      </c>
      <c r="G33" s="25">
        <v>85</v>
      </c>
      <c r="I33" s="36">
        <v>352620</v>
      </c>
      <c r="J33" s="20" t="s">
        <v>254</v>
      </c>
      <c r="K33" s="20" t="s">
        <v>255</v>
      </c>
      <c r="L33" s="32">
        <v>1.8666666666666665</v>
      </c>
      <c r="M33" s="20">
        <v>10.846</v>
      </c>
      <c r="N33" s="20">
        <v>9.7080000000000002</v>
      </c>
      <c r="O33" s="25">
        <v>89.5</v>
      </c>
    </row>
    <row r="34" spans="1:15" ht="23.25" thickBot="1">
      <c r="A34" s="36">
        <v>329173</v>
      </c>
      <c r="B34" s="20" t="s">
        <v>452</v>
      </c>
      <c r="C34" s="20" t="s">
        <v>453</v>
      </c>
      <c r="D34" s="34">
        <v>1.1111111111111112E-2</v>
      </c>
      <c r="E34" s="20">
        <v>9.4510000000000005</v>
      </c>
      <c r="F34" s="20">
        <v>9.8209999999999997</v>
      </c>
      <c r="G34" s="25">
        <v>103.9</v>
      </c>
      <c r="I34" s="36">
        <v>1866</v>
      </c>
      <c r="J34" s="20" t="s">
        <v>256</v>
      </c>
      <c r="K34" s="20" t="s">
        <v>257</v>
      </c>
      <c r="L34" s="32">
        <v>2.1833333333333331</v>
      </c>
      <c r="M34" s="20">
        <v>10.73</v>
      </c>
      <c r="N34" s="20">
        <v>9.3979999999999997</v>
      </c>
      <c r="O34" s="25">
        <v>87.6</v>
      </c>
    </row>
    <row r="35" spans="1:15" ht="23.25" thickBot="1">
      <c r="A35" s="36">
        <v>1992</v>
      </c>
      <c r="B35" s="20" t="s">
        <v>454</v>
      </c>
      <c r="C35" s="20" t="s">
        <v>455</v>
      </c>
      <c r="D35" s="33">
        <v>4.5856481481481477E-2</v>
      </c>
      <c r="E35" s="20">
        <v>8.8490000000000002</v>
      </c>
      <c r="F35" s="20">
        <v>7.702</v>
      </c>
      <c r="G35" s="25">
        <v>87</v>
      </c>
      <c r="I35" s="36">
        <v>136346</v>
      </c>
      <c r="J35" s="20" t="s">
        <v>258</v>
      </c>
      <c r="K35" s="20" t="s">
        <v>259</v>
      </c>
      <c r="L35" s="32">
        <v>2.0645833333333332</v>
      </c>
      <c r="M35" s="20">
        <v>10.547000000000001</v>
      </c>
      <c r="N35" s="20">
        <v>9.3420000000000005</v>
      </c>
      <c r="O35" s="25">
        <v>88.6</v>
      </c>
    </row>
    <row r="36" spans="1:15" ht="23.25" thickBot="1">
      <c r="A36" s="83" t="s">
        <v>456</v>
      </c>
      <c r="B36" s="84"/>
      <c r="C36" s="84"/>
      <c r="D36" s="84"/>
      <c r="E36" s="84"/>
      <c r="F36" s="84"/>
      <c r="G36" s="85"/>
      <c r="I36" s="36">
        <v>424</v>
      </c>
      <c r="J36" s="20" t="s">
        <v>260</v>
      </c>
      <c r="K36" s="20" t="s">
        <v>261</v>
      </c>
      <c r="L36" s="32">
        <v>2.2541666666666669</v>
      </c>
      <c r="M36" s="20">
        <v>10.372999999999999</v>
      </c>
      <c r="N36" s="20">
        <v>9.0879999999999992</v>
      </c>
      <c r="O36" s="25">
        <v>87.6</v>
      </c>
    </row>
    <row r="37" spans="1:15" ht="23.25" thickBot="1">
      <c r="A37" s="36">
        <v>93907</v>
      </c>
      <c r="B37" s="20" t="s">
        <v>457</v>
      </c>
      <c r="C37" s="20" t="s">
        <v>458</v>
      </c>
      <c r="D37" s="32">
        <v>1.8388888888888888</v>
      </c>
      <c r="E37" s="20">
        <v>10.823</v>
      </c>
      <c r="F37" s="20">
        <v>9.7100000000000009</v>
      </c>
      <c r="G37" s="25">
        <v>89.7</v>
      </c>
      <c r="I37" s="36">
        <v>7026</v>
      </c>
      <c r="J37" s="20" t="s">
        <v>262</v>
      </c>
      <c r="K37" s="20" t="s">
        <v>263</v>
      </c>
      <c r="L37" s="32">
        <v>2.2291666666666665</v>
      </c>
      <c r="M37" s="20">
        <v>10.356</v>
      </c>
      <c r="N37" s="20">
        <v>9.0909999999999993</v>
      </c>
      <c r="O37" s="25">
        <v>87.8</v>
      </c>
    </row>
    <row r="38" spans="1:15" ht="23.25" thickBot="1">
      <c r="A38" s="36">
        <v>535</v>
      </c>
      <c r="B38" s="20" t="s">
        <v>459</v>
      </c>
      <c r="C38" s="20" t="s">
        <v>460</v>
      </c>
      <c r="D38" s="33">
        <v>0.10586805555555556</v>
      </c>
      <c r="E38" s="20">
        <v>9.2720000000000002</v>
      </c>
      <c r="F38" s="20">
        <v>6.5549999999999997</v>
      </c>
      <c r="G38" s="25">
        <v>70.7</v>
      </c>
      <c r="I38" s="36">
        <v>1726</v>
      </c>
      <c r="J38" s="20" t="s">
        <v>264</v>
      </c>
      <c r="K38" s="20" t="s">
        <v>265</v>
      </c>
      <c r="L38" s="33">
        <v>8.519675925925925E-2</v>
      </c>
      <c r="M38" s="20">
        <v>10.343</v>
      </c>
      <c r="N38" s="20">
        <v>7.5590000000000002</v>
      </c>
      <c r="O38" s="25">
        <v>73.099999999999994</v>
      </c>
    </row>
    <row r="39" spans="1:15" ht="23.25" thickBot="1">
      <c r="A39" s="83" t="s">
        <v>461</v>
      </c>
      <c r="B39" s="84"/>
      <c r="C39" s="84"/>
      <c r="D39" s="84"/>
      <c r="E39" s="84"/>
      <c r="F39" s="84"/>
      <c r="G39" s="85"/>
      <c r="I39" s="36">
        <v>3582</v>
      </c>
      <c r="J39" s="20" t="s">
        <v>266</v>
      </c>
      <c r="K39" s="20" t="s">
        <v>267</v>
      </c>
      <c r="L39" s="33">
        <v>5.1307870370370372E-2</v>
      </c>
      <c r="M39" s="20">
        <v>10.231999999999999</v>
      </c>
      <c r="N39" s="20">
        <v>8.4990000000000006</v>
      </c>
      <c r="O39" s="25">
        <v>83.1</v>
      </c>
    </row>
    <row r="40" spans="1:15" ht="23.25" thickBot="1">
      <c r="A40" s="36">
        <v>486</v>
      </c>
      <c r="B40" s="20" t="s">
        <v>462</v>
      </c>
      <c r="C40" s="20" t="s">
        <v>463</v>
      </c>
      <c r="D40" s="32">
        <v>1.7506944444444443</v>
      </c>
      <c r="E40" s="20">
        <v>10.356</v>
      </c>
      <c r="F40" s="20">
        <v>9.4060000000000006</v>
      </c>
      <c r="G40" s="25">
        <v>90.8</v>
      </c>
      <c r="I40" s="36">
        <v>275057</v>
      </c>
      <c r="J40" s="20" t="s">
        <v>268</v>
      </c>
      <c r="K40" s="20" t="s">
        <v>269</v>
      </c>
      <c r="L40" s="33">
        <v>5.2407407407407403E-2</v>
      </c>
      <c r="M40" s="20">
        <v>10.215999999999999</v>
      </c>
      <c r="N40" s="20">
        <v>8.452</v>
      </c>
      <c r="O40" s="25">
        <v>82.7</v>
      </c>
    </row>
    <row r="41" spans="1:15" ht="23.25" thickBot="1">
      <c r="A41" s="36">
        <v>1284</v>
      </c>
      <c r="B41" s="20" t="s">
        <v>464</v>
      </c>
      <c r="C41" s="20" t="s">
        <v>465</v>
      </c>
      <c r="D41" s="33">
        <v>6.2129629629629625E-2</v>
      </c>
      <c r="E41" s="20">
        <v>10.164999999999999</v>
      </c>
      <c r="F41" s="20">
        <v>8.1129999999999995</v>
      </c>
      <c r="G41" s="25">
        <v>79.8</v>
      </c>
      <c r="I41" s="36">
        <v>163359</v>
      </c>
      <c r="J41" s="20" t="s">
        <v>270</v>
      </c>
      <c r="K41" s="20" t="s">
        <v>271</v>
      </c>
      <c r="L41" s="33">
        <v>9.8645833333333335E-2</v>
      </c>
      <c r="M41" s="20">
        <v>10.172000000000001</v>
      </c>
      <c r="N41" s="20">
        <v>7.14</v>
      </c>
      <c r="O41" s="25">
        <v>70.2</v>
      </c>
    </row>
    <row r="42" spans="1:15" ht="23.25" thickBot="1">
      <c r="A42" s="36">
        <v>51708</v>
      </c>
      <c r="B42" s="20" t="s">
        <v>466</v>
      </c>
      <c r="C42" s="20" t="s">
        <v>467</v>
      </c>
      <c r="D42" s="32">
        <v>1.2555555555555555</v>
      </c>
      <c r="E42" s="20">
        <v>9.9529999999999994</v>
      </c>
      <c r="F42" s="20">
        <v>9.41</v>
      </c>
      <c r="G42" s="25">
        <v>94.5</v>
      </c>
      <c r="I42" s="36">
        <v>2046</v>
      </c>
      <c r="J42" s="20" t="s">
        <v>272</v>
      </c>
      <c r="K42" s="20" t="s">
        <v>273</v>
      </c>
      <c r="L42" s="33">
        <v>4.4513888888888888E-2</v>
      </c>
      <c r="M42" s="20">
        <v>9.9570000000000007</v>
      </c>
      <c r="N42" s="20">
        <v>8.5389999999999997</v>
      </c>
      <c r="O42" s="25">
        <v>85.8</v>
      </c>
    </row>
    <row r="43" spans="1:15" ht="23.25" thickBot="1">
      <c r="A43" s="36">
        <v>2896</v>
      </c>
      <c r="B43" s="20" t="s">
        <v>468</v>
      </c>
      <c r="C43" s="20" t="s">
        <v>469</v>
      </c>
      <c r="D43" s="33">
        <v>4.8229166666666663E-2</v>
      </c>
      <c r="E43" s="20">
        <v>9.8490000000000002</v>
      </c>
      <c r="F43" s="20">
        <v>8.3409999999999993</v>
      </c>
      <c r="G43" s="25">
        <v>84.7</v>
      </c>
      <c r="I43" s="36">
        <v>488069</v>
      </c>
      <c r="J43" s="20" t="s">
        <v>274</v>
      </c>
      <c r="K43" s="20" t="s">
        <v>275</v>
      </c>
      <c r="L43" s="33">
        <v>8.4733796296296293E-2</v>
      </c>
      <c r="M43" s="20">
        <v>9.7490000000000006</v>
      </c>
      <c r="N43" s="20">
        <v>7.26</v>
      </c>
      <c r="O43" s="25">
        <v>74.5</v>
      </c>
    </row>
    <row r="44" spans="1:15" ht="23.25" thickBot="1">
      <c r="A44" s="36">
        <v>109169</v>
      </c>
      <c r="B44" s="20" t="s">
        <v>470</v>
      </c>
      <c r="C44" s="20" t="s">
        <v>471</v>
      </c>
      <c r="D44" s="32">
        <v>1.5256944444444445</v>
      </c>
      <c r="E44" s="20">
        <v>9.5150000000000006</v>
      </c>
      <c r="F44" s="20">
        <v>8.8659999999999997</v>
      </c>
      <c r="G44" s="25">
        <v>93.2</v>
      </c>
      <c r="I44" s="36">
        <v>70234</v>
      </c>
      <c r="J44" s="20" t="s">
        <v>276</v>
      </c>
      <c r="K44" s="20" t="s">
        <v>277</v>
      </c>
      <c r="L44" s="33">
        <v>7.3726851851851849E-2</v>
      </c>
      <c r="M44" s="20">
        <v>9.7330000000000005</v>
      </c>
      <c r="N44" s="20">
        <v>7.5289999999999999</v>
      </c>
      <c r="O44" s="25">
        <v>77.400000000000006</v>
      </c>
    </row>
    <row r="45" spans="1:15" ht="23.25" thickBot="1">
      <c r="A45" s="37">
        <v>2622</v>
      </c>
      <c r="B45" s="28" t="s">
        <v>472</v>
      </c>
      <c r="C45" s="28" t="s">
        <v>473</v>
      </c>
      <c r="D45" s="43">
        <v>2.1888888888888887</v>
      </c>
      <c r="E45" s="28">
        <v>9.2609999999999992</v>
      </c>
      <c r="F45" s="28">
        <v>8.2870000000000008</v>
      </c>
      <c r="G45" s="39">
        <v>89.5</v>
      </c>
      <c r="I45" s="36">
        <v>3098</v>
      </c>
      <c r="J45" s="20" t="s">
        <v>278</v>
      </c>
      <c r="K45" s="20" t="s">
        <v>279</v>
      </c>
      <c r="L45" s="33">
        <v>4.4976851851851851E-2</v>
      </c>
      <c r="M45" s="20">
        <v>9.7050000000000001</v>
      </c>
      <c r="N45" s="20">
        <v>8.3450000000000006</v>
      </c>
      <c r="O45" s="25">
        <v>86</v>
      </c>
    </row>
    <row r="46" spans="1:15" ht="23.25" thickBot="1">
      <c r="I46" s="36">
        <v>2604</v>
      </c>
      <c r="J46" s="20" t="s">
        <v>280</v>
      </c>
      <c r="K46" s="20" t="s">
        <v>281</v>
      </c>
      <c r="L46" s="32">
        <v>1.1743055555555555</v>
      </c>
      <c r="M46" s="20">
        <v>9.6509999999999998</v>
      </c>
      <c r="N46" s="20">
        <v>9.2029999999999994</v>
      </c>
      <c r="O46" s="25">
        <v>95.4</v>
      </c>
    </row>
    <row r="47" spans="1:15" ht="23.25" thickBot="1">
      <c r="I47" s="36">
        <v>176991</v>
      </c>
      <c r="J47" s="20" t="s">
        <v>117</v>
      </c>
      <c r="K47" s="20" t="s">
        <v>236</v>
      </c>
      <c r="L47" s="33">
        <v>6.2395833333333338E-2</v>
      </c>
      <c r="M47" s="20">
        <v>9.5719999999999992</v>
      </c>
      <c r="N47" s="20">
        <v>7.7370000000000001</v>
      </c>
      <c r="O47" s="25">
        <v>80.8</v>
      </c>
    </row>
    <row r="48" spans="1:15" ht="23.25" thickBot="1">
      <c r="I48" s="36">
        <v>486</v>
      </c>
      <c r="J48" s="20" t="s">
        <v>282</v>
      </c>
      <c r="K48" s="20" t="s">
        <v>283</v>
      </c>
      <c r="L48" s="32">
        <v>2.0236111111111112</v>
      </c>
      <c r="M48" s="20">
        <v>9.3970000000000002</v>
      </c>
      <c r="N48" s="20">
        <v>8.4819999999999993</v>
      </c>
      <c r="O48" s="25">
        <v>90.3</v>
      </c>
    </row>
    <row r="49" spans="9:15" ht="23.25" thickBot="1">
      <c r="I49" s="36">
        <v>73924</v>
      </c>
      <c r="J49" s="20" t="s">
        <v>284</v>
      </c>
      <c r="K49" s="20" t="s">
        <v>233</v>
      </c>
      <c r="L49" s="33">
        <v>5.6828703703703708E-2</v>
      </c>
      <c r="M49" s="20">
        <v>9.3480000000000008</v>
      </c>
      <c r="N49" s="20">
        <v>7.7460000000000004</v>
      </c>
      <c r="O49" s="25">
        <v>82.9</v>
      </c>
    </row>
    <row r="50" spans="9:15" ht="23.25" thickBot="1">
      <c r="I50" s="36">
        <v>35019</v>
      </c>
      <c r="J50" s="20" t="s">
        <v>285</v>
      </c>
      <c r="K50" s="20" t="s">
        <v>286</v>
      </c>
      <c r="L50" s="33">
        <v>5.7418981481481481E-2</v>
      </c>
      <c r="M50" s="20">
        <v>9.34</v>
      </c>
      <c r="N50" s="20">
        <v>7.7249999999999996</v>
      </c>
      <c r="O50" s="25">
        <v>82.7</v>
      </c>
    </row>
    <row r="51" spans="9:15" ht="23.25" thickBot="1">
      <c r="I51" s="36">
        <v>405744</v>
      </c>
      <c r="J51" s="20" t="s">
        <v>287</v>
      </c>
      <c r="K51" s="20" t="s">
        <v>235</v>
      </c>
      <c r="L51" s="33">
        <v>6.3750000000000001E-2</v>
      </c>
      <c r="M51" s="20">
        <v>9.0649999999999995</v>
      </c>
      <c r="N51" s="20">
        <v>7.38</v>
      </c>
      <c r="O51" s="25">
        <v>81.400000000000006</v>
      </c>
    </row>
    <row r="52" spans="9:15" ht="23.25" thickBot="1">
      <c r="I52" s="36">
        <v>163377</v>
      </c>
      <c r="J52" s="20" t="s">
        <v>288</v>
      </c>
      <c r="K52" s="20" t="s">
        <v>289</v>
      </c>
      <c r="L52" s="33">
        <v>5.6666666666666671E-2</v>
      </c>
      <c r="M52" s="20">
        <v>8.4420000000000002</v>
      </c>
      <c r="N52" s="20">
        <v>7.14</v>
      </c>
      <c r="O52" s="25">
        <v>84.6</v>
      </c>
    </row>
    <row r="53" spans="9:15" ht="23.25" thickBot="1">
      <c r="I53" s="36">
        <v>3201</v>
      </c>
      <c r="J53" s="20" t="s">
        <v>290</v>
      </c>
      <c r="K53" s="20" t="s">
        <v>291</v>
      </c>
      <c r="L53" s="33">
        <v>5.9652777777777777E-2</v>
      </c>
      <c r="M53" s="20">
        <v>8.41</v>
      </c>
      <c r="N53" s="20">
        <v>7.0490000000000004</v>
      </c>
      <c r="O53" s="25">
        <v>83.8</v>
      </c>
    </row>
    <row r="54" spans="9:15" ht="23.25" thickBot="1">
      <c r="I54" s="36">
        <v>197290</v>
      </c>
      <c r="J54" s="20" t="s">
        <v>182</v>
      </c>
      <c r="K54" s="20" t="s">
        <v>292</v>
      </c>
      <c r="L54" s="33">
        <v>5.2685185185185189E-2</v>
      </c>
      <c r="M54" s="20">
        <v>8.1739999999999995</v>
      </c>
      <c r="N54" s="20">
        <v>7.0439999999999996</v>
      </c>
      <c r="O54" s="25">
        <v>86.2</v>
      </c>
    </row>
    <row r="55" spans="9:15" ht="13.5" thickBot="1">
      <c r="I55" s="83" t="s">
        <v>474</v>
      </c>
      <c r="J55" s="84"/>
      <c r="K55" s="84"/>
      <c r="L55" s="84"/>
      <c r="M55" s="84"/>
      <c r="N55" s="84"/>
      <c r="O55" s="85"/>
    </row>
    <row r="56" spans="9:15" ht="23.25" thickBot="1">
      <c r="I56" s="36">
        <v>380406</v>
      </c>
      <c r="J56" s="20" t="s">
        <v>475</v>
      </c>
      <c r="K56" s="20" t="s">
        <v>476</v>
      </c>
      <c r="L56" s="34">
        <v>0.3576388888888889</v>
      </c>
      <c r="M56" s="20">
        <v>12.643000000000001</v>
      </c>
      <c r="N56" s="20">
        <v>12.69</v>
      </c>
      <c r="O56" s="25">
        <v>100.4</v>
      </c>
    </row>
    <row r="57" spans="9:15" ht="23.25" thickBot="1">
      <c r="I57" s="36">
        <v>129784</v>
      </c>
      <c r="J57" s="20" t="s">
        <v>477</v>
      </c>
      <c r="K57" s="20" t="s">
        <v>478</v>
      </c>
      <c r="L57" s="32">
        <v>1.0152777777777777</v>
      </c>
      <c r="M57" s="20">
        <v>12.221</v>
      </c>
      <c r="N57" s="20">
        <v>11.561999999999999</v>
      </c>
      <c r="O57" s="25">
        <v>94.6</v>
      </c>
    </row>
    <row r="58" spans="9:15" ht="23.25" thickBot="1">
      <c r="I58" s="36">
        <v>2542</v>
      </c>
      <c r="J58" s="20" t="s">
        <v>479</v>
      </c>
      <c r="K58" s="20" t="s">
        <v>449</v>
      </c>
      <c r="L58" s="20" t="e">
        <f>-28:41</f>
        <v>#VALUE!</v>
      </c>
      <c r="M58" s="20">
        <v>10.992000000000001</v>
      </c>
      <c r="N58" s="20">
        <v>13.478999999999999</v>
      </c>
      <c r="O58" s="25">
        <v>122.6</v>
      </c>
    </row>
    <row r="59" spans="9:15" ht="23.25" thickBot="1">
      <c r="I59" s="36">
        <v>39260</v>
      </c>
      <c r="J59" s="20" t="s">
        <v>480</v>
      </c>
      <c r="K59" s="20" t="s">
        <v>481</v>
      </c>
      <c r="L59" s="34">
        <v>0.25208333333333333</v>
      </c>
      <c r="M59" s="20">
        <v>10.776</v>
      </c>
      <c r="N59" s="20">
        <v>10.968999999999999</v>
      </c>
      <c r="O59" s="25">
        <v>101.8</v>
      </c>
    </row>
    <row r="60" spans="9:15" ht="23.25" thickBot="1">
      <c r="I60" s="36">
        <v>2998</v>
      </c>
      <c r="J60" s="20" t="s">
        <v>482</v>
      </c>
      <c r="K60" s="20" t="s">
        <v>451</v>
      </c>
      <c r="L60" s="32">
        <v>1.3944444444444446</v>
      </c>
      <c r="M60" s="20">
        <v>10.246</v>
      </c>
      <c r="N60" s="20">
        <v>9.5630000000000006</v>
      </c>
      <c r="O60" s="25">
        <v>93.3</v>
      </c>
    </row>
    <row r="61" spans="9:15" ht="23.25" thickBot="1">
      <c r="I61" s="36">
        <v>3245</v>
      </c>
      <c r="J61" s="20" t="s">
        <v>483</v>
      </c>
      <c r="K61" s="20" t="s">
        <v>484</v>
      </c>
      <c r="L61" s="34">
        <v>0.4909722222222222</v>
      </c>
      <c r="M61" s="20">
        <v>9.8650000000000002</v>
      </c>
      <c r="N61" s="20">
        <v>9.8770000000000007</v>
      </c>
      <c r="O61" s="25">
        <v>100.1</v>
      </c>
    </row>
    <row r="62" spans="9:15" ht="23.25" thickBot="1">
      <c r="I62" s="36">
        <v>1330</v>
      </c>
      <c r="J62" s="20" t="s">
        <v>485</v>
      </c>
      <c r="K62" s="20" t="s">
        <v>486</v>
      </c>
      <c r="L62" s="34">
        <v>0.72083333333333333</v>
      </c>
      <c r="M62" s="20">
        <v>9.7850000000000001</v>
      </c>
      <c r="N62" s="20">
        <v>9.6329999999999991</v>
      </c>
      <c r="O62" s="25">
        <v>98.4</v>
      </c>
    </row>
    <row r="63" spans="9:15" ht="23.25" thickBot="1">
      <c r="I63" s="36">
        <v>136264</v>
      </c>
      <c r="J63" s="20" t="s">
        <v>487</v>
      </c>
      <c r="K63" s="20" t="s">
        <v>488</v>
      </c>
      <c r="L63" s="20" t="s">
        <v>489</v>
      </c>
      <c r="M63" s="20">
        <v>9.4420000000000002</v>
      </c>
      <c r="N63" s="20">
        <v>9.8469999999999995</v>
      </c>
      <c r="O63" s="25">
        <v>104.3</v>
      </c>
    </row>
    <row r="64" spans="9:15" ht="23.25" thickBot="1">
      <c r="I64" s="36">
        <v>109003</v>
      </c>
      <c r="J64" s="20" t="s">
        <v>490</v>
      </c>
      <c r="K64" s="20" t="s">
        <v>491</v>
      </c>
      <c r="L64" s="33">
        <v>5.0092592592592598E-2</v>
      </c>
      <c r="M64" s="20">
        <v>9.3439999999999994</v>
      </c>
      <c r="N64" s="20">
        <v>7.9349999999999996</v>
      </c>
      <c r="O64" s="25">
        <v>84.9</v>
      </c>
    </row>
    <row r="65" spans="9:15" ht="23.25" thickBot="1">
      <c r="I65" s="36">
        <v>380457</v>
      </c>
      <c r="J65" s="20" t="s">
        <v>492</v>
      </c>
      <c r="K65" s="20" t="s">
        <v>493</v>
      </c>
      <c r="L65" s="34">
        <v>0.18333333333333335</v>
      </c>
      <c r="M65" s="20">
        <v>9.3439999999999994</v>
      </c>
      <c r="N65" s="20">
        <v>9.5860000000000003</v>
      </c>
      <c r="O65" s="25">
        <v>102.6</v>
      </c>
    </row>
    <row r="66" spans="9:15" ht="23.25" thickBot="1">
      <c r="I66" s="36">
        <v>2046</v>
      </c>
      <c r="J66" s="20" t="s">
        <v>494</v>
      </c>
      <c r="K66" s="20" t="s">
        <v>495</v>
      </c>
      <c r="L66" s="34">
        <v>0.53819444444444442</v>
      </c>
      <c r="M66" s="20">
        <v>9.1519999999999992</v>
      </c>
      <c r="N66" s="20">
        <v>9.1579999999999995</v>
      </c>
      <c r="O66" s="25">
        <v>100.1</v>
      </c>
    </row>
    <row r="67" spans="9:15" ht="23.25" thickBot="1">
      <c r="I67" s="36">
        <v>70234</v>
      </c>
      <c r="J67" s="20" t="s">
        <v>496</v>
      </c>
      <c r="K67" s="20" t="s">
        <v>497</v>
      </c>
      <c r="L67" s="32">
        <v>2.3138888888888887</v>
      </c>
      <c r="M67" s="20">
        <v>8.8849999999999998</v>
      </c>
      <c r="N67" s="20">
        <v>7.9359999999999999</v>
      </c>
      <c r="O67" s="25">
        <v>89.3</v>
      </c>
    </row>
    <row r="68" spans="9:15" ht="23.25" thickBot="1">
      <c r="I68" s="36">
        <v>262011</v>
      </c>
      <c r="J68" s="20" t="s">
        <v>498</v>
      </c>
      <c r="K68" s="20" t="s">
        <v>499</v>
      </c>
      <c r="L68" s="20" t="e">
        <f>-16:43</f>
        <v>#VALUE!</v>
      </c>
      <c r="M68" s="20">
        <v>8.7690000000000001</v>
      </c>
      <c r="N68" s="20">
        <v>9.5879999999999992</v>
      </c>
      <c r="O68" s="25">
        <v>109.3</v>
      </c>
    </row>
    <row r="69" spans="9:15" ht="23.25" thickBot="1">
      <c r="I69" s="36">
        <v>19846</v>
      </c>
      <c r="J69" s="20" t="s">
        <v>136</v>
      </c>
      <c r="K69" s="20" t="s">
        <v>500</v>
      </c>
      <c r="L69" s="33">
        <v>5.244212962962963E-2</v>
      </c>
      <c r="M69" s="20">
        <v>8.76</v>
      </c>
      <c r="N69" s="20">
        <v>7.4640000000000004</v>
      </c>
      <c r="O69" s="25">
        <v>85.2</v>
      </c>
    </row>
    <row r="70" spans="9:15" ht="23.25" thickBot="1">
      <c r="I70" s="36">
        <v>486</v>
      </c>
      <c r="J70" s="20" t="s">
        <v>138</v>
      </c>
      <c r="K70" s="20" t="s">
        <v>501</v>
      </c>
      <c r="L70" s="20" t="e">
        <f>-12:53</f>
        <v>#VALUE!</v>
      </c>
      <c r="M70" s="20">
        <v>8.7249999999999996</v>
      </c>
      <c r="N70" s="20">
        <v>9.4269999999999996</v>
      </c>
      <c r="O70" s="25">
        <v>108</v>
      </c>
    </row>
    <row r="71" spans="9:15" ht="23.25" thickBot="1">
      <c r="I71" s="36">
        <v>3582</v>
      </c>
      <c r="J71" s="20" t="s">
        <v>502</v>
      </c>
      <c r="K71" s="20" t="s">
        <v>503</v>
      </c>
      <c r="L71" s="20" t="e">
        <f>-3:56</f>
        <v>#VALUE!</v>
      </c>
      <c r="M71" s="20">
        <v>8.6820000000000004</v>
      </c>
      <c r="N71" s="20">
        <v>9.1329999999999991</v>
      </c>
      <c r="O71" s="25">
        <v>105.2</v>
      </c>
    </row>
    <row r="72" spans="9:15" ht="23.25" thickBot="1">
      <c r="I72" s="36">
        <v>109169</v>
      </c>
      <c r="J72" s="20" t="s">
        <v>504</v>
      </c>
      <c r="K72" s="20" t="s">
        <v>505</v>
      </c>
      <c r="L72" s="32">
        <v>1.1298611111111112</v>
      </c>
      <c r="M72" s="20">
        <v>8.6560000000000006</v>
      </c>
      <c r="N72" s="20">
        <v>8.3490000000000002</v>
      </c>
      <c r="O72" s="25">
        <v>96.5</v>
      </c>
    </row>
    <row r="73" spans="9:15" ht="23.25" thickBot="1">
      <c r="I73" s="36">
        <v>329173</v>
      </c>
      <c r="J73" s="20" t="s">
        <v>506</v>
      </c>
      <c r="K73" s="20" t="s">
        <v>453</v>
      </c>
      <c r="L73" s="20" t="e">
        <f>-28:29</f>
        <v>#VALUE!</v>
      </c>
      <c r="M73" s="20">
        <v>8.6419999999999995</v>
      </c>
      <c r="N73" s="20">
        <v>9.8209999999999997</v>
      </c>
      <c r="O73" s="25">
        <v>113.6</v>
      </c>
    </row>
    <row r="74" spans="9:15" ht="23.25" thickBot="1">
      <c r="I74" s="36">
        <v>4051</v>
      </c>
      <c r="J74" s="20" t="s">
        <v>507</v>
      </c>
      <c r="K74" s="20" t="s">
        <v>508</v>
      </c>
      <c r="L74" s="34">
        <v>0.8666666666666667</v>
      </c>
      <c r="M74" s="20">
        <v>8.6280000000000001</v>
      </c>
      <c r="N74" s="20">
        <v>8.4659999999999993</v>
      </c>
      <c r="O74" s="25">
        <v>98.1</v>
      </c>
    </row>
    <row r="75" spans="9:15" ht="23.25" thickBot="1">
      <c r="I75" s="36">
        <v>3098</v>
      </c>
      <c r="J75" s="20" t="s">
        <v>509</v>
      </c>
      <c r="K75" s="20" t="s">
        <v>510</v>
      </c>
      <c r="L75" s="20" t="e">
        <f>-18:21</f>
        <v>#VALUE!</v>
      </c>
      <c r="M75" s="20">
        <v>8.4849999999999994</v>
      </c>
      <c r="N75" s="20">
        <v>9.3070000000000004</v>
      </c>
      <c r="O75" s="25">
        <v>109.7</v>
      </c>
    </row>
    <row r="76" spans="9:15" ht="23.25" thickBot="1">
      <c r="I76" s="36">
        <v>39679</v>
      </c>
      <c r="J76" s="20" t="s">
        <v>511</v>
      </c>
      <c r="K76" s="20" t="s">
        <v>512</v>
      </c>
      <c r="L76" s="33">
        <v>4.9745370370370377E-2</v>
      </c>
      <c r="M76" s="20">
        <v>8.2149999999999999</v>
      </c>
      <c r="N76" s="20">
        <v>7.1420000000000003</v>
      </c>
      <c r="O76" s="25">
        <v>86.9</v>
      </c>
    </row>
    <row r="77" spans="9:15" ht="13.5" thickBot="1">
      <c r="I77" s="83" t="s">
        <v>513</v>
      </c>
      <c r="J77" s="84"/>
      <c r="K77" s="84"/>
      <c r="L77" s="84"/>
      <c r="M77" s="84"/>
      <c r="N77" s="84"/>
      <c r="O77" s="85"/>
    </row>
    <row r="78" spans="9:15" ht="23.25" thickBot="1">
      <c r="I78" s="36">
        <v>129784</v>
      </c>
      <c r="J78" s="20" t="s">
        <v>514</v>
      </c>
      <c r="K78" s="20" t="s">
        <v>515</v>
      </c>
      <c r="L78" s="32">
        <v>1.7736111111111112</v>
      </c>
      <c r="M78" s="20">
        <v>13.05</v>
      </c>
      <c r="N78" s="20">
        <v>11.452</v>
      </c>
      <c r="O78" s="25">
        <v>87.8</v>
      </c>
    </row>
    <row r="79" spans="9:15" ht="23.25" thickBot="1">
      <c r="I79" s="36">
        <v>1576</v>
      </c>
      <c r="J79" s="20" t="s">
        <v>516</v>
      </c>
      <c r="K79" s="20" t="s">
        <v>517</v>
      </c>
      <c r="L79" s="32">
        <v>1.1368055555555556</v>
      </c>
      <c r="M79" s="20">
        <v>12.879</v>
      </c>
      <c r="N79" s="20">
        <v>11.99</v>
      </c>
      <c r="O79" s="25">
        <v>93.1</v>
      </c>
    </row>
    <row r="80" spans="9:15" ht="23.25" thickBot="1">
      <c r="I80" s="36">
        <v>1027</v>
      </c>
      <c r="J80" s="20" t="s">
        <v>518</v>
      </c>
      <c r="K80" s="20" t="s">
        <v>519</v>
      </c>
      <c r="L80" s="32">
        <v>1.2701388888888889</v>
      </c>
      <c r="M80" s="20">
        <v>12.791</v>
      </c>
      <c r="N80" s="20">
        <v>11.773</v>
      </c>
      <c r="O80" s="25">
        <v>92</v>
      </c>
    </row>
    <row r="81" spans="9:15" ht="23.25" thickBot="1">
      <c r="I81" s="36">
        <v>19809</v>
      </c>
      <c r="J81" s="20" t="s">
        <v>520</v>
      </c>
      <c r="K81" s="20" t="s">
        <v>519</v>
      </c>
      <c r="L81" s="32">
        <v>1.0145833333333334</v>
      </c>
      <c r="M81" s="20">
        <v>12.465</v>
      </c>
      <c r="N81" s="20">
        <v>11.773</v>
      </c>
      <c r="O81" s="25">
        <v>94.4</v>
      </c>
    </row>
    <row r="82" spans="9:15" ht="23.25" thickBot="1">
      <c r="I82" s="36">
        <v>1866</v>
      </c>
      <c r="J82" s="20" t="s">
        <v>521</v>
      </c>
      <c r="K82" s="20" t="s">
        <v>522</v>
      </c>
      <c r="L82" s="33">
        <v>4.2314814814814812E-2</v>
      </c>
      <c r="M82" s="20">
        <v>10.862</v>
      </c>
      <c r="N82" s="20">
        <v>9.2550000000000008</v>
      </c>
      <c r="O82" s="25">
        <v>85.2</v>
      </c>
    </row>
    <row r="83" spans="9:15" ht="23.25" thickBot="1">
      <c r="I83" s="36">
        <v>39260</v>
      </c>
      <c r="J83" s="20" t="s">
        <v>523</v>
      </c>
      <c r="K83" s="20" t="s">
        <v>524</v>
      </c>
      <c r="L83" s="34">
        <v>0.95138888888888884</v>
      </c>
      <c r="M83" s="20">
        <v>10.818</v>
      </c>
      <c r="N83" s="20">
        <v>10.395</v>
      </c>
      <c r="O83" s="25">
        <v>96.1</v>
      </c>
    </row>
    <row r="84" spans="9:15" ht="23.25" thickBot="1">
      <c r="I84" s="36">
        <v>64854</v>
      </c>
      <c r="J84" s="20" t="s">
        <v>525</v>
      </c>
      <c r="K84" s="20" t="s">
        <v>526</v>
      </c>
      <c r="L84" s="32">
        <v>1.0368055555555555</v>
      </c>
      <c r="M84" s="20">
        <v>10.72</v>
      </c>
      <c r="N84" s="20">
        <v>10.238</v>
      </c>
      <c r="O84" s="25">
        <v>95.5</v>
      </c>
    </row>
    <row r="85" spans="9:15" ht="23.25" thickBot="1">
      <c r="I85" s="36">
        <v>70234</v>
      </c>
      <c r="J85" s="20" t="s">
        <v>527</v>
      </c>
      <c r="K85" s="20" t="s">
        <v>528</v>
      </c>
      <c r="L85" s="33">
        <v>5.2800925925925925E-2</v>
      </c>
      <c r="M85" s="20">
        <v>10.718999999999999</v>
      </c>
      <c r="N85" s="20">
        <v>8.7669999999999995</v>
      </c>
      <c r="O85" s="25">
        <v>81.8</v>
      </c>
    </row>
    <row r="86" spans="9:15" ht="23.25" thickBot="1">
      <c r="I86" s="36">
        <v>48012</v>
      </c>
      <c r="J86" s="20" t="s">
        <v>529</v>
      </c>
      <c r="K86" s="20" t="s">
        <v>530</v>
      </c>
      <c r="L86" s="33">
        <v>5.9618055555555556E-2</v>
      </c>
      <c r="M86" s="20">
        <v>10.69</v>
      </c>
      <c r="N86" s="20">
        <v>8.5129999999999999</v>
      </c>
      <c r="O86" s="25">
        <v>79.599999999999994</v>
      </c>
    </row>
    <row r="87" spans="9:15" ht="23.25" thickBot="1">
      <c r="I87" s="36">
        <v>39248</v>
      </c>
      <c r="J87" s="20" t="s">
        <v>531</v>
      </c>
      <c r="K87" s="20" t="s">
        <v>530</v>
      </c>
      <c r="L87" s="33">
        <v>5.9606481481481483E-2</v>
      </c>
      <c r="M87" s="20">
        <v>10.689</v>
      </c>
      <c r="N87" s="20">
        <v>8.5129999999999999</v>
      </c>
      <c r="O87" s="25">
        <v>79.599999999999994</v>
      </c>
    </row>
    <row r="88" spans="9:15" ht="23.25" thickBot="1">
      <c r="I88" s="36">
        <v>93907</v>
      </c>
      <c r="J88" s="20" t="s">
        <v>532</v>
      </c>
      <c r="K88" s="20" t="s">
        <v>458</v>
      </c>
      <c r="L88" s="32">
        <v>1.6451388888888889</v>
      </c>
      <c r="M88" s="20">
        <v>10.645</v>
      </c>
      <c r="N88" s="20">
        <v>9.7100000000000009</v>
      </c>
      <c r="O88" s="25">
        <v>91.2</v>
      </c>
    </row>
    <row r="89" spans="9:15" ht="23.25" thickBot="1">
      <c r="I89" s="36">
        <v>41511</v>
      </c>
      <c r="J89" s="20" t="s">
        <v>533</v>
      </c>
      <c r="K89" s="20" t="s">
        <v>534</v>
      </c>
      <c r="L89" s="32">
        <v>1.226388888888889</v>
      </c>
      <c r="M89" s="20">
        <v>10.528</v>
      </c>
      <c r="N89" s="20">
        <v>9.9239999999999995</v>
      </c>
      <c r="O89" s="25">
        <v>94.3</v>
      </c>
    </row>
    <row r="90" spans="9:15" ht="23.25" thickBot="1">
      <c r="I90" s="36">
        <v>4137</v>
      </c>
      <c r="J90" s="20" t="s">
        <v>535</v>
      </c>
      <c r="K90" s="20" t="s">
        <v>536</v>
      </c>
      <c r="L90" s="20" t="s">
        <v>537</v>
      </c>
      <c r="M90" s="20">
        <v>10.417</v>
      </c>
      <c r="N90" s="20">
        <v>10.843</v>
      </c>
      <c r="O90" s="25">
        <v>104.1</v>
      </c>
    </row>
    <row r="91" spans="9:15" ht="23.25" thickBot="1">
      <c r="I91" s="36">
        <v>3098</v>
      </c>
      <c r="J91" s="20" t="s">
        <v>538</v>
      </c>
      <c r="K91" s="20" t="s">
        <v>539</v>
      </c>
      <c r="L91" s="32">
        <v>1.9423611111111112</v>
      </c>
      <c r="M91" s="20">
        <v>10.183999999999999</v>
      </c>
      <c r="N91" s="20">
        <v>9.1440000000000001</v>
      </c>
      <c r="O91" s="25">
        <v>89.8</v>
      </c>
    </row>
    <row r="92" spans="9:15" ht="23.25" thickBot="1">
      <c r="I92" s="36">
        <v>109003</v>
      </c>
      <c r="J92" s="20" t="s">
        <v>540</v>
      </c>
      <c r="K92" s="20" t="s">
        <v>541</v>
      </c>
      <c r="L92" s="33">
        <v>4.1747685185185186E-2</v>
      </c>
      <c r="M92" s="20">
        <v>10.141999999999999</v>
      </c>
      <c r="N92" s="20">
        <v>8.766</v>
      </c>
      <c r="O92" s="25">
        <v>86.4</v>
      </c>
    </row>
    <row r="93" spans="9:15" ht="23.25" thickBot="1">
      <c r="I93" s="36">
        <v>93741</v>
      </c>
      <c r="J93" s="20" t="s">
        <v>542</v>
      </c>
      <c r="K93" s="20" t="s">
        <v>543</v>
      </c>
      <c r="L93" s="33">
        <v>5.5659722222222228E-2</v>
      </c>
      <c r="M93" s="20">
        <v>10.016999999999999</v>
      </c>
      <c r="N93" s="20">
        <v>8.218</v>
      </c>
      <c r="O93" s="25">
        <v>82</v>
      </c>
    </row>
    <row r="94" spans="9:15" ht="23.25" thickBot="1">
      <c r="I94" s="36">
        <v>243424</v>
      </c>
      <c r="J94" s="20" t="s">
        <v>544</v>
      </c>
      <c r="K94" s="20" t="s">
        <v>543</v>
      </c>
      <c r="L94" s="33">
        <v>5.5648148148148148E-2</v>
      </c>
      <c r="M94" s="20">
        <v>10.016999999999999</v>
      </c>
      <c r="N94" s="20">
        <v>8.218</v>
      </c>
      <c r="O94" s="25">
        <v>82</v>
      </c>
    </row>
    <row r="95" spans="9:15" ht="23.25" thickBot="1">
      <c r="I95" s="36">
        <v>36072</v>
      </c>
      <c r="J95" s="20" t="s">
        <v>545</v>
      </c>
      <c r="K95" s="20" t="s">
        <v>546</v>
      </c>
      <c r="L95" s="32">
        <v>2.2041666666666666</v>
      </c>
      <c r="M95" s="20">
        <v>9.5920000000000005</v>
      </c>
      <c r="N95" s="20">
        <v>8.532</v>
      </c>
      <c r="O95" s="25">
        <v>89</v>
      </c>
    </row>
    <row r="96" spans="9:15" ht="23.25" thickBot="1">
      <c r="I96" s="36">
        <v>535</v>
      </c>
      <c r="J96" s="20" t="s">
        <v>547</v>
      </c>
      <c r="K96" s="20" t="s">
        <v>460</v>
      </c>
      <c r="L96" s="33">
        <v>0.10939814814814815</v>
      </c>
      <c r="M96" s="20">
        <v>9.42</v>
      </c>
      <c r="N96" s="20">
        <v>6.5549999999999997</v>
      </c>
      <c r="O96" s="25">
        <v>69.599999999999994</v>
      </c>
    </row>
    <row r="97" spans="9:15" ht="23.25" thickBot="1">
      <c r="I97" s="36">
        <v>129797</v>
      </c>
      <c r="J97" s="20" t="s">
        <v>548</v>
      </c>
      <c r="K97" s="20" t="s">
        <v>549</v>
      </c>
      <c r="L97" s="34">
        <v>0.57500000000000007</v>
      </c>
      <c r="M97" s="20">
        <v>8.5</v>
      </c>
      <c r="N97" s="20">
        <v>8.5069999999999997</v>
      </c>
      <c r="O97" s="25">
        <v>100.1</v>
      </c>
    </row>
    <row r="98" spans="9:15" ht="13.5" thickBot="1">
      <c r="I98" s="83" t="s">
        <v>550</v>
      </c>
      <c r="J98" s="84"/>
      <c r="K98" s="84"/>
      <c r="L98" s="84"/>
      <c r="M98" s="84"/>
      <c r="N98" s="84"/>
      <c r="O98" s="85"/>
    </row>
    <row r="99" spans="9:15" ht="23.25" thickBot="1">
      <c r="I99" s="36">
        <v>861</v>
      </c>
      <c r="J99" s="20" t="s">
        <v>551</v>
      </c>
      <c r="K99" s="20" t="s">
        <v>552</v>
      </c>
      <c r="L99" s="32">
        <v>1.0013888888888889</v>
      </c>
      <c r="M99" s="20">
        <v>12.624000000000001</v>
      </c>
      <c r="N99" s="20">
        <v>11.923999999999999</v>
      </c>
      <c r="O99" s="25">
        <v>94.4</v>
      </c>
    </row>
    <row r="100" spans="9:15" ht="23.25" thickBot="1">
      <c r="I100" s="36">
        <v>2998</v>
      </c>
      <c r="J100" s="20" t="s">
        <v>553</v>
      </c>
      <c r="K100" s="20" t="s">
        <v>554</v>
      </c>
      <c r="L100" s="33">
        <v>7.0115740740740742E-2</v>
      </c>
      <c r="M100" s="20">
        <v>12.177</v>
      </c>
      <c r="N100" s="20">
        <v>8.9830000000000005</v>
      </c>
      <c r="O100" s="25">
        <v>73.8</v>
      </c>
    </row>
    <row r="101" spans="9:15" ht="23.25" thickBot="1">
      <c r="I101" s="36">
        <v>19809</v>
      </c>
      <c r="J101" s="20" t="s">
        <v>555</v>
      </c>
      <c r="K101" s="20" t="s">
        <v>556</v>
      </c>
      <c r="L101" s="34">
        <v>0.30277777777777776</v>
      </c>
      <c r="M101" s="20">
        <v>11.819000000000001</v>
      </c>
      <c r="N101" s="20">
        <v>11.949</v>
      </c>
      <c r="O101" s="25">
        <v>101.1</v>
      </c>
    </row>
    <row r="102" spans="9:15" ht="23.25" thickBot="1">
      <c r="I102" s="36">
        <v>7026</v>
      </c>
      <c r="J102" s="20" t="s">
        <v>557</v>
      </c>
      <c r="K102" s="20" t="s">
        <v>558</v>
      </c>
      <c r="L102" s="32">
        <v>2.3673611111111112</v>
      </c>
      <c r="M102" s="20">
        <v>10.907</v>
      </c>
      <c r="N102" s="20">
        <v>9.4009999999999998</v>
      </c>
      <c r="O102" s="25">
        <v>86.2</v>
      </c>
    </row>
    <row r="103" spans="9:15" ht="23.25" thickBot="1">
      <c r="I103" s="36">
        <v>32673</v>
      </c>
      <c r="J103" s="20" t="s">
        <v>559</v>
      </c>
      <c r="K103" s="20" t="s">
        <v>560</v>
      </c>
      <c r="L103" s="34">
        <v>0.89166666666666661</v>
      </c>
      <c r="M103" s="20">
        <v>10.804</v>
      </c>
      <c r="N103" s="20">
        <v>10.432</v>
      </c>
      <c r="O103" s="25">
        <v>96.6</v>
      </c>
    </row>
    <row r="104" spans="9:15" ht="23.25" thickBot="1">
      <c r="I104" s="36">
        <v>48066</v>
      </c>
      <c r="J104" s="20" t="s">
        <v>561</v>
      </c>
      <c r="K104" s="20" t="s">
        <v>562</v>
      </c>
      <c r="L104" s="32">
        <v>2.0729166666666665</v>
      </c>
      <c r="M104" s="20">
        <v>10.646000000000001</v>
      </c>
      <c r="N104" s="20">
        <v>9.41</v>
      </c>
      <c r="O104" s="25">
        <v>88.4</v>
      </c>
    </row>
    <row r="105" spans="9:15" ht="23.25" thickBot="1">
      <c r="I105" s="36">
        <v>41511</v>
      </c>
      <c r="J105" s="20" t="s">
        <v>563</v>
      </c>
      <c r="K105" s="20" t="s">
        <v>564</v>
      </c>
      <c r="L105" s="34">
        <v>0.89513888888888893</v>
      </c>
      <c r="M105" s="20">
        <v>10.129</v>
      </c>
      <c r="N105" s="20">
        <v>9.8219999999999992</v>
      </c>
      <c r="O105" s="25">
        <v>97</v>
      </c>
    </row>
    <row r="106" spans="9:15" ht="23.25" thickBot="1">
      <c r="I106" s="36">
        <v>51708</v>
      </c>
      <c r="J106" s="20" t="s">
        <v>565</v>
      </c>
      <c r="K106" s="20" t="s">
        <v>467</v>
      </c>
      <c r="L106" s="32">
        <v>1.4312500000000001</v>
      </c>
      <c r="M106" s="20">
        <v>10.093999999999999</v>
      </c>
      <c r="N106" s="20">
        <v>9.41</v>
      </c>
      <c r="O106" s="25">
        <v>93.2</v>
      </c>
    </row>
    <row r="107" spans="9:15" ht="23.25" thickBot="1">
      <c r="I107" s="36">
        <v>2239</v>
      </c>
      <c r="J107" s="20" t="s">
        <v>566</v>
      </c>
      <c r="K107" s="20" t="s">
        <v>567</v>
      </c>
      <c r="L107" s="33">
        <v>4.386574074074074E-2</v>
      </c>
      <c r="M107" s="20">
        <v>9.9930000000000003</v>
      </c>
      <c r="N107" s="20">
        <v>8.5860000000000003</v>
      </c>
      <c r="O107" s="25">
        <v>85.9</v>
      </c>
    </row>
    <row r="108" spans="9:15" ht="23.25" thickBot="1">
      <c r="I108" s="36">
        <v>3005</v>
      </c>
      <c r="J108" s="20" t="s">
        <v>568</v>
      </c>
      <c r="K108" s="20" t="s">
        <v>569</v>
      </c>
      <c r="L108" s="33">
        <v>6.8194444444444446E-2</v>
      </c>
      <c r="M108" s="20">
        <v>9.86</v>
      </c>
      <c r="N108" s="20">
        <v>7.7530000000000001</v>
      </c>
      <c r="O108" s="25">
        <v>78.599999999999994</v>
      </c>
    </row>
    <row r="109" spans="9:15" ht="23.25" thickBot="1">
      <c r="I109" s="36">
        <v>2896</v>
      </c>
      <c r="J109" s="20" t="s">
        <v>570</v>
      </c>
      <c r="K109" s="20" t="s">
        <v>469</v>
      </c>
      <c r="L109" s="33">
        <v>4.614583333333333E-2</v>
      </c>
      <c r="M109" s="20">
        <v>9.7530000000000001</v>
      </c>
      <c r="N109" s="20">
        <v>8.3409999999999993</v>
      </c>
      <c r="O109" s="25">
        <v>85.5</v>
      </c>
    </row>
    <row r="110" spans="9:15" ht="23.25" thickBot="1">
      <c r="I110" s="36">
        <v>486</v>
      </c>
      <c r="J110" s="20" t="s">
        <v>571</v>
      </c>
      <c r="K110" s="20" t="s">
        <v>463</v>
      </c>
      <c r="L110" s="34">
        <v>0.7944444444444444</v>
      </c>
      <c r="M110" s="20">
        <v>9.5960000000000001</v>
      </c>
      <c r="N110" s="20">
        <v>9.4060000000000006</v>
      </c>
      <c r="O110" s="25">
        <v>98</v>
      </c>
    </row>
    <row r="111" spans="9:15" ht="23.25" thickBot="1">
      <c r="I111" s="36">
        <v>2622</v>
      </c>
      <c r="J111" s="20" t="s">
        <v>572</v>
      </c>
      <c r="K111" s="20" t="s">
        <v>473</v>
      </c>
      <c r="L111" s="32">
        <v>1.9937500000000001</v>
      </c>
      <c r="M111" s="20">
        <v>9.1289999999999996</v>
      </c>
      <c r="N111" s="20">
        <v>8.2870000000000008</v>
      </c>
      <c r="O111" s="25">
        <v>90.8</v>
      </c>
    </row>
    <row r="112" spans="9:15" ht="23.25" thickBot="1">
      <c r="I112" s="36">
        <v>236</v>
      </c>
      <c r="J112" s="20" t="s">
        <v>573</v>
      </c>
      <c r="K112" s="20" t="s">
        <v>574</v>
      </c>
      <c r="L112" s="33">
        <v>5.303240740740741E-2</v>
      </c>
      <c r="M112" s="20">
        <v>9.0920000000000005</v>
      </c>
      <c r="N112" s="20">
        <v>7.6779999999999999</v>
      </c>
      <c r="O112" s="25">
        <v>84.5</v>
      </c>
    </row>
    <row r="113" spans="9:15" ht="23.25" thickBot="1">
      <c r="I113" s="36">
        <v>3098</v>
      </c>
      <c r="J113" s="20" t="s">
        <v>575</v>
      </c>
      <c r="K113" s="20" t="s">
        <v>576</v>
      </c>
      <c r="L113" s="34">
        <v>4.1666666666666664E-2</v>
      </c>
      <c r="M113" s="20">
        <v>9.0760000000000005</v>
      </c>
      <c r="N113" s="20">
        <v>9.41</v>
      </c>
      <c r="O113" s="25">
        <v>103.7</v>
      </c>
    </row>
    <row r="114" spans="9:15" ht="23.25" thickBot="1">
      <c r="I114" s="36">
        <v>1773</v>
      </c>
      <c r="J114" s="20" t="s">
        <v>577</v>
      </c>
      <c r="K114" s="20" t="s">
        <v>578</v>
      </c>
      <c r="L114" s="32">
        <v>1.7562499999999999</v>
      </c>
      <c r="M114" s="20">
        <v>8.7170000000000005</v>
      </c>
      <c r="N114" s="20">
        <v>8.0760000000000005</v>
      </c>
      <c r="O114" s="25">
        <v>92.7</v>
      </c>
    </row>
    <row r="115" spans="9:15" ht="22.5">
      <c r="I115" s="37">
        <v>129797</v>
      </c>
      <c r="J115" s="28" t="s">
        <v>579</v>
      </c>
      <c r="K115" s="28" t="s">
        <v>580</v>
      </c>
      <c r="L115" s="43">
        <v>1.6291666666666667</v>
      </c>
      <c r="M115" s="28">
        <v>8.6790000000000003</v>
      </c>
      <c r="N115" s="28">
        <v>8.109</v>
      </c>
      <c r="O115" s="39">
        <v>93.4</v>
      </c>
    </row>
  </sheetData>
  <mergeCells count="18">
    <mergeCell ref="O22:O24"/>
    <mergeCell ref="I25:O25"/>
    <mergeCell ref="A25:G25"/>
    <mergeCell ref="I22:I24"/>
    <mergeCell ref="L22:L24"/>
    <mergeCell ref="M22:M24"/>
    <mergeCell ref="N22:N24"/>
    <mergeCell ref="A22:A24"/>
    <mergeCell ref="D22:D24"/>
    <mergeCell ref="E22:E24"/>
    <mergeCell ref="F22:F24"/>
    <mergeCell ref="G22:G24"/>
    <mergeCell ref="I98:O98"/>
    <mergeCell ref="A31:G31"/>
    <mergeCell ref="A36:G36"/>
    <mergeCell ref="A39:G39"/>
    <mergeCell ref="I55:O55"/>
    <mergeCell ref="I77:O77"/>
  </mergeCells>
  <hyperlinks>
    <hyperlink ref="A26" r:id="rId1" display="http://statistik.d-u-v.org/getresultperson.php?runner=153256"/>
    <hyperlink ref="A27" r:id="rId2" display="http://statistik.d-u-v.org/getresultperson.php?runner=73924"/>
    <hyperlink ref="A28" r:id="rId3" display="http://statistik.d-u-v.org/getresultperson.php?runner=405744"/>
    <hyperlink ref="A29" r:id="rId4" display="http://statistik.d-u-v.org/getresultperson.php?runner=176991"/>
    <hyperlink ref="A30" r:id="rId5" display="http://statistik.d-u-v.org/getresultperson.php?runner=32515"/>
    <hyperlink ref="A32" r:id="rId6" display="http://statistik.d-u-v.org/getresultperson.php?runner=2542"/>
    <hyperlink ref="A33" r:id="rId7" display="http://statistik.d-u-v.org/getresultperson.php?runner=2998"/>
    <hyperlink ref="A34" r:id="rId8" display="http://statistik.d-u-v.org/getresultperson.php?runner=329173"/>
    <hyperlink ref="A35" r:id="rId9" display="http://statistik.d-u-v.org/getresultperson.php?runner=1992"/>
    <hyperlink ref="A37" r:id="rId10" display="http://statistik.d-u-v.org/getresultperson.php?runner=93907"/>
    <hyperlink ref="A38" r:id="rId11" display="http://statistik.d-u-v.org/getresultperson.php?runner=535"/>
    <hyperlink ref="A40" r:id="rId12" display="http://statistik.d-u-v.org/getresultperson.php?runner=486"/>
    <hyperlink ref="A41" r:id="rId13" display="http://statistik.d-u-v.org/getresultperson.php?runner=1284"/>
    <hyperlink ref="A42" r:id="rId14" display="http://statistik.d-u-v.org/getresultperson.php?runner=51708"/>
    <hyperlink ref="A43" r:id="rId15" display="http://statistik.d-u-v.org/getresultperson.php?runner=2896"/>
    <hyperlink ref="A44" r:id="rId16" display="http://statistik.d-u-v.org/getresultperson.php?runner=109169"/>
    <hyperlink ref="A45" r:id="rId17" display="http://statistik.d-u-v.org/getresultperson.php?runner=2622"/>
    <hyperlink ref="I26" r:id="rId18" display="http://statistik.d-u-v.org/getresultperson.php?runner=2542"/>
    <hyperlink ref="I27" r:id="rId19" display="http://statistik.d-u-v.org/getresultperson.php?runner=28480"/>
    <hyperlink ref="I28" r:id="rId20" display="http://statistik.d-u-v.org/getresultperson.php?runner=1027"/>
    <hyperlink ref="I29" r:id="rId21" display="http://statistik.d-u-v.org/getresultperson.php?runner=134560"/>
    <hyperlink ref="I30" r:id="rId22" display="http://statistik.d-u-v.org/getresultperson.php?runner=1975"/>
    <hyperlink ref="I31" r:id="rId23" display="http://statistik.d-u-v.org/getresultperson.php?runner=2998"/>
    <hyperlink ref="I32" r:id="rId24" display="http://statistik.d-u-v.org/getresultperson.php?runner=153256"/>
    <hyperlink ref="I33" r:id="rId25" display="http://statistik.d-u-v.org/getresultperson.php?runner=352620"/>
    <hyperlink ref="I34" r:id="rId26" display="http://statistik.d-u-v.org/getresultperson.php?runner=1866"/>
    <hyperlink ref="I35" r:id="rId27" display="http://statistik.d-u-v.org/getresultperson.php?runner=136346"/>
    <hyperlink ref="I36" r:id="rId28" display="http://statistik.d-u-v.org/getresultperson.php?runner=424"/>
    <hyperlink ref="I37" r:id="rId29" display="http://statistik.d-u-v.org/getresultperson.php?runner=7026"/>
    <hyperlink ref="I38" r:id="rId30" display="http://statistik.d-u-v.org/getresultperson.php?runner=1726"/>
    <hyperlink ref="I39" r:id="rId31" display="http://statistik.d-u-v.org/getresultperson.php?runner=3582"/>
    <hyperlink ref="I40" r:id="rId32" display="http://statistik.d-u-v.org/getresultperson.php?runner=275057"/>
    <hyperlink ref="I41" r:id="rId33" display="http://statistik.d-u-v.org/getresultperson.php?runner=163359"/>
    <hyperlink ref="I42" r:id="rId34" display="http://statistik.d-u-v.org/getresultperson.php?runner=2046"/>
    <hyperlink ref="I43" r:id="rId35" display="http://statistik.d-u-v.org/getresultperson.php?runner=488069"/>
    <hyperlink ref="I44" r:id="rId36" display="http://statistik.d-u-v.org/getresultperson.php?runner=70234"/>
    <hyperlink ref="I45" r:id="rId37" display="http://statistik.d-u-v.org/getresultperson.php?runner=3098"/>
    <hyperlink ref="I46" r:id="rId38" display="http://statistik.d-u-v.org/getresultperson.php?runner=2604"/>
    <hyperlink ref="I47" r:id="rId39" display="http://statistik.d-u-v.org/getresultperson.php?runner=176991"/>
    <hyperlink ref="I48" r:id="rId40" display="http://statistik.d-u-v.org/getresultperson.php?runner=486"/>
    <hyperlink ref="I49" r:id="rId41" display="http://statistik.d-u-v.org/getresultperson.php?runner=73924"/>
    <hyperlink ref="I50" r:id="rId42" display="http://statistik.d-u-v.org/getresultperson.php?runner=35019"/>
    <hyperlink ref="I51" r:id="rId43" display="http://statistik.d-u-v.org/getresultperson.php?runner=405744"/>
    <hyperlink ref="I52" r:id="rId44" display="http://statistik.d-u-v.org/getresultperson.php?runner=163377"/>
    <hyperlink ref="I53" r:id="rId45" display="http://statistik.d-u-v.org/getresultperson.php?runner=3201"/>
    <hyperlink ref="I54" r:id="rId46" display="http://statistik.d-u-v.org/getresultperson.php?runner=197290"/>
    <hyperlink ref="I56" r:id="rId47" display="http://statistik.d-u-v.org/getresultperson.php?runner=380406"/>
    <hyperlink ref="I57" r:id="rId48" display="http://statistik.d-u-v.org/getresultperson.php?runner=129784"/>
    <hyperlink ref="I58" r:id="rId49" display="http://statistik.d-u-v.org/getresultperson.php?runner=2542"/>
    <hyperlink ref="I59" r:id="rId50" display="http://statistik.d-u-v.org/getresultperson.php?runner=39260"/>
    <hyperlink ref="I60" r:id="rId51" display="http://statistik.d-u-v.org/getresultperson.php?runner=2998"/>
    <hyperlink ref="I61" r:id="rId52" display="http://statistik.d-u-v.org/getresultperson.php?runner=3245"/>
    <hyperlink ref="I62" r:id="rId53" display="http://statistik.d-u-v.org/getresultperson.php?runner=1330"/>
    <hyperlink ref="I63" r:id="rId54" display="http://statistik.d-u-v.org/getresultperson.php?runner=136264"/>
    <hyperlink ref="I64" r:id="rId55" display="http://statistik.d-u-v.org/getresultperson.php?runner=109003"/>
    <hyperlink ref="I65" r:id="rId56" display="http://statistik.d-u-v.org/getresultperson.php?runner=380457"/>
    <hyperlink ref="I66" r:id="rId57" display="http://statistik.d-u-v.org/getresultperson.php?runner=2046"/>
    <hyperlink ref="I67" r:id="rId58" display="http://statistik.d-u-v.org/getresultperson.php?runner=70234"/>
    <hyperlink ref="I68" r:id="rId59" display="http://statistik.d-u-v.org/getresultperson.php?runner=262011"/>
    <hyperlink ref="I69" r:id="rId60" display="http://statistik.d-u-v.org/getresultperson.php?runner=19846"/>
    <hyperlink ref="I70" r:id="rId61" display="http://statistik.d-u-v.org/getresultperson.php?runner=486"/>
    <hyperlink ref="I71" r:id="rId62" display="http://statistik.d-u-v.org/getresultperson.php?runner=3582"/>
    <hyperlink ref="I72" r:id="rId63" display="http://statistik.d-u-v.org/getresultperson.php?runner=109169"/>
    <hyperlink ref="I73" r:id="rId64" display="http://statistik.d-u-v.org/getresultperson.php?runner=329173"/>
    <hyperlink ref="I74" r:id="rId65" display="http://statistik.d-u-v.org/getresultperson.php?runner=4051"/>
    <hyperlink ref="I75" r:id="rId66" display="http://statistik.d-u-v.org/getresultperson.php?runner=3098"/>
    <hyperlink ref="I76" r:id="rId67" display="http://statistik.d-u-v.org/getresultperson.php?runner=39679"/>
    <hyperlink ref="I78" r:id="rId68" display="http://statistik.d-u-v.org/getresultperson.php?runner=129784"/>
    <hyperlink ref="I79" r:id="rId69" display="http://statistik.d-u-v.org/getresultperson.php?runner=1576"/>
    <hyperlink ref="I80" r:id="rId70" display="http://statistik.d-u-v.org/getresultperson.php?runner=1027"/>
    <hyperlink ref="I81" r:id="rId71" display="http://statistik.d-u-v.org/getresultperson.php?runner=19809"/>
    <hyperlink ref="I82" r:id="rId72" display="http://statistik.d-u-v.org/getresultperson.php?runner=1866"/>
    <hyperlink ref="I83" r:id="rId73" display="http://statistik.d-u-v.org/getresultperson.php?runner=39260"/>
    <hyperlink ref="I84" r:id="rId74" display="http://statistik.d-u-v.org/getresultperson.php?runner=64854"/>
    <hyperlink ref="I85" r:id="rId75" display="http://statistik.d-u-v.org/getresultperson.php?runner=70234"/>
    <hyperlink ref="I86" r:id="rId76" display="http://statistik.d-u-v.org/getresultperson.php?runner=48012"/>
    <hyperlink ref="I87" r:id="rId77" display="http://statistik.d-u-v.org/getresultperson.php?runner=39248"/>
    <hyperlink ref="I88" r:id="rId78" display="http://statistik.d-u-v.org/getresultperson.php?runner=93907"/>
    <hyperlink ref="I89" r:id="rId79" display="http://statistik.d-u-v.org/getresultperson.php?runner=41511"/>
    <hyperlink ref="I90" r:id="rId80" display="http://statistik.d-u-v.org/getresultperson.php?runner=4137"/>
    <hyperlink ref="I91" r:id="rId81" display="http://statistik.d-u-v.org/getresultperson.php?runner=3098"/>
    <hyperlink ref="I92" r:id="rId82" display="http://statistik.d-u-v.org/getresultperson.php?runner=109003"/>
    <hyperlink ref="I93" r:id="rId83" display="http://statistik.d-u-v.org/getresultperson.php?runner=93741"/>
    <hyperlink ref="I94" r:id="rId84" display="http://statistik.d-u-v.org/getresultperson.php?runner=243424"/>
    <hyperlink ref="I95" r:id="rId85" display="http://statistik.d-u-v.org/getresultperson.php?runner=36072"/>
    <hyperlink ref="I96" r:id="rId86" display="http://statistik.d-u-v.org/getresultperson.php?runner=535"/>
    <hyperlink ref="I97" r:id="rId87" display="http://statistik.d-u-v.org/getresultperson.php?runner=129797"/>
    <hyperlink ref="I99" r:id="rId88" display="http://statistik.d-u-v.org/getresultperson.php?runner=861"/>
    <hyperlink ref="I100" r:id="rId89" display="http://statistik.d-u-v.org/getresultperson.php?runner=2998"/>
    <hyperlink ref="I101" r:id="rId90" display="http://statistik.d-u-v.org/getresultperson.php?runner=19809"/>
    <hyperlink ref="I102" r:id="rId91" display="http://statistik.d-u-v.org/getresultperson.php?runner=7026"/>
    <hyperlink ref="I103" r:id="rId92" display="http://statistik.d-u-v.org/getresultperson.php?runner=32673"/>
    <hyperlink ref="I104" r:id="rId93" display="http://statistik.d-u-v.org/getresultperson.php?runner=48066"/>
    <hyperlink ref="I105" r:id="rId94" display="http://statistik.d-u-v.org/getresultperson.php?runner=41511"/>
    <hyperlink ref="I106" r:id="rId95" display="http://statistik.d-u-v.org/getresultperson.php?runner=51708"/>
    <hyperlink ref="I107" r:id="rId96" display="http://statistik.d-u-v.org/getresultperson.php?runner=2239"/>
    <hyperlink ref="I108" r:id="rId97" display="http://statistik.d-u-v.org/getresultperson.php?runner=3005"/>
    <hyperlink ref="I109" r:id="rId98" display="http://statistik.d-u-v.org/getresultperson.php?runner=2896"/>
    <hyperlink ref="I110" r:id="rId99" display="http://statistik.d-u-v.org/getresultperson.php?runner=486"/>
    <hyperlink ref="I111" r:id="rId100" display="http://statistik.d-u-v.org/getresultperson.php?runner=2622"/>
    <hyperlink ref="I112" r:id="rId101" display="http://statistik.d-u-v.org/getresultperson.php?runner=236"/>
    <hyperlink ref="I113" r:id="rId102" display="http://statistik.d-u-v.org/getresultperson.php?runner=3098"/>
    <hyperlink ref="I114" r:id="rId103" display="http://statistik.d-u-v.org/getresultperson.php?runner=1773"/>
    <hyperlink ref="I115" r:id="rId104" display="http://statistik.d-u-v.org/getresultperson.php?runner=129797"/>
  </hyperlink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Tabelle12"/>
  <dimension ref="A1:AE43"/>
  <sheetViews>
    <sheetView topLeftCell="B7" zoomScale="90" zoomScaleNormal="90" workbookViewId="0"/>
  </sheetViews>
  <sheetFormatPr baseColWidth="10" defaultRowHeight="12.75"/>
  <cols>
    <col min="1" max="1" width="9.42578125" customWidth="1"/>
    <col min="2" max="2" width="9.5703125" customWidth="1"/>
    <col min="3" max="3" width="9.85546875" customWidth="1"/>
    <col min="4" max="7" width="9" customWidth="1"/>
    <col min="8" max="8" width="5.140625" customWidth="1"/>
    <col min="9" max="9" width="9.42578125" customWidth="1"/>
    <col min="10" max="10" width="9.5703125" customWidth="1"/>
    <col min="11" max="11" width="9.85546875" customWidth="1"/>
    <col min="12" max="15" width="9" customWidth="1"/>
    <col min="16" max="16" width="5.85546875" customWidth="1"/>
    <col min="17" max="17" width="9.42578125" customWidth="1"/>
    <col min="18" max="18" width="9.85546875" customWidth="1"/>
    <col min="19" max="20" width="9" customWidth="1"/>
    <col min="21" max="21" width="5.85546875" customWidth="1"/>
    <col min="22" max="25" width="9" customWidth="1"/>
    <col min="26" max="26" width="5.85546875" customWidth="1"/>
  </cols>
  <sheetData>
    <row r="1" spans="1:27">
      <c r="A1" t="s">
        <v>104</v>
      </c>
    </row>
    <row r="3" spans="1:27">
      <c r="A3" s="16"/>
      <c r="B3" s="16"/>
      <c r="C3" s="16"/>
    </row>
    <row r="4" spans="1:27">
      <c r="A4" s="47"/>
      <c r="B4" s="16" t="s">
        <v>624</v>
      </c>
      <c r="C4" s="16"/>
    </row>
    <row r="5" spans="1:27">
      <c r="A5" s="16"/>
      <c r="B5" s="16" t="s">
        <v>640</v>
      </c>
      <c r="C5" s="16"/>
    </row>
    <row r="6" spans="1:27">
      <c r="A6" s="47"/>
      <c r="B6" s="16" t="s">
        <v>641</v>
      </c>
      <c r="C6" s="16"/>
    </row>
    <row r="7" spans="1:27">
      <c r="A7" s="16"/>
      <c r="B7" s="16" t="s">
        <v>642</v>
      </c>
      <c r="C7" s="16"/>
    </row>
    <row r="8" spans="1:27">
      <c r="A8" s="16"/>
      <c r="B8" s="16"/>
      <c r="C8" s="16"/>
    </row>
    <row r="9" spans="1:27">
      <c r="A9" s="16"/>
      <c r="B9" s="16"/>
      <c r="C9" s="16"/>
    </row>
    <row r="10" spans="1:27">
      <c r="A10" s="16"/>
      <c r="B10" s="16"/>
      <c r="C10" s="16"/>
    </row>
    <row r="11" spans="1:27">
      <c r="A11" s="16"/>
      <c r="B11" s="16"/>
      <c r="C11" s="16"/>
    </row>
    <row r="12" spans="1:27" ht="15.75">
      <c r="A12" s="58" t="s">
        <v>204</v>
      </c>
      <c r="B12" s="58"/>
      <c r="C12" s="59"/>
      <c r="D12" s="59"/>
      <c r="E12" s="59"/>
      <c r="F12" s="59"/>
      <c r="G12" s="59"/>
      <c r="I12" s="58" t="s">
        <v>203</v>
      </c>
      <c r="Q12" s="58" t="s">
        <v>217</v>
      </c>
      <c r="Y12" s="58" t="s">
        <v>225</v>
      </c>
    </row>
    <row r="13" spans="1:27">
      <c r="A13" s="16"/>
      <c r="B13" s="16"/>
      <c r="C13" s="16"/>
    </row>
    <row r="14" spans="1:27" ht="13.5" thickBot="1">
      <c r="A14" s="21"/>
      <c r="B14" s="22">
        <v>2014</v>
      </c>
      <c r="C14" s="22">
        <v>2013</v>
      </c>
      <c r="D14" s="22">
        <v>2012</v>
      </c>
      <c r="E14" s="22">
        <v>2011</v>
      </c>
      <c r="F14" s="23" t="s">
        <v>54</v>
      </c>
      <c r="I14" s="21"/>
      <c r="J14" s="22">
        <v>2014</v>
      </c>
      <c r="K14" s="23" t="s">
        <v>54</v>
      </c>
      <c r="Q14" s="21"/>
      <c r="R14" s="22">
        <v>2013</v>
      </c>
      <c r="S14" s="22">
        <v>2011</v>
      </c>
      <c r="T14" s="23" t="s">
        <v>54</v>
      </c>
      <c r="Y14" s="21"/>
      <c r="Z14" s="22">
        <v>2012</v>
      </c>
      <c r="AA14" s="23" t="s">
        <v>54</v>
      </c>
    </row>
    <row r="15" spans="1:27" ht="13.5" thickBot="1">
      <c r="A15" s="24" t="s">
        <v>55</v>
      </c>
      <c r="B15" s="20">
        <v>3</v>
      </c>
      <c r="C15" s="20">
        <v>1</v>
      </c>
      <c r="D15" s="20">
        <v>7</v>
      </c>
      <c r="E15" s="20">
        <v>4</v>
      </c>
      <c r="F15" s="25">
        <v>15</v>
      </c>
      <c r="I15" s="24" t="s">
        <v>55</v>
      </c>
      <c r="J15" s="20"/>
      <c r="K15" s="25"/>
      <c r="Q15" s="24" t="s">
        <v>55</v>
      </c>
      <c r="R15" s="20">
        <v>1</v>
      </c>
      <c r="S15" s="20">
        <v>1</v>
      </c>
      <c r="T15" s="25">
        <v>2</v>
      </c>
      <c r="Y15" s="24" t="s">
        <v>55</v>
      </c>
      <c r="Z15" s="20">
        <v>1</v>
      </c>
      <c r="AA15" s="25">
        <v>1</v>
      </c>
    </row>
    <row r="16" spans="1:27" ht="22.5" thickBot="1">
      <c r="A16" s="24" t="s">
        <v>56</v>
      </c>
      <c r="B16" s="20">
        <v>97.1</v>
      </c>
      <c r="C16" s="20">
        <v>112.2</v>
      </c>
      <c r="D16" s="20">
        <v>82.3</v>
      </c>
      <c r="E16" s="20">
        <v>97.6</v>
      </c>
      <c r="F16" s="25">
        <v>82.3</v>
      </c>
      <c r="I16" s="24" t="s">
        <v>56</v>
      </c>
      <c r="J16" s="44"/>
      <c r="K16" s="45"/>
      <c r="Q16" s="24" t="s">
        <v>56</v>
      </c>
      <c r="R16" s="20">
        <v>107.5</v>
      </c>
      <c r="S16" s="20">
        <v>98.1</v>
      </c>
      <c r="T16" s="25">
        <v>98.1</v>
      </c>
      <c r="Y16" s="24" t="s">
        <v>56</v>
      </c>
      <c r="Z16" s="20">
        <v>103.2</v>
      </c>
      <c r="AA16" s="25">
        <v>103.2</v>
      </c>
    </row>
    <row r="17" spans="1:31" ht="22.5" thickBot="1">
      <c r="A17" s="24" t="s">
        <v>57</v>
      </c>
      <c r="B17" s="20">
        <v>118.3</v>
      </c>
      <c r="C17" s="20">
        <v>112.2</v>
      </c>
      <c r="D17" s="20">
        <v>108.1</v>
      </c>
      <c r="E17" s="20">
        <v>100.6</v>
      </c>
      <c r="F17" s="25">
        <v>118.3</v>
      </c>
      <c r="I17" s="24" t="s">
        <v>57</v>
      </c>
      <c r="J17" s="44"/>
      <c r="K17" s="45"/>
      <c r="Q17" s="24" t="s">
        <v>57</v>
      </c>
      <c r="R17" s="20">
        <v>107.5</v>
      </c>
      <c r="S17" s="20">
        <v>98.1</v>
      </c>
      <c r="T17" s="25">
        <v>107.5</v>
      </c>
      <c r="Y17" s="24" t="s">
        <v>57</v>
      </c>
      <c r="Z17" s="20">
        <v>103.2</v>
      </c>
      <c r="AA17" s="25">
        <v>103.2</v>
      </c>
    </row>
    <row r="18" spans="1:31" ht="22.5" thickBot="1">
      <c r="A18" s="24" t="s">
        <v>58</v>
      </c>
      <c r="B18" s="20">
        <v>106</v>
      </c>
      <c r="C18" s="20">
        <v>112.2</v>
      </c>
      <c r="D18" s="20">
        <v>100.7</v>
      </c>
      <c r="E18" s="20">
        <v>99.8</v>
      </c>
      <c r="F18" s="25">
        <v>100.6</v>
      </c>
      <c r="I18" s="24" t="s">
        <v>58</v>
      </c>
      <c r="J18" s="44"/>
      <c r="K18" s="45"/>
      <c r="Q18" s="24" t="s">
        <v>58</v>
      </c>
      <c r="R18" s="20">
        <v>107.5</v>
      </c>
      <c r="S18" s="20">
        <v>98.1</v>
      </c>
      <c r="T18" s="25">
        <v>102.8</v>
      </c>
      <c r="Y18" s="24" t="s">
        <v>58</v>
      </c>
      <c r="Z18" s="20">
        <v>103.2</v>
      </c>
      <c r="AA18" s="25">
        <v>103.2</v>
      </c>
    </row>
    <row r="19" spans="1:31" ht="22.5" thickBot="1">
      <c r="A19" s="24" t="s">
        <v>59</v>
      </c>
      <c r="B19" s="20">
        <v>107.2</v>
      </c>
      <c r="C19" s="20">
        <v>112.2</v>
      </c>
      <c r="D19" s="20">
        <v>98.4</v>
      </c>
      <c r="E19" s="20">
        <v>99.4</v>
      </c>
      <c r="F19" s="26">
        <v>101.4</v>
      </c>
      <c r="I19" s="24" t="s">
        <v>59</v>
      </c>
      <c r="J19" s="44"/>
      <c r="K19" s="46"/>
      <c r="Q19" s="24" t="s">
        <v>59</v>
      </c>
      <c r="R19" s="20">
        <v>107.5</v>
      </c>
      <c r="S19" s="20">
        <v>98.1</v>
      </c>
      <c r="T19" s="26">
        <v>102.8</v>
      </c>
      <c r="Y19" s="24" t="s">
        <v>59</v>
      </c>
      <c r="Z19" s="20">
        <v>103.2</v>
      </c>
      <c r="AA19" s="26">
        <v>103.2</v>
      </c>
    </row>
    <row r="20" spans="1:31" ht="21.75">
      <c r="A20" s="27" t="s">
        <v>60</v>
      </c>
      <c r="B20" s="28">
        <v>10.6</v>
      </c>
      <c r="C20" s="28">
        <v>0</v>
      </c>
      <c r="D20" s="28">
        <v>8.3000000000000007</v>
      </c>
      <c r="E20" s="28">
        <v>1.3</v>
      </c>
      <c r="F20" s="29">
        <v>8.1999999999999993</v>
      </c>
      <c r="I20" s="27" t="s">
        <v>60</v>
      </c>
      <c r="J20" s="65"/>
      <c r="K20" s="66"/>
      <c r="Q20" s="27" t="s">
        <v>60</v>
      </c>
      <c r="R20" s="28">
        <v>0</v>
      </c>
      <c r="S20" s="28">
        <v>0</v>
      </c>
      <c r="T20" s="29">
        <v>6.7</v>
      </c>
      <c r="Y20" s="27" t="s">
        <v>60</v>
      </c>
      <c r="Z20" s="28">
        <v>0</v>
      </c>
      <c r="AA20" s="29">
        <v>0</v>
      </c>
    </row>
    <row r="21" spans="1:31">
      <c r="A21" s="19"/>
    </row>
    <row r="22" spans="1:31" ht="21.75">
      <c r="A22" s="97" t="s">
        <v>61</v>
      </c>
      <c r="B22" s="69" t="s">
        <v>62</v>
      </c>
      <c r="C22" s="69" t="s">
        <v>64</v>
      </c>
      <c r="D22" s="88" t="s">
        <v>66</v>
      </c>
      <c r="E22" s="88" t="s">
        <v>67</v>
      </c>
      <c r="F22" s="88" t="s">
        <v>68</v>
      </c>
      <c r="G22" s="91" t="s">
        <v>69</v>
      </c>
      <c r="I22" s="71" t="s">
        <v>635</v>
      </c>
      <c r="Q22" s="97" t="s">
        <v>61</v>
      </c>
      <c r="R22" s="69" t="s">
        <v>62</v>
      </c>
      <c r="S22" s="69" t="s">
        <v>64</v>
      </c>
      <c r="T22" s="88" t="s">
        <v>66</v>
      </c>
      <c r="U22" s="88" t="s">
        <v>67</v>
      </c>
      <c r="V22" s="88" t="s">
        <v>68</v>
      </c>
      <c r="W22" s="91" t="s">
        <v>69</v>
      </c>
      <c r="Y22" s="97" t="s">
        <v>61</v>
      </c>
      <c r="Z22" s="69" t="s">
        <v>62</v>
      </c>
      <c r="AA22" s="69" t="s">
        <v>64</v>
      </c>
      <c r="AB22" s="88" t="s">
        <v>66</v>
      </c>
      <c r="AC22" s="88" t="s">
        <v>67</v>
      </c>
      <c r="AD22" s="88" t="s">
        <v>68</v>
      </c>
      <c r="AE22" s="91" t="s">
        <v>69</v>
      </c>
    </row>
    <row r="23" spans="1:31" ht="22.5" customHeight="1">
      <c r="A23" s="86"/>
      <c r="B23" s="67" t="s">
        <v>63</v>
      </c>
      <c r="C23" s="67" t="s">
        <v>63</v>
      </c>
      <c r="D23" s="89"/>
      <c r="E23" s="89"/>
      <c r="F23" s="89"/>
      <c r="G23" s="92"/>
      <c r="Q23" s="86"/>
      <c r="R23" s="67" t="s">
        <v>63</v>
      </c>
      <c r="S23" s="67" t="s">
        <v>63</v>
      </c>
      <c r="T23" s="89"/>
      <c r="U23" s="89"/>
      <c r="V23" s="89"/>
      <c r="W23" s="92"/>
      <c r="Y23" s="86"/>
      <c r="Z23" s="67" t="s">
        <v>63</v>
      </c>
      <c r="AA23" s="67" t="s">
        <v>63</v>
      </c>
      <c r="AB23" s="89"/>
      <c r="AC23" s="89"/>
      <c r="AD23" s="89"/>
      <c r="AE23" s="92"/>
    </row>
    <row r="24" spans="1:31" ht="22.5" thickBot="1">
      <c r="A24" s="87"/>
      <c r="B24" s="68" t="s">
        <v>42</v>
      </c>
      <c r="C24" s="68" t="s">
        <v>45</v>
      </c>
      <c r="D24" s="90"/>
      <c r="E24" s="90"/>
      <c r="F24" s="90"/>
      <c r="G24" s="93"/>
      <c r="Q24" s="87"/>
      <c r="R24" s="68" t="s">
        <v>44</v>
      </c>
      <c r="S24" s="68" t="s">
        <v>45</v>
      </c>
      <c r="T24" s="90"/>
      <c r="U24" s="90"/>
      <c r="V24" s="90"/>
      <c r="W24" s="93"/>
      <c r="Y24" s="87"/>
      <c r="Z24" s="68" t="s">
        <v>221</v>
      </c>
      <c r="AA24" s="68" t="s">
        <v>45</v>
      </c>
      <c r="AB24" s="90"/>
      <c r="AC24" s="90"/>
      <c r="AD24" s="90"/>
      <c r="AE24" s="93"/>
    </row>
    <row r="25" spans="1:31" ht="13.5" thickBot="1">
      <c r="A25" s="94" t="s">
        <v>625</v>
      </c>
      <c r="B25" s="95"/>
      <c r="C25" s="95"/>
      <c r="D25" s="95"/>
      <c r="E25" s="95"/>
      <c r="F25" s="95"/>
      <c r="G25" s="96"/>
      <c r="Q25" s="94" t="s">
        <v>584</v>
      </c>
      <c r="R25" s="95"/>
      <c r="S25" s="95"/>
      <c r="T25" s="95"/>
      <c r="U25" s="95"/>
      <c r="V25" s="95"/>
      <c r="W25" s="96"/>
      <c r="Y25" s="94" t="s">
        <v>636</v>
      </c>
      <c r="Z25" s="95"/>
      <c r="AA25" s="95"/>
      <c r="AB25" s="95"/>
      <c r="AC25" s="95"/>
      <c r="AD25" s="95"/>
      <c r="AE25" s="96"/>
    </row>
    <row r="26" spans="1:31" ht="34.5" thickBot="1">
      <c r="A26" s="36">
        <v>2643</v>
      </c>
      <c r="B26" s="20" t="s">
        <v>626</v>
      </c>
      <c r="C26" s="20" t="s">
        <v>627</v>
      </c>
      <c r="D26" s="20" t="s">
        <v>628</v>
      </c>
      <c r="E26" s="20">
        <v>12.693</v>
      </c>
      <c r="F26" s="20">
        <v>12.33</v>
      </c>
      <c r="G26" s="25">
        <v>97.1</v>
      </c>
      <c r="Q26" s="36">
        <v>1028</v>
      </c>
      <c r="R26" s="20" t="s">
        <v>362</v>
      </c>
      <c r="S26" s="20" t="s">
        <v>619</v>
      </c>
      <c r="T26" s="20" t="s">
        <v>620</v>
      </c>
      <c r="U26" s="20">
        <v>11.433999999999999</v>
      </c>
      <c r="V26" s="20">
        <v>12.292999999999999</v>
      </c>
      <c r="W26" s="25">
        <v>107.5</v>
      </c>
      <c r="Y26" s="37">
        <v>51704</v>
      </c>
      <c r="Z26" s="28" t="s">
        <v>637</v>
      </c>
      <c r="AA26" s="28" t="s">
        <v>638</v>
      </c>
      <c r="AB26" s="28" t="s">
        <v>639</v>
      </c>
      <c r="AC26" s="28">
        <v>10.153</v>
      </c>
      <c r="AD26" s="28">
        <v>10.474</v>
      </c>
      <c r="AE26" s="39">
        <v>103.2</v>
      </c>
    </row>
    <row r="27" spans="1:31" ht="23.25" thickBot="1">
      <c r="A27" s="36">
        <v>1955</v>
      </c>
      <c r="B27" s="20" t="s">
        <v>629</v>
      </c>
      <c r="C27" s="20" t="s">
        <v>627</v>
      </c>
      <c r="D27" s="20" t="s">
        <v>630</v>
      </c>
      <c r="E27" s="20">
        <v>10.419</v>
      </c>
      <c r="F27" s="20">
        <v>12.33</v>
      </c>
      <c r="G27" s="25">
        <v>118.3</v>
      </c>
      <c r="Q27" s="83" t="s">
        <v>621</v>
      </c>
      <c r="R27" s="84"/>
      <c r="S27" s="84"/>
      <c r="T27" s="84"/>
      <c r="U27" s="84"/>
      <c r="V27" s="84"/>
      <c r="W27" s="85"/>
    </row>
    <row r="28" spans="1:31" ht="23.25" thickBot="1">
      <c r="A28" s="36">
        <v>1015</v>
      </c>
      <c r="B28" s="20" t="s">
        <v>631</v>
      </c>
      <c r="C28" s="20" t="s">
        <v>632</v>
      </c>
      <c r="D28" s="20" t="s">
        <v>633</v>
      </c>
      <c r="E28" s="20">
        <v>10.269</v>
      </c>
      <c r="F28" s="20">
        <v>10.884</v>
      </c>
      <c r="G28" s="25">
        <v>106</v>
      </c>
      <c r="Q28" s="37">
        <v>1028</v>
      </c>
      <c r="R28" s="28" t="s">
        <v>622</v>
      </c>
      <c r="S28" s="28" t="s">
        <v>609</v>
      </c>
      <c r="T28" s="28" t="s">
        <v>623</v>
      </c>
      <c r="U28" s="28">
        <v>10.827999999999999</v>
      </c>
      <c r="V28" s="28">
        <v>10.621</v>
      </c>
      <c r="W28" s="39">
        <v>98.1</v>
      </c>
    </row>
    <row r="29" spans="1:31" ht="13.5" thickBot="1">
      <c r="A29" s="83" t="s">
        <v>584</v>
      </c>
      <c r="B29" s="84"/>
      <c r="C29" s="84"/>
      <c r="D29" s="84"/>
      <c r="E29" s="84"/>
      <c r="F29" s="84"/>
      <c r="G29" s="85"/>
    </row>
    <row r="30" spans="1:31" ht="23.25" thickBot="1">
      <c r="A30" s="36">
        <v>161752</v>
      </c>
      <c r="B30" s="20" t="s">
        <v>585</v>
      </c>
      <c r="C30" s="20" t="s">
        <v>586</v>
      </c>
      <c r="D30" s="20" t="s">
        <v>587</v>
      </c>
      <c r="E30" s="20">
        <v>8.7189999999999994</v>
      </c>
      <c r="F30" s="20">
        <v>9.7840000000000007</v>
      </c>
      <c r="G30" s="25">
        <v>112.2</v>
      </c>
    </row>
    <row r="31" spans="1:31" ht="13.5" thickBot="1">
      <c r="A31" s="83" t="s">
        <v>588</v>
      </c>
      <c r="B31" s="84"/>
      <c r="C31" s="84"/>
      <c r="D31" s="84"/>
      <c r="E31" s="84"/>
      <c r="F31" s="84"/>
      <c r="G31" s="85"/>
    </row>
    <row r="32" spans="1:31" ht="23.25" thickBot="1">
      <c r="A32" s="36">
        <v>2643</v>
      </c>
      <c r="B32" s="20" t="s">
        <v>589</v>
      </c>
      <c r="C32" s="20" t="s">
        <v>590</v>
      </c>
      <c r="D32" s="20" t="s">
        <v>591</v>
      </c>
      <c r="E32" s="20">
        <v>12.148</v>
      </c>
      <c r="F32" s="20">
        <v>12.56</v>
      </c>
      <c r="G32" s="25">
        <v>103.4</v>
      </c>
    </row>
    <row r="33" spans="1:7" ht="23.25" thickBot="1">
      <c r="A33" s="36">
        <v>1955</v>
      </c>
      <c r="B33" s="20" t="s">
        <v>592</v>
      </c>
      <c r="C33" s="20" t="s">
        <v>590</v>
      </c>
      <c r="D33" s="20" t="s">
        <v>593</v>
      </c>
      <c r="E33" s="20">
        <v>11.62</v>
      </c>
      <c r="F33" s="20">
        <v>12.56</v>
      </c>
      <c r="G33" s="25">
        <v>108.1</v>
      </c>
    </row>
    <row r="34" spans="1:7" ht="23.25" thickBot="1">
      <c r="A34" s="36">
        <v>70</v>
      </c>
      <c r="B34" s="20" t="s">
        <v>594</v>
      </c>
      <c r="C34" s="20" t="s">
        <v>595</v>
      </c>
      <c r="D34" s="20" t="s">
        <v>596</v>
      </c>
      <c r="E34" s="20">
        <v>10.685</v>
      </c>
      <c r="F34" s="20">
        <v>10.877000000000001</v>
      </c>
      <c r="G34" s="25">
        <v>101.8</v>
      </c>
    </row>
    <row r="35" spans="1:7" ht="23.25" thickBot="1">
      <c r="A35" s="36">
        <v>1015</v>
      </c>
      <c r="B35" s="20" t="s">
        <v>597</v>
      </c>
      <c r="C35" s="20" t="s">
        <v>598</v>
      </c>
      <c r="D35" s="20" t="s">
        <v>599</v>
      </c>
      <c r="E35" s="20">
        <v>10.646000000000001</v>
      </c>
      <c r="F35" s="20">
        <v>10.72</v>
      </c>
      <c r="G35" s="25">
        <v>100.7</v>
      </c>
    </row>
    <row r="36" spans="1:7" ht="23.25" thickBot="1">
      <c r="A36" s="36">
        <v>276240</v>
      </c>
      <c r="B36" s="20" t="s">
        <v>600</v>
      </c>
      <c r="C36" s="20" t="s">
        <v>601</v>
      </c>
      <c r="D36" s="20" t="s">
        <v>602</v>
      </c>
      <c r="E36" s="20">
        <v>9.5630000000000006</v>
      </c>
      <c r="F36" s="20">
        <v>9.0340000000000007</v>
      </c>
      <c r="G36" s="25">
        <v>94.5</v>
      </c>
    </row>
    <row r="37" spans="1:7" ht="23.25" thickBot="1">
      <c r="A37" s="36">
        <v>4002</v>
      </c>
      <c r="B37" s="20" t="s">
        <v>348</v>
      </c>
      <c r="C37" s="20" t="s">
        <v>603</v>
      </c>
      <c r="D37" s="70" t="s">
        <v>634</v>
      </c>
      <c r="E37" s="20">
        <v>9.5310000000000006</v>
      </c>
      <c r="F37" s="20">
        <v>7.84</v>
      </c>
      <c r="G37" s="25">
        <v>82.3</v>
      </c>
    </row>
    <row r="38" spans="1:7" ht="23.25" thickBot="1">
      <c r="A38" s="36">
        <v>19849</v>
      </c>
      <c r="B38" s="20" t="s">
        <v>604</v>
      </c>
      <c r="C38" s="20" t="s">
        <v>605</v>
      </c>
      <c r="D38" s="20" t="s">
        <v>606</v>
      </c>
      <c r="E38" s="20">
        <v>8.6229999999999993</v>
      </c>
      <c r="F38" s="20">
        <v>8.4629999999999992</v>
      </c>
      <c r="G38" s="25">
        <v>98.2</v>
      </c>
    </row>
    <row r="39" spans="1:7" ht="13.5" thickBot="1">
      <c r="A39" s="83" t="s">
        <v>607</v>
      </c>
      <c r="B39" s="84"/>
      <c r="C39" s="84"/>
      <c r="D39" s="84"/>
      <c r="E39" s="84"/>
      <c r="F39" s="84"/>
      <c r="G39" s="85"/>
    </row>
    <row r="40" spans="1:7" ht="23.25" thickBot="1">
      <c r="A40" s="36">
        <v>1028</v>
      </c>
      <c r="B40" s="20" t="s">
        <v>608</v>
      </c>
      <c r="C40" s="20" t="s">
        <v>609</v>
      </c>
      <c r="D40" s="20" t="s">
        <v>610</v>
      </c>
      <c r="E40" s="20">
        <v>10.88</v>
      </c>
      <c r="F40" s="20">
        <v>10.621</v>
      </c>
      <c r="G40" s="25">
        <v>97.6</v>
      </c>
    </row>
    <row r="41" spans="1:7" ht="23.25" thickBot="1">
      <c r="A41" s="36">
        <v>3945</v>
      </c>
      <c r="B41" s="20" t="s">
        <v>355</v>
      </c>
      <c r="C41" s="20" t="s">
        <v>611</v>
      </c>
      <c r="D41" s="20" t="s">
        <v>612</v>
      </c>
      <c r="E41" s="20">
        <v>10.71</v>
      </c>
      <c r="F41" s="20">
        <v>10.718</v>
      </c>
      <c r="G41" s="25">
        <v>100.1</v>
      </c>
    </row>
    <row r="42" spans="1:7" ht="23.25" thickBot="1">
      <c r="A42" s="36">
        <v>148551</v>
      </c>
      <c r="B42" s="20" t="s">
        <v>613</v>
      </c>
      <c r="C42" s="20" t="s">
        <v>614</v>
      </c>
      <c r="D42" s="20" t="s">
        <v>615</v>
      </c>
      <c r="E42" s="20">
        <v>10.475</v>
      </c>
      <c r="F42" s="20">
        <v>10.423</v>
      </c>
      <c r="G42" s="25">
        <v>99.5</v>
      </c>
    </row>
    <row r="43" spans="1:7" ht="22.5">
      <c r="A43" s="37">
        <v>429</v>
      </c>
      <c r="B43" s="28" t="s">
        <v>616</v>
      </c>
      <c r="C43" s="28" t="s">
        <v>617</v>
      </c>
      <c r="D43" s="28" t="s">
        <v>618</v>
      </c>
      <c r="E43" s="28">
        <v>8.7240000000000002</v>
      </c>
      <c r="F43" s="28">
        <v>8.7739999999999991</v>
      </c>
      <c r="G43" s="39">
        <v>100.6</v>
      </c>
    </row>
  </sheetData>
  <mergeCells count="22">
    <mergeCell ref="A31:G31"/>
    <mergeCell ref="A39:G39"/>
    <mergeCell ref="Y22:Y24"/>
    <mergeCell ref="AB22:AB24"/>
    <mergeCell ref="AC22:AC24"/>
    <mergeCell ref="Q27:W27"/>
    <mergeCell ref="A22:A24"/>
    <mergeCell ref="D22:D24"/>
    <mergeCell ref="E22:E24"/>
    <mergeCell ref="F22:F24"/>
    <mergeCell ref="G22:G24"/>
    <mergeCell ref="A25:G25"/>
    <mergeCell ref="A29:G29"/>
    <mergeCell ref="AD22:AD24"/>
    <mergeCell ref="AE22:AE24"/>
    <mergeCell ref="Y25:AE25"/>
    <mergeCell ref="W22:W24"/>
    <mergeCell ref="Q25:W25"/>
    <mergeCell ref="Q22:Q24"/>
    <mergeCell ref="T22:T24"/>
    <mergeCell ref="U22:U24"/>
    <mergeCell ref="V22:V24"/>
  </mergeCells>
  <hyperlinks>
    <hyperlink ref="A26" r:id="rId1" display="http://statistik.d-u-v.org/getresultperson.php?runner=2643"/>
    <hyperlink ref="A27" r:id="rId2" display="http://statistik.d-u-v.org/getresultperson.php?runner=1955"/>
    <hyperlink ref="A28" r:id="rId3" display="http://statistik.d-u-v.org/getresultperson.php?runner=1015"/>
    <hyperlink ref="A30" r:id="rId4" display="http://statistik.d-u-v.org/getresultperson.php?runner=161752"/>
    <hyperlink ref="A32" r:id="rId5" display="http://statistik.d-u-v.org/getresultperson.php?runner=2643"/>
    <hyperlink ref="A33" r:id="rId6" display="http://statistik.d-u-v.org/getresultperson.php?runner=1955"/>
    <hyperlink ref="A34" r:id="rId7" display="http://statistik.d-u-v.org/getresultperson.php?runner=70"/>
    <hyperlink ref="A35" r:id="rId8" display="http://statistik.d-u-v.org/getresultperson.php?runner=1015"/>
    <hyperlink ref="A36" r:id="rId9" display="http://statistik.d-u-v.org/getresultperson.php?runner=276240"/>
    <hyperlink ref="A37" r:id="rId10" display="http://statistik.d-u-v.org/getresultperson.php?runner=4002"/>
    <hyperlink ref="A38" r:id="rId11" display="http://statistik.d-u-v.org/getresultperson.php?runner=19849"/>
    <hyperlink ref="A40" r:id="rId12" display="http://statistik.d-u-v.org/getresultperson.php?runner=1028"/>
    <hyperlink ref="A41" r:id="rId13" display="http://statistik.d-u-v.org/getresultperson.php?runner=3945"/>
    <hyperlink ref="A42" r:id="rId14" display="http://statistik.d-u-v.org/getresultperson.php?runner=148551"/>
    <hyperlink ref="A43" r:id="rId15" display="http://statistik.d-u-v.org/getresultperson.php?runner=429"/>
    <hyperlink ref="Q26" r:id="rId16" display="http://statistik.d-u-v.org/getresultperson.php?runner=1028"/>
    <hyperlink ref="Q28" r:id="rId17" display="http://statistik.d-u-v.org/getresultperson.php?runner=1028"/>
    <hyperlink ref="Y26" r:id="rId18" display="http://statistik.d-u-v.org/getresultperson.php?runner=51704"/>
  </hyperlink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12</vt:i4>
      </vt:variant>
    </vt:vector>
  </HeadingPairs>
  <TitlesOfParts>
    <vt:vector size="12" baseType="lpstr">
      <vt:lpstr>Männer</vt:lpstr>
      <vt:lpstr>Frauen</vt:lpstr>
      <vt:lpstr>50km Calc.</vt:lpstr>
      <vt:lpstr>54km Bilstein</vt:lpstr>
      <vt:lpstr>46km Bleiloch</vt:lpstr>
      <vt:lpstr>85km Keufelskopf</vt:lpstr>
      <vt:lpstr>100km Fröttstädt</vt:lpstr>
      <vt:lpstr>52km Kraichgau</vt:lpstr>
      <vt:lpstr>75km Müritz</vt:lpstr>
      <vt:lpstr>75km Müritz (2)</vt:lpstr>
      <vt:lpstr>73km Plettenberg</vt:lpstr>
      <vt:lpstr>50km Schw.Gmünd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Jürgen Schoch</dc:creator>
  <cp:lastModifiedBy>Jürgen Schoch</cp:lastModifiedBy>
  <cp:lastPrinted>2013-11-19T02:05:13Z</cp:lastPrinted>
  <dcterms:created xsi:type="dcterms:W3CDTF">2013-11-18T17:57:30Z</dcterms:created>
  <dcterms:modified xsi:type="dcterms:W3CDTF">2014-11-11T00:00:18Z</dcterms:modified>
</cp:coreProperties>
</file>